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080BCB11-58F3-44D7-8478-B9D1FACB66A8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L3" i="4" l="1"/>
  <c r="F4" i="4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C3" i="4"/>
  <c r="F3" i="4"/>
  <c r="G3" i="4"/>
  <c r="H3" i="4"/>
  <c r="I3" i="4"/>
  <c r="J3" i="4"/>
  <c r="K3" i="4"/>
  <c r="BB27" i="1"/>
  <c r="BB26" i="1"/>
  <c r="BB25" i="1"/>
  <c r="BB24" i="1"/>
  <c r="BB22" i="1"/>
  <c r="BB23" i="1"/>
  <c r="F23" i="1" l="1"/>
  <c r="AG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D3" i="3" s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E3" i="3" l="1"/>
  <c r="N3" i="4"/>
  <c r="C3" i="3"/>
  <c r="M3" i="4"/>
  <c r="AE23" i="1"/>
  <c r="AF23" i="1" s="1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23" i="1" l="1"/>
  <c r="B3" i="4" s="1"/>
  <c r="AH23" i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AI23" i="1" l="1"/>
  <c r="AJ23" i="1" s="1"/>
  <c r="H23" i="1" s="1"/>
  <c r="E3" i="4" s="1"/>
  <c r="G23" i="1"/>
  <c r="D3" i="4" s="1"/>
  <c r="O234" i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l="1"/>
  <c r="C4" i="3"/>
  <c r="M4" i="4"/>
  <c r="P231" i="1"/>
  <c r="P25" i="1" s="1"/>
  <c r="AE25" i="1" l="1"/>
  <c r="C5" i="3"/>
  <c r="M5" i="4"/>
  <c r="P232" i="1"/>
  <c r="P26" i="1" s="1"/>
  <c r="AE26" i="1" l="1"/>
  <c r="C6" i="3"/>
  <c r="M6" i="4"/>
  <c r="P233" i="1"/>
  <c r="P27" i="1" s="1"/>
  <c r="AE27" i="1" l="1"/>
  <c r="C7" i="3"/>
  <c r="M7" i="4"/>
  <c r="P234" i="1"/>
  <c r="P28" i="1" s="1"/>
  <c r="AE28" i="1" l="1"/>
  <c r="C8" i="3"/>
  <c r="M8" i="4"/>
  <c r="P235" i="1"/>
  <c r="P29" i="1" s="1"/>
  <c r="AE29" i="1" l="1"/>
  <c r="C9" i="3"/>
  <c r="M9" i="4"/>
  <c r="P236" i="1"/>
  <c r="P30" i="1" s="1"/>
  <c r="AE30" i="1" l="1"/>
  <c r="C10" i="3"/>
  <c r="M10" i="4"/>
  <c r="P237" i="1"/>
  <c r="P31" i="1" s="1"/>
  <c r="AE31" i="1" l="1"/>
  <c r="C11" i="3"/>
  <c r="M11" i="4"/>
  <c r="P238" i="1"/>
  <c r="P32" i="1" s="1"/>
  <c r="AE32" i="1" l="1"/>
  <c r="C12" i="3"/>
  <c r="M12" i="4"/>
  <c r="P239" i="1"/>
  <c r="P33" i="1" s="1"/>
  <c r="AE33" i="1" l="1"/>
  <c r="C13" i="3"/>
  <c r="M13" i="4"/>
  <c r="P240" i="1"/>
  <c r="P34" i="1" s="1"/>
  <c r="AE34" i="1" l="1"/>
  <c r="C14" i="3"/>
  <c r="M14" i="4"/>
  <c r="P241" i="1"/>
  <c r="P35" i="1" s="1"/>
  <c r="AE35" i="1" l="1"/>
  <c r="C15" i="3"/>
  <c r="M15" i="4"/>
  <c r="P242" i="1"/>
  <c r="P36" i="1" s="1"/>
  <c r="AE36" i="1" l="1"/>
  <c r="C16" i="3"/>
  <c r="M16" i="4"/>
  <c r="P243" i="1"/>
  <c r="P37" i="1" s="1"/>
  <c r="AE37" i="1" l="1"/>
  <c r="C17" i="3"/>
  <c r="M17" i="4"/>
  <c r="P244" i="1"/>
  <c r="P38" i="1" s="1"/>
  <c r="AE38" i="1" l="1"/>
  <c r="C18" i="3"/>
  <c r="M18" i="4"/>
  <c r="P245" i="1"/>
  <c r="P39" i="1" s="1"/>
  <c r="AE39" i="1" l="1"/>
  <c r="C19" i="3"/>
  <c r="M19" i="4"/>
  <c r="P246" i="1"/>
  <c r="P40" i="1" s="1"/>
  <c r="AE40" i="1" l="1"/>
  <c r="C20" i="3"/>
  <c r="M20" i="4"/>
  <c r="P247" i="1"/>
  <c r="P41" i="1" s="1"/>
  <c r="AE41" i="1" l="1"/>
  <c r="C21" i="3"/>
  <c r="M21" i="4"/>
  <c r="P248" i="1"/>
  <c r="P42" i="1" s="1"/>
  <c r="AE42" i="1" l="1"/>
  <c r="C22" i="3"/>
  <c r="M22" i="4"/>
  <c r="P249" i="1"/>
  <c r="P43" i="1" s="1"/>
  <c r="AE43" i="1" l="1"/>
  <c r="C23" i="3"/>
  <c r="M23" i="4"/>
  <c r="P250" i="1"/>
  <c r="P44" i="1" s="1"/>
  <c r="AE44" i="1" l="1"/>
  <c r="C24" i="3"/>
  <c r="M24" i="4"/>
  <c r="P251" i="1"/>
  <c r="P45" i="1" s="1"/>
  <c r="AE45" i="1" l="1"/>
  <c r="C25" i="3"/>
  <c r="M25" i="4"/>
  <c r="P252" i="1"/>
  <c r="P46" i="1" s="1"/>
  <c r="AE46" i="1" l="1"/>
  <c r="C26" i="3"/>
  <c r="M26" i="4"/>
  <c r="P253" i="1"/>
  <c r="P47" i="1" s="1"/>
  <c r="AE47" i="1" l="1"/>
  <c r="C27" i="3"/>
  <c r="M27" i="4"/>
  <c r="P254" i="1"/>
  <c r="P48" i="1" s="1"/>
  <c r="AE48" i="1" l="1"/>
  <c r="C28" i="3"/>
  <c r="M28" i="4"/>
  <c r="P255" i="1"/>
  <c r="P49" i="1" s="1"/>
  <c r="AE49" i="1" l="1"/>
  <c r="C29" i="3"/>
  <c r="M29" i="4"/>
  <c r="P256" i="1"/>
  <c r="P50" i="1" s="1"/>
  <c r="AE50" i="1" l="1"/>
  <c r="C30" i="3"/>
  <c r="M30" i="4"/>
  <c r="P257" i="1"/>
  <c r="P51" i="1" s="1"/>
  <c r="AE51" i="1" l="1"/>
  <c r="C31" i="3"/>
  <c r="M31" i="4"/>
  <c r="P258" i="1"/>
  <c r="P52" i="1" s="1"/>
  <c r="AE52" i="1" l="1"/>
  <c r="C32" i="3"/>
  <c r="M32" i="4"/>
  <c r="P259" i="1"/>
  <c r="P53" i="1" s="1"/>
  <c r="AE53" i="1" l="1"/>
  <c r="C33" i="3"/>
  <c r="M33" i="4"/>
  <c r="P260" i="1"/>
  <c r="P54" i="1" s="1"/>
  <c r="AE54" i="1" l="1"/>
  <c r="C34" i="3"/>
  <c r="M34" i="4"/>
  <c r="P261" i="1"/>
  <c r="P55" i="1" s="1"/>
  <c r="AE55" i="1" l="1"/>
  <c r="C35" i="3"/>
  <c r="M35" i="4"/>
  <c r="P262" i="1"/>
  <c r="P56" i="1" s="1"/>
  <c r="AE56" i="1" l="1"/>
  <c r="C36" i="3"/>
  <c r="M36" i="4"/>
  <c r="P263" i="1"/>
  <c r="P57" i="1" s="1"/>
  <c r="AE57" i="1" l="1"/>
  <c r="C37" i="3"/>
  <c r="M37" i="4"/>
  <c r="P264" i="1"/>
  <c r="P58" i="1" s="1"/>
  <c r="AE58" i="1" l="1"/>
  <c r="C38" i="3"/>
  <c r="M38" i="4"/>
  <c r="P265" i="1"/>
  <c r="P59" i="1" s="1"/>
  <c r="AE59" i="1" l="1"/>
  <c r="C39" i="3"/>
  <c r="M39" i="4"/>
  <c r="P266" i="1"/>
  <c r="P60" i="1" s="1"/>
  <c r="AE60" i="1" l="1"/>
  <c r="C40" i="3"/>
  <c r="M40" i="4"/>
  <c r="P267" i="1"/>
  <c r="P61" i="1" s="1"/>
  <c r="AE61" i="1" l="1"/>
  <c r="C41" i="3"/>
  <c r="M41" i="4"/>
  <c r="P268" i="1"/>
  <c r="P62" i="1" s="1"/>
  <c r="AE62" i="1" l="1"/>
  <c r="C42" i="3"/>
  <c r="M42" i="4"/>
  <c r="P269" i="1"/>
  <c r="P63" i="1" s="1"/>
  <c r="AE63" i="1" l="1"/>
  <c r="C43" i="3"/>
  <c r="M43" i="4"/>
  <c r="P270" i="1"/>
  <c r="P64" i="1" s="1"/>
  <c r="AE64" i="1" l="1"/>
  <c r="C44" i="3"/>
  <c r="M44" i="4"/>
  <c r="P271" i="1"/>
  <c r="P65" i="1" s="1"/>
  <c r="AE65" i="1" l="1"/>
  <c r="C45" i="3"/>
  <c r="M45" i="4"/>
  <c r="P272" i="1"/>
  <c r="P66" i="1" s="1"/>
  <c r="AE66" i="1" l="1"/>
  <c r="C46" i="3"/>
  <c r="M46" i="4"/>
  <c r="P273" i="1"/>
  <c r="P67" i="1" s="1"/>
  <c r="AE67" i="1" l="1"/>
  <c r="C47" i="3"/>
  <c r="M47" i="4"/>
  <c r="P274" i="1"/>
  <c r="P68" i="1" s="1"/>
  <c r="AE68" i="1" l="1"/>
  <c r="C48" i="3"/>
  <c r="M48" i="4"/>
  <c r="P275" i="1"/>
  <c r="P69" i="1" s="1"/>
  <c r="AE69" i="1" l="1"/>
  <c r="C49" i="3"/>
  <c r="M49" i="4"/>
  <c r="P276" i="1"/>
  <c r="P70" i="1" s="1"/>
  <c r="AE70" i="1" l="1"/>
  <c r="C50" i="3"/>
  <c r="M50" i="4"/>
  <c r="P277" i="1"/>
  <c r="P71" i="1" s="1"/>
  <c r="AE71" i="1" l="1"/>
  <c r="C51" i="3"/>
  <c r="M51" i="4"/>
  <c r="P278" i="1"/>
  <c r="P72" i="1" s="1"/>
  <c r="AE72" i="1" l="1"/>
  <c r="C52" i="3"/>
  <c r="M52" i="4"/>
  <c r="P279" i="1"/>
  <c r="P73" i="1" s="1"/>
  <c r="AE73" i="1" l="1"/>
  <c r="C53" i="3"/>
  <c r="M53" i="4"/>
  <c r="P280" i="1"/>
  <c r="P74" i="1" s="1"/>
  <c r="AE74" i="1" l="1"/>
  <c r="C54" i="3"/>
  <c r="M54" i="4"/>
  <c r="P281" i="1"/>
  <c r="P75" i="1" s="1"/>
  <c r="AE75" i="1" l="1"/>
  <c r="C55" i="3"/>
  <c r="M55" i="4"/>
  <c r="P282" i="1"/>
  <c r="P76" i="1" s="1"/>
  <c r="AE76" i="1" l="1"/>
  <c r="C56" i="3"/>
  <c r="M56" i="4"/>
  <c r="P283" i="1"/>
  <c r="P77" i="1" s="1"/>
  <c r="AE77" i="1" l="1"/>
  <c r="C57" i="3"/>
  <c r="M57" i="4"/>
  <c r="P284" i="1"/>
  <c r="P78" i="1" s="1"/>
  <c r="AE78" i="1" l="1"/>
  <c r="C58" i="3"/>
  <c r="M58" i="4"/>
  <c r="P285" i="1"/>
  <c r="P79" i="1" s="1"/>
  <c r="AE79" i="1" l="1"/>
  <c r="C59" i="3"/>
  <c r="M59" i="4"/>
  <c r="P286" i="1"/>
  <c r="P80" i="1" s="1"/>
  <c r="AE80" i="1" l="1"/>
  <c r="C60" i="3"/>
  <c r="M60" i="4"/>
  <c r="P287" i="1"/>
  <c r="P81" i="1" s="1"/>
  <c r="AE81" i="1" l="1"/>
  <c r="C61" i="3"/>
  <c r="M61" i="4"/>
  <c r="P288" i="1"/>
  <c r="P82" i="1" s="1"/>
  <c r="AE82" i="1" l="1"/>
  <c r="C62" i="3"/>
  <c r="M62" i="4"/>
  <c r="P289" i="1"/>
  <c r="P83" i="1" s="1"/>
  <c r="AE83" i="1" l="1"/>
  <c r="C63" i="3"/>
  <c r="M63" i="4"/>
  <c r="P290" i="1"/>
  <c r="P84" i="1" s="1"/>
  <c r="AE84" i="1" l="1"/>
  <c r="C64" i="3"/>
  <c r="M64" i="4"/>
  <c r="P291" i="1"/>
  <c r="P85" i="1" s="1"/>
  <c r="AE85" i="1" l="1"/>
  <c r="C65" i="3"/>
  <c r="M65" i="4"/>
  <c r="P292" i="1"/>
  <c r="P86" i="1" s="1"/>
  <c r="AE86" i="1" l="1"/>
  <c r="C66" i="3"/>
  <c r="M66" i="4"/>
  <c r="P293" i="1"/>
  <c r="P87" i="1" s="1"/>
  <c r="AE87" i="1" l="1"/>
  <c r="C67" i="3"/>
  <c r="M67" i="4"/>
  <c r="P294" i="1"/>
  <c r="P88" i="1" s="1"/>
  <c r="AE88" i="1" l="1"/>
  <c r="C68" i="3"/>
  <c r="M68" i="4"/>
  <c r="P295" i="1"/>
  <c r="P89" i="1" s="1"/>
  <c r="AE89" i="1" l="1"/>
  <c r="C69" i="3"/>
  <c r="M69" i="4"/>
  <c r="P296" i="1"/>
  <c r="P90" i="1" s="1"/>
  <c r="AE90" i="1" l="1"/>
  <c r="C70" i="3"/>
  <c r="M70" i="4"/>
  <c r="P297" i="1"/>
  <c r="P91" i="1" s="1"/>
  <c r="AE91" i="1" l="1"/>
  <c r="C71" i="3"/>
  <c r="M71" i="4"/>
  <c r="P298" i="1"/>
  <c r="P92" i="1" s="1"/>
  <c r="AE92" i="1" l="1"/>
  <c r="C72" i="3"/>
  <c r="M72" i="4"/>
  <c r="P299" i="1"/>
  <c r="P93" i="1" s="1"/>
  <c r="AE93" i="1" l="1"/>
  <c r="C73" i="3"/>
  <c r="M73" i="4"/>
  <c r="P300" i="1"/>
  <c r="P94" i="1" s="1"/>
  <c r="AE94" i="1" l="1"/>
  <c r="C74" i="3"/>
  <c r="M74" i="4"/>
  <c r="P301" i="1"/>
  <c r="P95" i="1" s="1"/>
  <c r="AE95" i="1" l="1"/>
  <c r="C75" i="3"/>
  <c r="M75" i="4"/>
  <c r="P302" i="1"/>
  <c r="P96" i="1" s="1"/>
  <c r="AE96" i="1" l="1"/>
  <c r="C76" i="3"/>
  <c r="M76" i="4"/>
  <c r="P303" i="1"/>
  <c r="P97" i="1" s="1"/>
  <c r="AE97" i="1" l="1"/>
  <c r="C77" i="3"/>
  <c r="M77" i="4"/>
  <c r="P304" i="1"/>
  <c r="P98" i="1" s="1"/>
  <c r="AE98" i="1" l="1"/>
  <c r="C78" i="3"/>
  <c r="M78" i="4"/>
  <c r="P305" i="1"/>
  <c r="P99" i="1" s="1"/>
  <c r="AE99" i="1" l="1"/>
  <c r="C79" i="3"/>
  <c r="M79" i="4"/>
  <c r="P306" i="1"/>
  <c r="P100" i="1" s="1"/>
  <c r="AE100" i="1" l="1"/>
  <c r="C80" i="3"/>
  <c r="M80" i="4"/>
  <c r="P307" i="1"/>
  <c r="P101" i="1" s="1"/>
  <c r="AE101" i="1" l="1"/>
  <c r="C81" i="3"/>
  <c r="M81" i="4"/>
  <c r="P308" i="1"/>
  <c r="P102" i="1" s="1"/>
  <c r="AE102" i="1" l="1"/>
  <c r="C82" i="3"/>
  <c r="M82" i="4"/>
  <c r="P309" i="1"/>
  <c r="P103" i="1" s="1"/>
  <c r="AE103" i="1" l="1"/>
  <c r="C83" i="3"/>
  <c r="M83" i="4"/>
  <c r="P310" i="1"/>
  <c r="P104" i="1" s="1"/>
  <c r="AE104" i="1" l="1"/>
  <c r="C84" i="3"/>
  <c r="M84" i="4"/>
  <c r="P311" i="1"/>
  <c r="P105" i="1" s="1"/>
  <c r="AE105" i="1" l="1"/>
  <c r="C85" i="3"/>
  <c r="M85" i="4"/>
  <c r="P312" i="1"/>
  <c r="P106" i="1" s="1"/>
  <c r="AE106" i="1" l="1"/>
  <c r="C86" i="3"/>
  <c r="M86" i="4"/>
  <c r="P313" i="1"/>
  <c r="P107" i="1" s="1"/>
  <c r="AE107" i="1" l="1"/>
  <c r="C87" i="3"/>
  <c r="M87" i="4"/>
  <c r="P314" i="1"/>
  <c r="P108" i="1" s="1"/>
  <c r="AE108" i="1" l="1"/>
  <c r="C88" i="3"/>
  <c r="M88" i="4"/>
  <c r="P315" i="1"/>
  <c r="P109" i="1" s="1"/>
  <c r="AE109" i="1" l="1"/>
  <c r="C89" i="3"/>
  <c r="M89" i="4"/>
  <c r="P316" i="1"/>
  <c r="P110" i="1" s="1"/>
  <c r="AE110" i="1" l="1"/>
  <c r="C90" i="3"/>
  <c r="M90" i="4"/>
  <c r="P317" i="1"/>
  <c r="P111" i="1" s="1"/>
  <c r="AE111" i="1" l="1"/>
  <c r="C91" i="3"/>
  <c r="M91" i="4"/>
  <c r="P318" i="1"/>
  <c r="P112" i="1" s="1"/>
  <c r="AE112" i="1" l="1"/>
  <c r="C92" i="3"/>
  <c r="M92" i="4"/>
  <c r="P319" i="1"/>
  <c r="P113" i="1" s="1"/>
  <c r="AE113" i="1" l="1"/>
  <c r="C93" i="3"/>
  <c r="M93" i="4"/>
  <c r="P320" i="1"/>
  <c r="P114" i="1" s="1"/>
  <c r="AE114" i="1" l="1"/>
  <c r="C94" i="3"/>
  <c r="M94" i="4"/>
  <c r="P321" i="1"/>
  <c r="P115" i="1" s="1"/>
  <c r="AE115" i="1" l="1"/>
  <c r="C95" i="3"/>
  <c r="M95" i="4"/>
  <c r="P322" i="1"/>
  <c r="P116" i="1" s="1"/>
  <c r="AE116" i="1" l="1"/>
  <c r="C96" i="3"/>
  <c r="M96" i="4"/>
  <c r="P323" i="1"/>
  <c r="P117" i="1" s="1"/>
  <c r="AE117" i="1" l="1"/>
  <c r="C97" i="3"/>
  <c r="M97" i="4"/>
  <c r="P324" i="1"/>
  <c r="P118" i="1" s="1"/>
  <c r="AE118" i="1" l="1"/>
  <c r="C98" i="3"/>
  <c r="M98" i="4"/>
  <c r="P325" i="1"/>
  <c r="P119" i="1" s="1"/>
  <c r="AE119" i="1" l="1"/>
  <c r="C99" i="3"/>
  <c r="M99" i="4"/>
  <c r="P326" i="1"/>
  <c r="P120" i="1" s="1"/>
  <c r="AE120" i="1" l="1"/>
  <c r="C100" i="3"/>
  <c r="M100" i="4"/>
  <c r="P327" i="1"/>
  <c r="P121" i="1" s="1"/>
  <c r="AE121" i="1" l="1"/>
  <c r="C101" i="3"/>
  <c r="M101" i="4"/>
  <c r="P328" i="1"/>
  <c r="P122" i="1" s="1"/>
  <c r="AE122" i="1" l="1"/>
  <c r="C102" i="3"/>
  <c r="M102" i="4"/>
  <c r="P329" i="1"/>
  <c r="P123" i="1" s="1"/>
  <c r="AE123" i="1" l="1"/>
  <c r="C103" i="3"/>
  <c r="M103" i="4"/>
  <c r="P330" i="1"/>
  <c r="P124" i="1" s="1"/>
  <c r="AE124" i="1" l="1"/>
  <c r="C104" i="3"/>
  <c r="M104" i="4"/>
  <c r="P331" i="1"/>
  <c r="P125" i="1" s="1"/>
  <c r="AE125" i="1" l="1"/>
  <c r="C105" i="3"/>
  <c r="M105" i="4"/>
  <c r="P332" i="1"/>
  <c r="P126" i="1" s="1"/>
  <c r="AE126" i="1" l="1"/>
  <c r="C106" i="3"/>
  <c r="M106" i="4"/>
  <c r="P333" i="1"/>
  <c r="P127" i="1" s="1"/>
  <c r="AE127" i="1" l="1"/>
  <c r="C107" i="3"/>
  <c r="M107" i="4"/>
  <c r="P334" i="1"/>
  <c r="P128" i="1" s="1"/>
  <c r="AE128" i="1" l="1"/>
  <c r="C108" i="3"/>
  <c r="M108" i="4"/>
  <c r="P335" i="1"/>
  <c r="P129" i="1" s="1"/>
  <c r="AE129" i="1" l="1"/>
  <c r="C109" i="3"/>
  <c r="M109" i="4"/>
  <c r="P336" i="1"/>
  <c r="P130" i="1" s="1"/>
  <c r="AE130" i="1" l="1"/>
  <c r="C110" i="3"/>
  <c r="M110" i="4"/>
  <c r="P337" i="1"/>
  <c r="P131" i="1" s="1"/>
  <c r="AE131" i="1" l="1"/>
  <c r="C111" i="3"/>
  <c r="M111" i="4"/>
  <c r="P338" i="1"/>
  <c r="P132" i="1" s="1"/>
  <c r="AE132" i="1" l="1"/>
  <c r="C112" i="3"/>
  <c r="M112" i="4"/>
  <c r="P339" i="1"/>
  <c r="P133" i="1" s="1"/>
  <c r="AE133" i="1" l="1"/>
  <c r="C113" i="3"/>
  <c r="M113" i="4"/>
  <c r="P340" i="1"/>
  <c r="P134" i="1" s="1"/>
  <c r="AE134" i="1" l="1"/>
  <c r="C114" i="3"/>
  <c r="M114" i="4"/>
  <c r="P341" i="1"/>
  <c r="P135" i="1" s="1"/>
  <c r="AE135" i="1" l="1"/>
  <c r="C115" i="3"/>
  <c r="M115" i="4"/>
  <c r="P342" i="1"/>
  <c r="P136" i="1" s="1"/>
  <c r="AE136" i="1" l="1"/>
  <c r="C116" i="3"/>
  <c r="M116" i="4"/>
  <c r="P343" i="1"/>
  <c r="P137" i="1" s="1"/>
  <c r="AE137" i="1" l="1"/>
  <c r="C117" i="3"/>
  <c r="M117" i="4"/>
  <c r="P344" i="1"/>
  <c r="P138" i="1" s="1"/>
  <c r="AE138" i="1" l="1"/>
  <c r="C118" i="3"/>
  <c r="M118" i="4"/>
  <c r="P345" i="1"/>
  <c r="P139" i="1" s="1"/>
  <c r="AE139" i="1" l="1"/>
  <c r="C119" i="3"/>
  <c r="M119" i="4"/>
  <c r="P346" i="1"/>
  <c r="P140" i="1" s="1"/>
  <c r="AE140" i="1" l="1"/>
  <c r="C120" i="3"/>
  <c r="M120" i="4"/>
  <c r="P347" i="1"/>
  <c r="P141" i="1" s="1"/>
  <c r="AE141" i="1" l="1"/>
  <c r="C121" i="3"/>
  <c r="M121" i="4"/>
  <c r="P348" i="1"/>
  <c r="P142" i="1" s="1"/>
  <c r="AE142" i="1" l="1"/>
  <c r="C122" i="3"/>
  <c r="M122" i="4"/>
  <c r="P349" i="1"/>
  <c r="P143" i="1" s="1"/>
  <c r="AE143" i="1" l="1"/>
  <c r="C123" i="3"/>
  <c r="M123" i="4"/>
  <c r="P350" i="1"/>
  <c r="P144" i="1" s="1"/>
  <c r="AE144" i="1" l="1"/>
  <c r="C124" i="3"/>
  <c r="M124" i="4"/>
  <c r="P351" i="1"/>
  <c r="P145" i="1" s="1"/>
  <c r="AE145" i="1" l="1"/>
  <c r="C125" i="3"/>
  <c r="M125" i="4"/>
  <c r="P352" i="1"/>
  <c r="P146" i="1" s="1"/>
  <c r="AE146" i="1" l="1"/>
  <c r="C126" i="3"/>
  <c r="M126" i="4"/>
  <c r="P353" i="1"/>
  <c r="P147" i="1" s="1"/>
  <c r="AE147" i="1" l="1"/>
  <c r="C127" i="3"/>
  <c r="M127" i="4"/>
  <c r="P354" i="1"/>
  <c r="P148" i="1" s="1"/>
  <c r="AE148" i="1" l="1"/>
  <c r="C128" i="3"/>
  <c r="M128" i="4"/>
  <c r="P355" i="1"/>
  <c r="P149" i="1" s="1"/>
  <c r="AE149" i="1" l="1"/>
  <c r="C129" i="3"/>
  <c r="M129" i="4"/>
  <c r="P356" i="1"/>
  <c r="P150" i="1" s="1"/>
  <c r="AE150" i="1" l="1"/>
  <c r="C130" i="3"/>
  <c r="M130" i="4"/>
  <c r="P357" i="1"/>
  <c r="P151" i="1" s="1"/>
  <c r="AE151" i="1" l="1"/>
  <c r="C131" i="3"/>
  <c r="M131" i="4"/>
  <c r="P358" i="1"/>
  <c r="P152" i="1" s="1"/>
  <c r="AE152" i="1" l="1"/>
  <c r="C132" i="3"/>
  <c r="M132" i="4"/>
  <c r="P359" i="1"/>
  <c r="P153" i="1" s="1"/>
  <c r="AE153" i="1" l="1"/>
  <c r="C133" i="3"/>
  <c r="M133" i="4"/>
  <c r="P360" i="1"/>
  <c r="P154" i="1" s="1"/>
  <c r="AE154" i="1" l="1"/>
  <c r="C134" i="3"/>
  <c r="M134" i="4"/>
  <c r="P361" i="1"/>
  <c r="P155" i="1" s="1"/>
  <c r="AE155" i="1" l="1"/>
  <c r="C135" i="3"/>
  <c r="M135" i="4"/>
  <c r="P362" i="1"/>
  <c r="P156" i="1" s="1"/>
  <c r="AE156" i="1" l="1"/>
  <c r="C136" i="3"/>
  <c r="M136" i="4"/>
  <c r="P363" i="1"/>
  <c r="P157" i="1" s="1"/>
  <c r="AE157" i="1" l="1"/>
  <c r="C137" i="3"/>
  <c r="M137" i="4"/>
  <c r="P364" i="1"/>
  <c r="P158" i="1" s="1"/>
  <c r="AE158" i="1" l="1"/>
  <c r="C138" i="3"/>
  <c r="M138" i="4"/>
  <c r="P365" i="1"/>
  <c r="P159" i="1" s="1"/>
  <c r="AE159" i="1" l="1"/>
  <c r="C139" i="3"/>
  <c r="M139" i="4"/>
  <c r="P366" i="1"/>
  <c r="P160" i="1" s="1"/>
  <c r="AE160" i="1" l="1"/>
  <c r="C140" i="3"/>
  <c r="M140" i="4"/>
  <c r="P367" i="1"/>
  <c r="P161" i="1" s="1"/>
  <c r="AE161" i="1" l="1"/>
  <c r="C141" i="3"/>
  <c r="M141" i="4"/>
  <c r="P368" i="1"/>
  <c r="P162" i="1" s="1"/>
  <c r="AE162" i="1" l="1"/>
  <c r="C142" i="3"/>
  <c r="M142" i="4"/>
  <c r="P369" i="1"/>
  <c r="P163" i="1" s="1"/>
  <c r="AE163" i="1" l="1"/>
  <c r="C143" i="3"/>
  <c r="M143" i="4"/>
  <c r="P370" i="1"/>
  <c r="P164" i="1" s="1"/>
  <c r="AE164" i="1" l="1"/>
  <c r="C144" i="3"/>
  <c r="M144" i="4"/>
  <c r="P371" i="1"/>
  <c r="P165" i="1" s="1"/>
  <c r="AE165" i="1" l="1"/>
  <c r="C145" i="3"/>
  <c r="M145" i="4"/>
  <c r="P372" i="1"/>
  <c r="P166" i="1" s="1"/>
  <c r="AE166" i="1" l="1"/>
  <c r="C146" i="3"/>
  <c r="M146" i="4"/>
  <c r="P373" i="1"/>
  <c r="P167" i="1" s="1"/>
  <c r="AE167" i="1" l="1"/>
  <c r="C147" i="3"/>
  <c r="M147" i="4"/>
  <c r="P374" i="1"/>
  <c r="P168" i="1" s="1"/>
  <c r="AE168" i="1" l="1"/>
  <c r="C148" i="3"/>
  <c r="M148" i="4"/>
  <c r="P375" i="1"/>
  <c r="P169" i="1" s="1"/>
  <c r="AE169" i="1" l="1"/>
  <c r="C149" i="3"/>
  <c r="M149" i="4"/>
  <c r="P376" i="1"/>
  <c r="P170" i="1" s="1"/>
  <c r="AE170" i="1" l="1"/>
  <c r="C150" i="3"/>
  <c r="M150" i="4"/>
  <c r="P377" i="1"/>
  <c r="P171" i="1" s="1"/>
  <c r="AE171" i="1" l="1"/>
  <c r="C151" i="3"/>
  <c r="M151" i="4"/>
  <c r="P378" i="1"/>
  <c r="P172" i="1" s="1"/>
  <c r="AE172" i="1" l="1"/>
  <c r="C152" i="3"/>
  <c r="M152" i="4"/>
  <c r="P379" i="1"/>
  <c r="P173" i="1" s="1"/>
  <c r="AE173" i="1" l="1"/>
  <c r="C153" i="3"/>
  <c r="M153" i="4"/>
  <c r="P380" i="1"/>
  <c r="P174" i="1" s="1"/>
  <c r="AE174" i="1" l="1"/>
  <c r="C154" i="3"/>
  <c r="M154" i="4"/>
  <c r="P381" i="1"/>
  <c r="P175" i="1" s="1"/>
  <c r="AE175" i="1" l="1"/>
  <c r="C155" i="3"/>
  <c r="M155" i="4"/>
  <c r="P382" i="1"/>
  <c r="P176" i="1" s="1"/>
  <c r="AE176" i="1" l="1"/>
  <c r="C156" i="3"/>
  <c r="M156" i="4"/>
  <c r="P383" i="1"/>
  <c r="P177" i="1" s="1"/>
  <c r="AE177" i="1" l="1"/>
  <c r="C157" i="3"/>
  <c r="M157" i="4"/>
  <c r="P384" i="1"/>
  <c r="P178" i="1" s="1"/>
  <c r="AE178" i="1" l="1"/>
  <c r="C158" i="3"/>
  <c r="M158" i="4"/>
  <c r="P385" i="1"/>
  <c r="P179" i="1" s="1"/>
  <c r="AE179" i="1" l="1"/>
  <c r="C159" i="3"/>
  <c r="M159" i="4"/>
  <c r="P386" i="1"/>
  <c r="P180" i="1" s="1"/>
  <c r="AE180" i="1" l="1"/>
  <c r="C160" i="3"/>
  <c r="M160" i="4"/>
  <c r="P387" i="1"/>
  <c r="P181" i="1" s="1"/>
  <c r="AE181" i="1" l="1"/>
  <c r="C161" i="3"/>
  <c r="M161" i="4"/>
  <c r="P388" i="1"/>
  <c r="P182" i="1" s="1"/>
  <c r="AE182" i="1" l="1"/>
  <c r="C162" i="3"/>
  <c r="M162" i="4"/>
  <c r="P389" i="1"/>
  <c r="P183" i="1" s="1"/>
  <c r="AE183" i="1" l="1"/>
  <c r="C163" i="3"/>
  <c r="M163" i="4"/>
  <c r="P390" i="1"/>
  <c r="P184" i="1" s="1"/>
  <c r="AE184" i="1" l="1"/>
  <c r="C164" i="3"/>
  <c r="M164" i="4"/>
  <c r="P391" i="1"/>
  <c r="P185" i="1" s="1"/>
  <c r="AE185" i="1" l="1"/>
  <c r="C165" i="3"/>
  <c r="M165" i="4"/>
  <c r="P392" i="1"/>
  <c r="P186" i="1" s="1"/>
  <c r="AE186" i="1" l="1"/>
  <c r="C166" i="3"/>
  <c r="M166" i="4"/>
  <c r="P393" i="1"/>
  <c r="P187" i="1" s="1"/>
  <c r="AE187" i="1" l="1"/>
  <c r="C167" i="3"/>
  <c r="M167" i="4"/>
  <c r="P394" i="1"/>
  <c r="P188" i="1" s="1"/>
  <c r="AE188" i="1" l="1"/>
  <c r="C168" i="3"/>
  <c r="M168" i="4"/>
  <c r="P395" i="1"/>
  <c r="P189" i="1" s="1"/>
  <c r="AE189" i="1" l="1"/>
  <c r="C169" i="3"/>
  <c r="M169" i="4"/>
  <c r="P396" i="1"/>
  <c r="P190" i="1" s="1"/>
  <c r="AE190" i="1" l="1"/>
  <c r="C170" i="3"/>
  <c r="M170" i="4"/>
  <c r="P397" i="1"/>
  <c r="P191" i="1" s="1"/>
  <c r="AE191" i="1" l="1"/>
  <c r="C171" i="3"/>
  <c r="M171" i="4"/>
  <c r="P398" i="1"/>
  <c r="P192" i="1" s="1"/>
  <c r="AE192" i="1" l="1"/>
  <c r="C172" i="3"/>
  <c r="M172" i="4"/>
  <c r="P399" i="1"/>
  <c r="P193" i="1" s="1"/>
  <c r="AE193" i="1" l="1"/>
  <c r="C173" i="3"/>
  <c r="M173" i="4"/>
  <c r="P400" i="1"/>
  <c r="P194" i="1" s="1"/>
  <c r="AE194" i="1" l="1"/>
  <c r="C174" i="3"/>
  <c r="M174" i="4"/>
  <c r="P401" i="1"/>
  <c r="P195" i="1" s="1"/>
  <c r="AE195" i="1" l="1"/>
  <c r="C175" i="3"/>
  <c r="M175" i="4"/>
  <c r="P402" i="1"/>
  <c r="P196" i="1" s="1"/>
  <c r="AE196" i="1" l="1"/>
  <c r="C176" i="3"/>
  <c r="M176" i="4"/>
  <c r="P403" i="1"/>
  <c r="P197" i="1" s="1"/>
  <c r="AE197" i="1" l="1"/>
  <c r="C177" i="3"/>
  <c r="M177" i="4"/>
  <c r="P404" i="1"/>
  <c r="P198" i="1" s="1"/>
  <c r="AE198" i="1" l="1"/>
  <c r="C178" i="3"/>
  <c r="M178" i="4"/>
  <c r="P405" i="1"/>
  <c r="P199" i="1" s="1"/>
  <c r="AE199" i="1" l="1"/>
  <c r="C179" i="3"/>
  <c r="M179" i="4"/>
  <c r="P406" i="1"/>
  <c r="P200" i="1" s="1"/>
  <c r="AE200" i="1" l="1"/>
  <c r="C180" i="3"/>
  <c r="M180" i="4"/>
  <c r="P407" i="1"/>
  <c r="P201" i="1" s="1"/>
  <c r="AE201" i="1" l="1"/>
  <c r="C181" i="3"/>
  <c r="M181" i="4"/>
  <c r="P408" i="1"/>
  <c r="P202" i="1" s="1"/>
  <c r="AE202" i="1" l="1"/>
  <c r="C182" i="3"/>
  <c r="M182" i="4"/>
  <c r="P409" i="1"/>
  <c r="P203" i="1" s="1"/>
  <c r="AE203" i="1" l="1"/>
  <c r="C183" i="3"/>
  <c r="M183" i="4"/>
  <c r="P410" i="1"/>
  <c r="P204" i="1" s="1"/>
  <c r="AE204" i="1" l="1"/>
  <c r="C184" i="3"/>
  <c r="M184" i="4"/>
  <c r="P411" i="1"/>
  <c r="P205" i="1" s="1"/>
  <c r="AE205" i="1" l="1"/>
  <c r="C185" i="3"/>
  <c r="M185" i="4"/>
  <c r="P412" i="1"/>
  <c r="P206" i="1" s="1"/>
  <c r="AE206" i="1" l="1"/>
  <c r="C186" i="3"/>
  <c r="M186" i="4"/>
  <c r="P413" i="1"/>
  <c r="P207" i="1" s="1"/>
  <c r="AE207" i="1" l="1"/>
  <c r="C187" i="3"/>
  <c r="M187" i="4"/>
  <c r="P414" i="1"/>
  <c r="P208" i="1" s="1"/>
  <c r="AE208" i="1" l="1"/>
  <c r="C188" i="3"/>
  <c r="M188" i="4"/>
  <c r="P415" i="1"/>
  <c r="P209" i="1" s="1"/>
  <c r="AE209" i="1" l="1"/>
  <c r="C189" i="3"/>
  <c r="M189" i="4"/>
  <c r="P416" i="1"/>
  <c r="P210" i="1" s="1"/>
  <c r="AE210" i="1" l="1"/>
  <c r="C190" i="3"/>
  <c r="M190" i="4"/>
  <c r="P417" i="1"/>
  <c r="P211" i="1" s="1"/>
  <c r="AE211" i="1" l="1"/>
  <c r="C191" i="3"/>
  <c r="M191" i="4"/>
  <c r="P418" i="1"/>
  <c r="P212" i="1" s="1"/>
  <c r="AE212" i="1" l="1"/>
  <c r="C192" i="3"/>
  <c r="M192" i="4"/>
  <c r="P419" i="1"/>
  <c r="P213" i="1" s="1"/>
  <c r="AE213" i="1" l="1"/>
  <c r="C193" i="3"/>
  <c r="M193" i="4"/>
  <c r="P420" i="1"/>
  <c r="P214" i="1" s="1"/>
  <c r="AE214" i="1" l="1"/>
  <c r="C194" i="3"/>
  <c r="M194" i="4"/>
  <c r="P421" i="1"/>
  <c r="P215" i="1" s="1"/>
  <c r="AE215" i="1" l="1"/>
  <c r="C195" i="3"/>
  <c r="M195" i="4"/>
  <c r="P422" i="1"/>
  <c r="P216" i="1" s="1"/>
  <c r="AE216" i="1" l="1"/>
  <c r="C196" i="3"/>
  <c r="M196" i="4"/>
  <c r="P423" i="1"/>
  <c r="P217" i="1" s="1"/>
  <c r="AE217" i="1" l="1"/>
  <c r="C197" i="3"/>
  <c r="M197" i="4"/>
  <c r="P424" i="1"/>
  <c r="P218" i="1" s="1"/>
  <c r="AE218" i="1" l="1"/>
  <c r="C198" i="3"/>
  <c r="M198" i="4"/>
  <c r="P425" i="1"/>
  <c r="P219" i="1" s="1"/>
  <c r="AE219" i="1" l="1"/>
  <c r="C199" i="3"/>
  <c r="M199" i="4"/>
  <c r="P426" i="1"/>
  <c r="P220" i="1" s="1"/>
  <c r="AE220" i="1" l="1"/>
  <c r="C200" i="3"/>
  <c r="M200" i="4"/>
  <c r="P427" i="1"/>
  <c r="P221" i="1" s="1"/>
  <c r="AE221" i="1" l="1"/>
  <c r="C201" i="3"/>
  <c r="M201" i="4"/>
  <c r="P428" i="1"/>
  <c r="P222" i="1" s="1"/>
  <c r="AE222" i="1" l="1"/>
  <c r="C202" i="3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l="1"/>
  <c r="E24" i="1" s="1"/>
  <c r="B4" i="4" s="1"/>
  <c r="D4" i="3"/>
  <c r="Q231" i="1"/>
  <c r="Q25" i="1" s="1"/>
  <c r="AF25" i="1" l="1"/>
  <c r="E25" i="1" s="1"/>
  <c r="B5" i="4" s="1"/>
  <c r="D5" i="3"/>
  <c r="Q232" i="1"/>
  <c r="Q26" i="1" s="1"/>
  <c r="AF26" i="1" l="1"/>
  <c r="E26" i="1" s="1"/>
  <c r="B6" i="4" s="1"/>
  <c r="D6" i="3"/>
  <c r="Q233" i="1"/>
  <c r="Q27" i="1" s="1"/>
  <c r="AF27" i="1" l="1"/>
  <c r="E27" i="1" s="1"/>
  <c r="B7" i="4" s="1"/>
  <c r="D7" i="3"/>
  <c r="Q234" i="1"/>
  <c r="Q28" i="1" s="1"/>
  <c r="AF28" i="1" l="1"/>
  <c r="E28" i="1" s="1"/>
  <c r="B8" i="4" s="1"/>
  <c r="D8" i="3"/>
  <c r="Q235" i="1"/>
  <c r="Q29" i="1" s="1"/>
  <c r="AF29" i="1" l="1"/>
  <c r="E29" i="1" s="1"/>
  <c r="B9" i="4" s="1"/>
  <c r="D9" i="3"/>
  <c r="Q236" i="1"/>
  <c r="Q30" i="1" s="1"/>
  <c r="AF30" i="1" l="1"/>
  <c r="E30" i="1" s="1"/>
  <c r="B10" i="4" s="1"/>
  <c r="D10" i="3"/>
  <c r="Q237" i="1"/>
  <c r="Q31" i="1" s="1"/>
  <c r="AF31" i="1" l="1"/>
  <c r="E31" i="1" s="1"/>
  <c r="B11" i="4" s="1"/>
  <c r="D11" i="3"/>
  <c r="Q238" i="1"/>
  <c r="Q32" i="1" s="1"/>
  <c r="AF32" i="1" l="1"/>
  <c r="E32" i="1" s="1"/>
  <c r="B12" i="4" s="1"/>
  <c r="D12" i="3"/>
  <c r="Q239" i="1"/>
  <c r="Q33" i="1" s="1"/>
  <c r="AF33" i="1" l="1"/>
  <c r="E33" i="1" s="1"/>
  <c r="B13" i="4" s="1"/>
  <c r="D13" i="3"/>
  <c r="Q240" i="1"/>
  <c r="Q34" i="1" s="1"/>
  <c r="AF34" i="1" l="1"/>
  <c r="E34" i="1" s="1"/>
  <c r="B14" i="4" s="1"/>
  <c r="D14" i="3"/>
  <c r="Q241" i="1"/>
  <c r="Q35" i="1" s="1"/>
  <c r="AF35" i="1" l="1"/>
  <c r="E35" i="1" s="1"/>
  <c r="B15" i="4" s="1"/>
  <c r="D15" i="3"/>
  <c r="Q242" i="1"/>
  <c r="Q36" i="1" s="1"/>
  <c r="AF36" i="1" l="1"/>
  <c r="E36" i="1" s="1"/>
  <c r="B16" i="4" s="1"/>
  <c r="D16" i="3"/>
  <c r="Q243" i="1"/>
  <c r="Q37" i="1" s="1"/>
  <c r="AF37" i="1" l="1"/>
  <c r="D17" i="3"/>
  <c r="E37" i="1"/>
  <c r="B17" i="4" s="1"/>
  <c r="Q244" i="1"/>
  <c r="Q38" i="1" s="1"/>
  <c r="AF38" i="1" l="1"/>
  <c r="D18" i="3"/>
  <c r="E38" i="1"/>
  <c r="B18" i="4" s="1"/>
  <c r="Q245" i="1"/>
  <c r="Q39" i="1" s="1"/>
  <c r="AF39" i="1" l="1"/>
  <c r="D19" i="3"/>
  <c r="E39" i="1"/>
  <c r="B19" i="4" s="1"/>
  <c r="Q246" i="1"/>
  <c r="Q40" i="1" s="1"/>
  <c r="AF40" i="1" l="1"/>
  <c r="E40" i="1" s="1"/>
  <c r="B20" i="4" s="1"/>
  <c r="D20" i="3"/>
  <c r="Q247" i="1"/>
  <c r="Q41" i="1" s="1"/>
  <c r="AF41" i="1" l="1"/>
  <c r="D21" i="3"/>
  <c r="E41" i="1"/>
  <c r="B21" i="4" s="1"/>
  <c r="Q248" i="1"/>
  <c r="Q42" i="1" s="1"/>
  <c r="AF42" i="1" l="1"/>
  <c r="D22" i="3"/>
  <c r="E42" i="1"/>
  <c r="B22" i="4" s="1"/>
  <c r="Q249" i="1"/>
  <c r="Q43" i="1" s="1"/>
  <c r="AF43" i="1" l="1"/>
  <c r="E43" i="1" s="1"/>
  <c r="B23" i="4" s="1"/>
  <c r="D23" i="3"/>
  <c r="Q250" i="1"/>
  <c r="Q44" i="1" s="1"/>
  <c r="AF44" i="1" l="1"/>
  <c r="E44" i="1" s="1"/>
  <c r="B24" i="4" s="1"/>
  <c r="D24" i="3"/>
  <c r="Q251" i="1"/>
  <c r="Q45" i="1" s="1"/>
  <c r="AF45" i="1" l="1"/>
  <c r="E45" i="1" s="1"/>
  <c r="B25" i="4" s="1"/>
  <c r="D25" i="3"/>
  <c r="Q252" i="1"/>
  <c r="Q46" i="1" s="1"/>
  <c r="AF46" i="1" l="1"/>
  <c r="E46" i="1" s="1"/>
  <c r="B26" i="4" s="1"/>
  <c r="D26" i="3"/>
  <c r="Q253" i="1"/>
  <c r="Q47" i="1" s="1"/>
  <c r="AF47" i="1" l="1"/>
  <c r="E47" i="1" s="1"/>
  <c r="B27" i="4" s="1"/>
  <c r="D27" i="3"/>
  <c r="Q254" i="1"/>
  <c r="Q48" i="1" s="1"/>
  <c r="AF48" i="1" l="1"/>
  <c r="D28" i="3"/>
  <c r="E48" i="1"/>
  <c r="B28" i="4" s="1"/>
  <c r="Q255" i="1"/>
  <c r="Q49" i="1" s="1"/>
  <c r="AF49" i="1" l="1"/>
  <c r="D29" i="3"/>
  <c r="E49" i="1"/>
  <c r="B29" i="4" s="1"/>
  <c r="Q256" i="1"/>
  <c r="Q50" i="1" s="1"/>
  <c r="AF50" i="1" l="1"/>
  <c r="D30" i="3"/>
  <c r="E50" i="1"/>
  <c r="B30" i="4" s="1"/>
  <c r="Q257" i="1"/>
  <c r="Q51" i="1" s="1"/>
  <c r="AF51" i="1" l="1"/>
  <c r="D31" i="3"/>
  <c r="E51" i="1"/>
  <c r="B31" i="4" s="1"/>
  <c r="Q258" i="1"/>
  <c r="Q52" i="1" s="1"/>
  <c r="AF52" i="1" l="1"/>
  <c r="D32" i="3"/>
  <c r="E52" i="1"/>
  <c r="B32" i="4" s="1"/>
  <c r="Q259" i="1"/>
  <c r="Q53" i="1" s="1"/>
  <c r="AF53" i="1" l="1"/>
  <c r="E53" i="1" s="1"/>
  <c r="B33" i="4" s="1"/>
  <c r="D33" i="3"/>
  <c r="Q260" i="1"/>
  <c r="Q54" i="1" s="1"/>
  <c r="AF54" i="1" l="1"/>
  <c r="E54" i="1" s="1"/>
  <c r="B34" i="4" s="1"/>
  <c r="D34" i="3"/>
  <c r="Q261" i="1"/>
  <c r="Q55" i="1" s="1"/>
  <c r="AF55" i="1" l="1"/>
  <c r="D35" i="3"/>
  <c r="E55" i="1"/>
  <c r="B35" i="4" s="1"/>
  <c r="Q262" i="1"/>
  <c r="Q56" i="1" s="1"/>
  <c r="AF56" i="1" l="1"/>
  <c r="E56" i="1" s="1"/>
  <c r="B36" i="4" s="1"/>
  <c r="D36" i="3"/>
  <c r="Q263" i="1"/>
  <c r="Q57" i="1" s="1"/>
  <c r="AF57" i="1" l="1"/>
  <c r="E57" i="1" s="1"/>
  <c r="B37" i="4" s="1"/>
  <c r="D37" i="3"/>
  <c r="Q264" i="1"/>
  <c r="Q58" i="1" s="1"/>
  <c r="AF58" i="1" l="1"/>
  <c r="E58" i="1" s="1"/>
  <c r="B38" i="4" s="1"/>
  <c r="D38" i="3"/>
  <c r="Q265" i="1"/>
  <c r="Q59" i="1" s="1"/>
  <c r="AF59" i="1" l="1"/>
  <c r="D39" i="3"/>
  <c r="E59" i="1"/>
  <c r="B39" i="4" s="1"/>
  <c r="Q266" i="1"/>
  <c r="Q60" i="1" s="1"/>
  <c r="AF60" i="1" l="1"/>
  <c r="D40" i="3"/>
  <c r="E60" i="1"/>
  <c r="B40" i="4" s="1"/>
  <c r="Q267" i="1"/>
  <c r="Q61" i="1" s="1"/>
  <c r="AF61" i="1" l="1"/>
  <c r="D41" i="3"/>
  <c r="E61" i="1"/>
  <c r="B41" i="4" s="1"/>
  <c r="Q268" i="1"/>
  <c r="Q62" i="1" s="1"/>
  <c r="AF62" i="1" l="1"/>
  <c r="D42" i="3"/>
  <c r="E62" i="1"/>
  <c r="B42" i="4" s="1"/>
  <c r="Q269" i="1"/>
  <c r="Q63" i="1" s="1"/>
  <c r="AF63" i="1" l="1"/>
  <c r="D43" i="3"/>
  <c r="E63" i="1"/>
  <c r="B43" i="4" s="1"/>
  <c r="Q270" i="1"/>
  <c r="Q64" i="1" s="1"/>
  <c r="AF64" i="1" l="1"/>
  <c r="D44" i="3"/>
  <c r="E64" i="1"/>
  <c r="B44" i="4" s="1"/>
  <c r="Q271" i="1"/>
  <c r="Q65" i="1" s="1"/>
  <c r="AF65" i="1" l="1"/>
  <c r="E65" i="1" s="1"/>
  <c r="B45" i="4" s="1"/>
  <c r="D45" i="3"/>
  <c r="Q272" i="1"/>
  <c r="Q66" i="1" s="1"/>
  <c r="AF66" i="1" l="1"/>
  <c r="E66" i="1" s="1"/>
  <c r="B46" i="4" s="1"/>
  <c r="D46" i="3"/>
  <c r="Q273" i="1"/>
  <c r="Q67" i="1" s="1"/>
  <c r="AF67" i="1" l="1"/>
  <c r="D47" i="3"/>
  <c r="E67" i="1"/>
  <c r="B47" i="4" s="1"/>
  <c r="Q274" i="1"/>
  <c r="Q68" i="1" s="1"/>
  <c r="AF68" i="1" l="1"/>
  <c r="D48" i="3"/>
  <c r="E68" i="1"/>
  <c r="B48" i="4" s="1"/>
  <c r="Q275" i="1"/>
  <c r="Q69" i="1" s="1"/>
  <c r="AF69" i="1" l="1"/>
  <c r="E69" i="1" s="1"/>
  <c r="B49" i="4" s="1"/>
  <c r="D49" i="3"/>
  <c r="Q276" i="1"/>
  <c r="Q70" i="1" s="1"/>
  <c r="AF70" i="1" l="1"/>
  <c r="E70" i="1" s="1"/>
  <c r="B50" i="4" s="1"/>
  <c r="D50" i="3"/>
  <c r="Q277" i="1"/>
  <c r="Q71" i="1" s="1"/>
  <c r="AF71" i="1" l="1"/>
  <c r="E71" i="1" s="1"/>
  <c r="B51" i="4" s="1"/>
  <c r="D51" i="3"/>
  <c r="Q278" i="1"/>
  <c r="Q72" i="1" s="1"/>
  <c r="AF72" i="1" l="1"/>
  <c r="D52" i="3"/>
  <c r="E72" i="1"/>
  <c r="B52" i="4" s="1"/>
  <c r="Q279" i="1"/>
  <c r="Q73" i="1" s="1"/>
  <c r="AF73" i="1" l="1"/>
  <c r="E73" i="1" s="1"/>
  <c r="B53" i="4" s="1"/>
  <c r="D53" i="3"/>
  <c r="Q280" i="1"/>
  <c r="Q74" i="1" s="1"/>
  <c r="AF74" i="1" l="1"/>
  <c r="D54" i="3"/>
  <c r="E74" i="1"/>
  <c r="B54" i="4" s="1"/>
  <c r="Q281" i="1"/>
  <c r="Q75" i="1" s="1"/>
  <c r="AF75" i="1" l="1"/>
  <c r="D55" i="3"/>
  <c r="E75" i="1"/>
  <c r="B55" i="4" s="1"/>
  <c r="Q282" i="1"/>
  <c r="Q76" i="1" s="1"/>
  <c r="AF76" i="1" l="1"/>
  <c r="D56" i="3"/>
  <c r="E76" i="1"/>
  <c r="B56" i="4" s="1"/>
  <c r="Q283" i="1"/>
  <c r="Q77" i="1" s="1"/>
  <c r="AF77" i="1" l="1"/>
  <c r="E77" i="1" s="1"/>
  <c r="B57" i="4" s="1"/>
  <c r="D57" i="3"/>
  <c r="Q284" i="1"/>
  <c r="Q78" i="1" s="1"/>
  <c r="AF78" i="1" l="1"/>
  <c r="D58" i="3"/>
  <c r="E78" i="1"/>
  <c r="B58" i="4" s="1"/>
  <c r="Q285" i="1"/>
  <c r="Q79" i="1" s="1"/>
  <c r="AF79" i="1" l="1"/>
  <c r="E79" i="1" s="1"/>
  <c r="B59" i="4" s="1"/>
  <c r="D59" i="3"/>
  <c r="Q286" i="1"/>
  <c r="Q80" i="1" s="1"/>
  <c r="AF80" i="1" l="1"/>
  <c r="D60" i="3"/>
  <c r="E80" i="1"/>
  <c r="B60" i="4" s="1"/>
  <c r="Q287" i="1"/>
  <c r="Q81" i="1" s="1"/>
  <c r="AF81" i="1" l="1"/>
  <c r="D61" i="3"/>
  <c r="E81" i="1"/>
  <c r="B61" i="4" s="1"/>
  <c r="Q288" i="1"/>
  <c r="Q82" i="1" s="1"/>
  <c r="AF82" i="1" l="1"/>
  <c r="E82" i="1" s="1"/>
  <c r="B62" i="4" s="1"/>
  <c r="D62" i="3"/>
  <c r="Q289" i="1"/>
  <c r="Q83" i="1" s="1"/>
  <c r="AF83" i="1" l="1"/>
  <c r="E83" i="1" s="1"/>
  <c r="B63" i="4" s="1"/>
  <c r="D63" i="3"/>
  <c r="Q290" i="1"/>
  <c r="Q84" i="1" s="1"/>
  <c r="AF84" i="1" l="1"/>
  <c r="D64" i="3"/>
  <c r="E84" i="1"/>
  <c r="B64" i="4" s="1"/>
  <c r="Q291" i="1"/>
  <c r="Q85" i="1" s="1"/>
  <c r="AF85" i="1" l="1"/>
  <c r="D65" i="3"/>
  <c r="E85" i="1"/>
  <c r="B65" i="4" s="1"/>
  <c r="Q292" i="1"/>
  <c r="Q86" i="1" s="1"/>
  <c r="AF86" i="1" l="1"/>
  <c r="D66" i="3"/>
  <c r="E86" i="1"/>
  <c r="B66" i="4" s="1"/>
  <c r="Q293" i="1"/>
  <c r="Q87" i="1" s="1"/>
  <c r="AF87" i="1" l="1"/>
  <c r="E87" i="1" s="1"/>
  <c r="B67" i="4" s="1"/>
  <c r="D67" i="3"/>
  <c r="Q294" i="1"/>
  <c r="Q88" i="1" s="1"/>
  <c r="AF88" i="1" l="1"/>
  <c r="D68" i="3"/>
  <c r="E88" i="1"/>
  <c r="B68" i="4" s="1"/>
  <c r="Q295" i="1"/>
  <c r="Q89" i="1" s="1"/>
  <c r="AF89" i="1" l="1"/>
  <c r="E89" i="1" s="1"/>
  <c r="B69" i="4" s="1"/>
  <c r="D69" i="3"/>
  <c r="Q296" i="1"/>
  <c r="Q90" i="1" s="1"/>
  <c r="AF90" i="1" l="1"/>
  <c r="D70" i="3"/>
  <c r="E90" i="1"/>
  <c r="B70" i="4" s="1"/>
  <c r="Q297" i="1"/>
  <c r="Q91" i="1" s="1"/>
  <c r="AF91" i="1" l="1"/>
  <c r="D71" i="3"/>
  <c r="E91" i="1"/>
  <c r="B71" i="4" s="1"/>
  <c r="Q298" i="1"/>
  <c r="Q92" i="1" s="1"/>
  <c r="AF92" i="1" l="1"/>
  <c r="E92" i="1" s="1"/>
  <c r="B72" i="4" s="1"/>
  <c r="D72" i="3"/>
  <c r="Q299" i="1"/>
  <c r="Q93" i="1" s="1"/>
  <c r="AF93" i="1" l="1"/>
  <c r="D73" i="3"/>
  <c r="E93" i="1"/>
  <c r="B73" i="4" s="1"/>
  <c r="Q300" i="1"/>
  <c r="Q94" i="1" s="1"/>
  <c r="AF94" i="1" l="1"/>
  <c r="D74" i="3"/>
  <c r="E94" i="1"/>
  <c r="B74" i="4" s="1"/>
  <c r="Q301" i="1"/>
  <c r="Q95" i="1" s="1"/>
  <c r="AF95" i="1" l="1"/>
  <c r="E95" i="1" s="1"/>
  <c r="B75" i="4" s="1"/>
  <c r="D75" i="3"/>
  <c r="Q302" i="1"/>
  <c r="Q96" i="1" s="1"/>
  <c r="AF96" i="1" l="1"/>
  <c r="D76" i="3"/>
  <c r="E96" i="1"/>
  <c r="B76" i="4" s="1"/>
  <c r="Q303" i="1"/>
  <c r="Q97" i="1" s="1"/>
  <c r="AF97" i="1" l="1"/>
  <c r="E97" i="1" s="1"/>
  <c r="B77" i="4" s="1"/>
  <c r="D77" i="3"/>
  <c r="Q304" i="1"/>
  <c r="Q98" i="1" s="1"/>
  <c r="AF98" i="1" l="1"/>
  <c r="E98" i="1" s="1"/>
  <c r="B78" i="4" s="1"/>
  <c r="D78" i="3"/>
  <c r="Q305" i="1"/>
  <c r="Q99" i="1" s="1"/>
  <c r="AF99" i="1" l="1"/>
  <c r="E99" i="1" s="1"/>
  <c r="B79" i="4" s="1"/>
  <c r="D79" i="3"/>
  <c r="Q306" i="1"/>
  <c r="Q100" i="1" s="1"/>
  <c r="AF100" i="1" l="1"/>
  <c r="E100" i="1" s="1"/>
  <c r="B80" i="4" s="1"/>
  <c r="D80" i="3"/>
  <c r="Q307" i="1"/>
  <c r="Q101" i="1" s="1"/>
  <c r="AF101" i="1" l="1"/>
  <c r="D81" i="3"/>
  <c r="E101" i="1"/>
  <c r="B81" i="4" s="1"/>
  <c r="Q308" i="1"/>
  <c r="Q102" i="1" s="1"/>
  <c r="AF102" i="1" l="1"/>
  <c r="E102" i="1" s="1"/>
  <c r="B82" i="4" s="1"/>
  <c r="D82" i="3"/>
  <c r="Q309" i="1"/>
  <c r="Q103" i="1" s="1"/>
  <c r="AF103" i="1" l="1"/>
  <c r="E103" i="1" s="1"/>
  <c r="B83" i="4" s="1"/>
  <c r="D83" i="3"/>
  <c r="Q310" i="1"/>
  <c r="Q104" i="1" s="1"/>
  <c r="AF104" i="1" l="1"/>
  <c r="E104" i="1" s="1"/>
  <c r="B84" i="4" s="1"/>
  <c r="D84" i="3"/>
  <c r="Q311" i="1"/>
  <c r="Q105" i="1" s="1"/>
  <c r="AF105" i="1" l="1"/>
  <c r="E105" i="1" s="1"/>
  <c r="B85" i="4" s="1"/>
  <c r="D85" i="3"/>
  <c r="Q312" i="1"/>
  <c r="Q106" i="1" s="1"/>
  <c r="AF106" i="1" l="1"/>
  <c r="D86" i="3"/>
  <c r="E106" i="1"/>
  <c r="B86" i="4" s="1"/>
  <c r="Q313" i="1"/>
  <c r="Q107" i="1" s="1"/>
  <c r="AF107" i="1" l="1"/>
  <c r="D87" i="3"/>
  <c r="E107" i="1"/>
  <c r="B87" i="4" s="1"/>
  <c r="Q314" i="1"/>
  <c r="Q108" i="1" s="1"/>
  <c r="AF108" i="1" l="1"/>
  <c r="D88" i="3"/>
  <c r="E108" i="1"/>
  <c r="B88" i="4" s="1"/>
  <c r="Q315" i="1"/>
  <c r="Q109" i="1" s="1"/>
  <c r="AF109" i="1" l="1"/>
  <c r="D89" i="3"/>
  <c r="E109" i="1"/>
  <c r="B89" i="4" s="1"/>
  <c r="Q316" i="1"/>
  <c r="Q110" i="1" s="1"/>
  <c r="AF110" i="1" l="1"/>
  <c r="D90" i="3"/>
  <c r="E110" i="1"/>
  <c r="B90" i="4" s="1"/>
  <c r="Q317" i="1"/>
  <c r="Q111" i="1" s="1"/>
  <c r="AF111" i="1" l="1"/>
  <c r="D91" i="3"/>
  <c r="E111" i="1"/>
  <c r="B91" i="4" s="1"/>
  <c r="Q318" i="1"/>
  <c r="Q112" i="1" s="1"/>
  <c r="AF112" i="1" l="1"/>
  <c r="D92" i="3"/>
  <c r="E112" i="1"/>
  <c r="B92" i="4" s="1"/>
  <c r="Q319" i="1"/>
  <c r="Q113" i="1" s="1"/>
  <c r="AF113" i="1" l="1"/>
  <c r="D93" i="3"/>
  <c r="E113" i="1"/>
  <c r="B93" i="4" s="1"/>
  <c r="Q320" i="1"/>
  <c r="Q114" i="1" s="1"/>
  <c r="AF114" i="1" l="1"/>
  <c r="E114" i="1" s="1"/>
  <c r="B94" i="4" s="1"/>
  <c r="D94" i="3"/>
  <c r="Q321" i="1"/>
  <c r="Q115" i="1" s="1"/>
  <c r="AF115" i="1" l="1"/>
  <c r="E115" i="1" s="1"/>
  <c r="B95" i="4" s="1"/>
  <c r="D95" i="3"/>
  <c r="Q322" i="1"/>
  <c r="Q116" i="1" s="1"/>
  <c r="AF116" i="1" l="1"/>
  <c r="E116" i="1" s="1"/>
  <c r="B96" i="4" s="1"/>
  <c r="D96" i="3"/>
  <c r="Q323" i="1"/>
  <c r="Q117" i="1" s="1"/>
  <c r="AF117" i="1" l="1"/>
  <c r="E117" i="1" s="1"/>
  <c r="B97" i="4" s="1"/>
  <c r="D97" i="3"/>
  <c r="Q324" i="1"/>
  <c r="Q118" i="1" s="1"/>
  <c r="AF118" i="1" l="1"/>
  <c r="E118" i="1" s="1"/>
  <c r="B98" i="4" s="1"/>
  <c r="D98" i="3"/>
  <c r="Q325" i="1"/>
  <c r="Q119" i="1" s="1"/>
  <c r="AF119" i="1" l="1"/>
  <c r="D99" i="3"/>
  <c r="E119" i="1"/>
  <c r="B99" i="4" s="1"/>
  <c r="Q326" i="1"/>
  <c r="Q120" i="1" s="1"/>
  <c r="AF120" i="1" l="1"/>
  <c r="E120" i="1" s="1"/>
  <c r="B100" i="4" s="1"/>
  <c r="D100" i="3"/>
  <c r="Q327" i="1"/>
  <c r="Q121" i="1" s="1"/>
  <c r="AF121" i="1" l="1"/>
  <c r="D101" i="3"/>
  <c r="E121" i="1"/>
  <c r="B101" i="4" s="1"/>
  <c r="Q328" i="1"/>
  <c r="Q122" i="1" s="1"/>
  <c r="AF122" i="1" l="1"/>
  <c r="E122" i="1" s="1"/>
  <c r="B102" i="4" s="1"/>
  <c r="D102" i="3"/>
  <c r="Q329" i="1"/>
  <c r="Q123" i="1" s="1"/>
  <c r="AF123" i="1" l="1"/>
  <c r="D103" i="3"/>
  <c r="E123" i="1"/>
  <c r="B103" i="4" s="1"/>
  <c r="Q330" i="1"/>
  <c r="Q124" i="1" s="1"/>
  <c r="AF124" i="1" l="1"/>
  <c r="D104" i="3"/>
  <c r="E124" i="1"/>
  <c r="B104" i="4" s="1"/>
  <c r="Q331" i="1"/>
  <c r="Q125" i="1" s="1"/>
  <c r="AF125" i="1" l="1"/>
  <c r="E125" i="1" s="1"/>
  <c r="B105" i="4" s="1"/>
  <c r="D105" i="3"/>
  <c r="Q332" i="1"/>
  <c r="Q126" i="1" s="1"/>
  <c r="AF126" i="1" l="1"/>
  <c r="E126" i="1" s="1"/>
  <c r="B106" i="4" s="1"/>
  <c r="D106" i="3"/>
  <c r="Q333" i="1"/>
  <c r="Q127" i="1" s="1"/>
  <c r="AF127" i="1" l="1"/>
  <c r="D107" i="3"/>
  <c r="E127" i="1"/>
  <c r="B107" i="4" s="1"/>
  <c r="Q334" i="1"/>
  <c r="Q128" i="1" s="1"/>
  <c r="AF128" i="1" l="1"/>
  <c r="E128" i="1" s="1"/>
  <c r="B108" i="4" s="1"/>
  <c r="D108" i="3"/>
  <c r="Q335" i="1"/>
  <c r="Q129" i="1" s="1"/>
  <c r="AF129" i="1" l="1"/>
  <c r="D109" i="3"/>
  <c r="E129" i="1"/>
  <c r="B109" i="4" s="1"/>
  <c r="Q336" i="1"/>
  <c r="Q130" i="1" s="1"/>
  <c r="AF130" i="1" l="1"/>
  <c r="D110" i="3"/>
  <c r="E130" i="1"/>
  <c r="B110" i="4" s="1"/>
  <c r="Q337" i="1"/>
  <c r="Q131" i="1" s="1"/>
  <c r="AF131" i="1" l="1"/>
  <c r="E131" i="1" s="1"/>
  <c r="B111" i="4" s="1"/>
  <c r="D111" i="3"/>
  <c r="Q338" i="1"/>
  <c r="Q132" i="1" s="1"/>
  <c r="AF132" i="1" l="1"/>
  <c r="E132" i="1" s="1"/>
  <c r="B112" i="4" s="1"/>
  <c r="D112" i="3"/>
  <c r="Q339" i="1"/>
  <c r="Q133" i="1" s="1"/>
  <c r="AF133" i="1" l="1"/>
  <c r="E133" i="1" s="1"/>
  <c r="B113" i="4" s="1"/>
  <c r="D113" i="3"/>
  <c r="Q340" i="1"/>
  <c r="Q134" i="1" s="1"/>
  <c r="AF134" i="1" l="1"/>
  <c r="E134" i="1" s="1"/>
  <c r="B114" i="4" s="1"/>
  <c r="D114" i="3"/>
  <c r="Q341" i="1"/>
  <c r="Q135" i="1" s="1"/>
  <c r="AF135" i="1" l="1"/>
  <c r="E135" i="1" s="1"/>
  <c r="B115" i="4" s="1"/>
  <c r="D115" i="3"/>
  <c r="Q342" i="1"/>
  <c r="Q136" i="1" s="1"/>
  <c r="AF136" i="1" l="1"/>
  <c r="E136" i="1" s="1"/>
  <c r="B116" i="4" s="1"/>
  <c r="D116" i="3"/>
  <c r="Q343" i="1"/>
  <c r="Q137" i="1" s="1"/>
  <c r="AF137" i="1" l="1"/>
  <c r="E137" i="1" s="1"/>
  <c r="B117" i="4" s="1"/>
  <c r="D117" i="3"/>
  <c r="Q344" i="1"/>
  <c r="Q138" i="1" s="1"/>
  <c r="AF138" i="1" l="1"/>
  <c r="E138" i="1" s="1"/>
  <c r="B118" i="4" s="1"/>
  <c r="D118" i="3"/>
  <c r="Q345" i="1"/>
  <c r="Q139" i="1" s="1"/>
  <c r="AF139" i="1" l="1"/>
  <c r="E139" i="1" s="1"/>
  <c r="B119" i="4" s="1"/>
  <c r="D119" i="3"/>
  <c r="Q346" i="1"/>
  <c r="Q140" i="1" s="1"/>
  <c r="AF140" i="1" l="1"/>
  <c r="E140" i="1" s="1"/>
  <c r="B120" i="4" s="1"/>
  <c r="D120" i="3"/>
  <c r="Q347" i="1"/>
  <c r="Q141" i="1" s="1"/>
  <c r="AF141" i="1" l="1"/>
  <c r="E141" i="1" s="1"/>
  <c r="B121" i="4" s="1"/>
  <c r="D121" i="3"/>
  <c r="Q348" i="1"/>
  <c r="Q142" i="1" s="1"/>
  <c r="AF142" i="1" l="1"/>
  <c r="E142" i="1" s="1"/>
  <c r="B122" i="4" s="1"/>
  <c r="D122" i="3"/>
  <c r="Q349" i="1"/>
  <c r="Q143" i="1" s="1"/>
  <c r="AF143" i="1" l="1"/>
  <c r="E143" i="1" s="1"/>
  <c r="B123" i="4" s="1"/>
  <c r="D123" i="3"/>
  <c r="Q350" i="1"/>
  <c r="Q144" i="1" s="1"/>
  <c r="AF144" i="1" l="1"/>
  <c r="E144" i="1" s="1"/>
  <c r="B124" i="4" s="1"/>
  <c r="D124" i="3"/>
  <c r="Q351" i="1"/>
  <c r="Q145" i="1" s="1"/>
  <c r="AF145" i="1" l="1"/>
  <c r="E145" i="1" s="1"/>
  <c r="B125" i="4" s="1"/>
  <c r="D125" i="3"/>
  <c r="Q352" i="1"/>
  <c r="Q146" i="1" s="1"/>
  <c r="AF146" i="1" l="1"/>
  <c r="E146" i="1" s="1"/>
  <c r="B126" i="4" s="1"/>
  <c r="D126" i="3"/>
  <c r="Q353" i="1"/>
  <c r="Q147" i="1" s="1"/>
  <c r="AF147" i="1" l="1"/>
  <c r="E147" i="1" s="1"/>
  <c r="B127" i="4" s="1"/>
  <c r="D127" i="3"/>
  <c r="Q354" i="1"/>
  <c r="Q148" i="1" s="1"/>
  <c r="AF148" i="1" l="1"/>
  <c r="E148" i="1" s="1"/>
  <c r="B128" i="4" s="1"/>
  <c r="D128" i="3"/>
  <c r="Q355" i="1"/>
  <c r="Q149" i="1" s="1"/>
  <c r="AF149" i="1" l="1"/>
  <c r="E149" i="1" s="1"/>
  <c r="B129" i="4" s="1"/>
  <c r="D129" i="3"/>
  <c r="Q356" i="1"/>
  <c r="Q150" i="1" s="1"/>
  <c r="AF150" i="1" l="1"/>
  <c r="E150" i="1" s="1"/>
  <c r="B130" i="4" s="1"/>
  <c r="D130" i="3"/>
  <c r="Q357" i="1"/>
  <c r="Q151" i="1" s="1"/>
  <c r="AF151" i="1" l="1"/>
  <c r="E151" i="1" s="1"/>
  <c r="B131" i="4" s="1"/>
  <c r="D131" i="3"/>
  <c r="Q358" i="1"/>
  <c r="Q152" i="1" s="1"/>
  <c r="AF152" i="1" l="1"/>
  <c r="E152" i="1" s="1"/>
  <c r="B132" i="4" s="1"/>
  <c r="D132" i="3"/>
  <c r="Q359" i="1"/>
  <c r="Q153" i="1" s="1"/>
  <c r="AF153" i="1" l="1"/>
  <c r="E153" i="1" s="1"/>
  <c r="B133" i="4" s="1"/>
  <c r="D133" i="3"/>
  <c r="Q360" i="1"/>
  <c r="Q154" i="1" s="1"/>
  <c r="AF154" i="1" l="1"/>
  <c r="E154" i="1" s="1"/>
  <c r="B134" i="4" s="1"/>
  <c r="D134" i="3"/>
  <c r="Q361" i="1"/>
  <c r="Q155" i="1" s="1"/>
  <c r="AF155" i="1" l="1"/>
  <c r="E155" i="1" s="1"/>
  <c r="B135" i="4" s="1"/>
  <c r="D135" i="3"/>
  <c r="Q362" i="1"/>
  <c r="Q156" i="1" s="1"/>
  <c r="AF156" i="1" l="1"/>
  <c r="E156" i="1" s="1"/>
  <c r="B136" i="4" s="1"/>
  <c r="D136" i="3"/>
  <c r="Q363" i="1"/>
  <c r="Q157" i="1" s="1"/>
  <c r="AF157" i="1" l="1"/>
  <c r="E157" i="1" s="1"/>
  <c r="B137" i="4" s="1"/>
  <c r="D137" i="3"/>
  <c r="Q364" i="1"/>
  <c r="Q158" i="1" s="1"/>
  <c r="AF158" i="1" l="1"/>
  <c r="E158" i="1" s="1"/>
  <c r="B138" i="4" s="1"/>
  <c r="D138" i="3"/>
  <c r="Q365" i="1"/>
  <c r="Q159" i="1" s="1"/>
  <c r="AF159" i="1" l="1"/>
  <c r="E159" i="1" s="1"/>
  <c r="B139" i="4" s="1"/>
  <c r="D139" i="3"/>
  <c r="Q366" i="1"/>
  <c r="Q160" i="1" s="1"/>
  <c r="AF160" i="1" l="1"/>
  <c r="E160" i="1" s="1"/>
  <c r="B140" i="4" s="1"/>
  <c r="D140" i="3"/>
  <c r="Q367" i="1"/>
  <c r="Q161" i="1" s="1"/>
  <c r="AF161" i="1" l="1"/>
  <c r="E161" i="1" s="1"/>
  <c r="B141" i="4" s="1"/>
  <c r="D141" i="3"/>
  <c r="Q368" i="1"/>
  <c r="Q162" i="1" s="1"/>
  <c r="AF162" i="1" l="1"/>
  <c r="E162" i="1" s="1"/>
  <c r="B142" i="4" s="1"/>
  <c r="D142" i="3"/>
  <c r="Q369" i="1"/>
  <c r="Q163" i="1" s="1"/>
  <c r="AF163" i="1" l="1"/>
  <c r="E163" i="1" s="1"/>
  <c r="B143" i="4" s="1"/>
  <c r="D143" i="3"/>
  <c r="Q370" i="1"/>
  <c r="Q164" i="1" s="1"/>
  <c r="AF164" i="1" l="1"/>
  <c r="E164" i="1" s="1"/>
  <c r="B144" i="4" s="1"/>
  <c r="D144" i="3"/>
  <c r="Q371" i="1"/>
  <c r="Q165" i="1" s="1"/>
  <c r="AF165" i="1" l="1"/>
  <c r="E165" i="1" s="1"/>
  <c r="B145" i="4" s="1"/>
  <c r="D145" i="3"/>
  <c r="Q372" i="1"/>
  <c r="Q166" i="1" s="1"/>
  <c r="AF166" i="1" l="1"/>
  <c r="E166" i="1" s="1"/>
  <c r="B146" i="4" s="1"/>
  <c r="D146" i="3"/>
  <c r="Q373" i="1"/>
  <c r="Q167" i="1" s="1"/>
  <c r="AF167" i="1" l="1"/>
  <c r="D147" i="3"/>
  <c r="E167" i="1"/>
  <c r="B147" i="4" s="1"/>
  <c r="Q374" i="1"/>
  <c r="Q168" i="1" s="1"/>
  <c r="AF168" i="1" l="1"/>
  <c r="D148" i="3"/>
  <c r="E168" i="1"/>
  <c r="B148" i="4" s="1"/>
  <c r="Q375" i="1"/>
  <c r="Q169" i="1" s="1"/>
  <c r="AF169" i="1" l="1"/>
  <c r="E169" i="1" s="1"/>
  <c r="B149" i="4" s="1"/>
  <c r="D149" i="3"/>
  <c r="Q376" i="1"/>
  <c r="Q170" i="1" s="1"/>
  <c r="AF170" i="1" l="1"/>
  <c r="E170" i="1" s="1"/>
  <c r="B150" i="4" s="1"/>
  <c r="D150" i="3"/>
  <c r="Q377" i="1"/>
  <c r="Q171" i="1" s="1"/>
  <c r="AF171" i="1" l="1"/>
  <c r="D151" i="3"/>
  <c r="E171" i="1"/>
  <c r="B151" i="4" s="1"/>
  <c r="Q378" i="1"/>
  <c r="Q172" i="1" s="1"/>
  <c r="AF172" i="1" l="1"/>
  <c r="E172" i="1" s="1"/>
  <c r="B152" i="4" s="1"/>
  <c r="D152" i="3"/>
  <c r="Q379" i="1"/>
  <c r="Q173" i="1" s="1"/>
  <c r="AF173" i="1" l="1"/>
  <c r="E173" i="1" s="1"/>
  <c r="B153" i="4" s="1"/>
  <c r="D153" i="3"/>
  <c r="Q380" i="1"/>
  <c r="Q174" i="1" s="1"/>
  <c r="AF174" i="1" l="1"/>
  <c r="E174" i="1" s="1"/>
  <c r="B154" i="4" s="1"/>
  <c r="D154" i="3"/>
  <c r="Q381" i="1"/>
  <c r="Q175" i="1" s="1"/>
  <c r="AF175" i="1" l="1"/>
  <c r="E175" i="1" s="1"/>
  <c r="B155" i="4" s="1"/>
  <c r="D155" i="3"/>
  <c r="Q382" i="1"/>
  <c r="Q176" i="1" s="1"/>
  <c r="AF176" i="1" l="1"/>
  <c r="E176" i="1" s="1"/>
  <c r="B156" i="4" s="1"/>
  <c r="D156" i="3"/>
  <c r="Q383" i="1"/>
  <c r="Q177" i="1" s="1"/>
  <c r="AF177" i="1" l="1"/>
  <c r="E177" i="1" s="1"/>
  <c r="B157" i="4" s="1"/>
  <c r="D157" i="3"/>
  <c r="Q384" i="1"/>
  <c r="Q178" i="1" s="1"/>
  <c r="AF178" i="1" l="1"/>
  <c r="E178" i="1" s="1"/>
  <c r="B158" i="4" s="1"/>
  <c r="D158" i="3"/>
  <c r="Q385" i="1"/>
  <c r="Q179" i="1" s="1"/>
  <c r="AF179" i="1" l="1"/>
  <c r="E179" i="1" s="1"/>
  <c r="B159" i="4" s="1"/>
  <c r="D159" i="3"/>
  <c r="Q386" i="1"/>
  <c r="Q180" i="1" s="1"/>
  <c r="AF180" i="1" l="1"/>
  <c r="E180" i="1" s="1"/>
  <c r="B160" i="4" s="1"/>
  <c r="D160" i="3"/>
  <c r="Q387" i="1"/>
  <c r="Q181" i="1" s="1"/>
  <c r="AF181" i="1" l="1"/>
  <c r="E181" i="1" s="1"/>
  <c r="B161" i="4" s="1"/>
  <c r="D161" i="3"/>
  <c r="Q388" i="1"/>
  <c r="Q182" i="1" s="1"/>
  <c r="AF182" i="1" l="1"/>
  <c r="E182" i="1" s="1"/>
  <c r="B162" i="4" s="1"/>
  <c r="D162" i="3"/>
  <c r="Q389" i="1"/>
  <c r="Q183" i="1" s="1"/>
  <c r="AF183" i="1" l="1"/>
  <c r="E183" i="1" s="1"/>
  <c r="B163" i="4" s="1"/>
  <c r="D163" i="3"/>
  <c r="Q390" i="1"/>
  <c r="Q184" i="1" s="1"/>
  <c r="AF184" i="1" l="1"/>
  <c r="E184" i="1" s="1"/>
  <c r="B164" i="4" s="1"/>
  <c r="D164" i="3"/>
  <c r="Q391" i="1"/>
  <c r="Q185" i="1" s="1"/>
  <c r="AF185" i="1" l="1"/>
  <c r="D165" i="3"/>
  <c r="E185" i="1"/>
  <c r="B165" i="4" s="1"/>
  <c r="Q392" i="1"/>
  <c r="Q186" i="1" s="1"/>
  <c r="AF186" i="1" l="1"/>
  <c r="D166" i="3"/>
  <c r="E186" i="1"/>
  <c r="B166" i="4" s="1"/>
  <c r="Q393" i="1"/>
  <c r="Q187" i="1" s="1"/>
  <c r="AF187" i="1" l="1"/>
  <c r="E187" i="1" s="1"/>
  <c r="B167" i="4" s="1"/>
  <c r="D167" i="3"/>
  <c r="Q394" i="1"/>
  <c r="Q188" i="1" s="1"/>
  <c r="AF188" i="1" l="1"/>
  <c r="D168" i="3"/>
  <c r="E188" i="1"/>
  <c r="B168" i="4" s="1"/>
  <c r="Q395" i="1"/>
  <c r="Q189" i="1" s="1"/>
  <c r="AF189" i="1" l="1"/>
  <c r="D169" i="3"/>
  <c r="E189" i="1"/>
  <c r="B169" i="4" s="1"/>
  <c r="Q396" i="1"/>
  <c r="Q190" i="1" s="1"/>
  <c r="AF190" i="1" l="1"/>
  <c r="D170" i="3"/>
  <c r="E190" i="1"/>
  <c r="B170" i="4" s="1"/>
  <c r="Q397" i="1"/>
  <c r="Q191" i="1" s="1"/>
  <c r="AF191" i="1" l="1"/>
  <c r="D171" i="3"/>
  <c r="E191" i="1"/>
  <c r="B171" i="4" s="1"/>
  <c r="Q398" i="1"/>
  <c r="Q192" i="1" s="1"/>
  <c r="AF192" i="1" l="1"/>
  <c r="D172" i="3"/>
  <c r="E192" i="1"/>
  <c r="B172" i="4" s="1"/>
  <c r="Q399" i="1"/>
  <c r="Q193" i="1" s="1"/>
  <c r="AF193" i="1" l="1"/>
  <c r="D173" i="3"/>
  <c r="E193" i="1"/>
  <c r="B173" i="4" s="1"/>
  <c r="Q400" i="1"/>
  <c r="Q194" i="1" s="1"/>
  <c r="AF194" i="1" l="1"/>
  <c r="E194" i="1" s="1"/>
  <c r="B174" i="4" s="1"/>
  <c r="D174" i="3"/>
  <c r="Q401" i="1"/>
  <c r="Q195" i="1" s="1"/>
  <c r="AF195" i="1" l="1"/>
  <c r="D175" i="3"/>
  <c r="E195" i="1"/>
  <c r="B175" i="4" s="1"/>
  <c r="Q402" i="1"/>
  <c r="Q196" i="1" s="1"/>
  <c r="AF196" i="1" l="1"/>
  <c r="D176" i="3"/>
  <c r="E196" i="1"/>
  <c r="B176" i="4" s="1"/>
  <c r="Q403" i="1"/>
  <c r="Q197" i="1" s="1"/>
  <c r="AF197" i="1" l="1"/>
  <c r="D177" i="3"/>
  <c r="E197" i="1"/>
  <c r="B177" i="4" s="1"/>
  <c r="Q404" i="1"/>
  <c r="Q198" i="1" s="1"/>
  <c r="AF198" i="1" l="1"/>
  <c r="D178" i="3"/>
  <c r="E198" i="1"/>
  <c r="B178" i="4" s="1"/>
  <c r="Q405" i="1"/>
  <c r="Q199" i="1" s="1"/>
  <c r="AF199" i="1" l="1"/>
  <c r="D179" i="3"/>
  <c r="E199" i="1"/>
  <c r="B179" i="4" s="1"/>
  <c r="Q406" i="1"/>
  <c r="Q200" i="1" s="1"/>
  <c r="AF200" i="1" l="1"/>
  <c r="D180" i="3"/>
  <c r="E200" i="1"/>
  <c r="B180" i="4" s="1"/>
  <c r="Q407" i="1"/>
  <c r="Q201" i="1" s="1"/>
  <c r="AF201" i="1" l="1"/>
  <c r="E201" i="1" s="1"/>
  <c r="B181" i="4" s="1"/>
  <c r="D181" i="3"/>
  <c r="Q408" i="1"/>
  <c r="Q202" i="1" s="1"/>
  <c r="AF202" i="1" l="1"/>
  <c r="D182" i="3"/>
  <c r="E202" i="1"/>
  <c r="B182" i="4" s="1"/>
  <c r="Q409" i="1"/>
  <c r="Q203" i="1" s="1"/>
  <c r="AF203" i="1" l="1"/>
  <c r="D183" i="3"/>
  <c r="E203" i="1"/>
  <c r="B183" i="4" s="1"/>
  <c r="Q410" i="1"/>
  <c r="Q204" i="1" s="1"/>
  <c r="AF204" i="1" l="1"/>
  <c r="D184" i="3"/>
  <c r="E204" i="1"/>
  <c r="B184" i="4" s="1"/>
  <c r="Q411" i="1"/>
  <c r="Q205" i="1" s="1"/>
  <c r="AF205" i="1" l="1"/>
  <c r="E205" i="1" s="1"/>
  <c r="B185" i="4" s="1"/>
  <c r="D185" i="3"/>
  <c r="Q412" i="1"/>
  <c r="Q206" i="1" s="1"/>
  <c r="AF206" i="1" l="1"/>
  <c r="E206" i="1" s="1"/>
  <c r="B186" i="4" s="1"/>
  <c r="D186" i="3"/>
  <c r="Q413" i="1"/>
  <c r="Q207" i="1" s="1"/>
  <c r="AF207" i="1" l="1"/>
  <c r="D187" i="3"/>
  <c r="E207" i="1"/>
  <c r="B187" i="4" s="1"/>
  <c r="Q414" i="1"/>
  <c r="Q208" i="1" s="1"/>
  <c r="AF208" i="1" l="1"/>
  <c r="D188" i="3"/>
  <c r="E208" i="1"/>
  <c r="B188" i="4" s="1"/>
  <c r="Q415" i="1"/>
  <c r="Q209" i="1" s="1"/>
  <c r="AF209" i="1" l="1"/>
  <c r="D189" i="3"/>
  <c r="E209" i="1"/>
  <c r="B189" i="4" s="1"/>
  <c r="Q416" i="1"/>
  <c r="Q210" i="1" s="1"/>
  <c r="AF210" i="1" l="1"/>
  <c r="D190" i="3"/>
  <c r="E210" i="1"/>
  <c r="B190" i="4" s="1"/>
  <c r="Q417" i="1"/>
  <c r="Q211" i="1" s="1"/>
  <c r="AF211" i="1" l="1"/>
  <c r="E211" i="1" s="1"/>
  <c r="B191" i="4" s="1"/>
  <c r="D191" i="3"/>
  <c r="Q418" i="1"/>
  <c r="Q212" i="1" s="1"/>
  <c r="AF212" i="1" l="1"/>
  <c r="D192" i="3"/>
  <c r="E212" i="1"/>
  <c r="B192" i="4" s="1"/>
  <c r="Q419" i="1"/>
  <c r="Q213" i="1" s="1"/>
  <c r="AF213" i="1" l="1"/>
  <c r="E213" i="1" s="1"/>
  <c r="B193" i="4" s="1"/>
  <c r="D193" i="3"/>
  <c r="Q420" i="1"/>
  <c r="Q214" i="1" s="1"/>
  <c r="AF214" i="1" l="1"/>
  <c r="D194" i="3"/>
  <c r="E214" i="1"/>
  <c r="B194" i="4" s="1"/>
  <c r="Q421" i="1"/>
  <c r="Q215" i="1" s="1"/>
  <c r="AF215" i="1" l="1"/>
  <c r="D195" i="3"/>
  <c r="E215" i="1"/>
  <c r="B195" i="4" s="1"/>
  <c r="Q422" i="1"/>
  <c r="Q216" i="1" s="1"/>
  <c r="AF216" i="1" l="1"/>
  <c r="D196" i="3"/>
  <c r="E216" i="1"/>
  <c r="B196" i="4" s="1"/>
  <c r="Q423" i="1"/>
  <c r="Q217" i="1" s="1"/>
  <c r="AF217" i="1" l="1"/>
  <c r="D197" i="3"/>
  <c r="E217" i="1"/>
  <c r="B197" i="4" s="1"/>
  <c r="Q424" i="1"/>
  <c r="Q218" i="1" s="1"/>
  <c r="AF218" i="1" l="1"/>
  <c r="D198" i="3"/>
  <c r="E218" i="1"/>
  <c r="B198" i="4" s="1"/>
  <c r="Q425" i="1"/>
  <c r="Q219" i="1" s="1"/>
  <c r="AF219" i="1" l="1"/>
  <c r="D199" i="3"/>
  <c r="E219" i="1"/>
  <c r="B199" i="4" s="1"/>
  <c r="Q426" i="1"/>
  <c r="Q220" i="1" s="1"/>
  <c r="AF220" i="1" l="1"/>
  <c r="D200" i="3"/>
  <c r="E220" i="1"/>
  <c r="B200" i="4" s="1"/>
  <c r="Q427" i="1"/>
  <c r="Q221" i="1" s="1"/>
  <c r="AF221" i="1" l="1"/>
  <c r="E221" i="1" s="1"/>
  <c r="B201" i="4" s="1"/>
  <c r="D201" i="3"/>
  <c r="Q428" i="1"/>
  <c r="Q222" i="1" s="1"/>
  <c r="AF222" i="1" l="1"/>
  <c r="E222" i="1" s="1"/>
  <c r="B202" i="4" s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B4" i="3" l="1"/>
  <c r="L4" i="4"/>
  <c r="O25" i="1"/>
  <c r="AG25" i="1"/>
  <c r="F24" i="1"/>
  <c r="C4" i="4" s="1"/>
  <c r="AH24" i="1"/>
  <c r="S232" i="1"/>
  <c r="S26" i="1" s="1"/>
  <c r="B5" i="3" l="1"/>
  <c r="L5" i="4"/>
  <c r="AI24" i="1"/>
  <c r="AJ24" i="1" s="1"/>
  <c r="H24" i="1" s="1"/>
  <c r="E4" i="4" s="1"/>
  <c r="G24" i="1"/>
  <c r="D4" i="4" s="1"/>
  <c r="F25" i="1"/>
  <c r="C5" i="4" s="1"/>
  <c r="AH25" i="1"/>
  <c r="O26" i="1"/>
  <c r="AG26" i="1"/>
  <c r="S233" i="1"/>
  <c r="S27" i="1" s="1"/>
  <c r="B6" i="3" l="1"/>
  <c r="L6" i="4"/>
  <c r="O27" i="1"/>
  <c r="AG27" i="1"/>
  <c r="F26" i="1"/>
  <c r="C6" i="4" s="1"/>
  <c r="AH26" i="1"/>
  <c r="AI25" i="1"/>
  <c r="AJ25" i="1" s="1"/>
  <c r="H25" i="1" s="1"/>
  <c r="E5" i="4" s="1"/>
  <c r="G25" i="1"/>
  <c r="D5" i="4" s="1"/>
  <c r="S234" i="1"/>
  <c r="S28" i="1" s="1"/>
  <c r="B7" i="3" l="1"/>
  <c r="L7" i="4"/>
  <c r="O28" i="1"/>
  <c r="AG28" i="1"/>
  <c r="F27" i="1"/>
  <c r="C7" i="4" s="1"/>
  <c r="AH27" i="1"/>
  <c r="G26" i="1"/>
  <c r="D6" i="4" s="1"/>
  <c r="AI26" i="1"/>
  <c r="AJ26" i="1" s="1"/>
  <c r="H26" i="1" s="1"/>
  <c r="E6" i="4" s="1"/>
  <c r="S235" i="1"/>
  <c r="S29" i="1" s="1"/>
  <c r="B8" i="3" l="1"/>
  <c r="L8" i="4"/>
  <c r="O29" i="1"/>
  <c r="AG29" i="1"/>
  <c r="F28" i="1"/>
  <c r="C8" i="4" s="1"/>
  <c r="AH28" i="1"/>
  <c r="AI27" i="1"/>
  <c r="AJ27" i="1" s="1"/>
  <c r="H27" i="1" s="1"/>
  <c r="E7" i="4" s="1"/>
  <c r="G27" i="1"/>
  <c r="D7" i="4" s="1"/>
  <c r="S236" i="1"/>
  <c r="S30" i="1" s="1"/>
  <c r="B9" i="3" l="1"/>
  <c r="L9" i="4"/>
  <c r="AI28" i="1"/>
  <c r="AJ28" i="1" s="1"/>
  <c r="H28" i="1" s="1"/>
  <c r="E8" i="4" s="1"/>
  <c r="G28" i="1"/>
  <c r="D8" i="4" s="1"/>
  <c r="O30" i="1"/>
  <c r="AG30" i="1"/>
  <c r="F29" i="1"/>
  <c r="C9" i="4" s="1"/>
  <c r="AH29" i="1"/>
  <c r="S237" i="1"/>
  <c r="S31" i="1" s="1"/>
  <c r="B10" i="3" l="1"/>
  <c r="L10" i="4"/>
  <c r="F30" i="1"/>
  <c r="C10" i="4" s="1"/>
  <c r="AH30" i="1"/>
  <c r="O31" i="1"/>
  <c r="AG31" i="1"/>
  <c r="AI29" i="1"/>
  <c r="AJ29" i="1" s="1"/>
  <c r="H29" i="1" s="1"/>
  <c r="E9" i="4" s="1"/>
  <c r="G29" i="1"/>
  <c r="D9" i="4" s="1"/>
  <c r="S238" i="1"/>
  <c r="S32" i="1" s="1"/>
  <c r="B11" i="3" l="1"/>
  <c r="L11" i="4"/>
  <c r="F31" i="1"/>
  <c r="C11" i="4" s="1"/>
  <c r="AH31" i="1"/>
  <c r="G30" i="1"/>
  <c r="D10" i="4" s="1"/>
  <c r="AI30" i="1"/>
  <c r="AJ30" i="1" s="1"/>
  <c r="H30" i="1" s="1"/>
  <c r="E10" i="4" s="1"/>
  <c r="O32" i="1"/>
  <c r="AG32" i="1"/>
  <c r="S239" i="1"/>
  <c r="S33" i="1" s="1"/>
  <c r="B12" i="3" l="1"/>
  <c r="L12" i="4"/>
  <c r="O33" i="1"/>
  <c r="AG33" i="1"/>
  <c r="F32" i="1"/>
  <c r="C12" i="4" s="1"/>
  <c r="AH32" i="1"/>
  <c r="AI31" i="1"/>
  <c r="AJ31" i="1" s="1"/>
  <c r="H31" i="1" s="1"/>
  <c r="E11" i="4" s="1"/>
  <c r="G31" i="1"/>
  <c r="D11" i="4" s="1"/>
  <c r="S240" i="1"/>
  <c r="S34" i="1" s="1"/>
  <c r="B13" i="3" l="1"/>
  <c r="L13" i="4"/>
  <c r="O34" i="1"/>
  <c r="AG34" i="1"/>
  <c r="AI32" i="1"/>
  <c r="AJ32" i="1" s="1"/>
  <c r="H32" i="1" s="1"/>
  <c r="E12" i="4" s="1"/>
  <c r="G32" i="1"/>
  <c r="D12" i="4" s="1"/>
  <c r="F33" i="1"/>
  <c r="C13" i="4" s="1"/>
  <c r="AH33" i="1"/>
  <c r="S241" i="1"/>
  <c r="S35" i="1" s="1"/>
  <c r="B14" i="3" l="1"/>
  <c r="L14" i="4"/>
  <c r="O35" i="1"/>
  <c r="AG35" i="1"/>
  <c r="G33" i="1"/>
  <c r="D13" i="4" s="1"/>
  <c r="AI33" i="1"/>
  <c r="AJ33" i="1" s="1"/>
  <c r="H33" i="1" s="1"/>
  <c r="E13" i="4" s="1"/>
  <c r="F34" i="1"/>
  <c r="C14" i="4" s="1"/>
  <c r="AH34" i="1"/>
  <c r="S242" i="1"/>
  <c r="S36" i="1" s="1"/>
  <c r="B15" i="3" l="1"/>
  <c r="L15" i="4"/>
  <c r="O36" i="1"/>
  <c r="AG36" i="1"/>
  <c r="F35" i="1"/>
  <c r="C15" i="4" s="1"/>
  <c r="AH35" i="1"/>
  <c r="G34" i="1"/>
  <c r="D14" i="4" s="1"/>
  <c r="AI34" i="1"/>
  <c r="AJ34" i="1" s="1"/>
  <c r="H34" i="1" s="1"/>
  <c r="E14" i="4" s="1"/>
  <c r="S243" i="1"/>
  <c r="S37" i="1" s="1"/>
  <c r="B16" i="3" l="1"/>
  <c r="L16" i="4"/>
  <c r="O37" i="1"/>
  <c r="AG37" i="1"/>
  <c r="F36" i="1"/>
  <c r="C16" i="4" s="1"/>
  <c r="AH36" i="1"/>
  <c r="AI35" i="1"/>
  <c r="AJ35" i="1" s="1"/>
  <c r="H35" i="1" s="1"/>
  <c r="E15" i="4" s="1"/>
  <c r="G35" i="1"/>
  <c r="D15" i="4" s="1"/>
  <c r="S244" i="1"/>
  <c r="S38" i="1" s="1"/>
  <c r="B17" i="3" l="1"/>
  <c r="L17" i="4"/>
  <c r="O38" i="1"/>
  <c r="AG38" i="1"/>
  <c r="AI36" i="1"/>
  <c r="AJ36" i="1" s="1"/>
  <c r="H36" i="1" s="1"/>
  <c r="E16" i="4" s="1"/>
  <c r="G36" i="1"/>
  <c r="D16" i="4" s="1"/>
  <c r="F37" i="1"/>
  <c r="C17" i="4" s="1"/>
  <c r="AH37" i="1"/>
  <c r="S245" i="1"/>
  <c r="S39" i="1" s="1"/>
  <c r="B18" i="3" l="1"/>
  <c r="L18" i="4"/>
  <c r="O39" i="1"/>
  <c r="AG39" i="1"/>
  <c r="F38" i="1"/>
  <c r="C18" i="4" s="1"/>
  <c r="AH38" i="1"/>
  <c r="AI37" i="1"/>
  <c r="AJ37" i="1" s="1"/>
  <c r="H37" i="1" s="1"/>
  <c r="E17" i="4" s="1"/>
  <c r="G37" i="1"/>
  <c r="D17" i="4" s="1"/>
  <c r="S246" i="1"/>
  <c r="S40" i="1" s="1"/>
  <c r="B19" i="3" l="1"/>
  <c r="L19" i="4"/>
  <c r="O40" i="1"/>
  <c r="AG40" i="1"/>
  <c r="G38" i="1"/>
  <c r="D18" i="4" s="1"/>
  <c r="AI38" i="1"/>
  <c r="AJ38" i="1" s="1"/>
  <c r="H38" i="1" s="1"/>
  <c r="E18" i="4" s="1"/>
  <c r="F39" i="1"/>
  <c r="C19" i="4" s="1"/>
  <c r="AH39" i="1"/>
  <c r="S247" i="1"/>
  <c r="S41" i="1" s="1"/>
  <c r="B20" i="3" l="1"/>
  <c r="L20" i="4"/>
  <c r="O41" i="1"/>
  <c r="AG41" i="1"/>
  <c r="F40" i="1"/>
  <c r="C20" i="4" s="1"/>
  <c r="AH40" i="1"/>
  <c r="AI39" i="1"/>
  <c r="AJ39" i="1" s="1"/>
  <c r="H39" i="1" s="1"/>
  <c r="E19" i="4" s="1"/>
  <c r="G39" i="1"/>
  <c r="D19" i="4" s="1"/>
  <c r="S248" i="1"/>
  <c r="S42" i="1" s="1"/>
  <c r="B21" i="3" l="1"/>
  <c r="L21" i="4"/>
  <c r="O42" i="1"/>
  <c r="AG42" i="1"/>
  <c r="F41" i="1"/>
  <c r="C21" i="4" s="1"/>
  <c r="AH41" i="1"/>
  <c r="AI40" i="1"/>
  <c r="AJ40" i="1" s="1"/>
  <c r="H40" i="1" s="1"/>
  <c r="E20" i="4" s="1"/>
  <c r="G40" i="1"/>
  <c r="D20" i="4" s="1"/>
  <c r="S249" i="1"/>
  <c r="S43" i="1" s="1"/>
  <c r="B22" i="3" l="1"/>
  <c r="L22" i="4"/>
  <c r="O43" i="1"/>
  <c r="AG43" i="1"/>
  <c r="F42" i="1"/>
  <c r="C22" i="4" s="1"/>
  <c r="AH42" i="1"/>
  <c r="AI41" i="1"/>
  <c r="AJ41" i="1" s="1"/>
  <c r="H41" i="1" s="1"/>
  <c r="E21" i="4" s="1"/>
  <c r="G41" i="1"/>
  <c r="D21" i="4" s="1"/>
  <c r="S250" i="1"/>
  <c r="S44" i="1" s="1"/>
  <c r="B23" i="3" l="1"/>
  <c r="L23" i="4"/>
  <c r="G42" i="1"/>
  <c r="D22" i="4" s="1"/>
  <c r="AI42" i="1"/>
  <c r="AJ42" i="1" s="1"/>
  <c r="H42" i="1" s="1"/>
  <c r="E22" i="4" s="1"/>
  <c r="F43" i="1"/>
  <c r="C23" i="4" s="1"/>
  <c r="AH43" i="1"/>
  <c r="O44" i="1"/>
  <c r="AG44" i="1"/>
  <c r="S251" i="1"/>
  <c r="S45" i="1" s="1"/>
  <c r="B24" i="3" l="1"/>
  <c r="L24" i="4"/>
  <c r="AI43" i="1"/>
  <c r="AJ43" i="1" s="1"/>
  <c r="H43" i="1" s="1"/>
  <c r="E23" i="4" s="1"/>
  <c r="G43" i="1"/>
  <c r="D23" i="4" s="1"/>
  <c r="F44" i="1"/>
  <c r="C24" i="4" s="1"/>
  <c r="AH44" i="1"/>
  <c r="O45" i="1"/>
  <c r="AG45" i="1"/>
  <c r="S252" i="1"/>
  <c r="S46" i="1" s="1"/>
  <c r="B25" i="3" l="1"/>
  <c r="L25" i="4"/>
  <c r="O46" i="1"/>
  <c r="AG46" i="1"/>
  <c r="F45" i="1"/>
  <c r="C25" i="4" s="1"/>
  <c r="AH45" i="1"/>
  <c r="AI44" i="1"/>
  <c r="AJ44" i="1" s="1"/>
  <c r="H44" i="1" s="1"/>
  <c r="E24" i="4" s="1"/>
  <c r="G44" i="1"/>
  <c r="D24" i="4" s="1"/>
  <c r="S253" i="1"/>
  <c r="S47" i="1" s="1"/>
  <c r="B26" i="3" l="1"/>
  <c r="L26" i="4"/>
  <c r="AI45" i="1"/>
  <c r="AJ45" i="1" s="1"/>
  <c r="H45" i="1" s="1"/>
  <c r="E25" i="4" s="1"/>
  <c r="G45" i="1"/>
  <c r="D25" i="4" s="1"/>
  <c r="F46" i="1"/>
  <c r="C26" i="4" s="1"/>
  <c r="AH46" i="1"/>
  <c r="O47" i="1"/>
  <c r="AG47" i="1"/>
  <c r="S254" i="1"/>
  <c r="S48" i="1" s="1"/>
  <c r="B27" i="3" l="1"/>
  <c r="L27" i="4"/>
  <c r="O48" i="1"/>
  <c r="AG48" i="1"/>
  <c r="F47" i="1"/>
  <c r="C27" i="4" s="1"/>
  <c r="AH47" i="1"/>
  <c r="G46" i="1"/>
  <c r="D26" i="4" s="1"/>
  <c r="AI46" i="1"/>
  <c r="AJ46" i="1" s="1"/>
  <c r="H46" i="1" s="1"/>
  <c r="E26" i="4" s="1"/>
  <c r="S255" i="1"/>
  <c r="S49" i="1" s="1"/>
  <c r="B28" i="3" l="1"/>
  <c r="L28" i="4"/>
  <c r="O49" i="1"/>
  <c r="AG49" i="1"/>
  <c r="F48" i="1"/>
  <c r="C28" i="4" s="1"/>
  <c r="AH48" i="1"/>
  <c r="AI47" i="1"/>
  <c r="AJ47" i="1" s="1"/>
  <c r="H47" i="1" s="1"/>
  <c r="E27" i="4" s="1"/>
  <c r="G47" i="1"/>
  <c r="D27" i="4" s="1"/>
  <c r="S256" i="1"/>
  <c r="S50" i="1" s="1"/>
  <c r="B29" i="3" l="1"/>
  <c r="L29" i="4"/>
  <c r="O50" i="1"/>
  <c r="AG50" i="1"/>
  <c r="F49" i="1"/>
  <c r="C29" i="4" s="1"/>
  <c r="AH49" i="1"/>
  <c r="AI48" i="1"/>
  <c r="AJ48" i="1" s="1"/>
  <c r="H48" i="1" s="1"/>
  <c r="E28" i="4" s="1"/>
  <c r="G48" i="1"/>
  <c r="D28" i="4" s="1"/>
  <c r="S257" i="1"/>
  <c r="S51" i="1" s="1"/>
  <c r="B30" i="3" l="1"/>
  <c r="L30" i="4"/>
  <c r="O51" i="1"/>
  <c r="AG51" i="1"/>
  <c r="F50" i="1"/>
  <c r="C30" i="4" s="1"/>
  <c r="AH50" i="1"/>
  <c r="G49" i="1"/>
  <c r="D29" i="4" s="1"/>
  <c r="AI49" i="1"/>
  <c r="AJ49" i="1" s="1"/>
  <c r="H49" i="1" s="1"/>
  <c r="E29" i="4" s="1"/>
  <c r="S258" i="1"/>
  <c r="S52" i="1" s="1"/>
  <c r="B31" i="3" l="1"/>
  <c r="L31" i="4"/>
  <c r="O52" i="1"/>
  <c r="AG52" i="1"/>
  <c r="F51" i="1"/>
  <c r="C31" i="4" s="1"/>
  <c r="AH51" i="1"/>
  <c r="G50" i="1"/>
  <c r="D30" i="4" s="1"/>
  <c r="AI50" i="1"/>
  <c r="AJ50" i="1" s="1"/>
  <c r="H50" i="1" s="1"/>
  <c r="E30" i="4" s="1"/>
  <c r="S259" i="1"/>
  <c r="S53" i="1" s="1"/>
  <c r="B32" i="3" l="1"/>
  <c r="L32" i="4"/>
  <c r="O53" i="1"/>
  <c r="AG53" i="1"/>
  <c r="AI51" i="1"/>
  <c r="AJ51" i="1" s="1"/>
  <c r="H51" i="1" s="1"/>
  <c r="E31" i="4" s="1"/>
  <c r="G51" i="1"/>
  <c r="D31" i="4" s="1"/>
  <c r="F52" i="1"/>
  <c r="C32" i="4" s="1"/>
  <c r="AH52" i="1"/>
  <c r="S260" i="1"/>
  <c r="S54" i="1" s="1"/>
  <c r="B33" i="3" l="1"/>
  <c r="L33" i="4"/>
  <c r="AI52" i="1"/>
  <c r="AJ52" i="1" s="1"/>
  <c r="H52" i="1" s="1"/>
  <c r="E32" i="4" s="1"/>
  <c r="G52" i="1"/>
  <c r="D32" i="4" s="1"/>
  <c r="F53" i="1"/>
  <c r="C33" i="4" s="1"/>
  <c r="AH53" i="1"/>
  <c r="O54" i="1"/>
  <c r="AG54" i="1"/>
  <c r="S261" i="1"/>
  <c r="S55" i="1" s="1"/>
  <c r="B34" i="3" l="1"/>
  <c r="L34" i="4"/>
  <c r="O55" i="1"/>
  <c r="AG55" i="1"/>
  <c r="F54" i="1"/>
  <c r="C34" i="4" s="1"/>
  <c r="AH54" i="1"/>
  <c r="AI53" i="1"/>
  <c r="AJ53" i="1" s="1"/>
  <c r="H53" i="1" s="1"/>
  <c r="E33" i="4" s="1"/>
  <c r="G53" i="1"/>
  <c r="D33" i="4" s="1"/>
  <c r="S262" i="1"/>
  <c r="S56" i="1" s="1"/>
  <c r="B35" i="3" l="1"/>
  <c r="L35" i="4"/>
  <c r="O56" i="1"/>
  <c r="AG56" i="1"/>
  <c r="G54" i="1"/>
  <c r="D34" i="4" s="1"/>
  <c r="AI54" i="1"/>
  <c r="AJ54" i="1" s="1"/>
  <c r="H54" i="1" s="1"/>
  <c r="E34" i="4" s="1"/>
  <c r="F55" i="1"/>
  <c r="C35" i="4" s="1"/>
  <c r="AH55" i="1"/>
  <c r="S263" i="1"/>
  <c r="S57" i="1" s="1"/>
  <c r="B36" i="3" l="1"/>
  <c r="L36" i="4"/>
  <c r="O57" i="1"/>
  <c r="AG57" i="1"/>
  <c r="F56" i="1"/>
  <c r="C36" i="4" s="1"/>
  <c r="AH56" i="1"/>
  <c r="AI55" i="1"/>
  <c r="AJ55" i="1" s="1"/>
  <c r="H55" i="1" s="1"/>
  <c r="E35" i="4" s="1"/>
  <c r="G55" i="1"/>
  <c r="D35" i="4" s="1"/>
  <c r="S264" i="1"/>
  <c r="S58" i="1" s="1"/>
  <c r="B37" i="3" l="1"/>
  <c r="L37" i="4"/>
  <c r="O58" i="1"/>
  <c r="AG58" i="1"/>
  <c r="AI56" i="1"/>
  <c r="AJ56" i="1" s="1"/>
  <c r="H56" i="1" s="1"/>
  <c r="E36" i="4" s="1"/>
  <c r="G56" i="1"/>
  <c r="D36" i="4" s="1"/>
  <c r="F57" i="1"/>
  <c r="C37" i="4" s="1"/>
  <c r="AH57" i="1"/>
  <c r="S265" i="1"/>
  <c r="S59" i="1" s="1"/>
  <c r="B38" i="3" l="1"/>
  <c r="L38" i="4"/>
  <c r="O59" i="1"/>
  <c r="AG59" i="1"/>
  <c r="F58" i="1"/>
  <c r="C38" i="4" s="1"/>
  <c r="AH58" i="1"/>
  <c r="AI57" i="1"/>
  <c r="AJ57" i="1" s="1"/>
  <c r="H57" i="1" s="1"/>
  <c r="E37" i="4" s="1"/>
  <c r="G57" i="1"/>
  <c r="D37" i="4" s="1"/>
  <c r="S266" i="1"/>
  <c r="S60" i="1" s="1"/>
  <c r="B39" i="3" l="1"/>
  <c r="L39" i="4"/>
  <c r="O60" i="1"/>
  <c r="AG60" i="1"/>
  <c r="F59" i="1"/>
  <c r="C39" i="4" s="1"/>
  <c r="AH59" i="1"/>
  <c r="G58" i="1"/>
  <c r="D38" i="4" s="1"/>
  <c r="AI58" i="1"/>
  <c r="AJ58" i="1" s="1"/>
  <c r="H58" i="1" s="1"/>
  <c r="E38" i="4" s="1"/>
  <c r="S267" i="1"/>
  <c r="S61" i="1" s="1"/>
  <c r="B40" i="3" l="1"/>
  <c r="L40" i="4"/>
  <c r="O61" i="1"/>
  <c r="AG61" i="1"/>
  <c r="F60" i="1"/>
  <c r="C40" i="4" s="1"/>
  <c r="AH60" i="1"/>
  <c r="AI59" i="1"/>
  <c r="AJ59" i="1" s="1"/>
  <c r="H59" i="1" s="1"/>
  <c r="E39" i="4" s="1"/>
  <c r="G59" i="1"/>
  <c r="D39" i="4" s="1"/>
  <c r="S268" i="1"/>
  <c r="S62" i="1" s="1"/>
  <c r="B41" i="3" l="1"/>
  <c r="L41" i="4"/>
  <c r="O62" i="1"/>
  <c r="AG62" i="1"/>
  <c r="AI60" i="1"/>
  <c r="AJ60" i="1" s="1"/>
  <c r="H60" i="1" s="1"/>
  <c r="E40" i="4" s="1"/>
  <c r="G60" i="1"/>
  <c r="D40" i="4" s="1"/>
  <c r="F61" i="1"/>
  <c r="C41" i="4" s="1"/>
  <c r="AH61" i="1"/>
  <c r="S269" i="1"/>
  <c r="S63" i="1" s="1"/>
  <c r="B42" i="3" l="1"/>
  <c r="L42" i="4"/>
  <c r="O63" i="1"/>
  <c r="AG63" i="1"/>
  <c r="F62" i="1"/>
  <c r="C42" i="4" s="1"/>
  <c r="AH62" i="1"/>
  <c r="AI61" i="1"/>
  <c r="AJ61" i="1" s="1"/>
  <c r="H61" i="1" s="1"/>
  <c r="E41" i="4" s="1"/>
  <c r="G61" i="1"/>
  <c r="D41" i="4" s="1"/>
  <c r="S270" i="1"/>
  <c r="S64" i="1" s="1"/>
  <c r="B43" i="3" l="1"/>
  <c r="L43" i="4"/>
  <c r="O64" i="1"/>
  <c r="AG64" i="1"/>
  <c r="G62" i="1"/>
  <c r="D42" i="4" s="1"/>
  <c r="AI62" i="1"/>
  <c r="AJ62" i="1" s="1"/>
  <c r="H62" i="1" s="1"/>
  <c r="E42" i="4" s="1"/>
  <c r="F63" i="1"/>
  <c r="C43" i="4" s="1"/>
  <c r="AH63" i="1"/>
  <c r="S271" i="1"/>
  <c r="S65" i="1" s="1"/>
  <c r="B44" i="3" l="1"/>
  <c r="L44" i="4"/>
  <c r="O65" i="1"/>
  <c r="AG65" i="1"/>
  <c r="F64" i="1"/>
  <c r="C44" i="4" s="1"/>
  <c r="AH64" i="1"/>
  <c r="AI63" i="1"/>
  <c r="AJ63" i="1" s="1"/>
  <c r="H63" i="1" s="1"/>
  <c r="E43" i="4" s="1"/>
  <c r="G63" i="1"/>
  <c r="D43" i="4" s="1"/>
  <c r="S272" i="1"/>
  <c r="S66" i="1" s="1"/>
  <c r="B45" i="3" l="1"/>
  <c r="L45" i="4"/>
  <c r="O66" i="1"/>
  <c r="AG66" i="1"/>
  <c r="AI64" i="1"/>
  <c r="AJ64" i="1" s="1"/>
  <c r="H64" i="1" s="1"/>
  <c r="E44" i="4" s="1"/>
  <c r="G64" i="1"/>
  <c r="D44" i="4" s="1"/>
  <c r="F65" i="1"/>
  <c r="C45" i="4" s="1"/>
  <c r="AH65" i="1"/>
  <c r="S273" i="1"/>
  <c r="S67" i="1" s="1"/>
  <c r="B46" i="3" l="1"/>
  <c r="L46" i="4"/>
  <c r="O67" i="1"/>
  <c r="AG67" i="1"/>
  <c r="F66" i="1"/>
  <c r="C46" i="4" s="1"/>
  <c r="AH66" i="1"/>
  <c r="G65" i="1"/>
  <c r="D45" i="4" s="1"/>
  <c r="AI65" i="1"/>
  <c r="AJ65" i="1" s="1"/>
  <c r="H65" i="1" s="1"/>
  <c r="E45" i="4" s="1"/>
  <c r="S274" i="1"/>
  <c r="S68" i="1" s="1"/>
  <c r="B47" i="3" l="1"/>
  <c r="L47" i="4"/>
  <c r="O68" i="1"/>
  <c r="AG68" i="1"/>
  <c r="F67" i="1"/>
  <c r="C47" i="4" s="1"/>
  <c r="AH67" i="1"/>
  <c r="G66" i="1"/>
  <c r="D46" i="4" s="1"/>
  <c r="AI66" i="1"/>
  <c r="AJ66" i="1" s="1"/>
  <c r="H66" i="1" s="1"/>
  <c r="E46" i="4" s="1"/>
  <c r="S275" i="1"/>
  <c r="S69" i="1" s="1"/>
  <c r="B48" i="3" l="1"/>
  <c r="L48" i="4"/>
  <c r="O69" i="1"/>
  <c r="AG69" i="1"/>
  <c r="F68" i="1"/>
  <c r="C48" i="4" s="1"/>
  <c r="AH68" i="1"/>
  <c r="AI67" i="1"/>
  <c r="AJ67" i="1" s="1"/>
  <c r="H67" i="1" s="1"/>
  <c r="E47" i="4" s="1"/>
  <c r="G67" i="1"/>
  <c r="D47" i="4" s="1"/>
  <c r="S276" i="1"/>
  <c r="S70" i="1" s="1"/>
  <c r="B49" i="3" l="1"/>
  <c r="L49" i="4"/>
  <c r="O70" i="1"/>
  <c r="AG70" i="1"/>
  <c r="F69" i="1"/>
  <c r="C49" i="4" s="1"/>
  <c r="AH69" i="1"/>
  <c r="AI68" i="1"/>
  <c r="AJ68" i="1" s="1"/>
  <c r="H68" i="1" s="1"/>
  <c r="E48" i="4" s="1"/>
  <c r="G68" i="1"/>
  <c r="D48" i="4" s="1"/>
  <c r="S277" i="1"/>
  <c r="S71" i="1" s="1"/>
  <c r="B50" i="3" l="1"/>
  <c r="L50" i="4"/>
  <c r="O71" i="1"/>
  <c r="AG71" i="1"/>
  <c r="F70" i="1"/>
  <c r="C50" i="4" s="1"/>
  <c r="AH70" i="1"/>
  <c r="AI69" i="1"/>
  <c r="AJ69" i="1" s="1"/>
  <c r="H69" i="1" s="1"/>
  <c r="E49" i="4" s="1"/>
  <c r="G69" i="1"/>
  <c r="D49" i="4" s="1"/>
  <c r="S278" i="1"/>
  <c r="S72" i="1" s="1"/>
  <c r="B51" i="3" l="1"/>
  <c r="L51" i="4"/>
  <c r="O72" i="1"/>
  <c r="AG72" i="1"/>
  <c r="G70" i="1"/>
  <c r="D50" i="4" s="1"/>
  <c r="AI70" i="1"/>
  <c r="AJ70" i="1" s="1"/>
  <c r="H70" i="1" s="1"/>
  <c r="E50" i="4" s="1"/>
  <c r="F71" i="1"/>
  <c r="C51" i="4" s="1"/>
  <c r="AH71" i="1"/>
  <c r="S279" i="1"/>
  <c r="S73" i="1" s="1"/>
  <c r="B52" i="3" l="1"/>
  <c r="L52" i="4"/>
  <c r="O73" i="1"/>
  <c r="AG73" i="1"/>
  <c r="AI71" i="1"/>
  <c r="AJ71" i="1" s="1"/>
  <c r="H71" i="1" s="1"/>
  <c r="E51" i="4" s="1"/>
  <c r="G71" i="1"/>
  <c r="D51" i="4" s="1"/>
  <c r="F72" i="1"/>
  <c r="C52" i="4" s="1"/>
  <c r="AH72" i="1"/>
  <c r="S280" i="1"/>
  <c r="S74" i="1" s="1"/>
  <c r="B53" i="3" l="1"/>
  <c r="L53" i="4"/>
  <c r="O74" i="1"/>
  <c r="AG74" i="1"/>
  <c r="F73" i="1"/>
  <c r="C53" i="4" s="1"/>
  <c r="AH73" i="1"/>
  <c r="AI72" i="1"/>
  <c r="AJ72" i="1" s="1"/>
  <c r="H72" i="1" s="1"/>
  <c r="E52" i="4" s="1"/>
  <c r="G72" i="1"/>
  <c r="D52" i="4" s="1"/>
  <c r="S281" i="1"/>
  <c r="S75" i="1" s="1"/>
  <c r="B54" i="3" l="1"/>
  <c r="L54" i="4"/>
  <c r="O75" i="1"/>
  <c r="AG75" i="1"/>
  <c r="F74" i="1"/>
  <c r="C54" i="4" s="1"/>
  <c r="AH74" i="1"/>
  <c r="AI73" i="1"/>
  <c r="AJ73" i="1" s="1"/>
  <c r="H73" i="1" s="1"/>
  <c r="E53" i="4" s="1"/>
  <c r="G73" i="1"/>
  <c r="D53" i="4" s="1"/>
  <c r="S282" i="1"/>
  <c r="S76" i="1" s="1"/>
  <c r="B55" i="3" l="1"/>
  <c r="L55" i="4"/>
  <c r="O76" i="1"/>
  <c r="AG76" i="1"/>
  <c r="AI74" i="1"/>
  <c r="AJ74" i="1" s="1"/>
  <c r="H74" i="1" s="1"/>
  <c r="E54" i="4" s="1"/>
  <c r="G74" i="1"/>
  <c r="D54" i="4" s="1"/>
  <c r="F75" i="1"/>
  <c r="C55" i="4" s="1"/>
  <c r="AH75" i="1"/>
  <c r="S283" i="1"/>
  <c r="S77" i="1" s="1"/>
  <c r="B56" i="3" l="1"/>
  <c r="L56" i="4"/>
  <c r="O77" i="1"/>
  <c r="AG77" i="1"/>
  <c r="F76" i="1"/>
  <c r="C56" i="4" s="1"/>
  <c r="AH76" i="1"/>
  <c r="AI75" i="1"/>
  <c r="AJ75" i="1" s="1"/>
  <c r="H75" i="1" s="1"/>
  <c r="E55" i="4" s="1"/>
  <c r="G75" i="1"/>
  <c r="D55" i="4" s="1"/>
  <c r="S284" i="1"/>
  <c r="S78" i="1" s="1"/>
  <c r="B57" i="3" l="1"/>
  <c r="L57" i="4"/>
  <c r="O78" i="1"/>
  <c r="AG78" i="1"/>
  <c r="AI76" i="1"/>
  <c r="AJ76" i="1" s="1"/>
  <c r="H76" i="1" s="1"/>
  <c r="E56" i="4" s="1"/>
  <c r="G76" i="1"/>
  <c r="D56" i="4" s="1"/>
  <c r="F77" i="1"/>
  <c r="C57" i="4" s="1"/>
  <c r="AH77" i="1"/>
  <c r="S285" i="1"/>
  <c r="S79" i="1" s="1"/>
  <c r="B58" i="3" l="1"/>
  <c r="L58" i="4"/>
  <c r="O79" i="1"/>
  <c r="AG79" i="1"/>
  <c r="F78" i="1"/>
  <c r="C58" i="4" s="1"/>
  <c r="AH78" i="1"/>
  <c r="G77" i="1"/>
  <c r="D57" i="4" s="1"/>
  <c r="AI77" i="1"/>
  <c r="AJ77" i="1" s="1"/>
  <c r="H77" i="1" s="1"/>
  <c r="E57" i="4" s="1"/>
  <c r="S286" i="1"/>
  <c r="S80" i="1" s="1"/>
  <c r="B59" i="3" l="1"/>
  <c r="L59" i="4"/>
  <c r="O80" i="1"/>
  <c r="AG80" i="1"/>
  <c r="G78" i="1"/>
  <c r="D58" i="4" s="1"/>
  <c r="AI78" i="1"/>
  <c r="AJ78" i="1" s="1"/>
  <c r="H78" i="1" s="1"/>
  <c r="E58" i="4" s="1"/>
  <c r="F79" i="1"/>
  <c r="C59" i="4" s="1"/>
  <c r="AH79" i="1"/>
  <c r="S287" i="1"/>
  <c r="S81" i="1" s="1"/>
  <c r="B60" i="3" l="1"/>
  <c r="L60" i="4"/>
  <c r="O81" i="1"/>
  <c r="AG81" i="1"/>
  <c r="AI79" i="1"/>
  <c r="AJ79" i="1" s="1"/>
  <c r="H79" i="1" s="1"/>
  <c r="E59" i="4" s="1"/>
  <c r="G79" i="1"/>
  <c r="D59" i="4" s="1"/>
  <c r="F80" i="1"/>
  <c r="C60" i="4" s="1"/>
  <c r="AH80" i="1"/>
  <c r="S288" i="1"/>
  <c r="S82" i="1" s="1"/>
  <c r="B61" i="3" l="1"/>
  <c r="L61" i="4"/>
  <c r="O82" i="1"/>
  <c r="AG82" i="1"/>
  <c r="AI80" i="1"/>
  <c r="AJ80" i="1" s="1"/>
  <c r="H80" i="1" s="1"/>
  <c r="E60" i="4" s="1"/>
  <c r="G80" i="1"/>
  <c r="D60" i="4" s="1"/>
  <c r="F81" i="1"/>
  <c r="C61" i="4" s="1"/>
  <c r="AH81" i="1"/>
  <c r="S289" i="1"/>
  <c r="S83" i="1" s="1"/>
  <c r="B62" i="3" l="1"/>
  <c r="L62" i="4"/>
  <c r="O83" i="1"/>
  <c r="AG83" i="1"/>
  <c r="F82" i="1"/>
  <c r="C62" i="4" s="1"/>
  <c r="AH82" i="1"/>
  <c r="AI81" i="1"/>
  <c r="AJ81" i="1" s="1"/>
  <c r="H81" i="1" s="1"/>
  <c r="E61" i="4" s="1"/>
  <c r="G81" i="1"/>
  <c r="D61" i="4" s="1"/>
  <c r="S290" i="1"/>
  <c r="S84" i="1" s="1"/>
  <c r="B63" i="3" l="1"/>
  <c r="L63" i="4"/>
  <c r="O84" i="1"/>
  <c r="AG84" i="1"/>
  <c r="G82" i="1"/>
  <c r="D62" i="4" s="1"/>
  <c r="AI82" i="1"/>
  <c r="AJ82" i="1" s="1"/>
  <c r="H82" i="1" s="1"/>
  <c r="E62" i="4" s="1"/>
  <c r="F83" i="1"/>
  <c r="C63" i="4" s="1"/>
  <c r="AH83" i="1"/>
  <c r="S291" i="1"/>
  <c r="S85" i="1" s="1"/>
  <c r="B64" i="3" l="1"/>
  <c r="L64" i="4"/>
  <c r="O85" i="1"/>
  <c r="AG85" i="1"/>
  <c r="AI83" i="1"/>
  <c r="AJ83" i="1" s="1"/>
  <c r="H83" i="1" s="1"/>
  <c r="E63" i="4" s="1"/>
  <c r="G83" i="1"/>
  <c r="D63" i="4" s="1"/>
  <c r="F84" i="1"/>
  <c r="C64" i="4" s="1"/>
  <c r="AH84" i="1"/>
  <c r="S292" i="1"/>
  <c r="S86" i="1" s="1"/>
  <c r="B65" i="3" l="1"/>
  <c r="L65" i="4"/>
  <c r="O86" i="1"/>
  <c r="AG86" i="1"/>
  <c r="F85" i="1"/>
  <c r="C65" i="4" s="1"/>
  <c r="AH85" i="1"/>
  <c r="AI84" i="1"/>
  <c r="AJ84" i="1" s="1"/>
  <c r="H84" i="1" s="1"/>
  <c r="E64" i="4" s="1"/>
  <c r="G84" i="1"/>
  <c r="D64" i="4" s="1"/>
  <c r="S293" i="1"/>
  <c r="S87" i="1" s="1"/>
  <c r="B66" i="3" l="1"/>
  <c r="L66" i="4"/>
  <c r="O87" i="1"/>
  <c r="AG87" i="1"/>
  <c r="F86" i="1"/>
  <c r="C66" i="4" s="1"/>
  <c r="AH86" i="1"/>
  <c r="AI85" i="1"/>
  <c r="AJ85" i="1" s="1"/>
  <c r="H85" i="1" s="1"/>
  <c r="E65" i="4" s="1"/>
  <c r="G85" i="1"/>
  <c r="D65" i="4" s="1"/>
  <c r="S294" i="1"/>
  <c r="S88" i="1" s="1"/>
  <c r="B67" i="3" l="1"/>
  <c r="L67" i="4"/>
  <c r="O88" i="1"/>
  <c r="AG88" i="1"/>
  <c r="G86" i="1"/>
  <c r="D66" i="4" s="1"/>
  <c r="AI86" i="1"/>
  <c r="AJ86" i="1" s="1"/>
  <c r="H86" i="1" s="1"/>
  <c r="E66" i="4" s="1"/>
  <c r="F87" i="1"/>
  <c r="C67" i="4" s="1"/>
  <c r="AH87" i="1"/>
  <c r="S295" i="1"/>
  <c r="S89" i="1" s="1"/>
  <c r="B68" i="3" l="1"/>
  <c r="L68" i="4"/>
  <c r="O89" i="1"/>
  <c r="AG89" i="1"/>
  <c r="AI87" i="1"/>
  <c r="AJ87" i="1" s="1"/>
  <c r="H87" i="1" s="1"/>
  <c r="E67" i="4" s="1"/>
  <c r="G87" i="1"/>
  <c r="D67" i="4" s="1"/>
  <c r="F88" i="1"/>
  <c r="C68" i="4" s="1"/>
  <c r="AH88" i="1"/>
  <c r="S296" i="1"/>
  <c r="S90" i="1" s="1"/>
  <c r="B69" i="3" l="1"/>
  <c r="L69" i="4"/>
  <c r="O90" i="1"/>
  <c r="AG90" i="1"/>
  <c r="F89" i="1"/>
  <c r="C69" i="4" s="1"/>
  <c r="AH89" i="1"/>
  <c r="G88" i="1"/>
  <c r="D68" i="4" s="1"/>
  <c r="AI88" i="1"/>
  <c r="AJ88" i="1" s="1"/>
  <c r="H88" i="1" s="1"/>
  <c r="E68" i="4" s="1"/>
  <c r="S297" i="1"/>
  <c r="S91" i="1" s="1"/>
  <c r="B70" i="3" l="1"/>
  <c r="L70" i="4"/>
  <c r="O91" i="1"/>
  <c r="AG91" i="1"/>
  <c r="F90" i="1"/>
  <c r="C70" i="4" s="1"/>
  <c r="AH90" i="1"/>
  <c r="AI89" i="1"/>
  <c r="AJ89" i="1" s="1"/>
  <c r="H89" i="1" s="1"/>
  <c r="E69" i="4" s="1"/>
  <c r="G89" i="1"/>
  <c r="D69" i="4" s="1"/>
  <c r="S298" i="1"/>
  <c r="S92" i="1" s="1"/>
  <c r="B71" i="3" l="1"/>
  <c r="L71" i="4"/>
  <c r="O92" i="1"/>
  <c r="AG92" i="1"/>
  <c r="AI90" i="1"/>
  <c r="AJ90" i="1" s="1"/>
  <c r="H90" i="1" s="1"/>
  <c r="E70" i="4" s="1"/>
  <c r="G90" i="1"/>
  <c r="D70" i="4" s="1"/>
  <c r="F91" i="1"/>
  <c r="C71" i="4" s="1"/>
  <c r="AH91" i="1"/>
  <c r="S299" i="1"/>
  <c r="S93" i="1" s="1"/>
  <c r="B72" i="3" l="1"/>
  <c r="L72" i="4"/>
  <c r="O93" i="1"/>
  <c r="AG93" i="1"/>
  <c r="AI91" i="1"/>
  <c r="AJ91" i="1" s="1"/>
  <c r="H91" i="1" s="1"/>
  <c r="E71" i="4" s="1"/>
  <c r="G91" i="1"/>
  <c r="D71" i="4" s="1"/>
  <c r="F92" i="1"/>
  <c r="C72" i="4" s="1"/>
  <c r="AH92" i="1"/>
  <c r="S300" i="1"/>
  <c r="S94" i="1" s="1"/>
  <c r="B73" i="3" l="1"/>
  <c r="L73" i="4"/>
  <c r="O94" i="1"/>
  <c r="AG94" i="1"/>
  <c r="F93" i="1"/>
  <c r="C73" i="4" s="1"/>
  <c r="AH93" i="1"/>
  <c r="AI92" i="1"/>
  <c r="AJ92" i="1" s="1"/>
  <c r="H92" i="1" s="1"/>
  <c r="E72" i="4" s="1"/>
  <c r="G92" i="1"/>
  <c r="D72" i="4" s="1"/>
  <c r="S301" i="1"/>
  <c r="S95" i="1" s="1"/>
  <c r="B74" i="3" l="1"/>
  <c r="L74" i="4"/>
  <c r="O95" i="1"/>
  <c r="AG95" i="1"/>
  <c r="AI93" i="1"/>
  <c r="AJ93" i="1" s="1"/>
  <c r="H93" i="1" s="1"/>
  <c r="E73" i="4" s="1"/>
  <c r="G93" i="1"/>
  <c r="D73" i="4" s="1"/>
  <c r="F94" i="1"/>
  <c r="C74" i="4" s="1"/>
  <c r="AH94" i="1"/>
  <c r="S302" i="1"/>
  <c r="S96" i="1" s="1"/>
  <c r="B75" i="3" l="1"/>
  <c r="L75" i="4"/>
  <c r="O96" i="1"/>
  <c r="AG96" i="1"/>
  <c r="F95" i="1"/>
  <c r="C75" i="4" s="1"/>
  <c r="AH95" i="1"/>
  <c r="G94" i="1"/>
  <c r="D74" i="4" s="1"/>
  <c r="AI94" i="1"/>
  <c r="AJ94" i="1" s="1"/>
  <c r="H94" i="1" s="1"/>
  <c r="E74" i="4" s="1"/>
  <c r="S303" i="1"/>
  <c r="S97" i="1" s="1"/>
  <c r="B76" i="3" l="1"/>
  <c r="L76" i="4"/>
  <c r="O97" i="1"/>
  <c r="AG97" i="1"/>
  <c r="AI95" i="1"/>
  <c r="AJ95" i="1" s="1"/>
  <c r="H95" i="1" s="1"/>
  <c r="E75" i="4" s="1"/>
  <c r="G95" i="1"/>
  <c r="D75" i="4" s="1"/>
  <c r="F96" i="1"/>
  <c r="C76" i="4" s="1"/>
  <c r="AH96" i="1"/>
  <c r="S304" i="1"/>
  <c r="S98" i="1" s="1"/>
  <c r="B77" i="3" l="1"/>
  <c r="L77" i="4"/>
  <c r="O98" i="1"/>
  <c r="AG98" i="1"/>
  <c r="AI96" i="1"/>
  <c r="AJ96" i="1" s="1"/>
  <c r="H96" i="1" s="1"/>
  <c r="E76" i="4" s="1"/>
  <c r="G96" i="1"/>
  <c r="D76" i="4" s="1"/>
  <c r="F97" i="1"/>
  <c r="C77" i="4" s="1"/>
  <c r="AH97" i="1"/>
  <c r="S305" i="1"/>
  <c r="S99" i="1" s="1"/>
  <c r="B78" i="3" l="1"/>
  <c r="L78" i="4"/>
  <c r="O99" i="1"/>
  <c r="AG99" i="1"/>
  <c r="F98" i="1"/>
  <c r="C78" i="4" s="1"/>
  <c r="AH98" i="1"/>
  <c r="AI97" i="1"/>
  <c r="AJ97" i="1" s="1"/>
  <c r="H97" i="1" s="1"/>
  <c r="E77" i="4" s="1"/>
  <c r="G97" i="1"/>
  <c r="D77" i="4" s="1"/>
  <c r="S306" i="1"/>
  <c r="S100" i="1" s="1"/>
  <c r="B79" i="3" l="1"/>
  <c r="L79" i="4"/>
  <c r="O100" i="1"/>
  <c r="AG100" i="1"/>
  <c r="F99" i="1"/>
  <c r="C79" i="4" s="1"/>
  <c r="AH99" i="1"/>
  <c r="G98" i="1"/>
  <c r="D78" i="4" s="1"/>
  <c r="AI98" i="1"/>
  <c r="AJ98" i="1" s="1"/>
  <c r="H98" i="1" s="1"/>
  <c r="E78" i="4" s="1"/>
  <c r="S307" i="1"/>
  <c r="S101" i="1" s="1"/>
  <c r="B80" i="3" l="1"/>
  <c r="L80" i="4"/>
  <c r="O101" i="1"/>
  <c r="AG101" i="1"/>
  <c r="AI99" i="1"/>
  <c r="AJ99" i="1" s="1"/>
  <c r="H99" i="1" s="1"/>
  <c r="E79" i="4" s="1"/>
  <c r="G99" i="1"/>
  <c r="D79" i="4" s="1"/>
  <c r="F100" i="1"/>
  <c r="C80" i="4" s="1"/>
  <c r="AH100" i="1"/>
  <c r="S308" i="1"/>
  <c r="S102" i="1" s="1"/>
  <c r="B81" i="3" l="1"/>
  <c r="L81" i="4"/>
  <c r="O102" i="1"/>
  <c r="AG102" i="1"/>
  <c r="F101" i="1"/>
  <c r="C81" i="4" s="1"/>
  <c r="AH101" i="1"/>
  <c r="G100" i="1"/>
  <c r="D80" i="4" s="1"/>
  <c r="AI100" i="1"/>
  <c r="AJ100" i="1" s="1"/>
  <c r="H100" i="1" s="1"/>
  <c r="E80" i="4" s="1"/>
  <c r="S309" i="1"/>
  <c r="S103" i="1" s="1"/>
  <c r="B82" i="3" l="1"/>
  <c r="L82" i="4"/>
  <c r="O103" i="1"/>
  <c r="AG103" i="1"/>
  <c r="AI101" i="1"/>
  <c r="AJ101" i="1" s="1"/>
  <c r="H101" i="1" s="1"/>
  <c r="E81" i="4" s="1"/>
  <c r="G101" i="1"/>
  <c r="D81" i="4" s="1"/>
  <c r="F102" i="1"/>
  <c r="C82" i="4" s="1"/>
  <c r="AH102" i="1"/>
  <c r="S310" i="1"/>
  <c r="S104" i="1" s="1"/>
  <c r="B83" i="3" l="1"/>
  <c r="L83" i="4"/>
  <c r="O104" i="1"/>
  <c r="AG104" i="1"/>
  <c r="F103" i="1"/>
  <c r="C83" i="4" s="1"/>
  <c r="AH103" i="1"/>
  <c r="G102" i="1"/>
  <c r="D82" i="4" s="1"/>
  <c r="AI102" i="1"/>
  <c r="AJ102" i="1" s="1"/>
  <c r="H102" i="1" s="1"/>
  <c r="E82" i="4" s="1"/>
  <c r="S311" i="1"/>
  <c r="S105" i="1" s="1"/>
  <c r="B84" i="3" l="1"/>
  <c r="L84" i="4"/>
  <c r="O105" i="1"/>
  <c r="AG105" i="1"/>
  <c r="AI103" i="1"/>
  <c r="AJ103" i="1" s="1"/>
  <c r="H103" i="1" s="1"/>
  <c r="E83" i="4" s="1"/>
  <c r="G103" i="1"/>
  <c r="D83" i="4" s="1"/>
  <c r="F104" i="1"/>
  <c r="C84" i="4" s="1"/>
  <c r="AH104" i="1"/>
  <c r="S312" i="1"/>
  <c r="S106" i="1" s="1"/>
  <c r="B85" i="3" l="1"/>
  <c r="L85" i="4"/>
  <c r="O106" i="1"/>
  <c r="AG106" i="1"/>
  <c r="F105" i="1"/>
  <c r="C85" i="4" s="1"/>
  <c r="AH105" i="1"/>
  <c r="AI104" i="1"/>
  <c r="AJ104" i="1" s="1"/>
  <c r="H104" i="1" s="1"/>
  <c r="E84" i="4" s="1"/>
  <c r="G104" i="1"/>
  <c r="D84" i="4" s="1"/>
  <c r="S313" i="1"/>
  <c r="S107" i="1" s="1"/>
  <c r="B86" i="3" l="1"/>
  <c r="L86" i="4"/>
  <c r="O107" i="1"/>
  <c r="AG107" i="1"/>
  <c r="AI105" i="1"/>
  <c r="AJ105" i="1" s="1"/>
  <c r="H105" i="1" s="1"/>
  <c r="E85" i="4" s="1"/>
  <c r="G105" i="1"/>
  <c r="D85" i="4" s="1"/>
  <c r="F106" i="1"/>
  <c r="C86" i="4" s="1"/>
  <c r="AH106" i="1"/>
  <c r="S314" i="1"/>
  <c r="S108" i="1" s="1"/>
  <c r="B87" i="3" l="1"/>
  <c r="L87" i="4"/>
  <c r="O108" i="1"/>
  <c r="AG108" i="1"/>
  <c r="F107" i="1"/>
  <c r="C87" i="4" s="1"/>
  <c r="AH107" i="1"/>
  <c r="AI106" i="1"/>
  <c r="AJ106" i="1" s="1"/>
  <c r="H106" i="1" s="1"/>
  <c r="E86" i="4" s="1"/>
  <c r="G106" i="1"/>
  <c r="D86" i="4" s="1"/>
  <c r="S315" i="1"/>
  <c r="S109" i="1" s="1"/>
  <c r="B88" i="3" l="1"/>
  <c r="L88" i="4"/>
  <c r="O109" i="1"/>
  <c r="AG109" i="1"/>
  <c r="AI107" i="1"/>
  <c r="AJ107" i="1" s="1"/>
  <c r="H107" i="1" s="1"/>
  <c r="E87" i="4" s="1"/>
  <c r="G107" i="1"/>
  <c r="D87" i="4" s="1"/>
  <c r="F108" i="1"/>
  <c r="C88" i="4" s="1"/>
  <c r="AH108" i="1"/>
  <c r="S316" i="1"/>
  <c r="S110" i="1" s="1"/>
  <c r="B89" i="3" l="1"/>
  <c r="L89" i="4"/>
  <c r="O110" i="1"/>
  <c r="AG110" i="1"/>
  <c r="AI108" i="1"/>
  <c r="AJ108" i="1" s="1"/>
  <c r="H108" i="1" s="1"/>
  <c r="E88" i="4" s="1"/>
  <c r="G108" i="1"/>
  <c r="D88" i="4" s="1"/>
  <c r="F109" i="1"/>
  <c r="C89" i="4" s="1"/>
  <c r="AH109" i="1"/>
  <c r="S317" i="1"/>
  <c r="S111" i="1" s="1"/>
  <c r="B90" i="3" l="1"/>
  <c r="L90" i="4"/>
  <c r="O111" i="1"/>
  <c r="AG111" i="1"/>
  <c r="G109" i="1"/>
  <c r="D89" i="4" s="1"/>
  <c r="AI109" i="1"/>
  <c r="AJ109" i="1" s="1"/>
  <c r="H109" i="1" s="1"/>
  <c r="E89" i="4" s="1"/>
  <c r="F110" i="1"/>
  <c r="C90" i="4" s="1"/>
  <c r="AH110" i="1"/>
  <c r="S318" i="1"/>
  <c r="S112" i="1" s="1"/>
  <c r="B91" i="3" l="1"/>
  <c r="L91" i="4"/>
  <c r="G110" i="1"/>
  <c r="D90" i="4" s="1"/>
  <c r="AI110" i="1"/>
  <c r="AJ110" i="1" s="1"/>
  <c r="H110" i="1" s="1"/>
  <c r="E90" i="4" s="1"/>
  <c r="F111" i="1"/>
  <c r="C91" i="4" s="1"/>
  <c r="AH111" i="1"/>
  <c r="O112" i="1"/>
  <c r="AG112" i="1"/>
  <c r="S319" i="1"/>
  <c r="S113" i="1" s="1"/>
  <c r="B92" i="3" l="1"/>
  <c r="L92" i="4"/>
  <c r="O113" i="1"/>
  <c r="AG113" i="1"/>
  <c r="F112" i="1"/>
  <c r="C92" i="4" s="1"/>
  <c r="AH112" i="1"/>
  <c r="AI111" i="1"/>
  <c r="AJ111" i="1" s="1"/>
  <c r="H111" i="1" s="1"/>
  <c r="E91" i="4" s="1"/>
  <c r="G111" i="1"/>
  <c r="D91" i="4" s="1"/>
  <c r="S320" i="1"/>
  <c r="S114" i="1" s="1"/>
  <c r="B93" i="3" l="1"/>
  <c r="L93" i="4"/>
  <c r="O114" i="1"/>
  <c r="AG114" i="1"/>
  <c r="AI112" i="1"/>
  <c r="AJ112" i="1" s="1"/>
  <c r="H112" i="1" s="1"/>
  <c r="E92" i="4" s="1"/>
  <c r="G112" i="1"/>
  <c r="D92" i="4" s="1"/>
  <c r="F113" i="1"/>
  <c r="C93" i="4" s="1"/>
  <c r="AH113" i="1"/>
  <c r="S321" i="1"/>
  <c r="S115" i="1" s="1"/>
  <c r="B94" i="3" l="1"/>
  <c r="L94" i="4"/>
  <c r="O115" i="1"/>
  <c r="AG115" i="1"/>
  <c r="F114" i="1"/>
  <c r="C94" i="4" s="1"/>
  <c r="AH114" i="1"/>
  <c r="AI113" i="1"/>
  <c r="AJ113" i="1" s="1"/>
  <c r="H113" i="1" s="1"/>
  <c r="E93" i="4" s="1"/>
  <c r="G113" i="1"/>
  <c r="D93" i="4" s="1"/>
  <c r="S322" i="1"/>
  <c r="S116" i="1" s="1"/>
  <c r="B95" i="3" l="1"/>
  <c r="L95" i="4"/>
  <c r="O116" i="1"/>
  <c r="AG116" i="1"/>
  <c r="G114" i="1"/>
  <c r="D94" i="4" s="1"/>
  <c r="AI114" i="1"/>
  <c r="AJ114" i="1" s="1"/>
  <c r="H114" i="1" s="1"/>
  <c r="E94" i="4" s="1"/>
  <c r="F115" i="1"/>
  <c r="C95" i="4" s="1"/>
  <c r="AH115" i="1"/>
  <c r="S323" i="1"/>
  <c r="S117" i="1" s="1"/>
  <c r="B96" i="3" l="1"/>
  <c r="L96" i="4"/>
  <c r="O117" i="1"/>
  <c r="AG117" i="1"/>
  <c r="F116" i="1"/>
  <c r="C96" i="4" s="1"/>
  <c r="AH116" i="1"/>
  <c r="AI115" i="1"/>
  <c r="AJ115" i="1" s="1"/>
  <c r="H115" i="1" s="1"/>
  <c r="E95" i="4" s="1"/>
  <c r="G115" i="1"/>
  <c r="D95" i="4" s="1"/>
  <c r="S324" i="1"/>
  <c r="S118" i="1" s="1"/>
  <c r="B97" i="3" l="1"/>
  <c r="L97" i="4"/>
  <c r="O118" i="1"/>
  <c r="AG118" i="1"/>
  <c r="AI116" i="1"/>
  <c r="AJ116" i="1" s="1"/>
  <c r="H116" i="1" s="1"/>
  <c r="E96" i="4" s="1"/>
  <c r="G116" i="1"/>
  <c r="D96" i="4" s="1"/>
  <c r="F117" i="1"/>
  <c r="C97" i="4" s="1"/>
  <c r="AH117" i="1"/>
  <c r="S325" i="1"/>
  <c r="S119" i="1" s="1"/>
  <c r="B98" i="3" l="1"/>
  <c r="L98" i="4"/>
  <c r="O119" i="1"/>
  <c r="AG119" i="1"/>
  <c r="F118" i="1"/>
  <c r="C98" i="4" s="1"/>
  <c r="AH118" i="1"/>
  <c r="AI117" i="1"/>
  <c r="AJ117" i="1" s="1"/>
  <c r="H117" i="1" s="1"/>
  <c r="E97" i="4" s="1"/>
  <c r="G117" i="1"/>
  <c r="D97" i="4" s="1"/>
  <c r="S326" i="1"/>
  <c r="S120" i="1" s="1"/>
  <c r="B99" i="3" l="1"/>
  <c r="L99" i="4"/>
  <c r="O120" i="1"/>
  <c r="AG120" i="1"/>
  <c r="G118" i="1"/>
  <c r="D98" i="4" s="1"/>
  <c r="AI118" i="1"/>
  <c r="AJ118" i="1" s="1"/>
  <c r="H118" i="1" s="1"/>
  <c r="E98" i="4" s="1"/>
  <c r="F119" i="1"/>
  <c r="C99" i="4" s="1"/>
  <c r="AH119" i="1"/>
  <c r="S327" i="1"/>
  <c r="S121" i="1" s="1"/>
  <c r="B100" i="3" l="1"/>
  <c r="L100" i="4"/>
  <c r="O121" i="1"/>
  <c r="AG121" i="1"/>
  <c r="AI119" i="1"/>
  <c r="AJ119" i="1" s="1"/>
  <c r="H119" i="1" s="1"/>
  <c r="E99" i="4" s="1"/>
  <c r="G119" i="1"/>
  <c r="D99" i="4" s="1"/>
  <c r="F120" i="1"/>
  <c r="C100" i="4" s="1"/>
  <c r="AH120" i="1"/>
  <c r="S328" i="1"/>
  <c r="S122" i="1" s="1"/>
  <c r="B101" i="3" l="1"/>
  <c r="L101" i="4"/>
  <c r="O122" i="1"/>
  <c r="AG122" i="1"/>
  <c r="F121" i="1"/>
  <c r="C101" i="4" s="1"/>
  <c r="AH121" i="1"/>
  <c r="AI120" i="1"/>
  <c r="AJ120" i="1" s="1"/>
  <c r="H120" i="1" s="1"/>
  <c r="E100" i="4" s="1"/>
  <c r="G120" i="1"/>
  <c r="D100" i="4" s="1"/>
  <c r="S329" i="1"/>
  <c r="S123" i="1" s="1"/>
  <c r="B102" i="3" l="1"/>
  <c r="L102" i="4"/>
  <c r="O123" i="1"/>
  <c r="AG123" i="1"/>
  <c r="F122" i="1"/>
  <c r="C102" i="4" s="1"/>
  <c r="AH122" i="1"/>
  <c r="AI121" i="1"/>
  <c r="AJ121" i="1" s="1"/>
  <c r="H121" i="1" s="1"/>
  <c r="E101" i="4" s="1"/>
  <c r="G121" i="1"/>
  <c r="D101" i="4" s="1"/>
  <c r="S330" i="1"/>
  <c r="S124" i="1" s="1"/>
  <c r="B103" i="3" l="1"/>
  <c r="L103" i="4"/>
  <c r="O124" i="1"/>
  <c r="AG124" i="1"/>
  <c r="AI122" i="1"/>
  <c r="AJ122" i="1" s="1"/>
  <c r="H122" i="1" s="1"/>
  <c r="E102" i="4" s="1"/>
  <c r="G122" i="1"/>
  <c r="D102" i="4" s="1"/>
  <c r="F123" i="1"/>
  <c r="C103" i="4" s="1"/>
  <c r="AH123" i="1"/>
  <c r="S331" i="1"/>
  <c r="S125" i="1" s="1"/>
  <c r="B104" i="3" l="1"/>
  <c r="L104" i="4"/>
  <c r="O125" i="1"/>
  <c r="AG125" i="1"/>
  <c r="F124" i="1"/>
  <c r="C104" i="4" s="1"/>
  <c r="AH124" i="1"/>
  <c r="AI123" i="1"/>
  <c r="AJ123" i="1" s="1"/>
  <c r="H123" i="1" s="1"/>
  <c r="E103" i="4" s="1"/>
  <c r="G123" i="1"/>
  <c r="D103" i="4" s="1"/>
  <c r="S332" i="1"/>
  <c r="S126" i="1" s="1"/>
  <c r="B105" i="3" l="1"/>
  <c r="L105" i="4"/>
  <c r="O126" i="1"/>
  <c r="AG126" i="1"/>
  <c r="AI124" i="1"/>
  <c r="AJ124" i="1" s="1"/>
  <c r="H124" i="1" s="1"/>
  <c r="E104" i="4" s="1"/>
  <c r="G124" i="1"/>
  <c r="D104" i="4" s="1"/>
  <c r="F125" i="1"/>
  <c r="C105" i="4" s="1"/>
  <c r="AH125" i="1"/>
  <c r="S333" i="1"/>
  <c r="S127" i="1" s="1"/>
  <c r="B106" i="3" l="1"/>
  <c r="L106" i="4"/>
  <c r="O127" i="1"/>
  <c r="AG127" i="1"/>
  <c r="F126" i="1"/>
  <c r="C106" i="4" s="1"/>
  <c r="AH126" i="1"/>
  <c r="AI125" i="1"/>
  <c r="AJ125" i="1" s="1"/>
  <c r="H125" i="1" s="1"/>
  <c r="E105" i="4" s="1"/>
  <c r="G125" i="1"/>
  <c r="D105" i="4" s="1"/>
  <c r="S334" i="1"/>
  <c r="S128" i="1" s="1"/>
  <c r="B107" i="3" l="1"/>
  <c r="L107" i="4"/>
  <c r="O128" i="1"/>
  <c r="AG128" i="1"/>
  <c r="G126" i="1"/>
  <c r="D106" i="4" s="1"/>
  <c r="AI126" i="1"/>
  <c r="AJ126" i="1" s="1"/>
  <c r="H126" i="1" s="1"/>
  <c r="E106" i="4" s="1"/>
  <c r="F127" i="1"/>
  <c r="C107" i="4" s="1"/>
  <c r="AH127" i="1"/>
  <c r="S335" i="1"/>
  <c r="S129" i="1" s="1"/>
  <c r="B108" i="3" l="1"/>
  <c r="L108" i="4"/>
  <c r="O129" i="1"/>
  <c r="AG129" i="1"/>
  <c r="AI127" i="1"/>
  <c r="AJ127" i="1" s="1"/>
  <c r="H127" i="1" s="1"/>
  <c r="E107" i="4" s="1"/>
  <c r="G127" i="1"/>
  <c r="D107" i="4" s="1"/>
  <c r="F128" i="1"/>
  <c r="C108" i="4" s="1"/>
  <c r="AH128" i="1"/>
  <c r="S336" i="1"/>
  <c r="S130" i="1" s="1"/>
  <c r="B109" i="3" l="1"/>
  <c r="L109" i="4"/>
  <c r="O130" i="1"/>
  <c r="AG130" i="1"/>
  <c r="F129" i="1"/>
  <c r="C109" i="4" s="1"/>
  <c r="AH129" i="1"/>
  <c r="AI128" i="1"/>
  <c r="AJ128" i="1" s="1"/>
  <c r="H128" i="1" s="1"/>
  <c r="E108" i="4" s="1"/>
  <c r="G128" i="1"/>
  <c r="D108" i="4" s="1"/>
  <c r="S337" i="1"/>
  <c r="S131" i="1" s="1"/>
  <c r="B110" i="3" l="1"/>
  <c r="L110" i="4"/>
  <c r="O131" i="1"/>
  <c r="AG131" i="1"/>
  <c r="F130" i="1"/>
  <c r="C110" i="4" s="1"/>
  <c r="AH130" i="1"/>
  <c r="AI129" i="1"/>
  <c r="AJ129" i="1" s="1"/>
  <c r="H129" i="1" s="1"/>
  <c r="E109" i="4" s="1"/>
  <c r="G129" i="1"/>
  <c r="D109" i="4" s="1"/>
  <c r="S338" i="1"/>
  <c r="S132" i="1" s="1"/>
  <c r="B111" i="3" l="1"/>
  <c r="L111" i="4"/>
  <c r="O132" i="1"/>
  <c r="AG132" i="1"/>
  <c r="F131" i="1"/>
  <c r="C111" i="4" s="1"/>
  <c r="AH131" i="1"/>
  <c r="G130" i="1"/>
  <c r="D110" i="4" s="1"/>
  <c r="AI130" i="1"/>
  <c r="AJ130" i="1" s="1"/>
  <c r="H130" i="1" s="1"/>
  <c r="E110" i="4" s="1"/>
  <c r="S339" i="1"/>
  <c r="S133" i="1" s="1"/>
  <c r="B112" i="3" l="1"/>
  <c r="L112" i="4"/>
  <c r="O133" i="1"/>
  <c r="AG133" i="1"/>
  <c r="AI131" i="1"/>
  <c r="AJ131" i="1" s="1"/>
  <c r="H131" i="1" s="1"/>
  <c r="E111" i="4" s="1"/>
  <c r="G131" i="1"/>
  <c r="D111" i="4" s="1"/>
  <c r="F132" i="1"/>
  <c r="C112" i="4" s="1"/>
  <c r="AH132" i="1"/>
  <c r="S340" i="1"/>
  <c r="S134" i="1" s="1"/>
  <c r="B113" i="3" l="1"/>
  <c r="L113" i="4"/>
  <c r="O134" i="1"/>
  <c r="AG134" i="1"/>
  <c r="F133" i="1"/>
  <c r="C113" i="4" s="1"/>
  <c r="AH133" i="1"/>
  <c r="AI132" i="1"/>
  <c r="AJ132" i="1" s="1"/>
  <c r="H132" i="1" s="1"/>
  <c r="E112" i="4" s="1"/>
  <c r="G132" i="1"/>
  <c r="D112" i="4" s="1"/>
  <c r="S341" i="1"/>
  <c r="S135" i="1" s="1"/>
  <c r="B114" i="3" l="1"/>
  <c r="L114" i="4"/>
  <c r="O135" i="1"/>
  <c r="AG135" i="1"/>
  <c r="F134" i="1"/>
  <c r="C114" i="4" s="1"/>
  <c r="AH134" i="1"/>
  <c r="AI133" i="1"/>
  <c r="AJ133" i="1" s="1"/>
  <c r="H133" i="1" s="1"/>
  <c r="E113" i="4" s="1"/>
  <c r="G133" i="1"/>
  <c r="D113" i="4" s="1"/>
  <c r="S342" i="1"/>
  <c r="S136" i="1" s="1"/>
  <c r="B115" i="3" l="1"/>
  <c r="L115" i="4"/>
  <c r="O136" i="1"/>
  <c r="AG136" i="1"/>
  <c r="AI134" i="1"/>
  <c r="AJ134" i="1" s="1"/>
  <c r="H134" i="1" s="1"/>
  <c r="E114" i="4" s="1"/>
  <c r="G134" i="1"/>
  <c r="D114" i="4" s="1"/>
  <c r="F135" i="1"/>
  <c r="C115" i="4" s="1"/>
  <c r="AH135" i="1"/>
  <c r="S343" i="1"/>
  <c r="S137" i="1" s="1"/>
  <c r="B116" i="3" l="1"/>
  <c r="L116" i="4"/>
  <c r="AI135" i="1"/>
  <c r="AJ135" i="1" s="1"/>
  <c r="H135" i="1" s="1"/>
  <c r="E115" i="4" s="1"/>
  <c r="G135" i="1"/>
  <c r="D115" i="4" s="1"/>
  <c r="F136" i="1"/>
  <c r="C116" i="4" s="1"/>
  <c r="AH136" i="1"/>
  <c r="O137" i="1"/>
  <c r="AG137" i="1"/>
  <c r="S344" i="1"/>
  <c r="S138" i="1" s="1"/>
  <c r="B117" i="3" l="1"/>
  <c r="L117" i="4"/>
  <c r="O138" i="1"/>
  <c r="AG138" i="1"/>
  <c r="F137" i="1"/>
  <c r="C117" i="4" s="1"/>
  <c r="AH137" i="1"/>
  <c r="AI136" i="1"/>
  <c r="AJ136" i="1" s="1"/>
  <c r="H136" i="1" s="1"/>
  <c r="E116" i="4" s="1"/>
  <c r="G136" i="1"/>
  <c r="D116" i="4" s="1"/>
  <c r="S345" i="1"/>
  <c r="S139" i="1" s="1"/>
  <c r="B118" i="3" l="1"/>
  <c r="L118" i="4"/>
  <c r="O139" i="1"/>
  <c r="AG139" i="1"/>
  <c r="AI137" i="1"/>
  <c r="AJ137" i="1" s="1"/>
  <c r="H137" i="1" s="1"/>
  <c r="E117" i="4" s="1"/>
  <c r="G137" i="1"/>
  <c r="D117" i="4" s="1"/>
  <c r="F138" i="1"/>
  <c r="C118" i="4" s="1"/>
  <c r="AH138" i="1"/>
  <c r="S346" i="1"/>
  <c r="S140" i="1" s="1"/>
  <c r="B119" i="3" l="1"/>
  <c r="L119" i="4"/>
  <c r="O140" i="1"/>
  <c r="AG140" i="1"/>
  <c r="F139" i="1"/>
  <c r="C119" i="4" s="1"/>
  <c r="AH139" i="1"/>
  <c r="AI138" i="1"/>
  <c r="AJ138" i="1" s="1"/>
  <c r="H138" i="1" s="1"/>
  <c r="E118" i="4" s="1"/>
  <c r="G138" i="1"/>
  <c r="D118" i="4" s="1"/>
  <c r="S347" i="1"/>
  <c r="S141" i="1" s="1"/>
  <c r="B120" i="3" l="1"/>
  <c r="L120" i="4"/>
  <c r="O141" i="1"/>
  <c r="AG141" i="1"/>
  <c r="AI139" i="1"/>
  <c r="AJ139" i="1" s="1"/>
  <c r="H139" i="1" s="1"/>
  <c r="E119" i="4" s="1"/>
  <c r="G139" i="1"/>
  <c r="D119" i="4" s="1"/>
  <c r="F140" i="1"/>
  <c r="C120" i="4" s="1"/>
  <c r="AH140" i="1"/>
  <c r="S348" i="1"/>
  <c r="S142" i="1" s="1"/>
  <c r="B121" i="3" l="1"/>
  <c r="L121" i="4"/>
  <c r="O142" i="1"/>
  <c r="AG142" i="1"/>
  <c r="F141" i="1"/>
  <c r="C121" i="4" s="1"/>
  <c r="AH141" i="1"/>
  <c r="AI140" i="1"/>
  <c r="AJ140" i="1" s="1"/>
  <c r="H140" i="1" s="1"/>
  <c r="E120" i="4" s="1"/>
  <c r="G140" i="1"/>
  <c r="D120" i="4" s="1"/>
  <c r="S349" i="1"/>
  <c r="S143" i="1" s="1"/>
  <c r="B122" i="3" l="1"/>
  <c r="L122" i="4"/>
  <c r="O143" i="1"/>
  <c r="AG143" i="1"/>
  <c r="F142" i="1"/>
  <c r="C122" i="4" s="1"/>
  <c r="AH142" i="1"/>
  <c r="AI141" i="1"/>
  <c r="AJ141" i="1" s="1"/>
  <c r="H141" i="1" s="1"/>
  <c r="E121" i="4" s="1"/>
  <c r="G141" i="1"/>
  <c r="D121" i="4" s="1"/>
  <c r="S350" i="1"/>
  <c r="S144" i="1" s="1"/>
  <c r="B123" i="3" l="1"/>
  <c r="L123" i="4"/>
  <c r="O144" i="1"/>
  <c r="AG144" i="1"/>
  <c r="F143" i="1"/>
  <c r="C123" i="4" s="1"/>
  <c r="AH143" i="1"/>
  <c r="G142" i="1"/>
  <c r="D122" i="4" s="1"/>
  <c r="AI142" i="1"/>
  <c r="AJ142" i="1" s="1"/>
  <c r="H142" i="1" s="1"/>
  <c r="E122" i="4" s="1"/>
  <c r="S351" i="1"/>
  <c r="S145" i="1" s="1"/>
  <c r="B124" i="3" l="1"/>
  <c r="L124" i="4"/>
  <c r="O145" i="1"/>
  <c r="AG145" i="1"/>
  <c r="AI143" i="1"/>
  <c r="AJ143" i="1" s="1"/>
  <c r="H143" i="1" s="1"/>
  <c r="E123" i="4" s="1"/>
  <c r="G143" i="1"/>
  <c r="D123" i="4" s="1"/>
  <c r="F144" i="1"/>
  <c r="C124" i="4" s="1"/>
  <c r="AH144" i="1"/>
  <c r="S352" i="1"/>
  <c r="S146" i="1" s="1"/>
  <c r="B125" i="3" l="1"/>
  <c r="L125" i="4"/>
  <c r="O146" i="1"/>
  <c r="AG146" i="1"/>
  <c r="F145" i="1"/>
  <c r="C125" i="4" s="1"/>
  <c r="AH145" i="1"/>
  <c r="AI144" i="1"/>
  <c r="AJ144" i="1" s="1"/>
  <c r="H144" i="1" s="1"/>
  <c r="E124" i="4" s="1"/>
  <c r="G144" i="1"/>
  <c r="D124" i="4" s="1"/>
  <c r="S353" i="1"/>
  <c r="S147" i="1" s="1"/>
  <c r="B126" i="3" l="1"/>
  <c r="L126" i="4"/>
  <c r="O147" i="1"/>
  <c r="AG147" i="1"/>
  <c r="AI145" i="1"/>
  <c r="AJ145" i="1" s="1"/>
  <c r="H145" i="1" s="1"/>
  <c r="E125" i="4" s="1"/>
  <c r="G145" i="1"/>
  <c r="D125" i="4" s="1"/>
  <c r="F146" i="1"/>
  <c r="C126" i="4" s="1"/>
  <c r="AH146" i="1"/>
  <c r="S354" i="1"/>
  <c r="S148" i="1" s="1"/>
  <c r="B127" i="3" l="1"/>
  <c r="L127" i="4"/>
  <c r="O148" i="1"/>
  <c r="AG148" i="1"/>
  <c r="F147" i="1"/>
  <c r="C127" i="4" s="1"/>
  <c r="AH147" i="1"/>
  <c r="AI146" i="1"/>
  <c r="AJ146" i="1" s="1"/>
  <c r="H146" i="1" s="1"/>
  <c r="E126" i="4" s="1"/>
  <c r="G146" i="1"/>
  <c r="D126" i="4" s="1"/>
  <c r="S355" i="1"/>
  <c r="S149" i="1" s="1"/>
  <c r="B128" i="3" l="1"/>
  <c r="L128" i="4"/>
  <c r="O149" i="1"/>
  <c r="AG149" i="1"/>
  <c r="AI147" i="1"/>
  <c r="AJ147" i="1" s="1"/>
  <c r="H147" i="1" s="1"/>
  <c r="E127" i="4" s="1"/>
  <c r="G147" i="1"/>
  <c r="D127" i="4" s="1"/>
  <c r="F148" i="1"/>
  <c r="C128" i="4" s="1"/>
  <c r="AH148" i="1"/>
  <c r="S356" i="1"/>
  <c r="S150" i="1" s="1"/>
  <c r="B129" i="3" l="1"/>
  <c r="L129" i="4"/>
  <c r="O150" i="1"/>
  <c r="AG150" i="1"/>
  <c r="AI148" i="1"/>
  <c r="AJ148" i="1" s="1"/>
  <c r="H148" i="1" s="1"/>
  <c r="E128" i="4" s="1"/>
  <c r="G148" i="1"/>
  <c r="D128" i="4" s="1"/>
  <c r="F149" i="1"/>
  <c r="C129" i="4" s="1"/>
  <c r="AH149" i="1"/>
  <c r="S357" i="1"/>
  <c r="S151" i="1" s="1"/>
  <c r="B130" i="3" l="1"/>
  <c r="L130" i="4"/>
  <c r="O151" i="1"/>
  <c r="AG151" i="1"/>
  <c r="F150" i="1"/>
  <c r="C130" i="4" s="1"/>
  <c r="AH150" i="1"/>
  <c r="AI149" i="1"/>
  <c r="AJ149" i="1" s="1"/>
  <c r="H149" i="1" s="1"/>
  <c r="E129" i="4" s="1"/>
  <c r="G149" i="1"/>
  <c r="D129" i="4" s="1"/>
  <c r="S358" i="1"/>
  <c r="S152" i="1" s="1"/>
  <c r="B131" i="3" l="1"/>
  <c r="L131" i="4"/>
  <c r="O152" i="1"/>
  <c r="AG152" i="1"/>
  <c r="F151" i="1"/>
  <c r="C131" i="4" s="1"/>
  <c r="AH151" i="1"/>
  <c r="AI150" i="1"/>
  <c r="AJ150" i="1" s="1"/>
  <c r="H150" i="1" s="1"/>
  <c r="E130" i="4" s="1"/>
  <c r="G150" i="1"/>
  <c r="D130" i="4" s="1"/>
  <c r="S359" i="1"/>
  <c r="S153" i="1" s="1"/>
  <c r="B132" i="3" l="1"/>
  <c r="L132" i="4"/>
  <c r="O153" i="1"/>
  <c r="AG153" i="1"/>
  <c r="F152" i="1"/>
  <c r="C132" i="4" s="1"/>
  <c r="AH152" i="1"/>
  <c r="AI151" i="1"/>
  <c r="AJ151" i="1" s="1"/>
  <c r="H151" i="1" s="1"/>
  <c r="E131" i="4" s="1"/>
  <c r="G151" i="1"/>
  <c r="D131" i="4" s="1"/>
  <c r="S360" i="1"/>
  <c r="S154" i="1" s="1"/>
  <c r="B133" i="3" l="1"/>
  <c r="L133" i="4"/>
  <c r="O154" i="1"/>
  <c r="AG154" i="1"/>
  <c r="AI152" i="1"/>
  <c r="AJ152" i="1" s="1"/>
  <c r="H152" i="1" s="1"/>
  <c r="E132" i="4" s="1"/>
  <c r="G152" i="1"/>
  <c r="D132" i="4" s="1"/>
  <c r="F153" i="1"/>
  <c r="C133" i="4" s="1"/>
  <c r="AH153" i="1"/>
  <c r="S361" i="1"/>
  <c r="S155" i="1" s="1"/>
  <c r="B134" i="3" l="1"/>
  <c r="L134" i="4"/>
  <c r="O155" i="1"/>
  <c r="AG155" i="1"/>
  <c r="F154" i="1"/>
  <c r="C134" i="4" s="1"/>
  <c r="AH154" i="1"/>
  <c r="AI153" i="1"/>
  <c r="AJ153" i="1" s="1"/>
  <c r="H153" i="1" s="1"/>
  <c r="E133" i="4" s="1"/>
  <c r="G153" i="1"/>
  <c r="D133" i="4" s="1"/>
  <c r="S362" i="1"/>
  <c r="S156" i="1" s="1"/>
  <c r="B135" i="3" l="1"/>
  <c r="L135" i="4"/>
  <c r="O156" i="1"/>
  <c r="AG156" i="1"/>
  <c r="F155" i="1"/>
  <c r="C135" i="4" s="1"/>
  <c r="AH155" i="1"/>
  <c r="AI154" i="1"/>
  <c r="AJ154" i="1" s="1"/>
  <c r="H154" i="1" s="1"/>
  <c r="E134" i="4" s="1"/>
  <c r="G154" i="1"/>
  <c r="D134" i="4" s="1"/>
  <c r="S363" i="1"/>
  <c r="S157" i="1" s="1"/>
  <c r="B136" i="3" l="1"/>
  <c r="L136" i="4"/>
  <c r="O157" i="1"/>
  <c r="AG157" i="1"/>
  <c r="AI155" i="1"/>
  <c r="AJ155" i="1" s="1"/>
  <c r="H155" i="1" s="1"/>
  <c r="E135" i="4" s="1"/>
  <c r="G155" i="1"/>
  <c r="D135" i="4" s="1"/>
  <c r="F156" i="1"/>
  <c r="C136" i="4" s="1"/>
  <c r="AH156" i="1"/>
  <c r="S364" i="1"/>
  <c r="S158" i="1" s="1"/>
  <c r="B137" i="3" l="1"/>
  <c r="L137" i="4"/>
  <c r="O158" i="1"/>
  <c r="AG158" i="1"/>
  <c r="F157" i="1"/>
  <c r="C137" i="4" s="1"/>
  <c r="AH157" i="1"/>
  <c r="AI156" i="1"/>
  <c r="AJ156" i="1" s="1"/>
  <c r="H156" i="1" s="1"/>
  <c r="E136" i="4" s="1"/>
  <c r="G156" i="1"/>
  <c r="D136" i="4" s="1"/>
  <c r="S365" i="1"/>
  <c r="S159" i="1" s="1"/>
  <c r="B138" i="3" l="1"/>
  <c r="L138" i="4"/>
  <c r="O159" i="1"/>
  <c r="AG159" i="1"/>
  <c r="AI157" i="1"/>
  <c r="AJ157" i="1" s="1"/>
  <c r="H157" i="1" s="1"/>
  <c r="E137" i="4" s="1"/>
  <c r="G157" i="1"/>
  <c r="D137" i="4" s="1"/>
  <c r="F158" i="1"/>
  <c r="C138" i="4" s="1"/>
  <c r="AH158" i="1"/>
  <c r="S366" i="1"/>
  <c r="S160" i="1" s="1"/>
  <c r="B139" i="3" l="1"/>
  <c r="L139" i="4"/>
  <c r="O160" i="1"/>
  <c r="AG160" i="1"/>
  <c r="F159" i="1"/>
  <c r="C139" i="4" s="1"/>
  <c r="AH159" i="1"/>
  <c r="G158" i="1"/>
  <c r="D138" i="4" s="1"/>
  <c r="AI158" i="1"/>
  <c r="AJ158" i="1" s="1"/>
  <c r="H158" i="1" s="1"/>
  <c r="E138" i="4" s="1"/>
  <c r="S367" i="1"/>
  <c r="S161" i="1" s="1"/>
  <c r="B140" i="3" l="1"/>
  <c r="L140" i="4"/>
  <c r="O161" i="1"/>
  <c r="AG161" i="1"/>
  <c r="AI159" i="1"/>
  <c r="AJ159" i="1" s="1"/>
  <c r="H159" i="1" s="1"/>
  <c r="E139" i="4" s="1"/>
  <c r="G159" i="1"/>
  <c r="D139" i="4" s="1"/>
  <c r="F160" i="1"/>
  <c r="C140" i="4" s="1"/>
  <c r="AH160" i="1"/>
  <c r="S368" i="1"/>
  <c r="S162" i="1" s="1"/>
  <c r="B141" i="3" l="1"/>
  <c r="L141" i="4"/>
  <c r="O162" i="1"/>
  <c r="AG162" i="1"/>
  <c r="F161" i="1"/>
  <c r="C141" i="4" s="1"/>
  <c r="AH161" i="1"/>
  <c r="AI160" i="1"/>
  <c r="AJ160" i="1" s="1"/>
  <c r="H160" i="1" s="1"/>
  <c r="E140" i="4" s="1"/>
  <c r="G160" i="1"/>
  <c r="D140" i="4" s="1"/>
  <c r="S369" i="1"/>
  <c r="S163" i="1" s="1"/>
  <c r="B142" i="3" l="1"/>
  <c r="L142" i="4"/>
  <c r="O163" i="1"/>
  <c r="AG163" i="1"/>
  <c r="AI161" i="1"/>
  <c r="AJ161" i="1" s="1"/>
  <c r="H161" i="1" s="1"/>
  <c r="E141" i="4" s="1"/>
  <c r="G161" i="1"/>
  <c r="D141" i="4" s="1"/>
  <c r="F162" i="1"/>
  <c r="C142" i="4" s="1"/>
  <c r="AH162" i="1"/>
  <c r="S370" i="1"/>
  <c r="S164" i="1" s="1"/>
  <c r="B143" i="3" l="1"/>
  <c r="L143" i="4"/>
  <c r="O164" i="1"/>
  <c r="AG164" i="1"/>
  <c r="F163" i="1"/>
  <c r="C143" i="4" s="1"/>
  <c r="AH163" i="1"/>
  <c r="G162" i="1"/>
  <c r="D142" i="4" s="1"/>
  <c r="AI162" i="1"/>
  <c r="AJ162" i="1" s="1"/>
  <c r="H162" i="1" s="1"/>
  <c r="E142" i="4" s="1"/>
  <c r="S371" i="1"/>
  <c r="S165" i="1" s="1"/>
  <c r="B144" i="3" l="1"/>
  <c r="L144" i="4"/>
  <c r="O165" i="1"/>
  <c r="AG165" i="1"/>
  <c r="AI163" i="1"/>
  <c r="AJ163" i="1" s="1"/>
  <c r="H163" i="1" s="1"/>
  <c r="E143" i="4" s="1"/>
  <c r="G163" i="1"/>
  <c r="D143" i="4" s="1"/>
  <c r="F164" i="1"/>
  <c r="C144" i="4" s="1"/>
  <c r="AH164" i="1"/>
  <c r="S372" i="1"/>
  <c r="S166" i="1" s="1"/>
  <c r="B145" i="3" l="1"/>
  <c r="L145" i="4"/>
  <c r="O166" i="1"/>
  <c r="AG166" i="1"/>
  <c r="F165" i="1"/>
  <c r="C145" i="4" s="1"/>
  <c r="AH165" i="1"/>
  <c r="G164" i="1"/>
  <c r="D144" i="4" s="1"/>
  <c r="AI164" i="1"/>
  <c r="AJ164" i="1" s="1"/>
  <c r="H164" i="1" s="1"/>
  <c r="E144" i="4" s="1"/>
  <c r="S373" i="1"/>
  <c r="S167" i="1" s="1"/>
  <c r="B146" i="3" l="1"/>
  <c r="L146" i="4"/>
  <c r="O167" i="1"/>
  <c r="AG167" i="1"/>
  <c r="AI165" i="1"/>
  <c r="AJ165" i="1" s="1"/>
  <c r="H165" i="1" s="1"/>
  <c r="E145" i="4" s="1"/>
  <c r="G165" i="1"/>
  <c r="D145" i="4" s="1"/>
  <c r="F166" i="1"/>
  <c r="C146" i="4" s="1"/>
  <c r="AH166" i="1"/>
  <c r="S374" i="1"/>
  <c r="S168" i="1" s="1"/>
  <c r="B147" i="3" l="1"/>
  <c r="L147" i="4"/>
  <c r="O168" i="1"/>
  <c r="AG168" i="1"/>
  <c r="F167" i="1"/>
  <c r="C147" i="4" s="1"/>
  <c r="AH167" i="1"/>
  <c r="AI166" i="1"/>
  <c r="AJ166" i="1" s="1"/>
  <c r="H166" i="1" s="1"/>
  <c r="E146" i="4" s="1"/>
  <c r="G166" i="1"/>
  <c r="D146" i="4" s="1"/>
  <c r="S375" i="1"/>
  <c r="S169" i="1" s="1"/>
  <c r="B148" i="3" l="1"/>
  <c r="L148" i="4"/>
  <c r="O169" i="1"/>
  <c r="AG169" i="1"/>
  <c r="AI167" i="1"/>
  <c r="AJ167" i="1" s="1"/>
  <c r="H167" i="1" s="1"/>
  <c r="E147" i="4" s="1"/>
  <c r="G167" i="1"/>
  <c r="D147" i="4" s="1"/>
  <c r="F168" i="1"/>
  <c r="C148" i="4" s="1"/>
  <c r="AH168" i="1"/>
  <c r="S376" i="1"/>
  <c r="S170" i="1" s="1"/>
  <c r="B149" i="3" l="1"/>
  <c r="L149" i="4"/>
  <c r="O170" i="1"/>
  <c r="AG170" i="1"/>
  <c r="F169" i="1"/>
  <c r="C149" i="4" s="1"/>
  <c r="AH169" i="1"/>
  <c r="AI168" i="1"/>
  <c r="AJ168" i="1" s="1"/>
  <c r="H168" i="1" s="1"/>
  <c r="E148" i="4" s="1"/>
  <c r="G168" i="1"/>
  <c r="D148" i="4" s="1"/>
  <c r="S377" i="1"/>
  <c r="S171" i="1" s="1"/>
  <c r="B150" i="3" l="1"/>
  <c r="L150" i="4"/>
  <c r="O171" i="1"/>
  <c r="AG171" i="1"/>
  <c r="AI169" i="1"/>
  <c r="AJ169" i="1" s="1"/>
  <c r="H169" i="1" s="1"/>
  <c r="E149" i="4" s="1"/>
  <c r="G169" i="1"/>
  <c r="D149" i="4" s="1"/>
  <c r="F170" i="1"/>
  <c r="C150" i="4" s="1"/>
  <c r="AH170" i="1"/>
  <c r="S378" i="1"/>
  <c r="S172" i="1" s="1"/>
  <c r="B151" i="3" l="1"/>
  <c r="L151" i="4"/>
  <c r="O172" i="1"/>
  <c r="AG172" i="1"/>
  <c r="F171" i="1"/>
  <c r="C151" i="4" s="1"/>
  <c r="AH171" i="1"/>
  <c r="AI170" i="1"/>
  <c r="AJ170" i="1" s="1"/>
  <c r="H170" i="1" s="1"/>
  <c r="E150" i="4" s="1"/>
  <c r="G170" i="1"/>
  <c r="D150" i="4" s="1"/>
  <c r="S379" i="1"/>
  <c r="S173" i="1" s="1"/>
  <c r="B152" i="3" l="1"/>
  <c r="L152" i="4"/>
  <c r="AI171" i="1"/>
  <c r="AJ171" i="1" s="1"/>
  <c r="H171" i="1" s="1"/>
  <c r="E151" i="4" s="1"/>
  <c r="G171" i="1"/>
  <c r="D151" i="4" s="1"/>
  <c r="F172" i="1"/>
  <c r="C152" i="4" s="1"/>
  <c r="AH172" i="1"/>
  <c r="O173" i="1"/>
  <c r="AG173" i="1"/>
  <c r="S380" i="1"/>
  <c r="S174" i="1" s="1"/>
  <c r="B153" i="3" l="1"/>
  <c r="L153" i="4"/>
  <c r="G172" i="1"/>
  <c r="D152" i="4" s="1"/>
  <c r="AI172" i="1"/>
  <c r="AJ172" i="1" s="1"/>
  <c r="H172" i="1" s="1"/>
  <c r="E152" i="4" s="1"/>
  <c r="F173" i="1"/>
  <c r="C153" i="4" s="1"/>
  <c r="AH173" i="1"/>
  <c r="O174" i="1"/>
  <c r="AG174" i="1"/>
  <c r="S381" i="1"/>
  <c r="S175" i="1" s="1"/>
  <c r="B154" i="3" l="1"/>
  <c r="L154" i="4"/>
  <c r="AI173" i="1"/>
  <c r="AJ173" i="1" s="1"/>
  <c r="H173" i="1" s="1"/>
  <c r="E153" i="4" s="1"/>
  <c r="G173" i="1"/>
  <c r="D153" i="4" s="1"/>
  <c r="F174" i="1"/>
  <c r="C154" i="4" s="1"/>
  <c r="AH174" i="1"/>
  <c r="O175" i="1"/>
  <c r="AG175" i="1"/>
  <c r="S382" i="1"/>
  <c r="S176" i="1" s="1"/>
  <c r="B155" i="3" l="1"/>
  <c r="L155" i="4"/>
  <c r="AI174" i="1"/>
  <c r="AJ174" i="1" s="1"/>
  <c r="H174" i="1" s="1"/>
  <c r="E154" i="4" s="1"/>
  <c r="G174" i="1"/>
  <c r="D154" i="4" s="1"/>
  <c r="F175" i="1"/>
  <c r="C155" i="4" s="1"/>
  <c r="AH175" i="1"/>
  <c r="O176" i="1"/>
  <c r="AG176" i="1"/>
  <c r="S383" i="1"/>
  <c r="S177" i="1" s="1"/>
  <c r="B156" i="3" l="1"/>
  <c r="L156" i="4"/>
  <c r="AI175" i="1"/>
  <c r="AJ175" i="1" s="1"/>
  <c r="H175" i="1" s="1"/>
  <c r="E155" i="4" s="1"/>
  <c r="G175" i="1"/>
  <c r="D155" i="4" s="1"/>
  <c r="F176" i="1"/>
  <c r="C156" i="4" s="1"/>
  <c r="AH176" i="1"/>
  <c r="O177" i="1"/>
  <c r="AG177" i="1"/>
  <c r="S384" i="1"/>
  <c r="S178" i="1" s="1"/>
  <c r="B157" i="3" l="1"/>
  <c r="L157" i="4"/>
  <c r="AI176" i="1"/>
  <c r="AJ176" i="1" s="1"/>
  <c r="H176" i="1" s="1"/>
  <c r="E156" i="4" s="1"/>
  <c r="G176" i="1"/>
  <c r="D156" i="4" s="1"/>
  <c r="F177" i="1"/>
  <c r="C157" i="4" s="1"/>
  <c r="AH177" i="1"/>
  <c r="O178" i="1"/>
  <c r="AG178" i="1"/>
  <c r="S385" i="1"/>
  <c r="S179" i="1" s="1"/>
  <c r="B158" i="3" l="1"/>
  <c r="L158" i="4"/>
  <c r="AI177" i="1"/>
  <c r="AJ177" i="1" s="1"/>
  <c r="H177" i="1" s="1"/>
  <c r="E157" i="4" s="1"/>
  <c r="G177" i="1"/>
  <c r="D157" i="4" s="1"/>
  <c r="O179" i="1"/>
  <c r="AG179" i="1"/>
  <c r="F178" i="1"/>
  <c r="C158" i="4" s="1"/>
  <c r="AH178" i="1"/>
  <c r="S386" i="1"/>
  <c r="S180" i="1" s="1"/>
  <c r="B159" i="3" l="1"/>
  <c r="L159" i="4"/>
  <c r="F179" i="1"/>
  <c r="C159" i="4" s="1"/>
  <c r="AH179" i="1"/>
  <c r="O180" i="1"/>
  <c r="AG180" i="1"/>
  <c r="AI178" i="1"/>
  <c r="AJ178" i="1" s="1"/>
  <c r="H178" i="1" s="1"/>
  <c r="E158" i="4" s="1"/>
  <c r="G178" i="1"/>
  <c r="D158" i="4" s="1"/>
  <c r="S387" i="1"/>
  <c r="S181" i="1" s="1"/>
  <c r="B160" i="3" l="1"/>
  <c r="L160" i="4"/>
  <c r="O181" i="1"/>
  <c r="AG181" i="1"/>
  <c r="F180" i="1"/>
  <c r="C160" i="4" s="1"/>
  <c r="AH180" i="1"/>
  <c r="AI179" i="1"/>
  <c r="AJ179" i="1" s="1"/>
  <c r="H179" i="1" s="1"/>
  <c r="E159" i="4" s="1"/>
  <c r="G179" i="1"/>
  <c r="D159" i="4" s="1"/>
  <c r="S388" i="1"/>
  <c r="S182" i="1" s="1"/>
  <c r="B161" i="3" l="1"/>
  <c r="L161" i="4"/>
  <c r="O182" i="1"/>
  <c r="AG182" i="1"/>
  <c r="G180" i="1"/>
  <c r="D160" i="4" s="1"/>
  <c r="AI180" i="1"/>
  <c r="AJ180" i="1" s="1"/>
  <c r="H180" i="1" s="1"/>
  <c r="E160" i="4" s="1"/>
  <c r="F181" i="1"/>
  <c r="C161" i="4" s="1"/>
  <c r="AH181" i="1"/>
  <c r="S389" i="1"/>
  <c r="S183" i="1" s="1"/>
  <c r="B162" i="3" l="1"/>
  <c r="L162" i="4"/>
  <c r="O183" i="1"/>
  <c r="AG183" i="1"/>
  <c r="G181" i="1"/>
  <c r="D161" i="4" s="1"/>
  <c r="AI181" i="1"/>
  <c r="AJ181" i="1" s="1"/>
  <c r="H181" i="1" s="1"/>
  <c r="E161" i="4" s="1"/>
  <c r="F182" i="1"/>
  <c r="C162" i="4" s="1"/>
  <c r="AH182" i="1"/>
  <c r="S390" i="1"/>
  <c r="S184" i="1" s="1"/>
  <c r="B163" i="3" l="1"/>
  <c r="L163" i="4"/>
  <c r="O184" i="1"/>
  <c r="AG184" i="1"/>
  <c r="F183" i="1"/>
  <c r="C163" i="4" s="1"/>
  <c r="AH183" i="1"/>
  <c r="AI182" i="1"/>
  <c r="AJ182" i="1" s="1"/>
  <c r="H182" i="1" s="1"/>
  <c r="E162" i="4" s="1"/>
  <c r="G182" i="1"/>
  <c r="D162" i="4" s="1"/>
  <c r="S391" i="1"/>
  <c r="S185" i="1" s="1"/>
  <c r="B164" i="3" l="1"/>
  <c r="L164" i="4"/>
  <c r="O185" i="1"/>
  <c r="AG185" i="1"/>
  <c r="AI183" i="1"/>
  <c r="AJ183" i="1" s="1"/>
  <c r="H183" i="1" s="1"/>
  <c r="E163" i="4" s="1"/>
  <c r="G183" i="1"/>
  <c r="D163" i="4" s="1"/>
  <c r="F184" i="1"/>
  <c r="C164" i="4" s="1"/>
  <c r="AH184" i="1"/>
  <c r="S392" i="1"/>
  <c r="S186" i="1" s="1"/>
  <c r="B165" i="3" l="1"/>
  <c r="L165" i="4"/>
  <c r="O186" i="1"/>
  <c r="AG186" i="1"/>
  <c r="F185" i="1"/>
  <c r="C165" i="4" s="1"/>
  <c r="AH185" i="1"/>
  <c r="AI184" i="1"/>
  <c r="AJ184" i="1" s="1"/>
  <c r="H184" i="1" s="1"/>
  <c r="E164" i="4" s="1"/>
  <c r="G184" i="1"/>
  <c r="D164" i="4" s="1"/>
  <c r="S393" i="1"/>
  <c r="S187" i="1" s="1"/>
  <c r="B166" i="3" l="1"/>
  <c r="L166" i="4"/>
  <c r="O187" i="1"/>
  <c r="AG187" i="1"/>
  <c r="AI185" i="1"/>
  <c r="AJ185" i="1" s="1"/>
  <c r="H185" i="1" s="1"/>
  <c r="E165" i="4" s="1"/>
  <c r="G185" i="1"/>
  <c r="D165" i="4" s="1"/>
  <c r="F186" i="1"/>
  <c r="C166" i="4" s="1"/>
  <c r="AH186" i="1"/>
  <c r="S394" i="1"/>
  <c r="S188" i="1" s="1"/>
  <c r="B167" i="3" l="1"/>
  <c r="L167" i="4"/>
  <c r="O188" i="1"/>
  <c r="AG188" i="1"/>
  <c r="F187" i="1"/>
  <c r="C167" i="4" s="1"/>
  <c r="AH187" i="1"/>
  <c r="AI186" i="1"/>
  <c r="AJ186" i="1" s="1"/>
  <c r="H186" i="1" s="1"/>
  <c r="E166" i="4" s="1"/>
  <c r="G186" i="1"/>
  <c r="D166" i="4" s="1"/>
  <c r="S395" i="1"/>
  <c r="S189" i="1" s="1"/>
  <c r="B168" i="3" l="1"/>
  <c r="L168" i="4"/>
  <c r="O189" i="1"/>
  <c r="AG189" i="1"/>
  <c r="AI187" i="1"/>
  <c r="AJ187" i="1" s="1"/>
  <c r="H187" i="1" s="1"/>
  <c r="E167" i="4" s="1"/>
  <c r="G187" i="1"/>
  <c r="D167" i="4" s="1"/>
  <c r="F188" i="1"/>
  <c r="C168" i="4" s="1"/>
  <c r="AH188" i="1"/>
  <c r="S396" i="1"/>
  <c r="S190" i="1" s="1"/>
  <c r="B169" i="3" l="1"/>
  <c r="L169" i="4"/>
  <c r="O190" i="1"/>
  <c r="AG190" i="1"/>
  <c r="F189" i="1"/>
  <c r="C169" i="4" s="1"/>
  <c r="AH189" i="1"/>
  <c r="G188" i="1"/>
  <c r="D168" i="4" s="1"/>
  <c r="AI188" i="1"/>
  <c r="AJ188" i="1" s="1"/>
  <c r="H188" i="1" s="1"/>
  <c r="E168" i="4" s="1"/>
  <c r="S397" i="1"/>
  <c r="S191" i="1" s="1"/>
  <c r="B170" i="3" l="1"/>
  <c r="L170" i="4"/>
  <c r="O191" i="1"/>
  <c r="AG191" i="1"/>
  <c r="AI189" i="1"/>
  <c r="AJ189" i="1" s="1"/>
  <c r="H189" i="1" s="1"/>
  <c r="E169" i="4" s="1"/>
  <c r="G189" i="1"/>
  <c r="D169" i="4" s="1"/>
  <c r="F190" i="1"/>
  <c r="C170" i="4" s="1"/>
  <c r="AH190" i="1"/>
  <c r="S398" i="1"/>
  <c r="S192" i="1" s="1"/>
  <c r="B171" i="3" l="1"/>
  <c r="L171" i="4"/>
  <c r="O192" i="1"/>
  <c r="AG192" i="1"/>
  <c r="F191" i="1"/>
  <c r="C171" i="4" s="1"/>
  <c r="AH191" i="1"/>
  <c r="AI190" i="1"/>
  <c r="AJ190" i="1" s="1"/>
  <c r="H190" i="1" s="1"/>
  <c r="E170" i="4" s="1"/>
  <c r="G190" i="1"/>
  <c r="D170" i="4" s="1"/>
  <c r="S399" i="1"/>
  <c r="S193" i="1" s="1"/>
  <c r="B172" i="3" l="1"/>
  <c r="L172" i="4"/>
  <c r="AI191" i="1"/>
  <c r="AJ191" i="1" s="1"/>
  <c r="H191" i="1" s="1"/>
  <c r="E171" i="4" s="1"/>
  <c r="G191" i="1"/>
  <c r="D171" i="4" s="1"/>
  <c r="O193" i="1"/>
  <c r="AG193" i="1"/>
  <c r="F192" i="1"/>
  <c r="C172" i="4" s="1"/>
  <c r="AH192" i="1"/>
  <c r="S400" i="1"/>
  <c r="S194" i="1" s="1"/>
  <c r="B173" i="3" l="1"/>
  <c r="L173" i="4"/>
  <c r="F193" i="1"/>
  <c r="C173" i="4" s="1"/>
  <c r="AH193" i="1"/>
  <c r="O194" i="1"/>
  <c r="AG194" i="1"/>
  <c r="AI192" i="1"/>
  <c r="AJ192" i="1" s="1"/>
  <c r="H192" i="1" s="1"/>
  <c r="E172" i="4" s="1"/>
  <c r="G192" i="1"/>
  <c r="D172" i="4" s="1"/>
  <c r="S401" i="1"/>
  <c r="S195" i="1" s="1"/>
  <c r="B174" i="3" l="1"/>
  <c r="L174" i="4"/>
  <c r="F194" i="1"/>
  <c r="C174" i="4" s="1"/>
  <c r="AH194" i="1"/>
  <c r="AI193" i="1"/>
  <c r="AJ193" i="1" s="1"/>
  <c r="H193" i="1" s="1"/>
  <c r="E173" i="4" s="1"/>
  <c r="G193" i="1"/>
  <c r="D173" i="4" s="1"/>
  <c r="O195" i="1"/>
  <c r="AG195" i="1"/>
  <c r="S402" i="1"/>
  <c r="S196" i="1" s="1"/>
  <c r="B175" i="3" l="1"/>
  <c r="L175" i="4"/>
  <c r="O196" i="1"/>
  <c r="AG196" i="1"/>
  <c r="F195" i="1"/>
  <c r="C175" i="4" s="1"/>
  <c r="AH195" i="1"/>
  <c r="AI194" i="1"/>
  <c r="AJ194" i="1" s="1"/>
  <c r="H194" i="1" s="1"/>
  <c r="E174" i="4" s="1"/>
  <c r="G194" i="1"/>
  <c r="D174" i="4" s="1"/>
  <c r="S403" i="1"/>
  <c r="S197" i="1" s="1"/>
  <c r="B176" i="3" l="1"/>
  <c r="L176" i="4"/>
  <c r="O197" i="1"/>
  <c r="AG197" i="1"/>
  <c r="F196" i="1"/>
  <c r="C176" i="4" s="1"/>
  <c r="AH196" i="1"/>
  <c r="AI195" i="1"/>
  <c r="AJ195" i="1" s="1"/>
  <c r="H195" i="1" s="1"/>
  <c r="E175" i="4" s="1"/>
  <c r="G195" i="1"/>
  <c r="D175" i="4" s="1"/>
  <c r="S404" i="1"/>
  <c r="S198" i="1" s="1"/>
  <c r="B177" i="3" l="1"/>
  <c r="L177" i="4"/>
  <c r="O198" i="1"/>
  <c r="AG198" i="1"/>
  <c r="G196" i="1"/>
  <c r="D176" i="4" s="1"/>
  <c r="AI196" i="1"/>
  <c r="AJ196" i="1" s="1"/>
  <c r="H196" i="1" s="1"/>
  <c r="E176" i="4" s="1"/>
  <c r="F197" i="1"/>
  <c r="C177" i="4" s="1"/>
  <c r="AH197" i="1"/>
  <c r="S405" i="1"/>
  <c r="S199" i="1" s="1"/>
  <c r="B178" i="3" l="1"/>
  <c r="L178" i="4"/>
  <c r="O199" i="1"/>
  <c r="AG199" i="1"/>
  <c r="G197" i="1"/>
  <c r="D177" i="4" s="1"/>
  <c r="AI197" i="1"/>
  <c r="AJ197" i="1" s="1"/>
  <c r="H197" i="1" s="1"/>
  <c r="E177" i="4" s="1"/>
  <c r="F198" i="1"/>
  <c r="C178" i="4" s="1"/>
  <c r="AH198" i="1"/>
  <c r="S406" i="1"/>
  <c r="S200" i="1" s="1"/>
  <c r="B179" i="3" l="1"/>
  <c r="L179" i="4"/>
  <c r="O200" i="1"/>
  <c r="AG200" i="1"/>
  <c r="F199" i="1"/>
  <c r="C179" i="4" s="1"/>
  <c r="AH199" i="1"/>
  <c r="AI198" i="1"/>
  <c r="AJ198" i="1" s="1"/>
  <c r="H198" i="1" s="1"/>
  <c r="E178" i="4" s="1"/>
  <c r="G198" i="1"/>
  <c r="D178" i="4" s="1"/>
  <c r="S407" i="1"/>
  <c r="S201" i="1" s="1"/>
  <c r="B180" i="3" l="1"/>
  <c r="L180" i="4"/>
  <c r="O201" i="1"/>
  <c r="AG201" i="1"/>
  <c r="F200" i="1"/>
  <c r="C180" i="4" s="1"/>
  <c r="AH200" i="1"/>
  <c r="AI199" i="1"/>
  <c r="AJ199" i="1" s="1"/>
  <c r="H199" i="1" s="1"/>
  <c r="E179" i="4" s="1"/>
  <c r="G199" i="1"/>
  <c r="D179" i="4" s="1"/>
  <c r="S408" i="1"/>
  <c r="S202" i="1" s="1"/>
  <c r="B181" i="3" l="1"/>
  <c r="L181" i="4"/>
  <c r="O202" i="1"/>
  <c r="AG202" i="1"/>
  <c r="AI200" i="1"/>
  <c r="AJ200" i="1" s="1"/>
  <c r="H200" i="1" s="1"/>
  <c r="E180" i="4" s="1"/>
  <c r="G200" i="1"/>
  <c r="D180" i="4" s="1"/>
  <c r="F201" i="1"/>
  <c r="C181" i="4" s="1"/>
  <c r="AH201" i="1"/>
  <c r="S409" i="1"/>
  <c r="S203" i="1" s="1"/>
  <c r="B182" i="3" l="1"/>
  <c r="L182" i="4"/>
  <c r="O203" i="1"/>
  <c r="AG203" i="1"/>
  <c r="F202" i="1"/>
  <c r="C182" i="4" s="1"/>
  <c r="AH202" i="1"/>
  <c r="AI201" i="1"/>
  <c r="AJ201" i="1" s="1"/>
  <c r="H201" i="1" s="1"/>
  <c r="E181" i="4" s="1"/>
  <c r="G201" i="1"/>
  <c r="D181" i="4" s="1"/>
  <c r="S410" i="1"/>
  <c r="S204" i="1" s="1"/>
  <c r="B183" i="3" l="1"/>
  <c r="L183" i="4"/>
  <c r="O204" i="1"/>
  <c r="AG204" i="1"/>
  <c r="AI202" i="1"/>
  <c r="AJ202" i="1" s="1"/>
  <c r="H202" i="1" s="1"/>
  <c r="E182" i="4" s="1"/>
  <c r="G202" i="1"/>
  <c r="D182" i="4" s="1"/>
  <c r="F203" i="1"/>
  <c r="C183" i="4" s="1"/>
  <c r="AH203" i="1"/>
  <c r="S411" i="1"/>
  <c r="S205" i="1" s="1"/>
  <c r="B184" i="3" l="1"/>
  <c r="L184" i="4"/>
  <c r="O205" i="1"/>
  <c r="AG205" i="1"/>
  <c r="AI203" i="1"/>
  <c r="AJ203" i="1" s="1"/>
  <c r="H203" i="1" s="1"/>
  <c r="E183" i="4" s="1"/>
  <c r="G203" i="1"/>
  <c r="D183" i="4" s="1"/>
  <c r="F204" i="1"/>
  <c r="C184" i="4" s="1"/>
  <c r="AH204" i="1"/>
  <c r="S412" i="1"/>
  <c r="S206" i="1" s="1"/>
  <c r="B185" i="3" l="1"/>
  <c r="L185" i="4"/>
  <c r="O206" i="1"/>
  <c r="AG206" i="1"/>
  <c r="F205" i="1"/>
  <c r="C185" i="4" s="1"/>
  <c r="AH205" i="1"/>
  <c r="G204" i="1"/>
  <c r="D184" i="4" s="1"/>
  <c r="AI204" i="1"/>
  <c r="AJ204" i="1" s="1"/>
  <c r="H204" i="1" s="1"/>
  <c r="E184" i="4" s="1"/>
  <c r="S413" i="1"/>
  <c r="S207" i="1" s="1"/>
  <c r="B186" i="3" l="1"/>
  <c r="L186" i="4"/>
  <c r="O207" i="1"/>
  <c r="AG207" i="1"/>
  <c r="F206" i="1"/>
  <c r="C186" i="4" s="1"/>
  <c r="AH206" i="1"/>
  <c r="AI205" i="1"/>
  <c r="AJ205" i="1" s="1"/>
  <c r="H205" i="1" s="1"/>
  <c r="E185" i="4" s="1"/>
  <c r="G205" i="1"/>
  <c r="D185" i="4" s="1"/>
  <c r="S414" i="1"/>
  <c r="S208" i="1" s="1"/>
  <c r="B187" i="3" l="1"/>
  <c r="L187" i="4"/>
  <c r="O208" i="1"/>
  <c r="AG208" i="1"/>
  <c r="AI206" i="1"/>
  <c r="AJ206" i="1" s="1"/>
  <c r="H206" i="1" s="1"/>
  <c r="E186" i="4" s="1"/>
  <c r="G206" i="1"/>
  <c r="D186" i="4" s="1"/>
  <c r="F207" i="1"/>
  <c r="C187" i="4" s="1"/>
  <c r="AH207" i="1"/>
  <c r="S415" i="1"/>
  <c r="S209" i="1" s="1"/>
  <c r="B188" i="3" l="1"/>
  <c r="L188" i="4"/>
  <c r="O209" i="1"/>
  <c r="AG209" i="1"/>
  <c r="F208" i="1"/>
  <c r="C188" i="4" s="1"/>
  <c r="AH208" i="1"/>
  <c r="AI207" i="1"/>
  <c r="AJ207" i="1" s="1"/>
  <c r="H207" i="1" s="1"/>
  <c r="E187" i="4" s="1"/>
  <c r="G207" i="1"/>
  <c r="D187" i="4" s="1"/>
  <c r="S416" i="1"/>
  <c r="S210" i="1" s="1"/>
  <c r="B189" i="3" l="1"/>
  <c r="L189" i="4"/>
  <c r="O210" i="1"/>
  <c r="AG210" i="1"/>
  <c r="AI208" i="1"/>
  <c r="AJ208" i="1" s="1"/>
  <c r="H208" i="1" s="1"/>
  <c r="E188" i="4" s="1"/>
  <c r="G208" i="1"/>
  <c r="D188" i="4" s="1"/>
  <c r="F209" i="1"/>
  <c r="C189" i="4" s="1"/>
  <c r="AH209" i="1"/>
  <c r="S417" i="1"/>
  <c r="S211" i="1" s="1"/>
  <c r="B190" i="3" l="1"/>
  <c r="L190" i="4"/>
  <c r="O211" i="1"/>
  <c r="AG211" i="1"/>
  <c r="F210" i="1"/>
  <c r="C190" i="4" s="1"/>
  <c r="AH210" i="1"/>
  <c r="AI209" i="1"/>
  <c r="AJ209" i="1" s="1"/>
  <c r="H209" i="1" s="1"/>
  <c r="E189" i="4" s="1"/>
  <c r="G209" i="1"/>
  <c r="D189" i="4" s="1"/>
  <c r="S418" i="1"/>
  <c r="S212" i="1" s="1"/>
  <c r="B191" i="3" l="1"/>
  <c r="L191" i="4"/>
  <c r="O212" i="1"/>
  <c r="AG212" i="1"/>
  <c r="AI210" i="1"/>
  <c r="AJ210" i="1" s="1"/>
  <c r="H210" i="1" s="1"/>
  <c r="E190" i="4" s="1"/>
  <c r="G210" i="1"/>
  <c r="D190" i="4" s="1"/>
  <c r="F211" i="1"/>
  <c r="C191" i="4" s="1"/>
  <c r="AH211" i="1"/>
  <c r="S419" i="1"/>
  <c r="S213" i="1" s="1"/>
  <c r="B192" i="3" l="1"/>
  <c r="L192" i="4"/>
  <c r="O213" i="1"/>
  <c r="AG213" i="1"/>
  <c r="F212" i="1"/>
  <c r="C192" i="4" s="1"/>
  <c r="AH212" i="1"/>
  <c r="AI211" i="1"/>
  <c r="AJ211" i="1" s="1"/>
  <c r="H211" i="1" s="1"/>
  <c r="E191" i="4" s="1"/>
  <c r="G211" i="1"/>
  <c r="D191" i="4" s="1"/>
  <c r="S420" i="1"/>
  <c r="S214" i="1" s="1"/>
  <c r="B193" i="3" l="1"/>
  <c r="L193" i="4"/>
  <c r="O214" i="1"/>
  <c r="AG214" i="1"/>
  <c r="G212" i="1"/>
  <c r="D192" i="4" s="1"/>
  <c r="AI212" i="1"/>
  <c r="AJ212" i="1" s="1"/>
  <c r="H212" i="1" s="1"/>
  <c r="E192" i="4" s="1"/>
  <c r="F213" i="1"/>
  <c r="C193" i="4" s="1"/>
  <c r="AH213" i="1"/>
  <c r="S421" i="1"/>
  <c r="S215" i="1" s="1"/>
  <c r="B194" i="3" l="1"/>
  <c r="L194" i="4"/>
  <c r="O215" i="1"/>
  <c r="AG215" i="1"/>
  <c r="F214" i="1"/>
  <c r="C194" i="4" s="1"/>
  <c r="AH214" i="1"/>
  <c r="G213" i="1"/>
  <c r="D193" i="4" s="1"/>
  <c r="AI213" i="1"/>
  <c r="AJ213" i="1" s="1"/>
  <c r="H213" i="1" s="1"/>
  <c r="E193" i="4" s="1"/>
  <c r="S422" i="1"/>
  <c r="S216" i="1" s="1"/>
  <c r="B195" i="3" l="1"/>
  <c r="L195" i="4"/>
  <c r="O216" i="1"/>
  <c r="AG216" i="1"/>
  <c r="F215" i="1"/>
  <c r="C195" i="4" s="1"/>
  <c r="AH215" i="1"/>
  <c r="AI214" i="1"/>
  <c r="AJ214" i="1" s="1"/>
  <c r="H214" i="1" s="1"/>
  <c r="E194" i="4" s="1"/>
  <c r="G214" i="1"/>
  <c r="D194" i="4" s="1"/>
  <c r="S423" i="1"/>
  <c r="S217" i="1" s="1"/>
  <c r="B196" i="3" l="1"/>
  <c r="L196" i="4"/>
  <c r="O217" i="1"/>
  <c r="AG217" i="1"/>
  <c r="F216" i="1"/>
  <c r="C196" i="4" s="1"/>
  <c r="AH216" i="1"/>
  <c r="AI215" i="1"/>
  <c r="AJ215" i="1" s="1"/>
  <c r="H215" i="1" s="1"/>
  <c r="E195" i="4" s="1"/>
  <c r="G215" i="1"/>
  <c r="D195" i="4" s="1"/>
  <c r="S424" i="1"/>
  <c r="S218" i="1" s="1"/>
  <c r="B197" i="3" l="1"/>
  <c r="L197" i="4"/>
  <c r="O218" i="1"/>
  <c r="AG218" i="1"/>
  <c r="F217" i="1"/>
  <c r="C197" i="4" s="1"/>
  <c r="AH217" i="1"/>
  <c r="AI216" i="1"/>
  <c r="AJ216" i="1" s="1"/>
  <c r="H216" i="1" s="1"/>
  <c r="E196" i="4" s="1"/>
  <c r="G216" i="1"/>
  <c r="D196" i="4" s="1"/>
  <c r="S425" i="1"/>
  <c r="S219" i="1" s="1"/>
  <c r="B198" i="3" l="1"/>
  <c r="L198" i="4"/>
  <c r="O219" i="1"/>
  <c r="AG219" i="1"/>
  <c r="F218" i="1"/>
  <c r="C198" i="4" s="1"/>
  <c r="AH218" i="1"/>
  <c r="AI217" i="1"/>
  <c r="AJ217" i="1" s="1"/>
  <c r="H217" i="1" s="1"/>
  <c r="E197" i="4" s="1"/>
  <c r="G217" i="1"/>
  <c r="D197" i="4" s="1"/>
  <c r="S426" i="1"/>
  <c r="S220" i="1" s="1"/>
  <c r="B199" i="3" l="1"/>
  <c r="L199" i="4"/>
  <c r="O220" i="1"/>
  <c r="AG220" i="1"/>
  <c r="F219" i="1"/>
  <c r="C199" i="4" s="1"/>
  <c r="AH219" i="1"/>
  <c r="AI218" i="1"/>
  <c r="AJ218" i="1" s="1"/>
  <c r="H218" i="1" s="1"/>
  <c r="E198" i="4" s="1"/>
  <c r="G218" i="1"/>
  <c r="D198" i="4" s="1"/>
  <c r="S427" i="1"/>
  <c r="S221" i="1" s="1"/>
  <c r="B200" i="3" l="1"/>
  <c r="L200" i="4"/>
  <c r="AI219" i="1"/>
  <c r="AJ219" i="1" s="1"/>
  <c r="H219" i="1" s="1"/>
  <c r="E199" i="4" s="1"/>
  <c r="G219" i="1"/>
  <c r="D199" i="4" s="1"/>
  <c r="F220" i="1"/>
  <c r="C200" i="4" s="1"/>
  <c r="AH220" i="1"/>
  <c r="O221" i="1"/>
  <c r="AG221" i="1"/>
  <c r="S428" i="1"/>
  <c r="S222" i="1" s="1"/>
  <c r="B201" i="3" l="1"/>
  <c r="L201" i="4"/>
  <c r="O222" i="1"/>
  <c r="AG222" i="1"/>
  <c r="F221" i="1"/>
  <c r="C201" i="4" s="1"/>
  <c r="AH221" i="1"/>
  <c r="G220" i="1"/>
  <c r="D200" i="4" s="1"/>
  <c r="AI220" i="1"/>
  <c r="AJ220" i="1" s="1"/>
  <c r="H220" i="1" s="1"/>
  <c r="E200" i="4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F222" i="1"/>
  <c r="C202" i="4" s="1"/>
  <c r="AH222" i="1"/>
  <c r="AI221" i="1"/>
  <c r="AJ221" i="1" s="1"/>
  <c r="H221" i="1" s="1"/>
  <c r="E201" i="4" s="1"/>
  <c r="G221" i="1"/>
  <c r="D201" i="4" s="1"/>
  <c r="T231" i="1"/>
  <c r="T25" i="1" s="1"/>
  <c r="AI222" i="1" l="1"/>
  <c r="AJ222" i="1" s="1"/>
  <c r="H222" i="1" s="1"/>
  <c r="E202" i="4" s="1"/>
  <c r="G222" i="1"/>
  <c r="D202" i="4" s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<sst xmlns="http://schemas.openxmlformats.org/spreadsheetml/2006/main" count="31950" uniqueCount="308">
  <si>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</si>
  <si>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</si>
  <si>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</si>
  <si>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</si>
  <si>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</si>
  <si>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</si>
  <si>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</si>
  <si>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</si>
  <si>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</si>
  <si>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</si>
  <si>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</si>
  <si>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</si>
  <si>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</si>
  <si>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</si>
  <si>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</si>
  <si>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</si>
  <si>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</si>
  <si>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</si>
  <si>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</si>
  <si>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</si>
  <si>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</si>
  <si>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</si>
  <si>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</si>
  <si>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</si>
  <si>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</si>
  <si>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</si>
  <si>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</si>
  <si>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</si>
  <si>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</si>
  <si>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</si>
  <si>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</si>
  <si>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</si>
  <si>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</si>
  <si>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</si>
  <si>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</si>
  <si>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</si>
  <si>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</si>
  <si>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</si>
  <si>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</si>
  <si>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</si>
  <si>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</si>
  <si>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</si>
  <si>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</si>
  <si>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</si>
  <si>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</si>
  <si>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</si>
  <si>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</si>
  <si>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</si>
  <si>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</si>
  <si>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</si>
  <si>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</si>
  <si>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</si>
  <si>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</si>
  <si>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</si>
  <si>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</si>
  <si>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</si>
  <si>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</si>
  <si>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</si>
  <si>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</si>
  <si>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</si>
  <si>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</si>
  <si>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</si>
  <si>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</si>
  <si>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</si>
  <si>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</si>
  <si>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</si>
  <si>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</si>
  <si>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</si>
  <si>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</si>
  <si>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</si>
  <si>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</si>
  <si>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</si>
  <si>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</si>
  <si>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</si>
  <si>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</si>
  <si>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</si>
  <si>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</si>
  <si>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</si>
  <si>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</si>
  <si>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</si>
  <si>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</si>
  <si>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</si>
  <si>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</si>
  <si>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</si>
  <si>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</si>
  <si>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</si>
  <si>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</si>
  <si>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</si>
  <si>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</si>
  <si>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</si>
  <si>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</si>
  <si>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</si>
  <si>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</si>
  <si>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</si>
  <si>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</si>
  <si>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</si>
  <si>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</si>
  <si>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</si>
  <si>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</si>
  <si>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</si>
  <si>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</si>
  <si>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</si>
  <si>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</si>
  <si>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</si>
  <si>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</si>
  <si>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</si>
  <si>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</si>
  <si>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</si>
  <si>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</si>
  <si>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</si>
  <si>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</si>
  <si>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</si>
  <si>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</si>
  <si>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</si>
  <si>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</si>
  <si>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</si>
  <si>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</si>
  <si>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</si>
  <si>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</si>
  <si>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</si>
  <si>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</si>
  <si>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</si>
  <si>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</si>
  <si>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</si>
  <si>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</si>
  <si>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</si>
  <si>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</si>
  <si>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</si>
  <si>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</si>
  <si>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</si>
  <si>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</si>
  <si>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</si>
  <si>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</si>
  <si>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</si>
  <si>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</si>
  <si>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</si>
  <si>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</si>
  <si>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</si>
  <si>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</si>
  <si>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</si>
  <si>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</si>
  <si>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</si>
  <si>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</si>
  <si>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</si>
  <si>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</si>
  <si>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</si>
  <si>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</si>
  <si>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</si>
  <si>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</si>
  <si>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</si>
  <si>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</si>
  <si>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</si>
  <si>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</si>
  <si>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</si>
  <si>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</si>
  <si>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</si>
  <si>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</si>
  <si>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</si>
  <si>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</si>
  <si>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</si>
  <si>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</si>
  <si>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</si>
  <si>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</si>
  <si>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</si>
  <si>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</si>
  <si>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</si>
  <si>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</si>
  <si>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</si>
  <si>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</si>
  <si>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</si>
  <si>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</si>
  <si>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</si>
  <si>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</si>
  <si>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</si>
  <si>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</si>
  <si>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</si>
  <si>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</si>
  <si>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</si>
  <si>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</si>
  <si>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</si>
  <si>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</si>
  <si>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</si>
  <si>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</si>
  <si>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</si>
  <si>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</si>
  <si>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</si>
  <si>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</si>
  <si>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</si>
  <si>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</si>
  <si>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</si>
  <si>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</si>
  <si>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</si>
  <si>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</si>
  <si>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</si>
  <si>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</si>
  <si>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</si>
  <si>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</si>
  <si>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</si>
  <si>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</si>
  <si>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</si>
  <si>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</si>
  <si>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</si>
  <si>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</si>
  <si>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</si>
  <si>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</si>
  <si>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</si>
  <si>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</si>
  <si>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</si>
  <si>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</si>
  <si>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</si>
  <si>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</si>
  <si>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</si>
  <si>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</si>
  <si>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</si>
  <si>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</si>
  <si>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</si>
  <si>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</si>
  <si>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</si>
  <si>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</si>
  <si>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</si>
  <si>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</si>
  <si>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</si>
  <si>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</si>
  <si>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</si>
  <si>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</si>
  <si>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</si>
  <si>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</si>
  <si>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</si>
  <si>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</si>
  <si>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</si>
  <si>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</si>
  <si>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</si>
  <si>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</si>
  <si>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</si>
  <si>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</si>
  <si>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</si>
  <si>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</si>
  <si>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</si>
  <si>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</si>
  <si>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</si>
  <si>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</si>
  <si>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</si>
  <si>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</si>
  <si>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</si>
  <si>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</si>
  <si>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</si>
  <si>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</si>
  <si>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</si>
  <si>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</si>
  <si>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iron</t>
  </si>
  <si>
    <t>diam</t>
  </si>
  <si>
    <t>thick</t>
  </si>
  <si>
    <t>num</t>
  </si>
  <si>
    <t>price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</si>
  <si>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</si>
  <si>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</si>
  <si>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</si>
  <si>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</si>
  <si>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</si>
  <si>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</si>
  <si>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</si>
  <si>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</si>
  <si>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</si>
  <si>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</si>
  <si>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</si>
  <si>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</si>
  <si>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</si>
  <si>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</si>
  <si>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</si>
  <si>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</si>
  <si>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</si>
  <si>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</si>
  <si>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</si>
  <si>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</si>
  <si>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</si>
  <si>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</si>
  <si>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</si>
  <si>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</si>
  <si>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</si>
  <si>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</si>
  <si>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</si>
  <si>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</si>
  <si>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</si>
  <si>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</si>
  <si>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</si>
  <si>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</si>
  <si>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</si>
  <si>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</si>
  <si>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</si>
  <si>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</si>
  <si>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</si>
  <si>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</si>
  <si>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</si>
  <si>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</si>
  <si>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</si>
  <si>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</si>
  <si>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</si>
  <si>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</si>
  <si>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</si>
  <si>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</si>
  <si>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</si>
  <si>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</si>
  <si>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</si>
  <si>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</si>
  <si>
    <t>Column15</t>
  </si>
  <si>
    <t>g1_txt</t>
  </si>
  <si>
    <t>g3_num</t>
  </si>
  <si>
    <t>g2_txt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</si>
</sst>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  <xf numFmtId="0" fontId="15" fillId="0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7" zoomScale="86" zoomScaleNormal="86" workbookViewId="0">
      <selection activeCell="R8" sqref="R8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246</v>
      </c>
    </row>
    <row r="3" spans="1:67" x14ac:dyDescent="0.35">
      <c r="A3" t="s">
        <v>1</v>
      </c>
      <c r="B3" t="s">
        <v>247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242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22</v>
      </c>
      <c r="D7" t="s">
        <v>248</v>
      </c>
      <c r="E7" t="s">
        <v>255</v>
      </c>
      <c r="L7" s="2" t="s">
        <v>244</v>
      </c>
    </row>
    <row r="8" spans="1:67" ht="94.5" customHeight="1" x14ac:dyDescent="0.35">
      <c r="B8" s="59" t="s">
        <v>303</v>
      </c>
      <c r="C8">
        <v>1</v>
      </c>
      <c r="D8" t="s">
        <v>249</v>
      </c>
      <c r="E8">
        <v>7.86</v>
      </c>
    </row>
    <row r="9" spans="1:67" x14ac:dyDescent="0.35">
      <c r="C9">
        <v>2</v>
      </c>
      <c r="D9" t="s">
        <v>256</v>
      </c>
      <c r="E9">
        <v>2.7</v>
      </c>
    </row>
    <row r="10" spans="1:67" x14ac:dyDescent="0.35">
      <c r="C10">
        <v>3</v>
      </c>
      <c r="D10" t="s">
        <v>257</v>
      </c>
      <c r="E10">
        <v>4.5</v>
      </c>
      <c r="AD10" s="2" t="s">
        <v>243</v>
      </c>
    </row>
    <row r="11" spans="1:67" ht="18.5" x14ac:dyDescent="0.45">
      <c r="C11">
        <v>4</v>
      </c>
      <c r="D11" s="4" t="s">
        <v>258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60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>
        <v>10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 t="s">
        <v>305</v>
      </c>
      <c r="P14" s="12" t="s">
        <v>307</v>
      </c>
      <c r="Q14" s="12" t="s">
        <v>252</v>
      </c>
      <c r="R14" s="12" t="s">
        <v>306</v>
      </c>
      <c r="S14" s="12" t="s">
        <v>254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 t="s">
        <v>249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245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18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19</v>
      </c>
      <c r="BC21" s="24" t="s">
        <v>20</v>
      </c>
      <c r="BD21" s="24" t="s">
        <v>21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22</v>
      </c>
      <c r="E22" s="8" t="s">
        <v>232</v>
      </c>
      <c r="F22" s="8" t="s">
        <v>233</v>
      </c>
      <c r="G22" s="8" t="s">
        <v>234</v>
      </c>
      <c r="H22" s="8" t="s">
        <v>235</v>
      </c>
      <c r="I22" s="8" t="s">
        <v>236</v>
      </c>
      <c r="J22" s="8" t="s">
        <v>237</v>
      </c>
      <c r="K22" s="8" t="s">
        <v>238</v>
      </c>
      <c r="L22" s="8" t="s">
        <v>239</v>
      </c>
      <c r="M22" s="8" t="s">
        <v>240</v>
      </c>
      <c r="N22" s="8" t="s">
        <v>241</v>
      </c>
      <c r="O22" s="25" t="s">
        <v>248</v>
      </c>
      <c r="P22" s="25" t="s">
        <v>250</v>
      </c>
      <c r="Q22" s="25" t="s">
        <v>251</v>
      </c>
      <c r="R22" s="25" t="s">
        <v>253</v>
      </c>
      <c r="S22" s="25" t="s">
        <v>259</v>
      </c>
      <c r="T22" s="25" t="s">
        <v>260</v>
      </c>
      <c r="U22" s="25" t="s">
        <v>261</v>
      </c>
      <c r="V22" s="25" t="s">
        <v>262</v>
      </c>
      <c r="W22" s="25" t="s">
        <v>263</v>
      </c>
      <c r="X22" s="25" t="s">
        <v>264</v>
      </c>
      <c r="Y22" s="25" t="s">
        <v>265</v>
      </c>
      <c r="Z22" s="25" t="s">
        <v>266</v>
      </c>
      <c r="AA22" s="25" t="s">
        <v>267</v>
      </c>
      <c r="AB22" s="25" t="s">
        <v>268</v>
      </c>
      <c r="AC22" s="8" t="s">
        <v>269</v>
      </c>
      <c r="AD22" s="26" t="s">
        <v>23</v>
      </c>
      <c r="AE22" s="25" t="s">
        <v>286</v>
      </c>
      <c r="AF22" s="25" t="s">
        <v>287</v>
      </c>
      <c r="AG22" s="25" t="s">
        <v>288</v>
      </c>
      <c r="AH22" s="25" t="s">
        <v>289</v>
      </c>
      <c r="AI22" s="25" t="s">
        <v>290</v>
      </c>
      <c r="AJ22" s="25" t="s">
        <v>291</v>
      </c>
      <c r="AK22" s="25" t="s">
        <v>270</v>
      </c>
      <c r="AL22" s="25" t="s">
        <v>271</v>
      </c>
      <c r="AM22" s="25" t="s">
        <v>272</v>
      </c>
      <c r="AN22" s="25" t="s">
        <v>273</v>
      </c>
      <c r="AO22" s="25" t="s">
        <v>274</v>
      </c>
      <c r="AP22" s="25" t="s">
        <v>275</v>
      </c>
      <c r="AQ22" s="25" t="s">
        <v>276</v>
      </c>
      <c r="AR22" s="25" t="s">
        <v>277</v>
      </c>
      <c r="AS22" s="25" t="s">
        <v>278</v>
      </c>
      <c r="AT22" s="25" t="s">
        <v>279</v>
      </c>
      <c r="AU22" s="25" t="s">
        <v>280</v>
      </c>
      <c r="AV22" s="25" t="s">
        <v>281</v>
      </c>
      <c r="AW22" s="25" t="s">
        <v>282</v>
      </c>
      <c r="AX22" s="25" t="s">
        <v>283</v>
      </c>
      <c r="AY22" s="25" t="s">
        <v>284</v>
      </c>
      <c r="AZ22" s="25" t="s">
        <v>285</v>
      </c>
      <c r="BA22" s="8"/>
      <c r="BB22" s="27" t="str">
        <f>IF(ISBLANK(AE$22),"",AE$22)</f>
        <v>Area_cm2</v>
      </c>
      <c r="BC22" s="50" t="s">
        <v>292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293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11309.7</v>
      </c>
      <c r="F24" s="8">
        <f>Tablebct[[#This Row],[SG]]</f>
        <v>4.5</v>
      </c>
      <c r="G24" s="8">
        <f>ROUND(Tablebct[[#This Row],[mass_kg]],2)</f>
        <v>50.89</v>
      </c>
      <c r="H24" s="8">
        <f>ROUND(Tablebct[[#This Row],[Cost]],2)</f>
        <v>527.35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10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11309.733552923255</v>
      </c>
      <c r="AG24" s="8">
        <f>VLOOKUP(Tablebct[[#This Row],[material2]],Table5[#All],3)</f>
        <v>4.5</v>
      </c>
      <c r="AH24" s="8">
        <f>Tablebct[[#This Row],[V_cm3]]/(100^3)*Tablebct[[#This Row],[SG]]*1000</f>
        <v>50.893800988154645</v>
      </c>
      <c r="AI24" s="8">
        <f>Tablebct[[#This Row],[mass_kg]]*2.20462</f>
        <v>112.20149153450548</v>
      </c>
      <c r="AJ24" s="8">
        <f>Tablebct[[#This Row],[mass_lb]]*Tablebct[[#This Row],[price]]</f>
        <v>527.34701021217575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294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7854</v>
      </c>
      <c r="F25" s="8">
        <f>Tablebct[[#This Row],[SG]]</f>
        <v>4.5</v>
      </c>
      <c r="G25" s="8">
        <f>ROUND(Tablebct[[#This Row],[mass_kg]],2)</f>
        <v>35.340000000000003</v>
      </c>
      <c r="H25" s="8">
        <f>ROUND(Tablebct[[#This Row],[Cost]],2)</f>
        <v>436.34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10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7853.9816339744839</v>
      </c>
      <c r="AG25" s="8">
        <f>VLOOKUP(Tablebct[[#This Row],[material2]],Table5[#All],3)</f>
        <v>4.5</v>
      </c>
      <c r="AH25" s="8">
        <f>Tablebct[[#This Row],[V_cm3]]/(100^3)*Tablebct[[#This Row],[SG]]*1000</f>
        <v>35.342917352885173</v>
      </c>
      <c r="AI25" s="8">
        <f>Tablebct[[#This Row],[mass_kg]]*2.20462</f>
        <v>77.917702454517709</v>
      </c>
      <c r="AJ25" s="8">
        <f>Tablebct[[#This Row],[mass_lb]]*Tablebct[[#This Row],[price]]</f>
        <v>436.33913374529914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295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9503.2999999999993</v>
      </c>
      <c r="F26" s="8">
        <f>Tablebct[[#This Row],[SG]]</f>
        <v>0.95</v>
      </c>
      <c r="G26" s="8">
        <f>ROUND(Tablebct[[#This Row],[mass_kg]],2)</f>
        <v>9.0299999999999994</v>
      </c>
      <c r="H26" s="8">
        <f>ROUND(Tablebct[[#This Row],[Cost]],2)</f>
        <v>73.64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10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9503.3177771091268</v>
      </c>
      <c r="AG26" s="8">
        <f>VLOOKUP(Tablebct[[#This Row],[material2]],Table5[#All],3)</f>
        <v>0.95</v>
      </c>
      <c r="AH26" s="8">
        <f>Tablebct[[#This Row],[V_cm3]]/(100^3)*Tablebct[[#This Row],[SG]]*1000</f>
        <v>9.0281518882536709</v>
      </c>
      <c r="AI26" s="8">
        <f>Tablebct[[#This Row],[mass_kg]]*2.20462</f>
        <v>19.903644215881805</v>
      </c>
      <c r="AJ26" s="8">
        <f>Tablebct[[#This Row],[mass_lb]]*Tablebct[[#This Row],[price]]</f>
        <v>73.643483598762685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296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6361.7</v>
      </c>
      <c r="F27" s="8">
        <f>Tablebct[[#This Row],[SG]]</f>
        <v>2.7</v>
      </c>
      <c r="G27" s="8">
        <f>ROUND(Tablebct[[#This Row],[mass_kg]],2)</f>
        <v>17.18</v>
      </c>
      <c r="H27" s="8">
        <f>ROUND(Tablebct[[#This Row],[Cost]],2)</f>
        <v>159.05000000000001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10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6361.7251235193289</v>
      </c>
      <c r="AG27" s="8">
        <f>VLOOKUP(Tablebct[[#This Row],[material2]],Table5[#All],3)</f>
        <v>2.7</v>
      </c>
      <c r="AH27" s="8">
        <f>Tablebct[[#This Row],[V_cm3]]/(100^3)*Tablebct[[#This Row],[SG]]*1000</f>
        <v>17.17665783350219</v>
      </c>
      <c r="AI27" s="8">
        <f>Tablebct[[#This Row],[mass_kg]]*2.20462</f>
        <v>37.868003392895595</v>
      </c>
      <c r="AJ27" s="8">
        <f>Tablebct[[#This Row],[mass_lb]]*Tablebct[[#This Row],[price]]</f>
        <v>159.04561425016149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297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9503.2999999999993</v>
      </c>
      <c r="F28" s="8">
        <f>Tablebct[[#This Row],[SG]]</f>
        <v>2.7</v>
      </c>
      <c r="G28" s="8">
        <f>ROUND(Tablebct[[#This Row],[mass_kg]],2)</f>
        <v>25.66</v>
      </c>
      <c r="H28" s="8">
        <f>ROUND(Tablebct[[#This Row],[Cost]],2)</f>
        <v>186.68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10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9503.3177771091268</v>
      </c>
      <c r="AG28" s="8">
        <f>VLOOKUP(Tablebct[[#This Row],[material2]],Table5[#All],3)</f>
        <v>2.7</v>
      </c>
      <c r="AH28" s="8">
        <f>Tablebct[[#This Row],[V_cm3]]/(100^3)*Tablebct[[#This Row],[SG]]*1000</f>
        <v>25.658957998194641</v>
      </c>
      <c r="AI28" s="8">
        <f>Tablebct[[#This Row],[mass_kg]]*2.20462</f>
        <v>56.568251981979863</v>
      </c>
      <c r="AJ28" s="8">
        <f>Tablebct[[#This Row],[mass_lb]]*Tablebct[[#This Row],[price]]</f>
        <v>186.67523154053353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15393.8</v>
      </c>
      <c r="F29" s="8">
        <f>Tablebct[[#This Row],[SG]]</f>
        <v>4.5</v>
      </c>
      <c r="G29" s="8">
        <f>ROUND(Tablebct[[#This Row],[mass_kg]],2)</f>
        <v>69.27</v>
      </c>
      <c r="H29" s="8">
        <f>ROUND(Tablebct[[#This Row],[Cost]],2)</f>
        <v>610.87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10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15393.804002589986</v>
      </c>
      <c r="AG29" s="8">
        <f>VLOOKUP(Tablebct[[#This Row],[material2]],Table5[#All],3)</f>
        <v>4.5</v>
      </c>
      <c r="AH29" s="8">
        <f>Tablebct[[#This Row],[V_cm3]]/(100^3)*Tablebct[[#This Row],[SG]]*1000</f>
        <v>69.272118011654939</v>
      </c>
      <c r="AI29" s="8">
        <f>Tablebct[[#This Row],[mass_kg]]*2.20462</f>
        <v>152.71869681085471</v>
      </c>
      <c r="AJ29" s="8">
        <f>Tablebct[[#This Row],[mass_lb]]*Tablebct[[#This Row],[price]]</f>
        <v>610.87478724341884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5026.5</v>
      </c>
      <c r="F30" s="8">
        <f>Tablebct[[#This Row],[SG]]</f>
        <v>4.5</v>
      </c>
      <c r="G30" s="8">
        <f>ROUND(Tablebct[[#This Row],[mass_kg]],2)</f>
        <v>22.62</v>
      </c>
      <c r="H30" s="8">
        <f>ROUND(Tablebct[[#This Row],[Cost]],2)</f>
        <v>264.3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10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5026.5482457436692</v>
      </c>
      <c r="AG30" s="8">
        <f>VLOOKUP(Tablebct[[#This Row],[material2]],Table5[#All],3)</f>
        <v>4.5</v>
      </c>
      <c r="AH30" s="8">
        <f>Tablebct[[#This Row],[V_cm3]]/(100^3)*Tablebct[[#This Row],[SG]]*1000</f>
        <v>22.61946710584651</v>
      </c>
      <c r="AI30" s="8">
        <f>Tablebct[[#This Row],[mass_kg]]*2.20462</f>
        <v>49.867329570891329</v>
      </c>
      <c r="AJ30" s="8">
        <f>Tablebct[[#This Row],[mass_lb]]*Tablebct[[#This Row],[price]]</f>
        <v>264.29684672572409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17671.5</v>
      </c>
      <c r="F31" s="8">
        <f>Tablebct[[#This Row],[SG]]</f>
        <v>0.95</v>
      </c>
      <c r="G31" s="8">
        <f>ROUND(Tablebct[[#This Row],[mass_kg]],2)</f>
        <v>16.79</v>
      </c>
      <c r="H31" s="8">
        <f>ROUND(Tablebct[[#This Row],[Cost]],2)</f>
        <v>144.34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10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17671.458676442588</v>
      </c>
      <c r="AG31" s="8">
        <f>VLOOKUP(Tablebct[[#This Row],[material2]],Table5[#All],3)</f>
        <v>0.95</v>
      </c>
      <c r="AH31" s="8">
        <f>Tablebct[[#This Row],[V_cm3]]/(100^3)*Tablebct[[#This Row],[SG]]*1000</f>
        <v>16.787885742620457</v>
      </c>
      <c r="AI31" s="8">
        <f>Tablebct[[#This Row],[mass_kg]]*2.20462</f>
        <v>37.010908665895911</v>
      </c>
      <c r="AJ31" s="8">
        <f>Tablebct[[#This Row],[mass_lb]]*Tablebct[[#This Row],[price]]</f>
        <v>144.34254379699408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15393.8</v>
      </c>
      <c r="F32" s="8">
        <f>Tablebct[[#This Row],[SG]]</f>
        <v>0.95</v>
      </c>
      <c r="G32" s="8">
        <f>ROUND(Tablebct[[#This Row],[mass_kg]],2)</f>
        <v>14.62</v>
      </c>
      <c r="H32" s="8">
        <f>ROUND(Tablebct[[#This Row],[Cost]],2)</f>
        <v>112.84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10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15393.804002589986</v>
      </c>
      <c r="AG32" s="8">
        <f>VLOOKUP(Tablebct[[#This Row],[material2]],Table5[#All],3)</f>
        <v>0.95</v>
      </c>
      <c r="AH32" s="8">
        <f>Tablebct[[#This Row],[V_cm3]]/(100^3)*Tablebct[[#This Row],[SG]]*1000</f>
        <v>14.624113802460487</v>
      </c>
      <c r="AI32" s="8">
        <f>Tablebct[[#This Row],[mass_kg]]*2.20462</f>
        <v>32.240613771180435</v>
      </c>
      <c r="AJ32" s="8">
        <f>Tablebct[[#This Row],[mass_lb]]*Tablebct[[#This Row],[price]]</f>
        <v>112.84214819913151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3848.5</v>
      </c>
      <c r="F33" s="8">
        <f>Tablebct[[#This Row],[SG]]</f>
        <v>0.95</v>
      </c>
      <c r="G33" s="8">
        <f>ROUND(Tablebct[[#This Row],[mass_kg]],2)</f>
        <v>3.66</v>
      </c>
      <c r="H33" s="8">
        <f>ROUND(Tablebct[[#This Row],[Cost]],2)</f>
        <v>45.14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10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3848.4510006474966</v>
      </c>
      <c r="AG33" s="8">
        <f>VLOOKUP(Tablebct[[#This Row],[material2]],Table5[#All],3)</f>
        <v>0.95</v>
      </c>
      <c r="AH33" s="8">
        <f>Tablebct[[#This Row],[V_cm3]]/(100^3)*Tablebct[[#This Row],[SG]]*1000</f>
        <v>3.6560284506151217</v>
      </c>
      <c r="AI33" s="8">
        <f>Tablebct[[#This Row],[mass_kg]]*2.20462</f>
        <v>8.0601534427951087</v>
      </c>
      <c r="AJ33" s="8">
        <f>Tablebct[[#This Row],[mass_lb]]*Tablebct[[#This Row],[price]]</f>
        <v>45.136859279652604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15393.8</v>
      </c>
      <c r="F34" s="8">
        <f>Tablebct[[#This Row],[SG]]</f>
        <v>2.7</v>
      </c>
      <c r="G34" s="8">
        <f>ROUND(Tablebct[[#This Row],[mass_kg]],2)</f>
        <v>41.56</v>
      </c>
      <c r="H34" s="8">
        <f>ROUND(Tablebct[[#This Row],[Cost]],2)</f>
        <v>183.26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10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15393.804002589986</v>
      </c>
      <c r="AG34" s="8">
        <f>VLOOKUP(Tablebct[[#This Row],[material2]],Table5[#All],3)</f>
        <v>2.7</v>
      </c>
      <c r="AH34" s="8">
        <f>Tablebct[[#This Row],[V_cm3]]/(100^3)*Tablebct[[#This Row],[SG]]*1000</f>
        <v>41.563270806992968</v>
      </c>
      <c r="AI34" s="8">
        <f>Tablebct[[#This Row],[mass_kg]]*2.20462</f>
        <v>91.631218086512831</v>
      </c>
      <c r="AJ34" s="8">
        <f>Tablebct[[#This Row],[mass_lb]]*Tablebct[[#This Row],[price]]</f>
        <v>183.26243617302566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5026.5</v>
      </c>
      <c r="F35" s="8">
        <f>Tablebct[[#This Row],[SG]]</f>
        <v>2.7</v>
      </c>
      <c r="G35" s="8">
        <f>ROUND(Tablebct[[#This Row],[mass_kg]],2)</f>
        <v>13.57</v>
      </c>
      <c r="H35" s="8">
        <f>ROUND(Tablebct[[#This Row],[Cost]],2)</f>
        <v>176.53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10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5026.5482457436692</v>
      </c>
      <c r="AG35" s="8">
        <f>VLOOKUP(Tablebct[[#This Row],[material2]],Table5[#All],3)</f>
        <v>2.7</v>
      </c>
      <c r="AH35" s="8">
        <f>Tablebct[[#This Row],[V_cm3]]/(100^3)*Tablebct[[#This Row],[SG]]*1000</f>
        <v>13.571680263507908</v>
      </c>
      <c r="AI35" s="8">
        <f>Tablebct[[#This Row],[mass_kg]]*2.20462</f>
        <v>29.920397742534799</v>
      </c>
      <c r="AJ35" s="8">
        <f>Tablebct[[#This Row],[mass_lb]]*Tablebct[[#This Row],[price]]</f>
        <v>176.53034668095532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9503.2999999999993</v>
      </c>
      <c r="F36" s="8">
        <f>Tablebct[[#This Row],[SG]]</f>
        <v>2.7</v>
      </c>
      <c r="G36" s="8">
        <f>ROUND(Tablebct[[#This Row],[mass_kg]],2)</f>
        <v>25.66</v>
      </c>
      <c r="H36" s="8">
        <f>ROUND(Tablebct[[#This Row],[Cost]],2)</f>
        <v>265.87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10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9503.3177771091268</v>
      </c>
      <c r="AG36" s="8">
        <f>VLOOKUP(Tablebct[[#This Row],[material2]],Table5[#All],3)</f>
        <v>2.7</v>
      </c>
      <c r="AH36" s="8">
        <f>Tablebct[[#This Row],[V_cm3]]/(100^3)*Tablebct[[#This Row],[SG]]*1000</f>
        <v>25.658957998194641</v>
      </c>
      <c r="AI36" s="8">
        <f>Tablebct[[#This Row],[mass_kg]]*2.20462</f>
        <v>56.568251981979863</v>
      </c>
      <c r="AJ36" s="8">
        <f>Tablebct[[#This Row],[mass_lb]]*Tablebct[[#This Row],[price]]</f>
        <v>265.87078431530534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5026.5</v>
      </c>
      <c r="F37" s="8">
        <f>Tablebct[[#This Row],[SG]]</f>
        <v>4.5</v>
      </c>
      <c r="G37" s="8">
        <f>ROUND(Tablebct[[#This Row],[mass_kg]],2)</f>
        <v>22.62</v>
      </c>
      <c r="H37" s="8">
        <f>ROUND(Tablebct[[#This Row],[Cost]],2)</f>
        <v>239.36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10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5026.5482457436692</v>
      </c>
      <c r="AG37" s="8">
        <f>VLOOKUP(Tablebct[[#This Row],[material2]],Table5[#All],3)</f>
        <v>4.5</v>
      </c>
      <c r="AH37" s="8">
        <f>Tablebct[[#This Row],[V_cm3]]/(100^3)*Tablebct[[#This Row],[SG]]*1000</f>
        <v>22.61946710584651</v>
      </c>
      <c r="AI37" s="8">
        <f>Tablebct[[#This Row],[mass_kg]]*2.20462</f>
        <v>49.867329570891329</v>
      </c>
      <c r="AJ37" s="8">
        <f>Tablebct[[#This Row],[mass_lb]]*Tablebct[[#This Row],[price]]</f>
        <v>239.36318194027842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7854</v>
      </c>
      <c r="F38" s="8">
        <f>Tablebct[[#This Row],[SG]]</f>
        <v>4.5</v>
      </c>
      <c r="G38" s="8">
        <f>ROUND(Tablebct[[#This Row],[mass_kg]],2)</f>
        <v>35.340000000000003</v>
      </c>
      <c r="H38" s="8">
        <f>ROUND(Tablebct[[#This Row],[Cost]],2)</f>
        <v>374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10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7853.9816339744839</v>
      </c>
      <c r="AG38" s="8">
        <f>VLOOKUP(Tablebct[[#This Row],[material2]],Table5[#All],3)</f>
        <v>4.5</v>
      </c>
      <c r="AH38" s="8">
        <f>Tablebct[[#This Row],[V_cm3]]/(100^3)*Tablebct[[#This Row],[SG]]*1000</f>
        <v>35.342917352885173</v>
      </c>
      <c r="AI38" s="8">
        <f>Tablebct[[#This Row],[mass_kg]]*2.20462</f>
        <v>77.917702454517709</v>
      </c>
      <c r="AJ38" s="8">
        <f>Tablebct[[#This Row],[mass_lb]]*Tablebct[[#This Row],[price]]</f>
        <v>374.00497178168507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6361.7</v>
      </c>
      <c r="F39" s="8">
        <f>Tablebct[[#This Row],[SG]]</f>
        <v>4.5</v>
      </c>
      <c r="G39" s="8">
        <f>ROUND(Tablebct[[#This Row],[mass_kg]],2)</f>
        <v>28.63</v>
      </c>
      <c r="H39" s="8">
        <f>ROUND(Tablebct[[#This Row],[Cost]],2)</f>
        <v>347.12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10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6361.7251235193289</v>
      </c>
      <c r="AG39" s="8">
        <f>VLOOKUP(Tablebct[[#This Row],[material2]],Table5[#All],3)</f>
        <v>4.5</v>
      </c>
      <c r="AH39" s="8">
        <f>Tablebct[[#This Row],[V_cm3]]/(100^3)*Tablebct[[#This Row],[SG]]*1000</f>
        <v>28.627763055836983</v>
      </c>
      <c r="AI39" s="8">
        <f>Tablebct[[#This Row],[mass_kg]]*2.20462</f>
        <v>63.11333898815932</v>
      </c>
      <c r="AJ39" s="8">
        <f>Tablebct[[#This Row],[mass_lb]]*Tablebct[[#This Row],[price]]</f>
        <v>347.12336443487624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17671.5</v>
      </c>
      <c r="F40" s="8">
        <f>Tablebct[[#This Row],[SG]]</f>
        <v>2.7</v>
      </c>
      <c r="G40" s="8">
        <f>ROUND(Tablebct[[#This Row],[mass_kg]],2)</f>
        <v>47.71</v>
      </c>
      <c r="H40" s="8">
        <f>ROUND(Tablebct[[#This Row],[Cost]],2)</f>
        <v>441.79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10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17671.458676442588</v>
      </c>
      <c r="AG40" s="8">
        <f>VLOOKUP(Tablebct[[#This Row],[material2]],Table5[#All],3)</f>
        <v>2.7</v>
      </c>
      <c r="AH40" s="8">
        <f>Tablebct[[#This Row],[V_cm3]]/(100^3)*Tablebct[[#This Row],[SG]]*1000</f>
        <v>47.712938426394985</v>
      </c>
      <c r="AI40" s="8">
        <f>Tablebct[[#This Row],[mass_kg]]*2.20462</f>
        <v>105.1888983135989</v>
      </c>
      <c r="AJ40" s="8">
        <f>Tablebct[[#This Row],[mass_lb]]*Tablebct[[#This Row],[price]]</f>
        <v>441.79337291711539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6361.7</v>
      </c>
      <c r="F41" s="8">
        <f>Tablebct[[#This Row],[SG]]</f>
        <v>4.5</v>
      </c>
      <c r="G41" s="8">
        <f>ROUND(Tablebct[[#This Row],[mass_kg]],2)</f>
        <v>28.63</v>
      </c>
      <c r="H41" s="8">
        <f>ROUND(Tablebct[[#This Row],[Cost]],2)</f>
        <v>302.94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10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6361.7251235193289</v>
      </c>
      <c r="AG41" s="8">
        <f>VLOOKUP(Tablebct[[#This Row],[material2]],Table5[#All],3)</f>
        <v>4.5</v>
      </c>
      <c r="AH41" s="8">
        <f>Tablebct[[#This Row],[V_cm3]]/(100^3)*Tablebct[[#This Row],[SG]]*1000</f>
        <v>28.627763055836983</v>
      </c>
      <c r="AI41" s="8">
        <f>Tablebct[[#This Row],[mass_kg]]*2.20462</f>
        <v>63.11333898815932</v>
      </c>
      <c r="AJ41" s="8">
        <f>Tablebct[[#This Row],[mass_lb]]*Tablebct[[#This Row],[price]]</f>
        <v>302.94402714316476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17671.5</v>
      </c>
      <c r="F42" s="8">
        <f>Tablebct[[#This Row],[SG]]</f>
        <v>2.7</v>
      </c>
      <c r="G42" s="8">
        <f>ROUND(Tablebct[[#This Row],[mass_kg]],2)</f>
        <v>47.71</v>
      </c>
      <c r="H42" s="8">
        <f>ROUND(Tablebct[[#This Row],[Cost]],2)</f>
        <v>483.87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10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17671.458676442588</v>
      </c>
      <c r="AG42" s="8">
        <f>VLOOKUP(Tablebct[[#This Row],[material2]],Table5[#All],3)</f>
        <v>2.7</v>
      </c>
      <c r="AH42" s="8">
        <f>Tablebct[[#This Row],[V_cm3]]/(100^3)*Tablebct[[#This Row],[SG]]*1000</f>
        <v>47.712938426394985</v>
      </c>
      <c r="AI42" s="8">
        <f>Tablebct[[#This Row],[mass_kg]]*2.20462</f>
        <v>105.1888983135989</v>
      </c>
      <c r="AJ42" s="8">
        <f>Tablebct[[#This Row],[mass_lb]]*Tablebct[[#This Row],[price]]</f>
        <v>483.86893224255488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6361.7</v>
      </c>
      <c r="F43" s="8">
        <f>Tablebct[[#This Row],[SG]]</f>
        <v>4.5</v>
      </c>
      <c r="G43" s="8">
        <f>ROUND(Tablebct[[#This Row],[mass_kg]],2)</f>
        <v>28.63</v>
      </c>
      <c r="H43" s="8">
        <f>ROUND(Tablebct[[#This Row],[Cost]],2)</f>
        <v>170.41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10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6361.7251235193289</v>
      </c>
      <c r="AG43" s="8">
        <f>VLOOKUP(Tablebct[[#This Row],[material2]],Table5[#All],3)</f>
        <v>4.5</v>
      </c>
      <c r="AH43" s="8">
        <f>Tablebct[[#This Row],[V_cm3]]/(100^3)*Tablebct[[#This Row],[SG]]*1000</f>
        <v>28.627763055836983</v>
      </c>
      <c r="AI43" s="8">
        <f>Tablebct[[#This Row],[mass_kg]]*2.20462</f>
        <v>63.11333898815932</v>
      </c>
      <c r="AJ43" s="8">
        <f>Tablebct[[#This Row],[mass_lb]]*Tablebct[[#This Row],[price]]</f>
        <v>170.40601526803019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3848.5</v>
      </c>
      <c r="F44" s="8">
        <f>Tablebct[[#This Row],[SG]]</f>
        <v>0.95</v>
      </c>
      <c r="G44" s="8">
        <f>ROUND(Tablebct[[#This Row],[mass_kg]],2)</f>
        <v>3.66</v>
      </c>
      <c r="H44" s="8">
        <f>ROUND(Tablebct[[#This Row],[Cost]],2)</f>
        <v>39.49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10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3848.4510006474966</v>
      </c>
      <c r="AG44" s="8">
        <f>VLOOKUP(Tablebct[[#This Row],[material2]],Table5[#All],3)</f>
        <v>0.95</v>
      </c>
      <c r="AH44" s="8">
        <f>Tablebct[[#This Row],[V_cm3]]/(100^3)*Tablebct[[#This Row],[SG]]*1000</f>
        <v>3.6560284506151217</v>
      </c>
      <c r="AI44" s="8">
        <f>Tablebct[[#This Row],[mass_kg]]*2.20462</f>
        <v>8.0601534427951087</v>
      </c>
      <c r="AJ44" s="8">
        <f>Tablebct[[#This Row],[mass_lb]]*Tablebct[[#This Row],[price]]</f>
        <v>39.494751869696039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3848.5</v>
      </c>
      <c r="F45" s="8">
        <f>Tablebct[[#This Row],[SG]]</f>
        <v>4.5</v>
      </c>
      <c r="G45" s="8">
        <f>ROUND(Tablebct[[#This Row],[mass_kg]],2)</f>
        <v>17.32</v>
      </c>
      <c r="H45" s="8">
        <f>ROUND(Tablebct[[#This Row],[Cost]],2)</f>
        <v>221.44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10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3848.4510006474966</v>
      </c>
      <c r="AG45" s="8">
        <f>VLOOKUP(Tablebct[[#This Row],[material2]],Table5[#All],3)</f>
        <v>4.5</v>
      </c>
      <c r="AH45" s="8">
        <f>Tablebct[[#This Row],[V_cm3]]/(100^3)*Tablebct[[#This Row],[SG]]*1000</f>
        <v>17.318029502913735</v>
      </c>
      <c r="AI45" s="8">
        <f>Tablebct[[#This Row],[mass_kg]]*2.20462</f>
        <v>38.179674202713677</v>
      </c>
      <c r="AJ45" s="8">
        <f>Tablebct[[#This Row],[mass_lb]]*Tablebct[[#This Row],[price]]</f>
        <v>221.44211037573936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7854</v>
      </c>
      <c r="F46" s="8">
        <f>Tablebct[[#This Row],[SG]]</f>
        <v>4.5</v>
      </c>
      <c r="G46" s="8">
        <f>ROUND(Tablebct[[#This Row],[mass_kg]],2)</f>
        <v>35.340000000000003</v>
      </c>
      <c r="H46" s="8">
        <f>ROUND(Tablebct[[#This Row],[Cost]],2)</f>
        <v>366.21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10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7853.9816339744839</v>
      </c>
      <c r="AG46" s="8">
        <f>VLOOKUP(Tablebct[[#This Row],[material2]],Table5[#All],3)</f>
        <v>4.5</v>
      </c>
      <c r="AH46" s="8">
        <f>Tablebct[[#This Row],[V_cm3]]/(100^3)*Tablebct[[#This Row],[SG]]*1000</f>
        <v>35.342917352885173</v>
      </c>
      <c r="AI46" s="8">
        <f>Tablebct[[#This Row],[mass_kg]]*2.20462</f>
        <v>77.917702454517709</v>
      </c>
      <c r="AJ46" s="8">
        <f>Tablebct[[#This Row],[mass_lb]]*Tablebct[[#This Row],[price]]</f>
        <v>366.21320153623327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11309.7</v>
      </c>
      <c r="F47" s="8">
        <f>Tablebct[[#This Row],[SG]]</f>
        <v>4.5</v>
      </c>
      <c r="G47" s="8">
        <f>ROUND(Tablebct[[#This Row],[mass_kg]],2)</f>
        <v>50.89</v>
      </c>
      <c r="H47" s="8">
        <f>ROUND(Tablebct[[#This Row],[Cost]],2)</f>
        <v>661.99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10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11309.733552923255</v>
      </c>
      <c r="AG47" s="8">
        <f>VLOOKUP(Tablebct[[#This Row],[material2]],Table5[#All],3)</f>
        <v>4.5</v>
      </c>
      <c r="AH47" s="8">
        <f>Tablebct[[#This Row],[V_cm3]]/(100^3)*Tablebct[[#This Row],[SG]]*1000</f>
        <v>50.893800988154645</v>
      </c>
      <c r="AI47" s="8">
        <f>Tablebct[[#This Row],[mass_kg]]*2.20462</f>
        <v>112.20149153450548</v>
      </c>
      <c r="AJ47" s="8">
        <f>Tablebct[[#This Row],[mass_lb]]*Tablebct[[#This Row],[price]]</f>
        <v>661.98880005358239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5026.5</v>
      </c>
      <c r="F48" s="8">
        <f>Tablebct[[#This Row],[SG]]</f>
        <v>0.95</v>
      </c>
      <c r="G48" s="8">
        <f>ROUND(Tablebct[[#This Row],[mass_kg]],2)</f>
        <v>4.78</v>
      </c>
      <c r="H48" s="8">
        <f>ROUND(Tablebct[[#This Row],[Cost]],2)</f>
        <v>38.950000000000003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10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5026.5482457436692</v>
      </c>
      <c r="AG48" s="8">
        <f>VLOOKUP(Tablebct[[#This Row],[material2]],Table5[#All],3)</f>
        <v>0.95</v>
      </c>
      <c r="AH48" s="8">
        <f>Tablebct[[#This Row],[V_cm3]]/(100^3)*Tablebct[[#This Row],[SG]]*1000</f>
        <v>4.7752208334564852</v>
      </c>
      <c r="AI48" s="8">
        <f>Tablebct[[#This Row],[mass_kg]]*2.20462</f>
        <v>10.527547353854835</v>
      </c>
      <c r="AJ48" s="8">
        <f>Tablebct[[#This Row],[mass_lb]]*Tablebct[[#This Row],[price]]</f>
        <v>38.951925209262896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7854</v>
      </c>
      <c r="F49" s="8">
        <f>Tablebct[[#This Row],[SG]]</f>
        <v>2.7</v>
      </c>
      <c r="G49" s="8">
        <f>ROUND(Tablebct[[#This Row],[mass_kg]],2)</f>
        <v>21.21</v>
      </c>
      <c r="H49" s="8">
        <f>ROUND(Tablebct[[#This Row],[Cost]],2)</f>
        <v>177.65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10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7853.9816339744839</v>
      </c>
      <c r="AG49" s="8">
        <f>VLOOKUP(Tablebct[[#This Row],[material2]],Table5[#All],3)</f>
        <v>2.7</v>
      </c>
      <c r="AH49" s="8">
        <f>Tablebct[[#This Row],[V_cm3]]/(100^3)*Tablebct[[#This Row],[SG]]*1000</f>
        <v>21.205750411731106</v>
      </c>
      <c r="AI49" s="8">
        <f>Tablebct[[#This Row],[mass_kg]]*2.20462</f>
        <v>46.750621472710627</v>
      </c>
      <c r="AJ49" s="8">
        <f>Tablebct[[#This Row],[mass_lb]]*Tablebct[[#This Row],[price]]</f>
        <v>177.65236159630038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3848.5</v>
      </c>
      <c r="F50" s="8">
        <f>Tablebct[[#This Row],[SG]]</f>
        <v>2.7</v>
      </c>
      <c r="G50" s="8">
        <f>ROUND(Tablebct[[#This Row],[mass_kg]],2)</f>
        <v>10.39</v>
      </c>
      <c r="H50" s="8">
        <f>ROUND(Tablebct[[#This Row],[Cost]],2)</f>
        <v>103.09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10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3848.4510006474966</v>
      </c>
      <c r="AG50" s="8">
        <f>VLOOKUP(Tablebct[[#This Row],[material2]],Table5[#All],3)</f>
        <v>2.7</v>
      </c>
      <c r="AH50" s="8">
        <f>Tablebct[[#This Row],[V_cm3]]/(100^3)*Tablebct[[#This Row],[SG]]*1000</f>
        <v>10.390817701748242</v>
      </c>
      <c r="AI50" s="8">
        <f>Tablebct[[#This Row],[mass_kg]]*2.20462</f>
        <v>22.907804521628208</v>
      </c>
      <c r="AJ50" s="8">
        <f>Tablebct[[#This Row],[mass_lb]]*Tablebct[[#This Row],[price]]</f>
        <v>103.08512034732694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13273.2</v>
      </c>
      <c r="F51" s="8">
        <f>Tablebct[[#This Row],[SG]]</f>
        <v>2.7</v>
      </c>
      <c r="G51" s="8">
        <f>ROUND(Tablebct[[#This Row],[mass_kg]],2)</f>
        <v>35.840000000000003</v>
      </c>
      <c r="H51" s="8">
        <f>ROUND(Tablebct[[#This Row],[Cost]],2)</f>
        <v>268.63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10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13273.228961416875</v>
      </c>
      <c r="AG51" s="8">
        <f>VLOOKUP(Tablebct[[#This Row],[material2]],Table5[#All],3)</f>
        <v>2.7</v>
      </c>
      <c r="AH51" s="8">
        <f>Tablebct[[#This Row],[V_cm3]]/(100^3)*Tablebct[[#This Row],[SG]]*1000</f>
        <v>35.837718195825559</v>
      </c>
      <c r="AI51" s="8">
        <f>Tablebct[[#This Row],[mass_kg]]*2.20462</f>
        <v>79.00855028888094</v>
      </c>
      <c r="AJ51" s="8">
        <f>Tablebct[[#This Row],[mass_lb]]*Tablebct[[#This Row],[price]]</f>
        <v>268.62907098219523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13273.2</v>
      </c>
      <c r="F52" s="8">
        <f>Tablebct[[#This Row],[SG]]</f>
        <v>4.5</v>
      </c>
      <c r="G52" s="8">
        <f>ROUND(Tablebct[[#This Row],[mass_kg]],2)</f>
        <v>59.73</v>
      </c>
      <c r="H52" s="8">
        <f>ROUND(Tablebct[[#This Row],[Cost]],2)</f>
        <v>697.91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13273.228961416875</v>
      </c>
      <c r="AG52" s="8">
        <f>VLOOKUP(Tablebct[[#This Row],[material2]],Table5[#All],3)</f>
        <v>4.5</v>
      </c>
      <c r="AH52" s="8">
        <f>Tablebct[[#This Row],[V_cm3]]/(100^3)*Tablebct[[#This Row],[SG]]*1000</f>
        <v>59.729530326375937</v>
      </c>
      <c r="AI52" s="8">
        <f>Tablebct[[#This Row],[mass_kg]]*2.20462</f>
        <v>131.68091714813491</v>
      </c>
      <c r="AJ52" s="8">
        <f>Tablebct[[#This Row],[mass_lb]]*Tablebct[[#This Row],[price]]</f>
        <v>697.90886088511513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15393.8</v>
      </c>
      <c r="F53" s="8">
        <f>Tablebct[[#This Row],[SG]]</f>
        <v>0.95</v>
      </c>
      <c r="G53" s="8">
        <f>ROUND(Tablebct[[#This Row],[mass_kg]],2)</f>
        <v>14.62</v>
      </c>
      <c r="H53" s="8">
        <f>ROUND(Tablebct[[#This Row],[Cost]],2)</f>
        <v>183.77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10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15393.804002589986</v>
      </c>
      <c r="AG53" s="8">
        <f>VLOOKUP(Tablebct[[#This Row],[material2]],Table5[#All],3)</f>
        <v>0.95</v>
      </c>
      <c r="AH53" s="8">
        <f>Tablebct[[#This Row],[V_cm3]]/(100^3)*Tablebct[[#This Row],[SG]]*1000</f>
        <v>14.624113802460487</v>
      </c>
      <c r="AI53" s="8">
        <f>Tablebct[[#This Row],[mass_kg]]*2.20462</f>
        <v>32.240613771180435</v>
      </c>
      <c r="AJ53" s="8">
        <f>Tablebct[[#This Row],[mass_lb]]*Tablebct[[#This Row],[price]]</f>
        <v>183.77149849572848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13273.2</v>
      </c>
      <c r="F54" s="8">
        <f>Tablebct[[#This Row],[SG]]</f>
        <v>2.7</v>
      </c>
      <c r="G54" s="8">
        <f>ROUND(Tablebct[[#This Row],[mass_kg]],2)</f>
        <v>35.840000000000003</v>
      </c>
      <c r="H54" s="8">
        <f>ROUND(Tablebct[[#This Row],[Cost]],2)</f>
        <v>308.13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10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13273.228961416875</v>
      </c>
      <c r="AG54" s="8">
        <f>VLOOKUP(Tablebct[[#This Row],[material2]],Table5[#All],3)</f>
        <v>2.7</v>
      </c>
      <c r="AH54" s="8">
        <f>Tablebct[[#This Row],[V_cm3]]/(100^3)*Tablebct[[#This Row],[SG]]*1000</f>
        <v>35.837718195825559</v>
      </c>
      <c r="AI54" s="8">
        <f>Tablebct[[#This Row],[mass_kg]]*2.20462</f>
        <v>79.00855028888094</v>
      </c>
      <c r="AJ54" s="8">
        <f>Tablebct[[#This Row],[mass_lb]]*Tablebct[[#This Row],[price]]</f>
        <v>308.13334612663567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15393.8</v>
      </c>
      <c r="F55" s="8">
        <f>Tablebct[[#This Row],[SG]]</f>
        <v>4.5</v>
      </c>
      <c r="G55" s="8">
        <f>ROUND(Tablebct[[#This Row],[mass_kg]],2)</f>
        <v>69.27</v>
      </c>
      <c r="H55" s="8">
        <f>ROUND(Tablebct[[#This Row],[Cost]],2)</f>
        <v>610.87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10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15393.804002589986</v>
      </c>
      <c r="AG55" s="8">
        <f>VLOOKUP(Tablebct[[#This Row],[material2]],Table5[#All],3)</f>
        <v>4.5</v>
      </c>
      <c r="AH55" s="8">
        <f>Tablebct[[#This Row],[V_cm3]]/(100^3)*Tablebct[[#This Row],[SG]]*1000</f>
        <v>69.272118011654939</v>
      </c>
      <c r="AI55" s="8">
        <f>Tablebct[[#This Row],[mass_kg]]*2.20462</f>
        <v>152.71869681085471</v>
      </c>
      <c r="AJ55" s="8">
        <f>Tablebct[[#This Row],[mass_lb]]*Tablebct[[#This Row],[price]]</f>
        <v>610.87478724341884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6361.7</v>
      </c>
      <c r="F56" s="8">
        <f>Tablebct[[#This Row],[SG]]</f>
        <v>2.7</v>
      </c>
      <c r="G56" s="8">
        <f>ROUND(Tablebct[[#This Row],[mass_kg]],2)</f>
        <v>17.18</v>
      </c>
      <c r="H56" s="8">
        <f>ROUND(Tablebct[[#This Row],[Cost]],2)</f>
        <v>155.26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10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6361.7251235193289</v>
      </c>
      <c r="AG56" s="8">
        <f>VLOOKUP(Tablebct[[#This Row],[material2]],Table5[#All],3)</f>
        <v>2.7</v>
      </c>
      <c r="AH56" s="8">
        <f>Tablebct[[#This Row],[V_cm3]]/(100^3)*Tablebct[[#This Row],[SG]]*1000</f>
        <v>17.17665783350219</v>
      </c>
      <c r="AI56" s="8">
        <f>Tablebct[[#This Row],[mass_kg]]*2.20462</f>
        <v>37.868003392895595</v>
      </c>
      <c r="AJ56" s="8">
        <f>Tablebct[[#This Row],[mass_lb]]*Tablebct[[#This Row],[price]]</f>
        <v>155.25881391087194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15393.8</v>
      </c>
      <c r="F57" s="8">
        <f>Tablebct[[#This Row],[SG]]</f>
        <v>0.95</v>
      </c>
      <c r="G57" s="8">
        <f>ROUND(Tablebct[[#This Row],[mass_kg]],2)</f>
        <v>14.62</v>
      </c>
      <c r="H57" s="8">
        <f>ROUND(Tablebct[[#This Row],[Cost]],2)</f>
        <v>93.5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10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15393.804002589986</v>
      </c>
      <c r="AG57" s="8">
        <f>VLOOKUP(Tablebct[[#This Row],[material2]],Table5[#All],3)</f>
        <v>0.95</v>
      </c>
      <c r="AH57" s="8">
        <f>Tablebct[[#This Row],[V_cm3]]/(100^3)*Tablebct[[#This Row],[SG]]*1000</f>
        <v>14.624113802460487</v>
      </c>
      <c r="AI57" s="8">
        <f>Tablebct[[#This Row],[mass_kg]]*2.20462</f>
        <v>32.240613771180435</v>
      </c>
      <c r="AJ57" s="8">
        <f>Tablebct[[#This Row],[mass_lb]]*Tablebct[[#This Row],[price]]</f>
        <v>93.497779936423257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5026.5</v>
      </c>
      <c r="F58" s="8">
        <f>Tablebct[[#This Row],[SG]]</f>
        <v>4.5</v>
      </c>
      <c r="G58" s="8">
        <f>ROUND(Tablebct[[#This Row],[mass_kg]],2)</f>
        <v>22.62</v>
      </c>
      <c r="H58" s="8">
        <f>ROUND(Tablebct[[#This Row],[Cost]],2)</f>
        <v>189.5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5026.5482457436692</v>
      </c>
      <c r="AG58" s="8">
        <f>VLOOKUP(Tablebct[[#This Row],[material2]],Table5[#All],3)</f>
        <v>4.5</v>
      </c>
      <c r="AH58" s="8">
        <f>Tablebct[[#This Row],[V_cm3]]/(100^3)*Tablebct[[#This Row],[SG]]*1000</f>
        <v>22.61946710584651</v>
      </c>
      <c r="AI58" s="8">
        <f>Tablebct[[#This Row],[mass_kg]]*2.20462</f>
        <v>49.867329570891329</v>
      </c>
      <c r="AJ58" s="8">
        <f>Tablebct[[#This Row],[mass_lb]]*Tablebct[[#This Row],[price]]</f>
        <v>189.49585236938705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11309.7</v>
      </c>
      <c r="F59" s="8">
        <f>Tablebct[[#This Row],[SG]]</f>
        <v>4.5</v>
      </c>
      <c r="G59" s="8">
        <f>ROUND(Tablebct[[#This Row],[mass_kg]],2)</f>
        <v>50.89</v>
      </c>
      <c r="H59" s="8">
        <f>ROUND(Tablebct[[#This Row],[Cost]],2)</f>
        <v>415.15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10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11309.733552923255</v>
      </c>
      <c r="AG59" s="8">
        <f>VLOOKUP(Tablebct[[#This Row],[material2]],Table5[#All],3)</f>
        <v>4.5</v>
      </c>
      <c r="AH59" s="8">
        <f>Tablebct[[#This Row],[V_cm3]]/(100^3)*Tablebct[[#This Row],[SG]]*1000</f>
        <v>50.893800988154645</v>
      </c>
      <c r="AI59" s="8">
        <f>Tablebct[[#This Row],[mass_kg]]*2.20462</f>
        <v>112.20149153450548</v>
      </c>
      <c r="AJ59" s="8">
        <f>Tablebct[[#This Row],[mass_lb]]*Tablebct[[#This Row],[price]]</f>
        <v>415.14551867767028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5026.5</v>
      </c>
      <c r="F60" s="8">
        <f>Tablebct[[#This Row],[SG]]</f>
        <v>4.5</v>
      </c>
      <c r="G60" s="8">
        <f>ROUND(Tablebct[[#This Row],[mass_kg]],2)</f>
        <v>22.62</v>
      </c>
      <c r="H60" s="8">
        <f>ROUND(Tablebct[[#This Row],[Cost]],2)</f>
        <v>109.71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10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5026.5482457436692</v>
      </c>
      <c r="AG60" s="8">
        <f>VLOOKUP(Tablebct[[#This Row],[material2]],Table5[#All],3)</f>
        <v>4.5</v>
      </c>
      <c r="AH60" s="8">
        <f>Tablebct[[#This Row],[V_cm3]]/(100^3)*Tablebct[[#This Row],[SG]]*1000</f>
        <v>22.61946710584651</v>
      </c>
      <c r="AI60" s="8">
        <f>Tablebct[[#This Row],[mass_kg]]*2.20462</f>
        <v>49.867329570891329</v>
      </c>
      <c r="AJ60" s="8">
        <f>Tablebct[[#This Row],[mass_lb]]*Tablebct[[#This Row],[price]]</f>
        <v>109.70812505596093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7854</v>
      </c>
      <c r="F61" s="8">
        <f>Tablebct[[#This Row],[SG]]</f>
        <v>0.95</v>
      </c>
      <c r="G61" s="8">
        <f>ROUND(Tablebct[[#This Row],[mass_kg]],2)</f>
        <v>7.46</v>
      </c>
      <c r="H61" s="8">
        <f>ROUND(Tablebct[[#This Row],[Cost]],2)</f>
        <v>49.35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10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7853.9816339744839</v>
      </c>
      <c r="AG61" s="8">
        <f>VLOOKUP(Tablebct[[#This Row],[material2]],Table5[#All],3)</f>
        <v>0.95</v>
      </c>
      <c r="AH61" s="8">
        <f>Tablebct[[#This Row],[V_cm3]]/(100^3)*Tablebct[[#This Row],[SG]]*1000</f>
        <v>7.4612825522757582</v>
      </c>
      <c r="AI61" s="8">
        <f>Tablebct[[#This Row],[mass_kg]]*2.20462</f>
        <v>16.449292740398182</v>
      </c>
      <c r="AJ61" s="8">
        <f>Tablebct[[#This Row],[mass_lb]]*Tablebct[[#This Row],[price]]</f>
        <v>49.347878221194549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6361.7</v>
      </c>
      <c r="F62" s="8">
        <f>Tablebct[[#This Row],[SG]]</f>
        <v>4.5</v>
      </c>
      <c r="G62" s="8">
        <f>ROUND(Tablebct[[#This Row],[mass_kg]],2)</f>
        <v>28.63</v>
      </c>
      <c r="H62" s="8">
        <f>ROUND(Tablebct[[#This Row],[Cost]],2)</f>
        <v>227.21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10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6361.7251235193289</v>
      </c>
      <c r="AG62" s="8">
        <f>VLOOKUP(Tablebct[[#This Row],[material2]],Table5[#All],3)</f>
        <v>4.5</v>
      </c>
      <c r="AH62" s="8">
        <f>Tablebct[[#This Row],[V_cm3]]/(100^3)*Tablebct[[#This Row],[SG]]*1000</f>
        <v>28.627763055836983</v>
      </c>
      <c r="AI62" s="8">
        <f>Tablebct[[#This Row],[mass_kg]]*2.20462</f>
        <v>63.11333898815932</v>
      </c>
      <c r="AJ62" s="8">
        <f>Tablebct[[#This Row],[mass_lb]]*Tablebct[[#This Row],[price]]</f>
        <v>227.20802035737356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6361.7</v>
      </c>
      <c r="F63" s="8">
        <f>Tablebct[[#This Row],[SG]]</f>
        <v>0.95</v>
      </c>
      <c r="G63" s="8">
        <f>ROUND(Tablebct[[#This Row],[mass_kg]],2)</f>
        <v>6.04</v>
      </c>
      <c r="H63" s="8">
        <f>ROUND(Tablebct[[#This Row],[Cost]],2)</f>
        <v>57.29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10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6361.7251235193289</v>
      </c>
      <c r="AG63" s="8">
        <f>VLOOKUP(Tablebct[[#This Row],[material2]],Table5[#All],3)</f>
        <v>0.95</v>
      </c>
      <c r="AH63" s="8">
        <f>Tablebct[[#This Row],[V_cm3]]/(100^3)*Tablebct[[#This Row],[SG]]*1000</f>
        <v>6.0436388673433621</v>
      </c>
      <c r="AI63" s="8">
        <f>Tablebct[[#This Row],[mass_kg]]*2.20462</f>
        <v>13.323927119722521</v>
      </c>
      <c r="AJ63" s="8">
        <f>Tablebct[[#This Row],[mass_lb]]*Tablebct[[#This Row],[price]]</f>
        <v>57.292886614806854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5026.5</v>
      </c>
      <c r="F64" s="8">
        <f>Tablebct[[#This Row],[SG]]</f>
        <v>4.5</v>
      </c>
      <c r="G64" s="8">
        <f>ROUND(Tablebct[[#This Row],[mass_kg]],2)</f>
        <v>22.62</v>
      </c>
      <c r="H64" s="8">
        <f>ROUND(Tablebct[[#This Row],[Cost]],2)</f>
        <v>199.47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10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5026.5482457436692</v>
      </c>
      <c r="AG64" s="8">
        <f>VLOOKUP(Tablebct[[#This Row],[material2]],Table5[#All],3)</f>
        <v>4.5</v>
      </c>
      <c r="AH64" s="8">
        <f>Tablebct[[#This Row],[V_cm3]]/(100^3)*Tablebct[[#This Row],[SG]]*1000</f>
        <v>22.61946710584651</v>
      </c>
      <c r="AI64" s="8">
        <f>Tablebct[[#This Row],[mass_kg]]*2.20462</f>
        <v>49.867329570891329</v>
      </c>
      <c r="AJ64" s="8">
        <f>Tablebct[[#This Row],[mass_lb]]*Tablebct[[#This Row],[price]]</f>
        <v>199.46931828356531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11309.7</v>
      </c>
      <c r="F65" s="8">
        <f>Tablebct[[#This Row],[SG]]</f>
        <v>4.5</v>
      </c>
      <c r="G65" s="8">
        <f>ROUND(Tablebct[[#This Row],[mass_kg]],2)</f>
        <v>50.89</v>
      </c>
      <c r="H65" s="8">
        <f>ROUND(Tablebct[[#This Row],[Cost]],2)</f>
        <v>561.01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10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11309.733552923255</v>
      </c>
      <c r="AG65" s="8">
        <f>VLOOKUP(Tablebct[[#This Row],[material2]],Table5[#All],3)</f>
        <v>4.5</v>
      </c>
      <c r="AH65" s="8">
        <f>Tablebct[[#This Row],[V_cm3]]/(100^3)*Tablebct[[#This Row],[SG]]*1000</f>
        <v>50.893800988154645</v>
      </c>
      <c r="AI65" s="8">
        <f>Tablebct[[#This Row],[mass_kg]]*2.20462</f>
        <v>112.20149153450548</v>
      </c>
      <c r="AJ65" s="8">
        <f>Tablebct[[#This Row],[mass_lb]]*Tablebct[[#This Row],[price]]</f>
        <v>561.00745767252738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5026.5</v>
      </c>
      <c r="F66" s="8">
        <f>Tablebct[[#This Row],[SG]]</f>
        <v>2.7</v>
      </c>
      <c r="G66" s="8">
        <f>ROUND(Tablebct[[#This Row],[mass_kg]],2)</f>
        <v>13.57</v>
      </c>
      <c r="H66" s="8">
        <f>ROUND(Tablebct[[#This Row],[Cost]],2)</f>
        <v>65.819999999999993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10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5026.5482457436692</v>
      </c>
      <c r="AG66" s="8">
        <f>VLOOKUP(Tablebct[[#This Row],[material2]],Table5[#All],3)</f>
        <v>2.7</v>
      </c>
      <c r="AH66" s="8">
        <f>Tablebct[[#This Row],[V_cm3]]/(100^3)*Tablebct[[#This Row],[SG]]*1000</f>
        <v>13.571680263507908</v>
      </c>
      <c r="AI66" s="8">
        <f>Tablebct[[#This Row],[mass_kg]]*2.20462</f>
        <v>29.920397742534799</v>
      </c>
      <c r="AJ66" s="8">
        <f>Tablebct[[#This Row],[mass_lb]]*Tablebct[[#This Row],[price]]</f>
        <v>65.824875033576561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15393.8</v>
      </c>
      <c r="F67" s="8">
        <f>Tablebct[[#This Row],[SG]]</f>
        <v>4.5</v>
      </c>
      <c r="G67" s="8">
        <f>ROUND(Tablebct[[#This Row],[mass_kg]],2)</f>
        <v>69.27</v>
      </c>
      <c r="H67" s="8">
        <f>ROUND(Tablebct[[#This Row],[Cost]],2)</f>
        <v>717.78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10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15393.804002589986</v>
      </c>
      <c r="AG67" s="8">
        <f>VLOOKUP(Tablebct[[#This Row],[material2]],Table5[#All],3)</f>
        <v>4.5</v>
      </c>
      <c r="AH67" s="8">
        <f>Tablebct[[#This Row],[V_cm3]]/(100^3)*Tablebct[[#This Row],[SG]]*1000</f>
        <v>69.272118011654939</v>
      </c>
      <c r="AI67" s="8">
        <f>Tablebct[[#This Row],[mass_kg]]*2.20462</f>
        <v>152.71869681085471</v>
      </c>
      <c r="AJ67" s="8">
        <f>Tablebct[[#This Row],[mass_lb]]*Tablebct[[#This Row],[price]]</f>
        <v>717.77787501101716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6361.7</v>
      </c>
      <c r="F68" s="8">
        <f>Tablebct[[#This Row],[SG]]</f>
        <v>4.5</v>
      </c>
      <c r="G68" s="8">
        <f>ROUND(Tablebct[[#This Row],[mass_kg]],2)</f>
        <v>28.63</v>
      </c>
      <c r="H68" s="8">
        <f>ROUND(Tablebct[[#This Row],[Cost]],2)</f>
        <v>176.72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10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6361.7251235193289</v>
      </c>
      <c r="AG68" s="8">
        <f>VLOOKUP(Tablebct[[#This Row],[material2]],Table5[#All],3)</f>
        <v>4.5</v>
      </c>
      <c r="AH68" s="8">
        <f>Tablebct[[#This Row],[V_cm3]]/(100^3)*Tablebct[[#This Row],[SG]]*1000</f>
        <v>28.627763055836983</v>
      </c>
      <c r="AI68" s="8">
        <f>Tablebct[[#This Row],[mass_kg]]*2.20462</f>
        <v>63.11333898815932</v>
      </c>
      <c r="AJ68" s="8">
        <f>Tablebct[[#This Row],[mass_lb]]*Tablebct[[#This Row],[price]]</f>
        <v>176.71734916684608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13273.2</v>
      </c>
      <c r="F69" s="8">
        <f>Tablebct[[#This Row],[SG]]</f>
        <v>2.7</v>
      </c>
      <c r="G69" s="8">
        <f>ROUND(Tablebct[[#This Row],[mass_kg]],2)</f>
        <v>35.840000000000003</v>
      </c>
      <c r="H69" s="8">
        <f>ROUND(Tablebct[[#This Row],[Cost]],2)</f>
        <v>418.75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10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13273.228961416875</v>
      </c>
      <c r="AG69" s="8">
        <f>VLOOKUP(Tablebct[[#This Row],[material2]],Table5[#All],3)</f>
        <v>2.7</v>
      </c>
      <c r="AH69" s="8">
        <f>Tablebct[[#This Row],[V_cm3]]/(100^3)*Tablebct[[#This Row],[SG]]*1000</f>
        <v>35.837718195825559</v>
      </c>
      <c r="AI69" s="8">
        <f>Tablebct[[#This Row],[mass_kg]]*2.20462</f>
        <v>79.00855028888094</v>
      </c>
      <c r="AJ69" s="8">
        <f>Tablebct[[#This Row],[mass_lb]]*Tablebct[[#This Row],[price]]</f>
        <v>418.74531653106902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13273.2</v>
      </c>
      <c r="F70" s="8">
        <f>Tablebct[[#This Row],[SG]]</f>
        <v>0.95</v>
      </c>
      <c r="G70" s="8">
        <f>ROUND(Tablebct[[#This Row],[mass_kg]],2)</f>
        <v>12.61</v>
      </c>
      <c r="H70" s="8">
        <f>ROUND(Tablebct[[#This Row],[Cost]],2)</f>
        <v>91.74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10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13273.228961416875</v>
      </c>
      <c r="AG70" s="8">
        <f>VLOOKUP(Tablebct[[#This Row],[material2]],Table5[#All],3)</f>
        <v>0.95</v>
      </c>
      <c r="AH70" s="8">
        <f>Tablebct[[#This Row],[V_cm3]]/(100^3)*Tablebct[[#This Row],[SG]]*1000</f>
        <v>12.609567513346031</v>
      </c>
      <c r="AI70" s="8">
        <f>Tablebct[[#This Row],[mass_kg]]*2.20462</f>
        <v>27.799304731272922</v>
      </c>
      <c r="AJ70" s="8">
        <f>Tablebct[[#This Row],[mass_lb]]*Tablebct[[#This Row],[price]]</f>
        <v>91.737705613200646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13273.2</v>
      </c>
      <c r="F71" s="8">
        <f>Tablebct[[#This Row],[SG]]</f>
        <v>2.7</v>
      </c>
      <c r="G71" s="8">
        <f>ROUND(Tablebct[[#This Row],[mass_kg]],2)</f>
        <v>35.840000000000003</v>
      </c>
      <c r="H71" s="8">
        <f>ROUND(Tablebct[[#This Row],[Cost]],2)</f>
        <v>268.63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10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13273.228961416875</v>
      </c>
      <c r="AG71" s="8">
        <f>VLOOKUP(Tablebct[[#This Row],[material2]],Table5[#All],3)</f>
        <v>2.7</v>
      </c>
      <c r="AH71" s="8">
        <f>Tablebct[[#This Row],[V_cm3]]/(100^3)*Tablebct[[#This Row],[SG]]*1000</f>
        <v>35.837718195825559</v>
      </c>
      <c r="AI71" s="8">
        <f>Tablebct[[#This Row],[mass_kg]]*2.20462</f>
        <v>79.00855028888094</v>
      </c>
      <c r="AJ71" s="8">
        <f>Tablebct[[#This Row],[mass_lb]]*Tablebct[[#This Row],[price]]</f>
        <v>268.62907098219523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7854</v>
      </c>
      <c r="F72" s="8">
        <f>Tablebct[[#This Row],[SG]]</f>
        <v>4.5</v>
      </c>
      <c r="G72" s="8">
        <f>ROUND(Tablebct[[#This Row],[mass_kg]],2)</f>
        <v>35.340000000000003</v>
      </c>
      <c r="H72" s="8">
        <f>ROUND(Tablebct[[#This Row],[Cost]],2)</f>
        <v>194.79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10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7853.9816339744839</v>
      </c>
      <c r="AG72" s="8">
        <f>VLOOKUP(Tablebct[[#This Row],[material2]],Table5[#All],3)</f>
        <v>4.5</v>
      </c>
      <c r="AH72" s="8">
        <f>Tablebct[[#This Row],[V_cm3]]/(100^3)*Tablebct[[#This Row],[SG]]*1000</f>
        <v>35.342917352885173</v>
      </c>
      <c r="AI72" s="8">
        <f>Tablebct[[#This Row],[mass_kg]]*2.20462</f>
        <v>77.917702454517709</v>
      </c>
      <c r="AJ72" s="8">
        <f>Tablebct[[#This Row],[mass_lb]]*Tablebct[[#This Row],[price]]</f>
        <v>194.79425613629428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17671.5</v>
      </c>
      <c r="F73" s="8">
        <f>Tablebct[[#This Row],[SG]]</f>
        <v>0.95</v>
      </c>
      <c r="G73" s="8">
        <f>ROUND(Tablebct[[#This Row],[mass_kg]],2)</f>
        <v>16.79</v>
      </c>
      <c r="H73" s="8">
        <f>ROUND(Tablebct[[#This Row],[Cost]],2)</f>
        <v>144.34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10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17671.458676442588</v>
      </c>
      <c r="AG73" s="8">
        <f>VLOOKUP(Tablebct[[#This Row],[material2]],Table5[#All],3)</f>
        <v>0.95</v>
      </c>
      <c r="AH73" s="8">
        <f>Tablebct[[#This Row],[V_cm3]]/(100^3)*Tablebct[[#This Row],[SG]]*1000</f>
        <v>16.787885742620457</v>
      </c>
      <c r="AI73" s="8">
        <f>Tablebct[[#This Row],[mass_kg]]*2.20462</f>
        <v>37.010908665895911</v>
      </c>
      <c r="AJ73" s="8">
        <f>Tablebct[[#This Row],[mass_lb]]*Tablebct[[#This Row],[price]]</f>
        <v>144.34254379699408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7854</v>
      </c>
      <c r="F74" s="8">
        <f>Tablebct[[#This Row],[SG]]</f>
        <v>4.5</v>
      </c>
      <c r="G74" s="8">
        <f>ROUND(Tablebct[[#This Row],[mass_kg]],2)</f>
        <v>35.340000000000003</v>
      </c>
      <c r="H74" s="8">
        <f>ROUND(Tablebct[[#This Row],[Cost]],2)</f>
        <v>444.13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7853.9816339744839</v>
      </c>
      <c r="AG74" s="8">
        <f>VLOOKUP(Tablebct[[#This Row],[material2]],Table5[#All],3)</f>
        <v>4.5</v>
      </c>
      <c r="AH74" s="8">
        <f>Tablebct[[#This Row],[V_cm3]]/(100^3)*Tablebct[[#This Row],[SG]]*1000</f>
        <v>35.342917352885173</v>
      </c>
      <c r="AI74" s="8">
        <f>Tablebct[[#This Row],[mass_kg]]*2.20462</f>
        <v>77.917702454517709</v>
      </c>
      <c r="AJ74" s="8">
        <f>Tablebct[[#This Row],[mass_lb]]*Tablebct[[#This Row],[price]]</f>
        <v>444.13090399075094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7854</v>
      </c>
      <c r="F75" s="8">
        <f>Tablebct[[#This Row],[SG]]</f>
        <v>2.7</v>
      </c>
      <c r="G75" s="8">
        <f>ROUND(Tablebct[[#This Row],[mass_kg]],2)</f>
        <v>21.21</v>
      </c>
      <c r="H75" s="8">
        <f>ROUND(Tablebct[[#This Row],[Cost]],2)</f>
        <v>252.45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10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7853.9816339744839</v>
      </c>
      <c r="AG75" s="8">
        <f>VLOOKUP(Tablebct[[#This Row],[material2]],Table5[#All],3)</f>
        <v>2.7</v>
      </c>
      <c r="AH75" s="8">
        <f>Tablebct[[#This Row],[V_cm3]]/(100^3)*Tablebct[[#This Row],[SG]]*1000</f>
        <v>21.205750411731106</v>
      </c>
      <c r="AI75" s="8">
        <f>Tablebct[[#This Row],[mass_kg]]*2.20462</f>
        <v>46.750621472710627</v>
      </c>
      <c r="AJ75" s="8">
        <f>Tablebct[[#This Row],[mass_lb]]*Tablebct[[#This Row],[price]]</f>
        <v>252.45335595263739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7854</v>
      </c>
      <c r="F76" s="8">
        <f>Tablebct[[#This Row],[SG]]</f>
        <v>4.5</v>
      </c>
      <c r="G76" s="8">
        <f>ROUND(Tablebct[[#This Row],[mass_kg]],2)</f>
        <v>35.340000000000003</v>
      </c>
      <c r="H76" s="8">
        <f>ROUND(Tablebct[[#This Row],[Cost]],2)</f>
        <v>171.42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10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7853.9816339744839</v>
      </c>
      <c r="AG76" s="8">
        <f>VLOOKUP(Tablebct[[#This Row],[material2]],Table5[#All],3)</f>
        <v>4.5</v>
      </c>
      <c r="AH76" s="8">
        <f>Tablebct[[#This Row],[V_cm3]]/(100^3)*Tablebct[[#This Row],[SG]]*1000</f>
        <v>35.342917352885173</v>
      </c>
      <c r="AI76" s="8">
        <f>Tablebct[[#This Row],[mass_kg]]*2.20462</f>
        <v>77.917702454517709</v>
      </c>
      <c r="AJ76" s="8">
        <f>Tablebct[[#This Row],[mass_lb]]*Tablebct[[#This Row],[price]]</f>
        <v>171.41894539993896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24</v>
      </c>
      <c r="BI76" s="8"/>
    </row>
    <row r="77" spans="4:263" x14ac:dyDescent="0.35">
      <c r="D77" s="8">
        <v>55</v>
      </c>
      <c r="E77" s="8">
        <f>ROUND(Tablebct[[#This Row],[V_cm3]],1)</f>
        <v>3848.5</v>
      </c>
      <c r="F77" s="8">
        <f>Tablebct[[#This Row],[SG]]</f>
        <v>2.7</v>
      </c>
      <c r="G77" s="8">
        <f>ROUND(Tablebct[[#This Row],[mass_kg]],2)</f>
        <v>10.39</v>
      </c>
      <c r="H77" s="8">
        <f>ROUND(Tablebct[[#This Row],[Cost]],2)</f>
        <v>114.54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10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3848.4510006474966</v>
      </c>
      <c r="AG77" s="8">
        <f>VLOOKUP(Tablebct[[#This Row],[material2]],Table5[#All],3)</f>
        <v>2.7</v>
      </c>
      <c r="AH77" s="8">
        <f>Tablebct[[#This Row],[V_cm3]]/(100^3)*Tablebct[[#This Row],[SG]]*1000</f>
        <v>10.390817701748242</v>
      </c>
      <c r="AI77" s="8">
        <f>Tablebct[[#This Row],[mass_kg]]*2.20462</f>
        <v>22.907804521628208</v>
      </c>
      <c r="AJ77" s="8">
        <f>Tablebct[[#This Row],[mass_lb]]*Tablebct[[#This Row],[price]]</f>
        <v>114.53902260814104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15393.8</v>
      </c>
      <c r="F78" s="8">
        <f>Tablebct[[#This Row],[SG]]</f>
        <v>4.5</v>
      </c>
      <c r="G78" s="8">
        <f>ROUND(Tablebct[[#This Row],[mass_kg]],2)</f>
        <v>69.27</v>
      </c>
      <c r="H78" s="8">
        <f>ROUND(Tablebct[[#This Row],[Cost]],2)</f>
        <v>565.05999999999995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10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15393.804002589986</v>
      </c>
      <c r="AG78" s="8">
        <f>VLOOKUP(Tablebct[[#This Row],[material2]],Table5[#All],3)</f>
        <v>4.5</v>
      </c>
      <c r="AH78" s="8">
        <f>Tablebct[[#This Row],[V_cm3]]/(100^3)*Tablebct[[#This Row],[SG]]*1000</f>
        <v>69.272118011654939</v>
      </c>
      <c r="AI78" s="8">
        <f>Tablebct[[#This Row],[mass_kg]]*2.20462</f>
        <v>152.71869681085471</v>
      </c>
      <c r="AJ78" s="8">
        <f>Tablebct[[#This Row],[mass_lb]]*Tablebct[[#This Row],[price]]</f>
        <v>565.05917820016248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6361.7</v>
      </c>
      <c r="F79" s="8">
        <f>Tablebct[[#This Row],[SG]]</f>
        <v>0.95</v>
      </c>
      <c r="G79" s="8">
        <f>ROUND(Tablebct[[#This Row],[mass_kg]],2)</f>
        <v>6.04</v>
      </c>
      <c r="H79" s="8">
        <f>ROUND(Tablebct[[#This Row],[Cost]],2)</f>
        <v>30.65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6361.7251235193289</v>
      </c>
      <c r="AG79" s="8">
        <f>VLOOKUP(Tablebct[[#This Row],[material2]],Table5[#All],3)</f>
        <v>0.95</v>
      </c>
      <c r="AH79" s="8">
        <f>Tablebct[[#This Row],[V_cm3]]/(100^3)*Tablebct[[#This Row],[SG]]*1000</f>
        <v>6.0436388673433621</v>
      </c>
      <c r="AI79" s="8">
        <f>Tablebct[[#This Row],[mass_kg]]*2.20462</f>
        <v>13.323927119722521</v>
      </c>
      <c r="AJ79" s="8">
        <f>Tablebct[[#This Row],[mass_lb]]*Tablebct[[#This Row],[price]]</f>
        <v>30.645032375361797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17671.5</v>
      </c>
      <c r="F80" s="8">
        <f>Tablebct[[#This Row],[SG]]</f>
        <v>2.7</v>
      </c>
      <c r="G80" s="8">
        <f>ROUND(Tablebct[[#This Row],[mass_kg]],2)</f>
        <v>47.71</v>
      </c>
      <c r="H80" s="8">
        <f>ROUND(Tablebct[[#This Row],[Cost]],2)</f>
        <v>462.83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10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17671.458676442588</v>
      </c>
      <c r="AG80" s="8">
        <f>VLOOKUP(Tablebct[[#This Row],[material2]],Table5[#All],3)</f>
        <v>2.7</v>
      </c>
      <c r="AH80" s="8">
        <f>Tablebct[[#This Row],[V_cm3]]/(100^3)*Tablebct[[#This Row],[SG]]*1000</f>
        <v>47.712938426394985</v>
      </c>
      <c r="AI80" s="8">
        <f>Tablebct[[#This Row],[mass_kg]]*2.20462</f>
        <v>105.1888983135989</v>
      </c>
      <c r="AJ80" s="8">
        <f>Tablebct[[#This Row],[mass_lb]]*Tablebct[[#This Row],[price]]</f>
        <v>462.83115257983519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3848.5</v>
      </c>
      <c r="F81" s="8">
        <f>Tablebct[[#This Row],[SG]]</f>
        <v>4.5</v>
      </c>
      <c r="G81" s="8">
        <f>ROUND(Tablebct[[#This Row],[mass_kg]],2)</f>
        <v>17.32</v>
      </c>
      <c r="H81" s="8">
        <f>ROUND(Tablebct[[#This Row],[Cost]],2)</f>
        <v>167.99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10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3848.4510006474966</v>
      </c>
      <c r="AG81" s="8">
        <f>VLOOKUP(Tablebct[[#This Row],[material2]],Table5[#All],3)</f>
        <v>4.5</v>
      </c>
      <c r="AH81" s="8">
        <f>Tablebct[[#This Row],[V_cm3]]/(100^3)*Tablebct[[#This Row],[SG]]*1000</f>
        <v>17.318029502913735</v>
      </c>
      <c r="AI81" s="8">
        <f>Tablebct[[#This Row],[mass_kg]]*2.20462</f>
        <v>38.179674202713677</v>
      </c>
      <c r="AJ81" s="8">
        <f>Tablebct[[#This Row],[mass_lb]]*Tablebct[[#This Row],[price]]</f>
        <v>167.9905664919402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5026.5</v>
      </c>
      <c r="F82" s="8">
        <f>Tablebct[[#This Row],[SG]]</f>
        <v>0.95</v>
      </c>
      <c r="G82" s="8">
        <f>ROUND(Tablebct[[#This Row],[mass_kg]],2)</f>
        <v>4.78</v>
      </c>
      <c r="H82" s="8">
        <f>ROUND(Tablebct[[#This Row],[Cost]],2)</f>
        <v>33.69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10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5026.5482457436692</v>
      </c>
      <c r="AG82" s="8">
        <f>VLOOKUP(Tablebct[[#This Row],[material2]],Table5[#All],3)</f>
        <v>0.95</v>
      </c>
      <c r="AH82" s="8">
        <f>Tablebct[[#This Row],[V_cm3]]/(100^3)*Tablebct[[#This Row],[SG]]*1000</f>
        <v>4.7752208334564852</v>
      </c>
      <c r="AI82" s="8">
        <f>Tablebct[[#This Row],[mass_kg]]*2.20462</f>
        <v>10.527547353854835</v>
      </c>
      <c r="AJ82" s="8">
        <f>Tablebct[[#This Row],[mass_lb]]*Tablebct[[#This Row],[price]]</f>
        <v>33.688151532335475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5026.5</v>
      </c>
      <c r="F83" s="8">
        <f>Tablebct[[#This Row],[SG]]</f>
        <v>4.5</v>
      </c>
      <c r="G83" s="8">
        <f>ROUND(Tablebct[[#This Row],[mass_kg]],2)</f>
        <v>22.62</v>
      </c>
      <c r="H83" s="8">
        <f>ROUND(Tablebct[[#This Row],[Cost]],2)</f>
        <v>229.39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10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5026.5482457436692</v>
      </c>
      <c r="AG83" s="8">
        <f>VLOOKUP(Tablebct[[#This Row],[material2]],Table5[#All],3)</f>
        <v>4.5</v>
      </c>
      <c r="AH83" s="8">
        <f>Tablebct[[#This Row],[V_cm3]]/(100^3)*Tablebct[[#This Row],[SG]]*1000</f>
        <v>22.61946710584651</v>
      </c>
      <c r="AI83" s="8">
        <f>Tablebct[[#This Row],[mass_kg]]*2.20462</f>
        <v>49.867329570891329</v>
      </c>
      <c r="AJ83" s="8">
        <f>Tablebct[[#This Row],[mass_lb]]*Tablebct[[#This Row],[price]]</f>
        <v>229.3897160261001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6361.7</v>
      </c>
      <c r="F84" s="8">
        <f>Tablebct[[#This Row],[SG]]</f>
        <v>4.5</v>
      </c>
      <c r="G84" s="8">
        <f>ROUND(Tablebct[[#This Row],[mass_kg]],2)</f>
        <v>28.63</v>
      </c>
      <c r="H84" s="8">
        <f>ROUND(Tablebct[[#This Row],[Cost]],2)</f>
        <v>164.09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10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6361.7251235193289</v>
      </c>
      <c r="AG84" s="8">
        <f>VLOOKUP(Tablebct[[#This Row],[material2]],Table5[#All],3)</f>
        <v>4.5</v>
      </c>
      <c r="AH84" s="8">
        <f>Tablebct[[#This Row],[V_cm3]]/(100^3)*Tablebct[[#This Row],[SG]]*1000</f>
        <v>28.627763055836983</v>
      </c>
      <c r="AI84" s="8">
        <f>Tablebct[[#This Row],[mass_kg]]*2.20462</f>
        <v>63.11333898815932</v>
      </c>
      <c r="AJ84" s="8">
        <f>Tablebct[[#This Row],[mass_lb]]*Tablebct[[#This Row],[price]]</f>
        <v>164.09468136921424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9503.2999999999993</v>
      </c>
      <c r="F85" s="8">
        <f>Tablebct[[#This Row],[SG]]</f>
        <v>4.5</v>
      </c>
      <c r="G85" s="8">
        <f>ROUND(Tablebct[[#This Row],[mass_kg]],2)</f>
        <v>42.76</v>
      </c>
      <c r="H85" s="8">
        <f>ROUND(Tablebct[[#This Row],[Cost]],2)</f>
        <v>461.97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10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9503.3177771091268</v>
      </c>
      <c r="AG85" s="8">
        <f>VLOOKUP(Tablebct[[#This Row],[material2]],Table5[#All],3)</f>
        <v>4.5</v>
      </c>
      <c r="AH85" s="8">
        <f>Tablebct[[#This Row],[V_cm3]]/(100^3)*Tablebct[[#This Row],[SG]]*1000</f>
        <v>42.764929996991064</v>
      </c>
      <c r="AI85" s="8">
        <f>Tablebct[[#This Row],[mass_kg]]*2.20462</f>
        <v>94.280419969966431</v>
      </c>
      <c r="AJ85" s="8">
        <f>Tablebct[[#This Row],[mass_lb]]*Tablebct[[#This Row],[price]]</f>
        <v>461.97405785283553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15393.8</v>
      </c>
      <c r="F86" s="8">
        <f>Tablebct[[#This Row],[SG]]</f>
        <v>0.95</v>
      </c>
      <c r="G86" s="8">
        <f>ROUND(Tablebct[[#This Row],[mass_kg]],2)</f>
        <v>14.62</v>
      </c>
      <c r="H86" s="8">
        <f>ROUND(Tablebct[[#This Row],[Cost]],2)</f>
        <v>128.96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10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15393.804002589986</v>
      </c>
      <c r="AG86" s="8">
        <f>VLOOKUP(Tablebct[[#This Row],[material2]],Table5[#All],3)</f>
        <v>0.95</v>
      </c>
      <c r="AH86" s="8">
        <f>Tablebct[[#This Row],[V_cm3]]/(100^3)*Tablebct[[#This Row],[SG]]*1000</f>
        <v>14.624113802460487</v>
      </c>
      <c r="AI86" s="8">
        <f>Tablebct[[#This Row],[mass_kg]]*2.20462</f>
        <v>32.240613771180435</v>
      </c>
      <c r="AJ86" s="8">
        <f>Tablebct[[#This Row],[mass_lb]]*Tablebct[[#This Row],[price]]</f>
        <v>128.96245508472174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11309.7</v>
      </c>
      <c r="F87" s="8">
        <f>Tablebct[[#This Row],[SG]]</f>
        <v>2.7</v>
      </c>
      <c r="G87" s="8">
        <f>ROUND(Tablebct[[#This Row],[mass_kg]],2)</f>
        <v>30.54</v>
      </c>
      <c r="H87" s="8">
        <f>ROUND(Tablebct[[#This Row],[Cost]],2)</f>
        <v>282.75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10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11309.733552923255</v>
      </c>
      <c r="AG87" s="8">
        <f>VLOOKUP(Tablebct[[#This Row],[material2]],Table5[#All],3)</f>
        <v>2.7</v>
      </c>
      <c r="AH87" s="8">
        <f>Tablebct[[#This Row],[V_cm3]]/(100^3)*Tablebct[[#This Row],[SG]]*1000</f>
        <v>30.536280592892791</v>
      </c>
      <c r="AI87" s="8">
        <f>Tablebct[[#This Row],[mass_kg]]*2.20462</f>
        <v>67.320894920703296</v>
      </c>
      <c r="AJ87" s="8">
        <f>Tablebct[[#This Row],[mass_lb]]*Tablebct[[#This Row],[price]]</f>
        <v>282.74775866695387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7854</v>
      </c>
      <c r="F88" s="8">
        <f>Tablebct[[#This Row],[SG]]</f>
        <v>4.5</v>
      </c>
      <c r="G88" s="8">
        <f>ROUND(Tablebct[[#This Row],[mass_kg]],2)</f>
        <v>35.340000000000003</v>
      </c>
      <c r="H88" s="8">
        <f>ROUND(Tablebct[[#This Row],[Cost]],2)</f>
        <v>241.54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10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7853.9816339744839</v>
      </c>
      <c r="AG88" s="8">
        <f>VLOOKUP(Tablebct[[#This Row],[material2]],Table5[#All],3)</f>
        <v>4.5</v>
      </c>
      <c r="AH88" s="8">
        <f>Tablebct[[#This Row],[V_cm3]]/(100^3)*Tablebct[[#This Row],[SG]]*1000</f>
        <v>35.342917352885173</v>
      </c>
      <c r="AI88" s="8">
        <f>Tablebct[[#This Row],[mass_kg]]*2.20462</f>
        <v>77.917702454517709</v>
      </c>
      <c r="AJ88" s="8">
        <f>Tablebct[[#This Row],[mass_lb]]*Tablebct[[#This Row],[price]]</f>
        <v>241.54487760900491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7854</v>
      </c>
      <c r="F89" s="8">
        <f>Tablebct[[#This Row],[SG]]</f>
        <v>4.5</v>
      </c>
      <c r="G89" s="8">
        <f>ROUND(Tablebct[[#This Row],[mass_kg]],2)</f>
        <v>35.340000000000003</v>
      </c>
      <c r="H89" s="8">
        <f>ROUND(Tablebct[[#This Row],[Cost]],2)</f>
        <v>405.17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10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7853.9816339744839</v>
      </c>
      <c r="AG89" s="8">
        <f>VLOOKUP(Tablebct[[#This Row],[material2]],Table5[#All],3)</f>
        <v>4.5</v>
      </c>
      <c r="AH89" s="8">
        <f>Tablebct[[#This Row],[V_cm3]]/(100^3)*Tablebct[[#This Row],[SG]]*1000</f>
        <v>35.342917352885173</v>
      </c>
      <c r="AI89" s="8">
        <f>Tablebct[[#This Row],[mass_kg]]*2.20462</f>
        <v>77.917702454517709</v>
      </c>
      <c r="AJ89" s="8">
        <f>Tablebct[[#This Row],[mass_lb]]*Tablebct[[#This Row],[price]]</f>
        <v>405.1720527634921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9503.2999999999993</v>
      </c>
      <c r="F90" s="8">
        <f>Tablebct[[#This Row],[SG]]</f>
        <v>4.5</v>
      </c>
      <c r="G90" s="8">
        <f>ROUND(Tablebct[[#This Row],[mass_kg]],2)</f>
        <v>42.76</v>
      </c>
      <c r="H90" s="8">
        <f>ROUND(Tablebct[[#This Row],[Cost]],2)</f>
        <v>311.13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10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9503.3177771091268</v>
      </c>
      <c r="AG90" s="8">
        <f>VLOOKUP(Tablebct[[#This Row],[material2]],Table5[#All],3)</f>
        <v>4.5</v>
      </c>
      <c r="AH90" s="8">
        <f>Tablebct[[#This Row],[V_cm3]]/(100^3)*Tablebct[[#This Row],[SG]]*1000</f>
        <v>42.764929996991064</v>
      </c>
      <c r="AI90" s="8">
        <f>Tablebct[[#This Row],[mass_kg]]*2.20462</f>
        <v>94.280419969966431</v>
      </c>
      <c r="AJ90" s="8">
        <f>Tablebct[[#This Row],[mass_lb]]*Tablebct[[#This Row],[price]]</f>
        <v>311.12538590088923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6361.7</v>
      </c>
      <c r="F91" s="8">
        <f>Tablebct[[#This Row],[SG]]</f>
        <v>2.7</v>
      </c>
      <c r="G91" s="8">
        <f>ROUND(Tablebct[[#This Row],[mass_kg]],2)</f>
        <v>17.18</v>
      </c>
      <c r="H91" s="8">
        <f>ROUND(Tablebct[[#This Row],[Cost]],2)</f>
        <v>185.55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6361.7251235193289</v>
      </c>
      <c r="AG91" s="8">
        <f>VLOOKUP(Tablebct[[#This Row],[material2]],Table5[#All],3)</f>
        <v>2.7</v>
      </c>
      <c r="AH91" s="8">
        <f>Tablebct[[#This Row],[V_cm3]]/(100^3)*Tablebct[[#This Row],[SG]]*1000</f>
        <v>17.17665783350219</v>
      </c>
      <c r="AI91" s="8">
        <f>Tablebct[[#This Row],[mass_kg]]*2.20462</f>
        <v>37.868003392895595</v>
      </c>
      <c r="AJ91" s="8">
        <f>Tablebct[[#This Row],[mass_lb]]*Tablebct[[#This Row],[price]]</f>
        <v>185.55321662518844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5026.5</v>
      </c>
      <c r="F92" s="8">
        <f>Tablebct[[#This Row],[SG]]</f>
        <v>4.5</v>
      </c>
      <c r="G92" s="8">
        <f>ROUND(Tablebct[[#This Row],[mass_kg]],2)</f>
        <v>22.62</v>
      </c>
      <c r="H92" s="8">
        <f>ROUND(Tablebct[[#This Row],[Cost]],2)</f>
        <v>134.63999999999999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10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5026.5482457436692</v>
      </c>
      <c r="AG92" s="8">
        <f>VLOOKUP(Tablebct[[#This Row],[material2]],Table5[#All],3)</f>
        <v>4.5</v>
      </c>
      <c r="AH92" s="8">
        <f>Tablebct[[#This Row],[V_cm3]]/(100^3)*Tablebct[[#This Row],[SG]]*1000</f>
        <v>22.61946710584651</v>
      </c>
      <c r="AI92" s="8">
        <f>Tablebct[[#This Row],[mass_kg]]*2.20462</f>
        <v>49.867329570891329</v>
      </c>
      <c r="AJ92" s="8">
        <f>Tablebct[[#This Row],[mass_lb]]*Tablebct[[#This Row],[price]]</f>
        <v>134.64178984140659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6361.7</v>
      </c>
      <c r="F93" s="8">
        <f>Tablebct[[#This Row],[SG]]</f>
        <v>4.5</v>
      </c>
      <c r="G93" s="8">
        <f>ROUND(Tablebct[[#This Row],[mass_kg]],2)</f>
        <v>28.63</v>
      </c>
      <c r="H93" s="8">
        <f>ROUND(Tablebct[[#This Row],[Cost]],2)</f>
        <v>321.88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10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6361.7251235193289</v>
      </c>
      <c r="AG93" s="8">
        <f>VLOOKUP(Tablebct[[#This Row],[material2]],Table5[#All],3)</f>
        <v>4.5</v>
      </c>
      <c r="AH93" s="8">
        <f>Tablebct[[#This Row],[V_cm3]]/(100^3)*Tablebct[[#This Row],[SG]]*1000</f>
        <v>28.627763055836983</v>
      </c>
      <c r="AI93" s="8">
        <f>Tablebct[[#This Row],[mass_kg]]*2.20462</f>
        <v>63.11333898815932</v>
      </c>
      <c r="AJ93" s="8">
        <f>Tablebct[[#This Row],[mass_lb]]*Tablebct[[#This Row],[price]]</f>
        <v>321.87802883961251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6361.7</v>
      </c>
      <c r="F94" s="8">
        <f>Tablebct[[#This Row],[SG]]</f>
        <v>0.95</v>
      </c>
      <c r="G94" s="8">
        <f>ROUND(Tablebct[[#This Row],[mass_kg]],2)</f>
        <v>6.04</v>
      </c>
      <c r="H94" s="8">
        <f>ROUND(Tablebct[[#This Row],[Cost]],2)</f>
        <v>41.3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10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6361.7251235193289</v>
      </c>
      <c r="AG94" s="8">
        <f>VLOOKUP(Tablebct[[#This Row],[material2]],Table5[#All],3)</f>
        <v>0.95</v>
      </c>
      <c r="AH94" s="8">
        <f>Tablebct[[#This Row],[V_cm3]]/(100^3)*Tablebct[[#This Row],[SG]]*1000</f>
        <v>6.0436388673433621</v>
      </c>
      <c r="AI94" s="8">
        <f>Tablebct[[#This Row],[mass_kg]]*2.20462</f>
        <v>13.323927119722521</v>
      </c>
      <c r="AJ94" s="8">
        <f>Tablebct[[#This Row],[mass_lb]]*Tablebct[[#This Row],[price]]</f>
        <v>41.304174071139819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9503.2999999999993</v>
      </c>
      <c r="F95" s="8">
        <f>Tablebct[[#This Row],[SG]]</f>
        <v>2.7</v>
      </c>
      <c r="G95" s="8">
        <f>ROUND(Tablebct[[#This Row],[mass_kg]],2)</f>
        <v>25.66</v>
      </c>
      <c r="H95" s="8">
        <f>ROUND(Tablebct[[#This Row],[Cost]],2)</f>
        <v>231.93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10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9503.3177771091268</v>
      </c>
      <c r="AG95" s="8">
        <f>VLOOKUP(Tablebct[[#This Row],[material2]],Table5[#All],3)</f>
        <v>2.7</v>
      </c>
      <c r="AH95" s="8">
        <f>Tablebct[[#This Row],[V_cm3]]/(100^3)*Tablebct[[#This Row],[SG]]*1000</f>
        <v>25.658957998194641</v>
      </c>
      <c r="AI95" s="8">
        <f>Tablebct[[#This Row],[mass_kg]]*2.20462</f>
        <v>56.568251981979863</v>
      </c>
      <c r="AJ95" s="8">
        <f>Tablebct[[#This Row],[mass_lb]]*Tablebct[[#This Row],[price]]</f>
        <v>231.92983312611742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15393.8</v>
      </c>
      <c r="F96" s="8">
        <f>Tablebct[[#This Row],[SG]]</f>
        <v>2.7</v>
      </c>
      <c r="G96" s="8">
        <f>ROUND(Tablebct[[#This Row],[mass_kg]],2)</f>
        <v>41.56</v>
      </c>
      <c r="H96" s="8">
        <f>ROUND(Tablebct[[#This Row],[Cost]],2)</f>
        <v>458.16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10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15393.804002589986</v>
      </c>
      <c r="AG96" s="8">
        <f>VLOOKUP(Tablebct[[#This Row],[material2]],Table5[#All],3)</f>
        <v>2.7</v>
      </c>
      <c r="AH96" s="8">
        <f>Tablebct[[#This Row],[V_cm3]]/(100^3)*Tablebct[[#This Row],[SG]]*1000</f>
        <v>41.563270806992968</v>
      </c>
      <c r="AI96" s="8">
        <f>Tablebct[[#This Row],[mass_kg]]*2.20462</f>
        <v>91.631218086512831</v>
      </c>
      <c r="AJ96" s="8">
        <f>Tablebct[[#This Row],[mass_lb]]*Tablebct[[#This Row],[price]]</f>
        <v>458.15609043256416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15393.8</v>
      </c>
      <c r="F97" s="8">
        <f>Tablebct[[#This Row],[SG]]</f>
        <v>2.7</v>
      </c>
      <c r="G97" s="8">
        <f>ROUND(Tablebct[[#This Row],[mass_kg]],2)</f>
        <v>41.56</v>
      </c>
      <c r="H97" s="8">
        <f>ROUND(Tablebct[[#This Row],[Cost]],2)</f>
        <v>421.5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10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15393.804002589986</v>
      </c>
      <c r="AG97" s="8">
        <f>VLOOKUP(Tablebct[[#This Row],[material2]],Table5[#All],3)</f>
        <v>2.7</v>
      </c>
      <c r="AH97" s="8">
        <f>Tablebct[[#This Row],[V_cm3]]/(100^3)*Tablebct[[#This Row],[SG]]*1000</f>
        <v>41.563270806992968</v>
      </c>
      <c r="AI97" s="8">
        <f>Tablebct[[#This Row],[mass_kg]]*2.20462</f>
        <v>91.631218086512831</v>
      </c>
      <c r="AJ97" s="8">
        <f>Tablebct[[#This Row],[mass_lb]]*Tablebct[[#This Row],[price]]</f>
        <v>421.50360319795897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6361.7</v>
      </c>
      <c r="F98" s="8">
        <f>Tablebct[[#This Row],[SG]]</f>
        <v>4.5</v>
      </c>
      <c r="G98" s="8">
        <f>ROUND(Tablebct[[#This Row],[mass_kg]],2)</f>
        <v>28.63</v>
      </c>
      <c r="H98" s="8">
        <f>ROUND(Tablebct[[#This Row],[Cost]],2)</f>
        <v>359.75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10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6361.7251235193289</v>
      </c>
      <c r="AG98" s="8">
        <f>VLOOKUP(Tablebct[[#This Row],[material2]],Table5[#All],3)</f>
        <v>4.5</v>
      </c>
      <c r="AH98" s="8">
        <f>Tablebct[[#This Row],[V_cm3]]/(100^3)*Tablebct[[#This Row],[SG]]*1000</f>
        <v>28.627763055836983</v>
      </c>
      <c r="AI98" s="8">
        <f>Tablebct[[#This Row],[mass_kg]]*2.20462</f>
        <v>63.11333898815932</v>
      </c>
      <c r="AJ98" s="8">
        <f>Tablebct[[#This Row],[mass_lb]]*Tablebct[[#This Row],[price]]</f>
        <v>359.74603223250813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6361.7</v>
      </c>
      <c r="F99" s="8">
        <f>Tablebct[[#This Row],[SG]]</f>
        <v>4.5</v>
      </c>
      <c r="G99" s="8">
        <f>ROUND(Tablebct[[#This Row],[mass_kg]],2)</f>
        <v>28.63</v>
      </c>
      <c r="H99" s="8">
        <f>ROUND(Tablebct[[#This Row],[Cost]],2)</f>
        <v>359.75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10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6361.7251235193289</v>
      </c>
      <c r="AG99" s="8">
        <f>VLOOKUP(Tablebct[[#This Row],[material2]],Table5[#All],3)</f>
        <v>4.5</v>
      </c>
      <c r="AH99" s="8">
        <f>Tablebct[[#This Row],[V_cm3]]/(100^3)*Tablebct[[#This Row],[SG]]*1000</f>
        <v>28.627763055836983</v>
      </c>
      <c r="AI99" s="8">
        <f>Tablebct[[#This Row],[mass_kg]]*2.20462</f>
        <v>63.11333898815932</v>
      </c>
      <c r="AJ99" s="8">
        <f>Tablebct[[#This Row],[mass_lb]]*Tablebct[[#This Row],[price]]</f>
        <v>359.74603223250813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9503.2999999999993</v>
      </c>
      <c r="F100" s="8">
        <f>Tablebct[[#This Row],[SG]]</f>
        <v>4.5</v>
      </c>
      <c r="G100" s="8">
        <f>ROUND(Tablebct[[#This Row],[mass_kg]],2)</f>
        <v>42.76</v>
      </c>
      <c r="H100" s="8">
        <f>ROUND(Tablebct[[#This Row],[Cost]],2)</f>
        <v>518.54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10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9503.3177771091268</v>
      </c>
      <c r="AG100" s="8">
        <f>VLOOKUP(Tablebct[[#This Row],[material2]],Table5[#All],3)</f>
        <v>4.5</v>
      </c>
      <c r="AH100" s="8">
        <f>Tablebct[[#This Row],[V_cm3]]/(100^3)*Tablebct[[#This Row],[SG]]*1000</f>
        <v>42.764929996991064</v>
      </c>
      <c r="AI100" s="8">
        <f>Tablebct[[#This Row],[mass_kg]]*2.20462</f>
        <v>94.280419969966431</v>
      </c>
      <c r="AJ100" s="8">
        <f>Tablebct[[#This Row],[mass_lb]]*Tablebct[[#This Row],[price]]</f>
        <v>518.54230983481534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11309.7</v>
      </c>
      <c r="F101" s="8">
        <f>Tablebct[[#This Row],[SG]]</f>
        <v>4.5</v>
      </c>
      <c r="G101" s="8">
        <f>ROUND(Tablebct[[#This Row],[mass_kg]],2)</f>
        <v>50.89</v>
      </c>
      <c r="H101" s="8">
        <f>ROUND(Tablebct[[#This Row],[Cost]],2)</f>
        <v>325.38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10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11309.733552923255</v>
      </c>
      <c r="AG101" s="8">
        <f>VLOOKUP(Tablebct[[#This Row],[material2]],Table5[#All],3)</f>
        <v>4.5</v>
      </c>
      <c r="AH101" s="8">
        <f>Tablebct[[#This Row],[V_cm3]]/(100^3)*Tablebct[[#This Row],[SG]]*1000</f>
        <v>50.893800988154645</v>
      </c>
      <c r="AI101" s="8">
        <f>Tablebct[[#This Row],[mass_kg]]*2.20462</f>
        <v>112.20149153450548</v>
      </c>
      <c r="AJ101" s="8">
        <f>Tablebct[[#This Row],[mass_lb]]*Tablebct[[#This Row],[price]]</f>
        <v>325.38432545006589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9503.2999999999993</v>
      </c>
      <c r="F102" s="8">
        <f>Tablebct[[#This Row],[SG]]</f>
        <v>2.7</v>
      </c>
      <c r="G102" s="8">
        <f>ROUND(Tablebct[[#This Row],[mass_kg]],2)</f>
        <v>25.66</v>
      </c>
      <c r="H102" s="8">
        <f>ROUND(Tablebct[[#This Row],[Cost]],2)</f>
        <v>152.72999999999999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10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9503.3177771091268</v>
      </c>
      <c r="AG102" s="8">
        <f>VLOOKUP(Tablebct[[#This Row],[material2]],Table5[#All],3)</f>
        <v>2.7</v>
      </c>
      <c r="AH102" s="8">
        <f>Tablebct[[#This Row],[V_cm3]]/(100^3)*Tablebct[[#This Row],[SG]]*1000</f>
        <v>25.658957998194641</v>
      </c>
      <c r="AI102" s="8">
        <f>Tablebct[[#This Row],[mass_kg]]*2.20462</f>
        <v>56.568251981979863</v>
      </c>
      <c r="AJ102" s="8">
        <f>Tablebct[[#This Row],[mass_lb]]*Tablebct[[#This Row],[price]]</f>
        <v>152.73428035134563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5026.5</v>
      </c>
      <c r="F103" s="8">
        <f>Tablebct[[#This Row],[SG]]</f>
        <v>4.5</v>
      </c>
      <c r="G103" s="8">
        <f>ROUND(Tablebct[[#This Row],[mass_kg]],2)</f>
        <v>22.62</v>
      </c>
      <c r="H103" s="8">
        <f>ROUND(Tablebct[[#This Row],[Cost]],2)</f>
        <v>99.73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10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5026.5482457436692</v>
      </c>
      <c r="AG103" s="8">
        <f>VLOOKUP(Tablebct[[#This Row],[material2]],Table5[#All],3)</f>
        <v>4.5</v>
      </c>
      <c r="AH103" s="8">
        <f>Tablebct[[#This Row],[V_cm3]]/(100^3)*Tablebct[[#This Row],[SG]]*1000</f>
        <v>22.61946710584651</v>
      </c>
      <c r="AI103" s="8">
        <f>Tablebct[[#This Row],[mass_kg]]*2.20462</f>
        <v>49.867329570891329</v>
      </c>
      <c r="AJ103" s="8">
        <f>Tablebct[[#This Row],[mass_lb]]*Tablebct[[#This Row],[price]]</f>
        <v>99.734659141782657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7854</v>
      </c>
      <c r="F104" s="8">
        <f>Tablebct[[#This Row],[SG]]</f>
        <v>4.5</v>
      </c>
      <c r="G104" s="8">
        <f>ROUND(Tablebct[[#This Row],[mass_kg]],2)</f>
        <v>35.340000000000003</v>
      </c>
      <c r="H104" s="8">
        <f>ROUND(Tablebct[[#This Row],[Cost]],2)</f>
        <v>257.13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7853.9816339744839</v>
      </c>
      <c r="AG104" s="8">
        <f>VLOOKUP(Tablebct[[#This Row],[material2]],Table5[#All],3)</f>
        <v>4.5</v>
      </c>
      <c r="AH104" s="8">
        <f>Tablebct[[#This Row],[V_cm3]]/(100^3)*Tablebct[[#This Row],[SG]]*1000</f>
        <v>35.342917352885173</v>
      </c>
      <c r="AI104" s="8">
        <f>Tablebct[[#This Row],[mass_kg]]*2.20462</f>
        <v>77.917702454517709</v>
      </c>
      <c r="AJ104" s="8">
        <f>Tablebct[[#This Row],[mass_lb]]*Tablebct[[#This Row],[price]]</f>
        <v>257.1284180999084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7854</v>
      </c>
      <c r="F105" s="8">
        <f>Tablebct[[#This Row],[SG]]</f>
        <v>4.5</v>
      </c>
      <c r="G105" s="8">
        <f>ROUND(Tablebct[[#This Row],[mass_kg]],2)</f>
        <v>35.340000000000003</v>
      </c>
      <c r="H105" s="8">
        <f>ROUND(Tablebct[[#This Row],[Cost]],2)</f>
        <v>428.55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10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7853.9816339744839</v>
      </c>
      <c r="AG105" s="8">
        <f>VLOOKUP(Tablebct[[#This Row],[material2]],Table5[#All],3)</f>
        <v>4.5</v>
      </c>
      <c r="AH105" s="8">
        <f>Tablebct[[#This Row],[V_cm3]]/(100^3)*Tablebct[[#This Row],[SG]]*1000</f>
        <v>35.342917352885173</v>
      </c>
      <c r="AI105" s="8">
        <f>Tablebct[[#This Row],[mass_kg]]*2.20462</f>
        <v>77.917702454517709</v>
      </c>
      <c r="AJ105" s="8">
        <f>Tablebct[[#This Row],[mass_lb]]*Tablebct[[#This Row],[price]]</f>
        <v>428.54736349984739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3848.5</v>
      </c>
      <c r="F106" s="8">
        <f>Tablebct[[#This Row],[SG]]</f>
        <v>2.7</v>
      </c>
      <c r="G106" s="8">
        <f>ROUND(Tablebct[[#This Row],[mass_kg]],2)</f>
        <v>10.39</v>
      </c>
      <c r="H106" s="8">
        <f>ROUND(Tablebct[[#This Row],[Cost]],2)</f>
        <v>105.38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10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3848.4510006474966</v>
      </c>
      <c r="AG106" s="8">
        <f>VLOOKUP(Tablebct[[#This Row],[material2]],Table5[#All],3)</f>
        <v>2.7</v>
      </c>
      <c r="AH106" s="8">
        <f>Tablebct[[#This Row],[V_cm3]]/(100^3)*Tablebct[[#This Row],[SG]]*1000</f>
        <v>10.390817701748242</v>
      </c>
      <c r="AI106" s="8">
        <f>Tablebct[[#This Row],[mass_kg]]*2.20462</f>
        <v>22.907804521628208</v>
      </c>
      <c r="AJ106" s="8">
        <f>Tablebct[[#This Row],[mass_lb]]*Tablebct[[#This Row],[price]]</f>
        <v>105.37590079948974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15393.8</v>
      </c>
      <c r="F107" s="8">
        <f>Tablebct[[#This Row],[SG]]</f>
        <v>0.95</v>
      </c>
      <c r="G107" s="8">
        <f>ROUND(Tablebct[[#This Row],[mass_kg]],2)</f>
        <v>14.62</v>
      </c>
      <c r="H107" s="8">
        <f>ROUND(Tablebct[[#This Row],[Cost]],2)</f>
        <v>145.08000000000001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15393.804002589986</v>
      </c>
      <c r="AG107" s="8">
        <f>VLOOKUP(Tablebct[[#This Row],[material2]],Table5[#All],3)</f>
        <v>0.95</v>
      </c>
      <c r="AH107" s="8">
        <f>Tablebct[[#This Row],[V_cm3]]/(100^3)*Tablebct[[#This Row],[SG]]*1000</f>
        <v>14.624113802460487</v>
      </c>
      <c r="AI107" s="8">
        <f>Tablebct[[#This Row],[mass_kg]]*2.20462</f>
        <v>32.240613771180435</v>
      </c>
      <c r="AJ107" s="8">
        <f>Tablebct[[#This Row],[mass_lb]]*Tablebct[[#This Row],[price]]</f>
        <v>145.08276197031196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5026.5</v>
      </c>
      <c r="F108" s="8">
        <f>Tablebct[[#This Row],[SG]]</f>
        <v>0.95</v>
      </c>
      <c r="G108" s="8">
        <f>ROUND(Tablebct[[#This Row],[mass_kg]],2)</f>
        <v>4.78</v>
      </c>
      <c r="H108" s="8">
        <f>ROUND(Tablebct[[#This Row],[Cost]],2)</f>
        <v>46.32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10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5026.5482457436692</v>
      </c>
      <c r="AG108" s="8">
        <f>VLOOKUP(Tablebct[[#This Row],[material2]],Table5[#All],3)</f>
        <v>0.95</v>
      </c>
      <c r="AH108" s="8">
        <f>Tablebct[[#This Row],[V_cm3]]/(100^3)*Tablebct[[#This Row],[SG]]*1000</f>
        <v>4.7752208334564852</v>
      </c>
      <c r="AI108" s="8">
        <f>Tablebct[[#This Row],[mass_kg]]*2.20462</f>
        <v>10.527547353854835</v>
      </c>
      <c r="AJ108" s="8">
        <f>Tablebct[[#This Row],[mass_lb]]*Tablebct[[#This Row],[price]]</f>
        <v>46.321208356961279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5026.5</v>
      </c>
      <c r="F109" s="8">
        <f>Tablebct[[#This Row],[SG]]</f>
        <v>4.5</v>
      </c>
      <c r="G109" s="8">
        <f>ROUND(Tablebct[[#This Row],[mass_kg]],2)</f>
        <v>22.62</v>
      </c>
      <c r="H109" s="8">
        <f>ROUND(Tablebct[[#This Row],[Cost]],2)</f>
        <v>189.5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10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5026.5482457436692</v>
      </c>
      <c r="AG109" s="8">
        <f>VLOOKUP(Tablebct[[#This Row],[material2]],Table5[#All],3)</f>
        <v>4.5</v>
      </c>
      <c r="AH109" s="8">
        <f>Tablebct[[#This Row],[V_cm3]]/(100^3)*Tablebct[[#This Row],[SG]]*1000</f>
        <v>22.61946710584651</v>
      </c>
      <c r="AI109" s="8">
        <f>Tablebct[[#This Row],[mass_kg]]*2.20462</f>
        <v>49.867329570891329</v>
      </c>
      <c r="AJ109" s="8">
        <f>Tablebct[[#This Row],[mass_lb]]*Tablebct[[#This Row],[price]]</f>
        <v>189.49585236938705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6361.7</v>
      </c>
      <c r="F110" s="8">
        <f>Tablebct[[#This Row],[SG]]</f>
        <v>4.5</v>
      </c>
      <c r="G110" s="8">
        <f>ROUND(Tablebct[[#This Row],[mass_kg]],2)</f>
        <v>28.63</v>
      </c>
      <c r="H110" s="8">
        <f>ROUND(Tablebct[[#This Row],[Cost]],2)</f>
        <v>290.32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10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6361.7251235193289</v>
      </c>
      <c r="AG110" s="8">
        <f>VLOOKUP(Tablebct[[#This Row],[material2]],Table5[#All],3)</f>
        <v>4.5</v>
      </c>
      <c r="AH110" s="8">
        <f>Tablebct[[#This Row],[V_cm3]]/(100^3)*Tablebct[[#This Row],[SG]]*1000</f>
        <v>28.627763055836983</v>
      </c>
      <c r="AI110" s="8">
        <f>Tablebct[[#This Row],[mass_kg]]*2.20462</f>
        <v>63.11333898815932</v>
      </c>
      <c r="AJ110" s="8">
        <f>Tablebct[[#This Row],[mass_lb]]*Tablebct[[#This Row],[price]]</f>
        <v>290.32135934553287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9503.2999999999993</v>
      </c>
      <c r="F111" s="8">
        <f>Tablebct[[#This Row],[SG]]</f>
        <v>2.7</v>
      </c>
      <c r="G111" s="8">
        <f>ROUND(Tablebct[[#This Row],[mass_kg]],2)</f>
        <v>25.66</v>
      </c>
      <c r="H111" s="8">
        <f>ROUND(Tablebct[[#This Row],[Cost]],2)</f>
        <v>192.33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10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9503.3177771091268</v>
      </c>
      <c r="AG111" s="8">
        <f>VLOOKUP(Tablebct[[#This Row],[material2]],Table5[#All],3)</f>
        <v>2.7</v>
      </c>
      <c r="AH111" s="8">
        <f>Tablebct[[#This Row],[V_cm3]]/(100^3)*Tablebct[[#This Row],[SG]]*1000</f>
        <v>25.658957998194641</v>
      </c>
      <c r="AI111" s="8">
        <f>Tablebct[[#This Row],[mass_kg]]*2.20462</f>
        <v>56.568251981979863</v>
      </c>
      <c r="AJ111" s="8">
        <f>Tablebct[[#This Row],[mass_lb]]*Tablebct[[#This Row],[price]]</f>
        <v>192.33205673873155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17671.5</v>
      </c>
      <c r="F112" s="8">
        <f>Tablebct[[#This Row],[SG]]</f>
        <v>4.5</v>
      </c>
      <c r="G112" s="8">
        <f>ROUND(Tablebct[[#This Row],[mass_kg]],2)</f>
        <v>79.52</v>
      </c>
      <c r="H112" s="8">
        <f>ROUND(Tablebct[[#This Row],[Cost]],2)</f>
        <v>911.64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10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17671.458676442588</v>
      </c>
      <c r="AG112" s="8">
        <f>VLOOKUP(Tablebct[[#This Row],[material2]],Table5[#All],3)</f>
        <v>4.5</v>
      </c>
      <c r="AH112" s="8">
        <f>Tablebct[[#This Row],[V_cm3]]/(100^3)*Tablebct[[#This Row],[SG]]*1000</f>
        <v>79.521564043991646</v>
      </c>
      <c r="AI112" s="8">
        <f>Tablebct[[#This Row],[mass_kg]]*2.20462</f>
        <v>175.31483052266483</v>
      </c>
      <c r="AJ112" s="8">
        <f>Tablebct[[#This Row],[mass_lb]]*Tablebct[[#This Row],[price]]</f>
        <v>911.63711871785722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6361.7</v>
      </c>
      <c r="F113" s="8">
        <f>Tablebct[[#This Row],[SG]]</f>
        <v>4.5</v>
      </c>
      <c r="G113" s="8">
        <f>ROUND(Tablebct[[#This Row],[mass_kg]],2)</f>
        <v>28.63</v>
      </c>
      <c r="H113" s="8">
        <f>ROUND(Tablebct[[#This Row],[Cost]],2)</f>
        <v>359.75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10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6361.7251235193289</v>
      </c>
      <c r="AG113" s="8">
        <f>VLOOKUP(Tablebct[[#This Row],[material2]],Table5[#All],3)</f>
        <v>4.5</v>
      </c>
      <c r="AH113" s="8">
        <f>Tablebct[[#This Row],[V_cm3]]/(100^3)*Tablebct[[#This Row],[SG]]*1000</f>
        <v>28.627763055836983</v>
      </c>
      <c r="AI113" s="8">
        <f>Tablebct[[#This Row],[mass_kg]]*2.20462</f>
        <v>63.11333898815932</v>
      </c>
      <c r="AJ113" s="8">
        <f>Tablebct[[#This Row],[mass_lb]]*Tablebct[[#This Row],[price]]</f>
        <v>359.74603223250813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9503.2999999999993</v>
      </c>
      <c r="F114" s="8">
        <f>Tablebct[[#This Row],[SG]]</f>
        <v>0.95</v>
      </c>
      <c r="G114" s="8">
        <f>ROUND(Tablebct[[#This Row],[mass_kg]],2)</f>
        <v>9.0299999999999994</v>
      </c>
      <c r="H114" s="8">
        <f>ROUND(Tablebct[[#This Row],[Cost]],2)</f>
        <v>47.77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10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9503.3177771091268</v>
      </c>
      <c r="AG114" s="8">
        <f>VLOOKUP(Tablebct[[#This Row],[material2]],Table5[#All],3)</f>
        <v>0.95</v>
      </c>
      <c r="AH114" s="8">
        <f>Tablebct[[#This Row],[V_cm3]]/(100^3)*Tablebct[[#This Row],[SG]]*1000</f>
        <v>9.0281518882536709</v>
      </c>
      <c r="AI114" s="8">
        <f>Tablebct[[#This Row],[mass_kg]]*2.20462</f>
        <v>19.903644215881805</v>
      </c>
      <c r="AJ114" s="8">
        <f>Tablebct[[#This Row],[mass_lb]]*Tablebct[[#This Row],[price]]</f>
        <v>47.768746118116333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13273.2</v>
      </c>
      <c r="F115" s="8">
        <f>Tablebct[[#This Row],[SG]]</f>
        <v>2.7</v>
      </c>
      <c r="G115" s="8">
        <f>ROUND(Tablebct[[#This Row],[mass_kg]],2)</f>
        <v>35.840000000000003</v>
      </c>
      <c r="H115" s="8">
        <f>ROUND(Tablebct[[#This Row],[Cost]],2)</f>
        <v>173.82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10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13273.228961416875</v>
      </c>
      <c r="AG115" s="8">
        <f>VLOOKUP(Tablebct[[#This Row],[material2]],Table5[#All],3)</f>
        <v>2.7</v>
      </c>
      <c r="AH115" s="8">
        <f>Tablebct[[#This Row],[V_cm3]]/(100^3)*Tablebct[[#This Row],[SG]]*1000</f>
        <v>35.837718195825559</v>
      </c>
      <c r="AI115" s="8">
        <f>Tablebct[[#This Row],[mass_kg]]*2.20462</f>
        <v>79.00855028888094</v>
      </c>
      <c r="AJ115" s="8">
        <f>Tablebct[[#This Row],[mass_lb]]*Tablebct[[#This Row],[price]]</f>
        <v>173.81881063553809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9503.2999999999993</v>
      </c>
      <c r="F116" s="8">
        <f>Tablebct[[#This Row],[SG]]</f>
        <v>2.7</v>
      </c>
      <c r="G116" s="8">
        <f>ROUND(Tablebct[[#This Row],[mass_kg]],2)</f>
        <v>25.66</v>
      </c>
      <c r="H116" s="8">
        <f>ROUND(Tablebct[[#This Row],[Cost]],2)</f>
        <v>328.1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10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9503.3177771091268</v>
      </c>
      <c r="AG116" s="8">
        <f>VLOOKUP(Tablebct[[#This Row],[material2]],Table5[#All],3)</f>
        <v>2.7</v>
      </c>
      <c r="AH116" s="8">
        <f>Tablebct[[#This Row],[V_cm3]]/(100^3)*Tablebct[[#This Row],[SG]]*1000</f>
        <v>25.658957998194641</v>
      </c>
      <c r="AI116" s="8">
        <f>Tablebct[[#This Row],[mass_kg]]*2.20462</f>
        <v>56.568251981979863</v>
      </c>
      <c r="AJ116" s="8">
        <f>Tablebct[[#This Row],[mass_lb]]*Tablebct[[#This Row],[price]]</f>
        <v>328.09586149548323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13273.2</v>
      </c>
      <c r="F117" s="8">
        <f>Tablebct[[#This Row],[SG]]</f>
        <v>2.7</v>
      </c>
      <c r="G117" s="8">
        <f>ROUND(Tablebct[[#This Row],[mass_kg]],2)</f>
        <v>35.840000000000003</v>
      </c>
      <c r="H117" s="8">
        <f>ROUND(Tablebct[[#This Row],[Cost]],2)</f>
        <v>434.55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10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13273.228961416875</v>
      </c>
      <c r="AG117" s="8">
        <f>VLOOKUP(Tablebct[[#This Row],[material2]],Table5[#All],3)</f>
        <v>2.7</v>
      </c>
      <c r="AH117" s="8">
        <f>Tablebct[[#This Row],[V_cm3]]/(100^3)*Tablebct[[#This Row],[SG]]*1000</f>
        <v>35.837718195825559</v>
      </c>
      <c r="AI117" s="8">
        <f>Tablebct[[#This Row],[mass_kg]]*2.20462</f>
        <v>79.00855028888094</v>
      </c>
      <c r="AJ117" s="8">
        <f>Tablebct[[#This Row],[mass_lb]]*Tablebct[[#This Row],[price]]</f>
        <v>434.54702658884514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3848.5</v>
      </c>
      <c r="F118" s="8">
        <f>Tablebct[[#This Row],[SG]]</f>
        <v>2.7</v>
      </c>
      <c r="G118" s="8">
        <f>ROUND(Tablebct[[#This Row],[mass_kg]],2)</f>
        <v>10.39</v>
      </c>
      <c r="H118" s="8">
        <f>ROUND(Tablebct[[#This Row],[Cost]],2)</f>
        <v>96.21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10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3848.4510006474966</v>
      </c>
      <c r="AG118" s="8">
        <f>VLOOKUP(Tablebct[[#This Row],[material2]],Table5[#All],3)</f>
        <v>2.7</v>
      </c>
      <c r="AH118" s="8">
        <f>Tablebct[[#This Row],[V_cm3]]/(100^3)*Tablebct[[#This Row],[SG]]*1000</f>
        <v>10.390817701748242</v>
      </c>
      <c r="AI118" s="8">
        <f>Tablebct[[#This Row],[mass_kg]]*2.20462</f>
        <v>22.907804521628208</v>
      </c>
      <c r="AJ118" s="8">
        <f>Tablebct[[#This Row],[mass_lb]]*Tablebct[[#This Row],[price]]</f>
        <v>96.212778990838473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5026.5</v>
      </c>
      <c r="F119" s="8">
        <f>Tablebct[[#This Row],[SG]]</f>
        <v>0.95</v>
      </c>
      <c r="G119" s="8">
        <f>ROUND(Tablebct[[#This Row],[mass_kg]],2)</f>
        <v>4.78</v>
      </c>
      <c r="H119" s="8">
        <f>ROUND(Tablebct[[#This Row],[Cost]],2)</f>
        <v>27.37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10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5026.5482457436692</v>
      </c>
      <c r="AG119" s="8">
        <f>VLOOKUP(Tablebct[[#This Row],[material2]],Table5[#All],3)</f>
        <v>0.95</v>
      </c>
      <c r="AH119" s="8">
        <f>Tablebct[[#This Row],[V_cm3]]/(100^3)*Tablebct[[#This Row],[SG]]*1000</f>
        <v>4.7752208334564852</v>
      </c>
      <c r="AI119" s="8">
        <f>Tablebct[[#This Row],[mass_kg]]*2.20462</f>
        <v>10.527547353854835</v>
      </c>
      <c r="AJ119" s="8">
        <f>Tablebct[[#This Row],[mass_lb]]*Tablebct[[#This Row],[price]]</f>
        <v>27.371623120022573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7854</v>
      </c>
      <c r="F120" s="8">
        <f>Tablebct[[#This Row],[SG]]</f>
        <v>0.95</v>
      </c>
      <c r="G120" s="8">
        <f>ROUND(Tablebct[[#This Row],[mass_kg]],2)</f>
        <v>7.46</v>
      </c>
      <c r="H120" s="8">
        <f>ROUND(Tablebct[[#This Row],[Cost]],2)</f>
        <v>67.44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10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7853.9816339744839</v>
      </c>
      <c r="AG120" s="8">
        <f>VLOOKUP(Tablebct[[#This Row],[material2]],Table5[#All],3)</f>
        <v>0.95</v>
      </c>
      <c r="AH120" s="8">
        <f>Tablebct[[#This Row],[V_cm3]]/(100^3)*Tablebct[[#This Row],[SG]]*1000</f>
        <v>7.4612825522757582</v>
      </c>
      <c r="AI120" s="8">
        <f>Tablebct[[#This Row],[mass_kg]]*2.20462</f>
        <v>16.449292740398182</v>
      </c>
      <c r="AJ120" s="8">
        <f>Tablebct[[#This Row],[mass_lb]]*Tablebct[[#This Row],[price]]</f>
        <v>67.442100235632537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11309.7</v>
      </c>
      <c r="F121" s="8">
        <f>Tablebct[[#This Row],[SG]]</f>
        <v>4.5</v>
      </c>
      <c r="G121" s="8">
        <f>ROUND(Tablebct[[#This Row],[mass_kg]],2)</f>
        <v>50.89</v>
      </c>
      <c r="H121" s="8">
        <f>ROUND(Tablebct[[#This Row],[Cost]],2)</f>
        <v>415.15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10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11309.733552923255</v>
      </c>
      <c r="AG121" s="8">
        <f>VLOOKUP(Tablebct[[#This Row],[material2]],Table5[#All],3)</f>
        <v>4.5</v>
      </c>
      <c r="AH121" s="8">
        <f>Tablebct[[#This Row],[V_cm3]]/(100^3)*Tablebct[[#This Row],[SG]]*1000</f>
        <v>50.893800988154645</v>
      </c>
      <c r="AI121" s="8">
        <f>Tablebct[[#This Row],[mass_kg]]*2.20462</f>
        <v>112.20149153450548</v>
      </c>
      <c r="AJ121" s="8">
        <f>Tablebct[[#This Row],[mass_lb]]*Tablebct[[#This Row],[price]]</f>
        <v>415.14551867767028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5026.5</v>
      </c>
      <c r="F122" s="8">
        <f>Tablebct[[#This Row],[SG]]</f>
        <v>4.5</v>
      </c>
      <c r="G122" s="8">
        <f>ROUND(Tablebct[[#This Row],[mass_kg]],2)</f>
        <v>22.62</v>
      </c>
      <c r="H122" s="8">
        <f>ROUND(Tablebct[[#This Row],[Cost]],2)</f>
        <v>264.3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10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5026.5482457436692</v>
      </c>
      <c r="AG122" s="8">
        <f>VLOOKUP(Tablebct[[#This Row],[material2]],Table5[#All],3)</f>
        <v>4.5</v>
      </c>
      <c r="AH122" s="8">
        <f>Tablebct[[#This Row],[V_cm3]]/(100^3)*Tablebct[[#This Row],[SG]]*1000</f>
        <v>22.61946710584651</v>
      </c>
      <c r="AI122" s="8">
        <f>Tablebct[[#This Row],[mass_kg]]*2.20462</f>
        <v>49.867329570891329</v>
      </c>
      <c r="AJ122" s="8">
        <f>Tablebct[[#This Row],[mass_lb]]*Tablebct[[#This Row],[price]]</f>
        <v>264.29684672572409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5026.5</v>
      </c>
      <c r="F123" s="8">
        <f>Tablebct[[#This Row],[SG]]</f>
        <v>4.5</v>
      </c>
      <c r="G123" s="8">
        <f>ROUND(Tablebct[[#This Row],[mass_kg]],2)</f>
        <v>22.62</v>
      </c>
      <c r="H123" s="8">
        <f>ROUND(Tablebct[[#This Row],[Cost]],2)</f>
        <v>174.54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10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5026.5482457436692</v>
      </c>
      <c r="AG123" s="8">
        <f>VLOOKUP(Tablebct[[#This Row],[material2]],Table5[#All],3)</f>
        <v>4.5</v>
      </c>
      <c r="AH123" s="8">
        <f>Tablebct[[#This Row],[V_cm3]]/(100^3)*Tablebct[[#This Row],[SG]]*1000</f>
        <v>22.61946710584651</v>
      </c>
      <c r="AI123" s="8">
        <f>Tablebct[[#This Row],[mass_kg]]*2.20462</f>
        <v>49.867329570891329</v>
      </c>
      <c r="AJ123" s="8">
        <f>Tablebct[[#This Row],[mass_lb]]*Tablebct[[#This Row],[price]]</f>
        <v>174.53565349811964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6361.7</v>
      </c>
      <c r="F124" s="8">
        <f>Tablebct[[#This Row],[SG]]</f>
        <v>4.5</v>
      </c>
      <c r="G124" s="8">
        <f>ROUND(Tablebct[[#This Row],[mass_kg]],2)</f>
        <v>28.63</v>
      </c>
      <c r="H124" s="8">
        <f>ROUND(Tablebct[[#This Row],[Cost]],2)</f>
        <v>132.54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10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6361.7251235193289</v>
      </c>
      <c r="AG124" s="8">
        <f>VLOOKUP(Tablebct[[#This Row],[material2]],Table5[#All],3)</f>
        <v>4.5</v>
      </c>
      <c r="AH124" s="8">
        <f>Tablebct[[#This Row],[V_cm3]]/(100^3)*Tablebct[[#This Row],[SG]]*1000</f>
        <v>28.627763055836983</v>
      </c>
      <c r="AI124" s="8">
        <f>Tablebct[[#This Row],[mass_kg]]*2.20462</f>
        <v>63.11333898815932</v>
      </c>
      <c r="AJ124" s="8">
        <f>Tablebct[[#This Row],[mass_lb]]*Tablebct[[#This Row],[price]]</f>
        <v>132.53801187513457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9503.2999999999993</v>
      </c>
      <c r="F125" s="8">
        <f>Tablebct[[#This Row],[SG]]</f>
        <v>4.5</v>
      </c>
      <c r="G125" s="8">
        <f>ROUND(Tablebct[[#This Row],[mass_kg]],2)</f>
        <v>42.76</v>
      </c>
      <c r="H125" s="8">
        <f>ROUND(Tablebct[[#This Row],[Cost]],2)</f>
        <v>358.27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10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9503.3177771091268</v>
      </c>
      <c r="AG125" s="8">
        <f>VLOOKUP(Tablebct[[#This Row],[material2]],Table5[#All],3)</f>
        <v>4.5</v>
      </c>
      <c r="AH125" s="8">
        <f>Tablebct[[#This Row],[V_cm3]]/(100^3)*Tablebct[[#This Row],[SG]]*1000</f>
        <v>42.764929996991064</v>
      </c>
      <c r="AI125" s="8">
        <f>Tablebct[[#This Row],[mass_kg]]*2.20462</f>
        <v>94.280419969966431</v>
      </c>
      <c r="AJ125" s="8">
        <f>Tablebct[[#This Row],[mass_lb]]*Tablebct[[#This Row],[price]]</f>
        <v>358.26559588587241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5026.5</v>
      </c>
      <c r="F126" s="8">
        <f>Tablebct[[#This Row],[SG]]</f>
        <v>4.5</v>
      </c>
      <c r="G126" s="8">
        <f>ROUND(Tablebct[[#This Row],[mass_kg]],2)</f>
        <v>22.62</v>
      </c>
      <c r="H126" s="8">
        <f>ROUND(Tablebct[[#This Row],[Cost]],2)</f>
        <v>199.47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10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5026.5482457436692</v>
      </c>
      <c r="AG126" s="8">
        <f>VLOOKUP(Tablebct[[#This Row],[material2]],Table5[#All],3)</f>
        <v>4.5</v>
      </c>
      <c r="AH126" s="8">
        <f>Tablebct[[#This Row],[V_cm3]]/(100^3)*Tablebct[[#This Row],[SG]]*1000</f>
        <v>22.61946710584651</v>
      </c>
      <c r="AI126" s="8">
        <f>Tablebct[[#This Row],[mass_kg]]*2.20462</f>
        <v>49.867329570891329</v>
      </c>
      <c r="AJ126" s="8">
        <f>Tablebct[[#This Row],[mass_lb]]*Tablebct[[#This Row],[price]]</f>
        <v>199.46931828356531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15393.8</v>
      </c>
      <c r="F127" s="8">
        <f>Tablebct[[#This Row],[SG]]</f>
        <v>4.5</v>
      </c>
      <c r="G127" s="8">
        <f>ROUND(Tablebct[[#This Row],[mass_kg]],2)</f>
        <v>69.27</v>
      </c>
      <c r="H127" s="8">
        <f>ROUND(Tablebct[[#This Row],[Cost]],2)</f>
        <v>549.79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10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15393.804002589986</v>
      </c>
      <c r="AG127" s="8">
        <f>VLOOKUP(Tablebct[[#This Row],[material2]],Table5[#All],3)</f>
        <v>4.5</v>
      </c>
      <c r="AH127" s="8">
        <f>Tablebct[[#This Row],[V_cm3]]/(100^3)*Tablebct[[#This Row],[SG]]*1000</f>
        <v>69.272118011654939</v>
      </c>
      <c r="AI127" s="8">
        <f>Tablebct[[#This Row],[mass_kg]]*2.20462</f>
        <v>152.71869681085471</v>
      </c>
      <c r="AJ127" s="8">
        <f>Tablebct[[#This Row],[mass_lb]]*Tablebct[[#This Row],[price]]</f>
        <v>549.78730851907699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3848.5</v>
      </c>
      <c r="F128" s="8">
        <f>Tablebct[[#This Row],[SG]]</f>
        <v>2.7</v>
      </c>
      <c r="G128" s="8">
        <f>ROUND(Tablebct[[#This Row],[mass_kg]],2)</f>
        <v>10.39</v>
      </c>
      <c r="H128" s="8">
        <f>ROUND(Tablebct[[#This Row],[Cost]],2)</f>
        <v>75.599999999999994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10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3848.4510006474966</v>
      </c>
      <c r="AG128" s="8">
        <f>VLOOKUP(Tablebct[[#This Row],[material2]],Table5[#All],3)</f>
        <v>2.7</v>
      </c>
      <c r="AH128" s="8">
        <f>Tablebct[[#This Row],[V_cm3]]/(100^3)*Tablebct[[#This Row],[SG]]*1000</f>
        <v>10.390817701748242</v>
      </c>
      <c r="AI128" s="8">
        <f>Tablebct[[#This Row],[mass_kg]]*2.20462</f>
        <v>22.907804521628208</v>
      </c>
      <c r="AJ128" s="8">
        <f>Tablebct[[#This Row],[mass_lb]]*Tablebct[[#This Row],[price]]</f>
        <v>75.595754921373086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11309.7</v>
      </c>
      <c r="F129" s="8">
        <f>Tablebct[[#This Row],[SG]]</f>
        <v>4.5</v>
      </c>
      <c r="G129" s="8">
        <f>ROUND(Tablebct[[#This Row],[mass_kg]],2)</f>
        <v>50.89</v>
      </c>
      <c r="H129" s="8">
        <f>ROUND(Tablebct[[#This Row],[Cost]],2)</f>
        <v>549.79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10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11309.733552923255</v>
      </c>
      <c r="AG129" s="8">
        <f>VLOOKUP(Tablebct[[#This Row],[material2]],Table5[#All],3)</f>
        <v>4.5</v>
      </c>
      <c r="AH129" s="8">
        <f>Tablebct[[#This Row],[V_cm3]]/(100^3)*Tablebct[[#This Row],[SG]]*1000</f>
        <v>50.893800988154645</v>
      </c>
      <c r="AI129" s="8">
        <f>Tablebct[[#This Row],[mass_kg]]*2.20462</f>
        <v>112.20149153450548</v>
      </c>
      <c r="AJ129" s="8">
        <f>Tablebct[[#This Row],[mass_lb]]*Tablebct[[#This Row],[price]]</f>
        <v>549.78730851907687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6361.7</v>
      </c>
      <c r="F130" s="8">
        <f>Tablebct[[#This Row],[SG]]</f>
        <v>2.7</v>
      </c>
      <c r="G130" s="8">
        <f>ROUND(Tablebct[[#This Row],[mass_kg]],2)</f>
        <v>17.18</v>
      </c>
      <c r="H130" s="8">
        <f>ROUND(Tablebct[[#This Row],[Cost]],2)</f>
        <v>87.1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10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6361.7251235193289</v>
      </c>
      <c r="AG130" s="8">
        <f>VLOOKUP(Tablebct[[#This Row],[material2]],Table5[#All],3)</f>
        <v>2.7</v>
      </c>
      <c r="AH130" s="8">
        <f>Tablebct[[#This Row],[V_cm3]]/(100^3)*Tablebct[[#This Row],[SG]]*1000</f>
        <v>17.17665783350219</v>
      </c>
      <c r="AI130" s="8">
        <f>Tablebct[[#This Row],[mass_kg]]*2.20462</f>
        <v>37.868003392895595</v>
      </c>
      <c r="AJ130" s="8">
        <f>Tablebct[[#This Row],[mass_lb]]*Tablebct[[#This Row],[price]]</f>
        <v>87.096407803659858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25</v>
      </c>
      <c r="BI130" s="8"/>
    </row>
    <row r="131" spans="4:263" x14ac:dyDescent="0.35">
      <c r="D131" s="8">
        <v>109</v>
      </c>
      <c r="E131" s="8">
        <f>ROUND(Tablebct[[#This Row],[V_cm3]],1)</f>
        <v>6361.7</v>
      </c>
      <c r="F131" s="8">
        <f>Tablebct[[#This Row],[SG]]</f>
        <v>4.5</v>
      </c>
      <c r="G131" s="8">
        <f>ROUND(Tablebct[[#This Row],[mass_kg]],2)</f>
        <v>28.63</v>
      </c>
      <c r="H131" s="8">
        <f>ROUND(Tablebct[[#This Row],[Cost]],2)</f>
        <v>189.34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10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6361.7251235193289</v>
      </c>
      <c r="AG131" s="8">
        <f>VLOOKUP(Tablebct[[#This Row],[material2]],Table5[#All],3)</f>
        <v>4.5</v>
      </c>
      <c r="AH131" s="8">
        <f>Tablebct[[#This Row],[V_cm3]]/(100^3)*Tablebct[[#This Row],[SG]]*1000</f>
        <v>28.627763055836983</v>
      </c>
      <c r="AI131" s="8">
        <f>Tablebct[[#This Row],[mass_kg]]*2.20462</f>
        <v>63.11333898815932</v>
      </c>
      <c r="AJ131" s="8">
        <f>Tablebct[[#This Row],[mass_lb]]*Tablebct[[#This Row],[price]]</f>
        <v>189.34001696447797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17671.5</v>
      </c>
      <c r="F132" s="8">
        <f>Tablebct[[#This Row],[SG]]</f>
        <v>2.7</v>
      </c>
      <c r="G132" s="8">
        <f>ROUND(Tablebct[[#This Row],[mass_kg]],2)</f>
        <v>47.71</v>
      </c>
      <c r="H132" s="8">
        <f>ROUND(Tablebct[[#This Row],[Cost]],2)</f>
        <v>210.38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10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17671.458676442588</v>
      </c>
      <c r="AG132" s="8">
        <f>VLOOKUP(Tablebct[[#This Row],[material2]],Table5[#All],3)</f>
        <v>2.7</v>
      </c>
      <c r="AH132" s="8">
        <f>Tablebct[[#This Row],[V_cm3]]/(100^3)*Tablebct[[#This Row],[SG]]*1000</f>
        <v>47.712938426394985</v>
      </c>
      <c r="AI132" s="8">
        <f>Tablebct[[#This Row],[mass_kg]]*2.20462</f>
        <v>105.1888983135989</v>
      </c>
      <c r="AJ132" s="8">
        <f>Tablebct[[#This Row],[mass_lb]]*Tablebct[[#This Row],[price]]</f>
        <v>210.3777966271978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13273.2</v>
      </c>
      <c r="F133" s="8">
        <f>Tablebct[[#This Row],[SG]]</f>
        <v>4.5</v>
      </c>
      <c r="G133" s="8">
        <f>ROUND(Tablebct[[#This Row],[mass_kg]],2)</f>
        <v>59.73</v>
      </c>
      <c r="H133" s="8">
        <f>ROUND(Tablebct[[#This Row],[Cost]],2)</f>
        <v>395.04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13273.228961416875</v>
      </c>
      <c r="AG133" s="8">
        <f>VLOOKUP(Tablebct[[#This Row],[material2]],Table5[#All],3)</f>
        <v>4.5</v>
      </c>
      <c r="AH133" s="8">
        <f>Tablebct[[#This Row],[V_cm3]]/(100^3)*Tablebct[[#This Row],[SG]]*1000</f>
        <v>59.729530326375937</v>
      </c>
      <c r="AI133" s="8">
        <f>Tablebct[[#This Row],[mass_kg]]*2.20462</f>
        <v>131.68091714813491</v>
      </c>
      <c r="AJ133" s="8">
        <f>Tablebct[[#This Row],[mass_lb]]*Tablebct[[#This Row],[price]]</f>
        <v>395.04275144440476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3848.5</v>
      </c>
      <c r="F134" s="8">
        <f>Tablebct[[#This Row],[SG]]</f>
        <v>0.95</v>
      </c>
      <c r="G134" s="8">
        <f>ROUND(Tablebct[[#This Row],[mass_kg]],2)</f>
        <v>3.66</v>
      </c>
      <c r="H134" s="8">
        <f>ROUND(Tablebct[[#This Row],[Cost]],2)</f>
        <v>23.37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10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3848.4510006474966</v>
      </c>
      <c r="AG134" s="8">
        <f>VLOOKUP(Tablebct[[#This Row],[material2]],Table5[#All],3)</f>
        <v>0.95</v>
      </c>
      <c r="AH134" s="8">
        <f>Tablebct[[#This Row],[V_cm3]]/(100^3)*Tablebct[[#This Row],[SG]]*1000</f>
        <v>3.6560284506151217</v>
      </c>
      <c r="AI134" s="8">
        <f>Tablebct[[#This Row],[mass_kg]]*2.20462</f>
        <v>8.0601534427951087</v>
      </c>
      <c r="AJ134" s="8">
        <f>Tablebct[[#This Row],[mass_lb]]*Tablebct[[#This Row],[price]]</f>
        <v>23.374444984105814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6361.7</v>
      </c>
      <c r="F135" s="8">
        <f>Tablebct[[#This Row],[SG]]</f>
        <v>2.7</v>
      </c>
      <c r="G135" s="8">
        <f>ROUND(Tablebct[[#This Row],[mass_kg]],2)</f>
        <v>17.18</v>
      </c>
      <c r="H135" s="8">
        <f>ROUND(Tablebct[[#This Row],[Cost]],2)</f>
        <v>204.49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10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6361.7251235193289</v>
      </c>
      <c r="AG135" s="8">
        <f>VLOOKUP(Tablebct[[#This Row],[material2]],Table5[#All],3)</f>
        <v>2.7</v>
      </c>
      <c r="AH135" s="8">
        <f>Tablebct[[#This Row],[V_cm3]]/(100^3)*Tablebct[[#This Row],[SG]]*1000</f>
        <v>17.17665783350219</v>
      </c>
      <c r="AI135" s="8">
        <f>Tablebct[[#This Row],[mass_kg]]*2.20462</f>
        <v>37.868003392895595</v>
      </c>
      <c r="AJ135" s="8">
        <f>Tablebct[[#This Row],[mass_lb]]*Tablebct[[#This Row],[price]]</f>
        <v>204.48721832163622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3848.5</v>
      </c>
      <c r="F136" s="8">
        <f>Tablebct[[#This Row],[SG]]</f>
        <v>2.7</v>
      </c>
      <c r="G136" s="8">
        <f>ROUND(Tablebct[[#This Row],[mass_kg]],2)</f>
        <v>10.39</v>
      </c>
      <c r="H136" s="8">
        <f>ROUND(Tablebct[[#This Row],[Cost]],2)</f>
        <v>48.11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10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3848.4510006474966</v>
      </c>
      <c r="AG136" s="8">
        <f>VLOOKUP(Tablebct[[#This Row],[material2]],Table5[#All],3)</f>
        <v>2.7</v>
      </c>
      <c r="AH136" s="8">
        <f>Tablebct[[#This Row],[V_cm3]]/(100^3)*Tablebct[[#This Row],[SG]]*1000</f>
        <v>10.390817701748242</v>
      </c>
      <c r="AI136" s="8">
        <f>Tablebct[[#This Row],[mass_kg]]*2.20462</f>
        <v>22.907804521628208</v>
      </c>
      <c r="AJ136" s="8">
        <f>Tablebct[[#This Row],[mass_lb]]*Tablebct[[#This Row],[price]]</f>
        <v>48.106389495419236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3848.5</v>
      </c>
      <c r="F137" s="8">
        <f>Tablebct[[#This Row],[SG]]</f>
        <v>4.5</v>
      </c>
      <c r="G137" s="8">
        <f>ROUND(Tablebct[[#This Row],[mass_kg]],2)</f>
        <v>17.32</v>
      </c>
      <c r="H137" s="8">
        <f>ROUND(Tablebct[[#This Row],[Cost]],2)</f>
        <v>152.72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10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3848.4510006474966</v>
      </c>
      <c r="AG137" s="8">
        <f>VLOOKUP(Tablebct[[#This Row],[material2]],Table5[#All],3)</f>
        <v>4.5</v>
      </c>
      <c r="AH137" s="8">
        <f>Tablebct[[#This Row],[V_cm3]]/(100^3)*Tablebct[[#This Row],[SG]]*1000</f>
        <v>17.318029502913735</v>
      </c>
      <c r="AI137" s="8">
        <f>Tablebct[[#This Row],[mass_kg]]*2.20462</f>
        <v>38.179674202713677</v>
      </c>
      <c r="AJ137" s="8">
        <f>Tablebct[[#This Row],[mass_lb]]*Tablebct[[#This Row],[price]]</f>
        <v>152.71869681085471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11309.7</v>
      </c>
      <c r="F138" s="8">
        <f>Tablebct[[#This Row],[SG]]</f>
        <v>4.5</v>
      </c>
      <c r="G138" s="8">
        <f>ROUND(Tablebct[[#This Row],[mass_kg]],2)</f>
        <v>50.89</v>
      </c>
      <c r="H138" s="8">
        <f>ROUND(Tablebct[[#This Row],[Cost]],2)</f>
        <v>516.13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10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11309.733552923255</v>
      </c>
      <c r="AG138" s="8">
        <f>VLOOKUP(Tablebct[[#This Row],[material2]],Table5[#All],3)</f>
        <v>4.5</v>
      </c>
      <c r="AH138" s="8">
        <f>Tablebct[[#This Row],[V_cm3]]/(100^3)*Tablebct[[#This Row],[SG]]*1000</f>
        <v>50.893800988154645</v>
      </c>
      <c r="AI138" s="8">
        <f>Tablebct[[#This Row],[mass_kg]]*2.20462</f>
        <v>112.20149153450548</v>
      </c>
      <c r="AJ138" s="8">
        <f>Tablebct[[#This Row],[mass_lb]]*Tablebct[[#This Row],[price]]</f>
        <v>516.12686105872513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5026.5</v>
      </c>
      <c r="F139" s="8">
        <f>Tablebct[[#This Row],[SG]]</f>
        <v>4.5</v>
      </c>
      <c r="G139" s="8">
        <f>ROUND(Tablebct[[#This Row],[mass_kg]],2)</f>
        <v>22.62</v>
      </c>
      <c r="H139" s="8">
        <f>ROUND(Tablebct[[#This Row],[Cost]],2)</f>
        <v>289.23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10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5026.5482457436692</v>
      </c>
      <c r="AG139" s="8">
        <f>VLOOKUP(Tablebct[[#This Row],[material2]],Table5[#All],3)</f>
        <v>4.5</v>
      </c>
      <c r="AH139" s="8">
        <f>Tablebct[[#This Row],[V_cm3]]/(100^3)*Tablebct[[#This Row],[SG]]*1000</f>
        <v>22.61946710584651</v>
      </c>
      <c r="AI139" s="8">
        <f>Tablebct[[#This Row],[mass_kg]]*2.20462</f>
        <v>49.867329570891329</v>
      </c>
      <c r="AJ139" s="8">
        <f>Tablebct[[#This Row],[mass_lb]]*Tablebct[[#This Row],[price]]</f>
        <v>289.23051151116977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9503.2999999999993</v>
      </c>
      <c r="F140" s="8">
        <f>Tablebct[[#This Row],[SG]]</f>
        <v>4.5</v>
      </c>
      <c r="G140" s="8">
        <f>ROUND(Tablebct[[#This Row],[mass_kg]],2)</f>
        <v>42.76</v>
      </c>
      <c r="H140" s="8">
        <f>ROUND(Tablebct[[#This Row],[Cost]],2)</f>
        <v>320.55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10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9503.3177771091268</v>
      </c>
      <c r="AG140" s="8">
        <f>VLOOKUP(Tablebct[[#This Row],[material2]],Table5[#All],3)</f>
        <v>4.5</v>
      </c>
      <c r="AH140" s="8">
        <f>Tablebct[[#This Row],[V_cm3]]/(100^3)*Tablebct[[#This Row],[SG]]*1000</f>
        <v>42.764929996991064</v>
      </c>
      <c r="AI140" s="8">
        <f>Tablebct[[#This Row],[mass_kg]]*2.20462</f>
        <v>94.280419969966431</v>
      </c>
      <c r="AJ140" s="8">
        <f>Tablebct[[#This Row],[mass_lb]]*Tablebct[[#This Row],[price]]</f>
        <v>320.55342789788591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17671.5</v>
      </c>
      <c r="F141" s="8">
        <f>Tablebct[[#This Row],[SG]]</f>
        <v>4.5</v>
      </c>
      <c r="G141" s="8">
        <f>ROUND(Tablebct[[#This Row],[mass_kg]],2)</f>
        <v>79.52</v>
      </c>
      <c r="H141" s="8">
        <f>ROUND(Tablebct[[#This Row],[Cost]],2)</f>
        <v>964.23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17671.458676442588</v>
      </c>
      <c r="AG141" s="8">
        <f>VLOOKUP(Tablebct[[#This Row],[material2]],Table5[#All],3)</f>
        <v>4.5</v>
      </c>
      <c r="AH141" s="8">
        <f>Tablebct[[#This Row],[V_cm3]]/(100^3)*Tablebct[[#This Row],[SG]]*1000</f>
        <v>79.521564043991646</v>
      </c>
      <c r="AI141" s="8">
        <f>Tablebct[[#This Row],[mass_kg]]*2.20462</f>
        <v>175.31483052266483</v>
      </c>
      <c r="AJ141" s="8">
        <f>Tablebct[[#This Row],[mass_lb]]*Tablebct[[#This Row],[price]]</f>
        <v>964.23156787465655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9503.2999999999993</v>
      </c>
      <c r="F142" s="8">
        <f>Tablebct[[#This Row],[SG]]</f>
        <v>4.5</v>
      </c>
      <c r="G142" s="8">
        <f>ROUND(Tablebct[[#This Row],[mass_kg]],2)</f>
        <v>42.76</v>
      </c>
      <c r="H142" s="8">
        <f>ROUND(Tablebct[[#This Row],[Cost]],2)</f>
        <v>245.13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10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9503.3177771091268</v>
      </c>
      <c r="AG142" s="8">
        <f>VLOOKUP(Tablebct[[#This Row],[material2]],Table5[#All],3)</f>
        <v>4.5</v>
      </c>
      <c r="AH142" s="8">
        <f>Tablebct[[#This Row],[V_cm3]]/(100^3)*Tablebct[[#This Row],[SG]]*1000</f>
        <v>42.764929996991064</v>
      </c>
      <c r="AI142" s="8">
        <f>Tablebct[[#This Row],[mass_kg]]*2.20462</f>
        <v>94.280419969966431</v>
      </c>
      <c r="AJ142" s="8">
        <f>Tablebct[[#This Row],[mass_lb]]*Tablebct[[#This Row],[price]]</f>
        <v>245.12909192191273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17671.5</v>
      </c>
      <c r="F143" s="8">
        <f>Tablebct[[#This Row],[SG]]</f>
        <v>4.5</v>
      </c>
      <c r="G143" s="8">
        <f>ROUND(Tablebct[[#This Row],[mass_kg]],2)</f>
        <v>79.52</v>
      </c>
      <c r="H143" s="8">
        <f>ROUND(Tablebct[[#This Row],[Cost]],2)</f>
        <v>771.39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10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17671.458676442588</v>
      </c>
      <c r="AG143" s="8">
        <f>VLOOKUP(Tablebct[[#This Row],[material2]],Table5[#All],3)</f>
        <v>4.5</v>
      </c>
      <c r="AH143" s="8">
        <f>Tablebct[[#This Row],[V_cm3]]/(100^3)*Tablebct[[#This Row],[SG]]*1000</f>
        <v>79.521564043991646</v>
      </c>
      <c r="AI143" s="8">
        <f>Tablebct[[#This Row],[mass_kg]]*2.20462</f>
        <v>175.31483052266483</v>
      </c>
      <c r="AJ143" s="8">
        <f>Tablebct[[#This Row],[mass_lb]]*Tablebct[[#This Row],[price]]</f>
        <v>771.38525429972537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11309.7</v>
      </c>
      <c r="F144" s="8">
        <f>Tablebct[[#This Row],[SG]]</f>
        <v>0.95</v>
      </c>
      <c r="G144" s="8">
        <f>ROUND(Tablebct[[#This Row],[mass_kg]],2)</f>
        <v>10.74</v>
      </c>
      <c r="H144" s="8">
        <f>ROUND(Tablebct[[#This Row],[Cost]],2)</f>
        <v>99.49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10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11309.733552923255</v>
      </c>
      <c r="AG144" s="8">
        <f>VLOOKUP(Tablebct[[#This Row],[material2]],Table5[#All],3)</f>
        <v>0.95</v>
      </c>
      <c r="AH144" s="8">
        <f>Tablebct[[#This Row],[V_cm3]]/(100^3)*Tablebct[[#This Row],[SG]]*1000</f>
        <v>10.74424687527709</v>
      </c>
      <c r="AI144" s="8">
        <f>Tablebct[[#This Row],[mass_kg]]*2.20462</f>
        <v>23.686981546173378</v>
      </c>
      <c r="AJ144" s="8">
        <f>Tablebct[[#This Row],[mass_lb]]*Tablebct[[#This Row],[price]]</f>
        <v>99.485322493928194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13273.2</v>
      </c>
      <c r="F145" s="8">
        <f>Tablebct[[#This Row],[SG]]</f>
        <v>2.7</v>
      </c>
      <c r="G145" s="8">
        <f>ROUND(Tablebct[[#This Row],[mass_kg]],2)</f>
        <v>35.840000000000003</v>
      </c>
      <c r="H145" s="8">
        <f>ROUND(Tablebct[[#This Row],[Cost]],2)</f>
        <v>323.94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10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13273.228961416875</v>
      </c>
      <c r="AG145" s="8">
        <f>VLOOKUP(Tablebct[[#This Row],[material2]],Table5[#All],3)</f>
        <v>2.7</v>
      </c>
      <c r="AH145" s="8">
        <f>Tablebct[[#This Row],[V_cm3]]/(100^3)*Tablebct[[#This Row],[SG]]*1000</f>
        <v>35.837718195825559</v>
      </c>
      <c r="AI145" s="8">
        <f>Tablebct[[#This Row],[mass_kg]]*2.20462</f>
        <v>79.00855028888094</v>
      </c>
      <c r="AJ145" s="8">
        <f>Tablebct[[#This Row],[mass_lb]]*Tablebct[[#This Row],[price]]</f>
        <v>323.93505618441185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15393.8</v>
      </c>
      <c r="F146" s="8">
        <f>Tablebct[[#This Row],[SG]]</f>
        <v>4.5</v>
      </c>
      <c r="G146" s="8">
        <f>ROUND(Tablebct[[#This Row],[mass_kg]],2)</f>
        <v>69.27</v>
      </c>
      <c r="H146" s="8">
        <f>ROUND(Tablebct[[#This Row],[Cost]],2)</f>
        <v>580.33000000000004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10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15393.804002589986</v>
      </c>
      <c r="AG146" s="8">
        <f>VLOOKUP(Tablebct[[#This Row],[material2]],Table5[#All],3)</f>
        <v>4.5</v>
      </c>
      <c r="AH146" s="8">
        <f>Tablebct[[#This Row],[V_cm3]]/(100^3)*Tablebct[[#This Row],[SG]]*1000</f>
        <v>69.272118011654939</v>
      </c>
      <c r="AI146" s="8">
        <f>Tablebct[[#This Row],[mass_kg]]*2.20462</f>
        <v>152.71869681085471</v>
      </c>
      <c r="AJ146" s="8">
        <f>Tablebct[[#This Row],[mass_lb]]*Tablebct[[#This Row],[price]]</f>
        <v>580.33104788124786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9503.2999999999993</v>
      </c>
      <c r="F147" s="8">
        <f>Tablebct[[#This Row],[SG]]</f>
        <v>4.5</v>
      </c>
      <c r="G147" s="8">
        <f>ROUND(Tablebct[[#This Row],[mass_kg]],2)</f>
        <v>42.76</v>
      </c>
      <c r="H147" s="8">
        <f>ROUND(Tablebct[[#This Row],[Cost]],2)</f>
        <v>556.25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10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9503.3177771091268</v>
      </c>
      <c r="AG147" s="8">
        <f>VLOOKUP(Tablebct[[#This Row],[material2]],Table5[#All],3)</f>
        <v>4.5</v>
      </c>
      <c r="AH147" s="8">
        <f>Tablebct[[#This Row],[V_cm3]]/(100^3)*Tablebct[[#This Row],[SG]]*1000</f>
        <v>42.764929996991064</v>
      </c>
      <c r="AI147" s="8">
        <f>Tablebct[[#This Row],[mass_kg]]*2.20462</f>
        <v>94.280419969966431</v>
      </c>
      <c r="AJ147" s="8">
        <f>Tablebct[[#This Row],[mass_lb]]*Tablebct[[#This Row],[price]]</f>
        <v>556.25447782280196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15393.8</v>
      </c>
      <c r="F148" s="8">
        <f>Tablebct[[#This Row],[SG]]</f>
        <v>4.5</v>
      </c>
      <c r="G148" s="8">
        <f>ROUND(Tablebct[[#This Row],[mass_kg]],2)</f>
        <v>69.27</v>
      </c>
      <c r="H148" s="8">
        <f>ROUND(Tablebct[[#This Row],[Cost]],2)</f>
        <v>442.88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10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15393.804002589986</v>
      </c>
      <c r="AG148" s="8">
        <f>VLOOKUP(Tablebct[[#This Row],[material2]],Table5[#All],3)</f>
        <v>4.5</v>
      </c>
      <c r="AH148" s="8">
        <f>Tablebct[[#This Row],[V_cm3]]/(100^3)*Tablebct[[#This Row],[SG]]*1000</f>
        <v>69.272118011654939</v>
      </c>
      <c r="AI148" s="8">
        <f>Tablebct[[#This Row],[mass_kg]]*2.20462</f>
        <v>152.71869681085471</v>
      </c>
      <c r="AJ148" s="8">
        <f>Tablebct[[#This Row],[mass_lb]]*Tablebct[[#This Row],[price]]</f>
        <v>442.88422075147867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13273.2</v>
      </c>
      <c r="F149" s="8">
        <f>Tablebct[[#This Row],[SG]]</f>
        <v>0.95</v>
      </c>
      <c r="G149" s="8">
        <f>ROUND(Tablebct[[#This Row],[mass_kg]],2)</f>
        <v>12.61</v>
      </c>
      <c r="H149" s="8">
        <f>ROUND(Tablebct[[#This Row],[Cost]],2)</f>
        <v>144.56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10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13273.228961416875</v>
      </c>
      <c r="AG149" s="8">
        <f>VLOOKUP(Tablebct[[#This Row],[material2]],Table5[#All],3)</f>
        <v>0.95</v>
      </c>
      <c r="AH149" s="8">
        <f>Tablebct[[#This Row],[V_cm3]]/(100^3)*Tablebct[[#This Row],[SG]]*1000</f>
        <v>12.609567513346031</v>
      </c>
      <c r="AI149" s="8">
        <f>Tablebct[[#This Row],[mass_kg]]*2.20462</f>
        <v>27.799304731272922</v>
      </c>
      <c r="AJ149" s="8">
        <f>Tablebct[[#This Row],[mass_lb]]*Tablebct[[#This Row],[price]]</f>
        <v>144.5563846026192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11309.7</v>
      </c>
      <c r="F150" s="8">
        <f>Tablebct[[#This Row],[SG]]</f>
        <v>4.5</v>
      </c>
      <c r="G150" s="8">
        <f>ROUND(Tablebct[[#This Row],[mass_kg]],2)</f>
        <v>50.89</v>
      </c>
      <c r="H150" s="8">
        <f>ROUND(Tablebct[[#This Row],[Cost]],2)</f>
        <v>246.84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10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11309.733552923255</v>
      </c>
      <c r="AG150" s="8">
        <f>VLOOKUP(Tablebct[[#This Row],[material2]],Table5[#All],3)</f>
        <v>4.5</v>
      </c>
      <c r="AH150" s="8">
        <f>Tablebct[[#This Row],[V_cm3]]/(100^3)*Tablebct[[#This Row],[SG]]*1000</f>
        <v>50.893800988154645</v>
      </c>
      <c r="AI150" s="8">
        <f>Tablebct[[#This Row],[mass_kg]]*2.20462</f>
        <v>112.20149153450548</v>
      </c>
      <c r="AJ150" s="8">
        <f>Tablebct[[#This Row],[mass_lb]]*Tablebct[[#This Row],[price]]</f>
        <v>246.84328137591208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3848.5</v>
      </c>
      <c r="F151" s="8">
        <f>Tablebct[[#This Row],[SG]]</f>
        <v>4.5</v>
      </c>
      <c r="G151" s="8">
        <f>ROUND(Tablebct[[#This Row],[mass_kg]],2)</f>
        <v>17.32</v>
      </c>
      <c r="H151" s="8">
        <f>ROUND(Tablebct[[#This Row],[Cost]],2)</f>
        <v>229.08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10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3848.4510006474966</v>
      </c>
      <c r="AG151" s="8">
        <f>VLOOKUP(Tablebct[[#This Row],[material2]],Table5[#All],3)</f>
        <v>4.5</v>
      </c>
      <c r="AH151" s="8">
        <f>Tablebct[[#This Row],[V_cm3]]/(100^3)*Tablebct[[#This Row],[SG]]*1000</f>
        <v>17.318029502913735</v>
      </c>
      <c r="AI151" s="8">
        <f>Tablebct[[#This Row],[mass_kg]]*2.20462</f>
        <v>38.179674202713677</v>
      </c>
      <c r="AJ151" s="8">
        <f>Tablebct[[#This Row],[mass_lb]]*Tablebct[[#This Row],[price]]</f>
        <v>229.07804521628208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13273.2</v>
      </c>
      <c r="F152" s="8">
        <f>Tablebct[[#This Row],[SG]]</f>
        <v>4.5</v>
      </c>
      <c r="G152" s="8">
        <f>ROUND(Tablebct[[#This Row],[mass_kg]],2)</f>
        <v>59.73</v>
      </c>
      <c r="H152" s="8">
        <f>ROUND(Tablebct[[#This Row],[Cost]],2)</f>
        <v>632.07000000000005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10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13273.228961416875</v>
      </c>
      <c r="AG152" s="8">
        <f>VLOOKUP(Tablebct[[#This Row],[material2]],Table5[#All],3)</f>
        <v>4.5</v>
      </c>
      <c r="AH152" s="8">
        <f>Tablebct[[#This Row],[V_cm3]]/(100^3)*Tablebct[[#This Row],[SG]]*1000</f>
        <v>59.729530326375937</v>
      </c>
      <c r="AI152" s="8">
        <f>Tablebct[[#This Row],[mass_kg]]*2.20462</f>
        <v>131.68091714813491</v>
      </c>
      <c r="AJ152" s="8">
        <f>Tablebct[[#This Row],[mass_lb]]*Tablebct[[#This Row],[price]]</f>
        <v>632.06840231104763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9503.2999999999993</v>
      </c>
      <c r="F153" s="8">
        <f>Tablebct[[#This Row],[SG]]</f>
        <v>0.95</v>
      </c>
      <c r="G153" s="8">
        <f>ROUND(Tablebct[[#This Row],[mass_kg]],2)</f>
        <v>9.0299999999999994</v>
      </c>
      <c r="H153" s="8">
        <f>ROUND(Tablebct[[#This Row],[Cost]],2)</f>
        <v>119.42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10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9503.3177771091268</v>
      </c>
      <c r="AG153" s="8">
        <f>VLOOKUP(Tablebct[[#This Row],[material2]],Table5[#All],3)</f>
        <v>0.95</v>
      </c>
      <c r="AH153" s="8">
        <f>Tablebct[[#This Row],[V_cm3]]/(100^3)*Tablebct[[#This Row],[SG]]*1000</f>
        <v>9.0281518882536709</v>
      </c>
      <c r="AI153" s="8">
        <f>Tablebct[[#This Row],[mass_kg]]*2.20462</f>
        <v>19.903644215881805</v>
      </c>
      <c r="AJ153" s="8">
        <f>Tablebct[[#This Row],[mass_lb]]*Tablebct[[#This Row],[price]]</f>
        <v>119.42186529529083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13273.2</v>
      </c>
      <c r="F154" s="8">
        <f>Tablebct[[#This Row],[SG]]</f>
        <v>4.5</v>
      </c>
      <c r="G154" s="8">
        <f>ROUND(Tablebct[[#This Row],[mass_kg]],2)</f>
        <v>59.73</v>
      </c>
      <c r="H154" s="8">
        <f>ROUND(Tablebct[[#This Row],[Cost]],2)</f>
        <v>684.74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10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13273.228961416875</v>
      </c>
      <c r="AG154" s="8">
        <f>VLOOKUP(Tablebct[[#This Row],[material2]],Table5[#All],3)</f>
        <v>4.5</v>
      </c>
      <c r="AH154" s="8">
        <f>Tablebct[[#This Row],[V_cm3]]/(100^3)*Tablebct[[#This Row],[SG]]*1000</f>
        <v>59.729530326375937</v>
      </c>
      <c r="AI154" s="8">
        <f>Tablebct[[#This Row],[mass_kg]]*2.20462</f>
        <v>131.68091714813491</v>
      </c>
      <c r="AJ154" s="8">
        <f>Tablebct[[#This Row],[mass_lb]]*Tablebct[[#This Row],[price]]</f>
        <v>684.74076917030152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5026.5</v>
      </c>
      <c r="F155" s="8">
        <f>Tablebct[[#This Row],[SG]]</f>
        <v>4.5</v>
      </c>
      <c r="G155" s="8">
        <f>ROUND(Tablebct[[#This Row],[mass_kg]],2)</f>
        <v>22.62</v>
      </c>
      <c r="H155" s="8">
        <f>ROUND(Tablebct[[#This Row],[Cost]],2)</f>
        <v>214.43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5026.5482457436692</v>
      </c>
      <c r="AG155" s="8">
        <f>VLOOKUP(Tablebct[[#This Row],[material2]],Table5[#All],3)</f>
        <v>4.5</v>
      </c>
      <c r="AH155" s="8">
        <f>Tablebct[[#This Row],[V_cm3]]/(100^3)*Tablebct[[#This Row],[SG]]*1000</f>
        <v>22.61946710584651</v>
      </c>
      <c r="AI155" s="8">
        <f>Tablebct[[#This Row],[mass_kg]]*2.20462</f>
        <v>49.867329570891329</v>
      </c>
      <c r="AJ155" s="8">
        <f>Tablebct[[#This Row],[mass_lb]]*Tablebct[[#This Row],[price]]</f>
        <v>214.42951715483275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13273.2</v>
      </c>
      <c r="F156" s="8">
        <f>Tablebct[[#This Row],[SG]]</f>
        <v>4.5</v>
      </c>
      <c r="G156" s="8">
        <f>ROUND(Tablebct[[#This Row],[mass_kg]],2)</f>
        <v>59.73</v>
      </c>
      <c r="H156" s="8">
        <f>ROUND(Tablebct[[#This Row],[Cost]],2)</f>
        <v>605.73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10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13273.228961416875</v>
      </c>
      <c r="AG156" s="8">
        <f>VLOOKUP(Tablebct[[#This Row],[material2]],Table5[#All],3)</f>
        <v>4.5</v>
      </c>
      <c r="AH156" s="8">
        <f>Tablebct[[#This Row],[V_cm3]]/(100^3)*Tablebct[[#This Row],[SG]]*1000</f>
        <v>59.729530326375937</v>
      </c>
      <c r="AI156" s="8">
        <f>Tablebct[[#This Row],[mass_kg]]*2.20462</f>
        <v>131.68091714813491</v>
      </c>
      <c r="AJ156" s="8">
        <f>Tablebct[[#This Row],[mass_lb]]*Tablebct[[#This Row],[price]]</f>
        <v>605.73221888142052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9503.2999999999993</v>
      </c>
      <c r="F157" s="8">
        <f>Tablebct[[#This Row],[SG]]</f>
        <v>2.7</v>
      </c>
      <c r="G157" s="8">
        <f>ROUND(Tablebct[[#This Row],[mass_kg]],2)</f>
        <v>25.66</v>
      </c>
      <c r="H157" s="8">
        <f>ROUND(Tablebct[[#This Row],[Cost]],2)</f>
        <v>265.87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10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9503.3177771091268</v>
      </c>
      <c r="AG157" s="8">
        <f>VLOOKUP(Tablebct[[#This Row],[material2]],Table5[#All],3)</f>
        <v>2.7</v>
      </c>
      <c r="AH157" s="8">
        <f>Tablebct[[#This Row],[V_cm3]]/(100^3)*Tablebct[[#This Row],[SG]]*1000</f>
        <v>25.658957998194641</v>
      </c>
      <c r="AI157" s="8">
        <f>Tablebct[[#This Row],[mass_kg]]*2.20462</f>
        <v>56.568251981979863</v>
      </c>
      <c r="AJ157" s="8">
        <f>Tablebct[[#This Row],[mass_lb]]*Tablebct[[#This Row],[price]]</f>
        <v>265.87078431530534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7854</v>
      </c>
      <c r="F158" s="8">
        <f>Tablebct[[#This Row],[SG]]</f>
        <v>4.5</v>
      </c>
      <c r="G158" s="8">
        <f>ROUND(Tablebct[[#This Row],[mass_kg]],2)</f>
        <v>35.340000000000003</v>
      </c>
      <c r="H158" s="8">
        <f>ROUND(Tablebct[[#This Row],[Cost]],2)</f>
        <v>366.21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7853.9816339744839</v>
      </c>
      <c r="AG158" s="8">
        <f>VLOOKUP(Tablebct[[#This Row],[material2]],Table5[#All],3)</f>
        <v>4.5</v>
      </c>
      <c r="AH158" s="8">
        <f>Tablebct[[#This Row],[V_cm3]]/(100^3)*Tablebct[[#This Row],[SG]]*1000</f>
        <v>35.342917352885173</v>
      </c>
      <c r="AI158" s="8">
        <f>Tablebct[[#This Row],[mass_kg]]*2.20462</f>
        <v>77.917702454517709</v>
      </c>
      <c r="AJ158" s="8">
        <f>Tablebct[[#This Row],[mass_lb]]*Tablebct[[#This Row],[price]]</f>
        <v>366.21320153623327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15393.8</v>
      </c>
      <c r="F159" s="8">
        <f>Tablebct[[#This Row],[SG]]</f>
        <v>4.5</v>
      </c>
      <c r="G159" s="8">
        <f>ROUND(Tablebct[[#This Row],[mass_kg]],2)</f>
        <v>69.27</v>
      </c>
      <c r="H159" s="8">
        <f>ROUND(Tablebct[[#This Row],[Cost]],2)</f>
        <v>656.69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10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15393.804002589986</v>
      </c>
      <c r="AG159" s="8">
        <f>VLOOKUP(Tablebct[[#This Row],[material2]],Table5[#All],3)</f>
        <v>4.5</v>
      </c>
      <c r="AH159" s="8">
        <f>Tablebct[[#This Row],[V_cm3]]/(100^3)*Tablebct[[#This Row],[SG]]*1000</f>
        <v>69.272118011654939</v>
      </c>
      <c r="AI159" s="8">
        <f>Tablebct[[#This Row],[mass_kg]]*2.20462</f>
        <v>152.71869681085471</v>
      </c>
      <c r="AJ159" s="8">
        <f>Tablebct[[#This Row],[mass_lb]]*Tablebct[[#This Row],[price]]</f>
        <v>656.69039628667531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11309.7</v>
      </c>
      <c r="F160" s="8">
        <f>Tablebct[[#This Row],[SG]]</f>
        <v>0.95</v>
      </c>
      <c r="G160" s="8">
        <f>ROUND(Tablebct[[#This Row],[mass_kg]],2)</f>
        <v>10.74</v>
      </c>
      <c r="H160" s="8">
        <f>ROUND(Tablebct[[#This Row],[Cost]],2)</f>
        <v>130.28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10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11309.733552923255</v>
      </c>
      <c r="AG160" s="8">
        <f>VLOOKUP(Tablebct[[#This Row],[material2]],Table5[#All],3)</f>
        <v>0.95</v>
      </c>
      <c r="AH160" s="8">
        <f>Tablebct[[#This Row],[V_cm3]]/(100^3)*Tablebct[[#This Row],[SG]]*1000</f>
        <v>10.74424687527709</v>
      </c>
      <c r="AI160" s="8">
        <f>Tablebct[[#This Row],[mass_kg]]*2.20462</f>
        <v>23.686981546173378</v>
      </c>
      <c r="AJ160" s="8">
        <f>Tablebct[[#This Row],[mass_lb]]*Tablebct[[#This Row],[price]]</f>
        <v>130.27839850395358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11309.7</v>
      </c>
      <c r="F161" s="8">
        <f>Tablebct[[#This Row],[SG]]</f>
        <v>4.5</v>
      </c>
      <c r="G161" s="8">
        <f>ROUND(Tablebct[[#This Row],[mass_kg]],2)</f>
        <v>50.89</v>
      </c>
      <c r="H161" s="8">
        <f>ROUND(Tablebct[[#This Row],[Cost]],2)</f>
        <v>561.01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10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11309.733552923255</v>
      </c>
      <c r="AG161" s="8">
        <f>VLOOKUP(Tablebct[[#This Row],[material2]],Table5[#All],3)</f>
        <v>4.5</v>
      </c>
      <c r="AH161" s="8">
        <f>Tablebct[[#This Row],[V_cm3]]/(100^3)*Tablebct[[#This Row],[SG]]*1000</f>
        <v>50.893800988154645</v>
      </c>
      <c r="AI161" s="8">
        <f>Tablebct[[#This Row],[mass_kg]]*2.20462</f>
        <v>112.20149153450548</v>
      </c>
      <c r="AJ161" s="8">
        <f>Tablebct[[#This Row],[mass_lb]]*Tablebct[[#This Row],[price]]</f>
        <v>561.00745767252738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6361.7</v>
      </c>
      <c r="F162" s="8">
        <f>Tablebct[[#This Row],[SG]]</f>
        <v>0.95</v>
      </c>
      <c r="G162" s="8">
        <f>ROUND(Tablebct[[#This Row],[mass_kg]],2)</f>
        <v>6.04</v>
      </c>
      <c r="H162" s="8">
        <f>ROUND(Tablebct[[#This Row],[Cost]],2)</f>
        <v>49.3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10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6361.7251235193289</v>
      </c>
      <c r="AG162" s="8">
        <f>VLOOKUP(Tablebct[[#This Row],[material2]],Table5[#All],3)</f>
        <v>0.95</v>
      </c>
      <c r="AH162" s="8">
        <f>Tablebct[[#This Row],[V_cm3]]/(100^3)*Tablebct[[#This Row],[SG]]*1000</f>
        <v>6.0436388673433621</v>
      </c>
      <c r="AI162" s="8">
        <f>Tablebct[[#This Row],[mass_kg]]*2.20462</f>
        <v>13.323927119722521</v>
      </c>
      <c r="AJ162" s="8">
        <f>Tablebct[[#This Row],[mass_lb]]*Tablebct[[#This Row],[price]]</f>
        <v>49.298530342973329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6361.7</v>
      </c>
      <c r="F163" s="8">
        <f>Tablebct[[#This Row],[SG]]</f>
        <v>0.95</v>
      </c>
      <c r="G163" s="8">
        <f>ROUND(Tablebct[[#This Row],[mass_kg]],2)</f>
        <v>6.04</v>
      </c>
      <c r="H163" s="8">
        <f>ROUND(Tablebct[[#This Row],[Cost]],2)</f>
        <v>51.96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10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6361.7251235193289</v>
      </c>
      <c r="AG163" s="8">
        <f>VLOOKUP(Tablebct[[#This Row],[material2]],Table5[#All],3)</f>
        <v>0.95</v>
      </c>
      <c r="AH163" s="8">
        <f>Tablebct[[#This Row],[V_cm3]]/(100^3)*Tablebct[[#This Row],[SG]]*1000</f>
        <v>6.0436388673433621</v>
      </c>
      <c r="AI163" s="8">
        <f>Tablebct[[#This Row],[mass_kg]]*2.20462</f>
        <v>13.323927119722521</v>
      </c>
      <c r="AJ163" s="8">
        <f>Tablebct[[#This Row],[mass_lb]]*Tablebct[[#This Row],[price]]</f>
        <v>51.963315766917837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3848.5</v>
      </c>
      <c r="F164" s="8">
        <f>Tablebct[[#This Row],[SG]]</f>
        <v>0.95</v>
      </c>
      <c r="G164" s="8">
        <f>ROUND(Tablebct[[#This Row],[mass_kg]],2)</f>
        <v>3.66</v>
      </c>
      <c r="H164" s="8">
        <f>ROUND(Tablebct[[#This Row],[Cost]],2)</f>
        <v>47.55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10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3848.4510006474966</v>
      </c>
      <c r="AG164" s="8">
        <f>VLOOKUP(Tablebct[[#This Row],[material2]],Table5[#All],3)</f>
        <v>0.95</v>
      </c>
      <c r="AH164" s="8">
        <f>Tablebct[[#This Row],[V_cm3]]/(100^3)*Tablebct[[#This Row],[SG]]*1000</f>
        <v>3.6560284506151217</v>
      </c>
      <c r="AI164" s="8">
        <f>Tablebct[[#This Row],[mass_kg]]*2.20462</f>
        <v>8.0601534427951087</v>
      </c>
      <c r="AJ164" s="8">
        <f>Tablebct[[#This Row],[mass_lb]]*Tablebct[[#This Row],[price]]</f>
        <v>47.554905312491144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13273.2</v>
      </c>
      <c r="F165" s="8">
        <f>Tablebct[[#This Row],[SG]]</f>
        <v>4.5</v>
      </c>
      <c r="G165" s="8">
        <f>ROUND(Tablebct[[#This Row],[mass_kg]],2)</f>
        <v>59.73</v>
      </c>
      <c r="H165" s="8">
        <f>ROUND(Tablebct[[#This Row],[Cost]],2)</f>
        <v>579.4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10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13273.228961416875</v>
      </c>
      <c r="AG165" s="8">
        <f>VLOOKUP(Tablebct[[#This Row],[material2]],Table5[#All],3)</f>
        <v>4.5</v>
      </c>
      <c r="AH165" s="8">
        <f>Tablebct[[#This Row],[V_cm3]]/(100^3)*Tablebct[[#This Row],[SG]]*1000</f>
        <v>59.729530326375937</v>
      </c>
      <c r="AI165" s="8">
        <f>Tablebct[[#This Row],[mass_kg]]*2.20462</f>
        <v>131.68091714813491</v>
      </c>
      <c r="AJ165" s="8">
        <f>Tablebct[[#This Row],[mass_lb]]*Tablebct[[#This Row],[price]]</f>
        <v>579.39603545179364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7854</v>
      </c>
      <c r="F167" s="8">
        <f>Tablebct[[#This Row],[SG]]</f>
        <v>2.7</v>
      </c>
      <c r="G167" s="8">
        <f>ROUND(Tablebct[[#This Row],[mass_kg]],2)</f>
        <v>21.21</v>
      </c>
      <c r="H167" s="8">
        <f>ROUND(Tablebct[[#This Row],[Cost]],2)</f>
        <v>191.68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10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7853.9816339744839</v>
      </c>
      <c r="AG167" s="8">
        <f>VLOOKUP(Tablebct[[#This Row],[material2]],Table5[#All],3)</f>
        <v>2.7</v>
      </c>
      <c r="AH167" s="8">
        <f>Tablebct[[#This Row],[V_cm3]]/(100^3)*Tablebct[[#This Row],[SG]]*1000</f>
        <v>21.205750411731106</v>
      </c>
      <c r="AI167" s="8">
        <f>Tablebct[[#This Row],[mass_kg]]*2.20462</f>
        <v>46.750621472710627</v>
      </c>
      <c r="AJ167" s="8">
        <f>Tablebct[[#This Row],[mass_lb]]*Tablebct[[#This Row],[price]]</f>
        <v>191.67754803811354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11309.7</v>
      </c>
      <c r="F168" s="8">
        <f>Tablebct[[#This Row],[SG]]</f>
        <v>2.7</v>
      </c>
      <c r="G168" s="8">
        <f>ROUND(Tablebct[[#This Row],[mass_kg]],2)</f>
        <v>30.54</v>
      </c>
      <c r="H168" s="8">
        <f>ROUND(Tablebct[[#This Row],[Cost]],2)</f>
        <v>208.69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10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11309.733552923255</v>
      </c>
      <c r="AG168" s="8">
        <f>VLOOKUP(Tablebct[[#This Row],[material2]],Table5[#All],3)</f>
        <v>2.7</v>
      </c>
      <c r="AH168" s="8">
        <f>Tablebct[[#This Row],[V_cm3]]/(100^3)*Tablebct[[#This Row],[SG]]*1000</f>
        <v>30.536280592892791</v>
      </c>
      <c r="AI168" s="8">
        <f>Tablebct[[#This Row],[mass_kg]]*2.20462</f>
        <v>67.320894920703296</v>
      </c>
      <c r="AJ168" s="8">
        <f>Tablebct[[#This Row],[mass_lb]]*Tablebct[[#This Row],[price]]</f>
        <v>208.69477425418023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3848.5</v>
      </c>
      <c r="F169" s="8">
        <f>Tablebct[[#This Row],[SG]]</f>
        <v>4.5</v>
      </c>
      <c r="G169" s="8">
        <f>ROUND(Tablebct[[#This Row],[mass_kg]],2)</f>
        <v>17.32</v>
      </c>
      <c r="H169" s="8">
        <f>ROUND(Tablebct[[#This Row],[Cost]],2)</f>
        <v>183.26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10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3848.4510006474966</v>
      </c>
      <c r="AG169" s="8">
        <f>VLOOKUP(Tablebct[[#This Row],[material2]],Table5[#All],3)</f>
        <v>4.5</v>
      </c>
      <c r="AH169" s="8">
        <f>Tablebct[[#This Row],[V_cm3]]/(100^3)*Tablebct[[#This Row],[SG]]*1000</f>
        <v>17.318029502913735</v>
      </c>
      <c r="AI169" s="8">
        <f>Tablebct[[#This Row],[mass_kg]]*2.20462</f>
        <v>38.179674202713677</v>
      </c>
      <c r="AJ169" s="8">
        <f>Tablebct[[#This Row],[mass_lb]]*Tablebct[[#This Row],[price]]</f>
        <v>183.26243617302569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7854</v>
      </c>
      <c r="F170" s="8">
        <f>Tablebct[[#This Row],[SG]]</f>
        <v>4.5</v>
      </c>
      <c r="G170" s="8">
        <f>ROUND(Tablebct[[#This Row],[mass_kg]],2)</f>
        <v>35.340000000000003</v>
      </c>
      <c r="H170" s="8">
        <f>ROUND(Tablebct[[#This Row],[Cost]],2)</f>
        <v>233.75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10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7853.9816339744839</v>
      </c>
      <c r="AG170" s="8">
        <f>VLOOKUP(Tablebct[[#This Row],[material2]],Table5[#All],3)</f>
        <v>4.5</v>
      </c>
      <c r="AH170" s="8">
        <f>Tablebct[[#This Row],[V_cm3]]/(100^3)*Tablebct[[#This Row],[SG]]*1000</f>
        <v>35.342917352885173</v>
      </c>
      <c r="AI170" s="8">
        <f>Tablebct[[#This Row],[mass_kg]]*2.20462</f>
        <v>77.917702454517709</v>
      </c>
      <c r="AJ170" s="8">
        <f>Tablebct[[#This Row],[mass_lb]]*Tablebct[[#This Row],[price]]</f>
        <v>233.75310736355311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5026.5</v>
      </c>
      <c r="F171" s="8">
        <f>Tablebct[[#This Row],[SG]]</f>
        <v>2.7</v>
      </c>
      <c r="G171" s="8">
        <f>ROUND(Tablebct[[#This Row],[mass_kg]],2)</f>
        <v>13.57</v>
      </c>
      <c r="H171" s="8">
        <f>ROUND(Tablebct[[#This Row],[Cost]],2)</f>
        <v>125.67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10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5026.5482457436692</v>
      </c>
      <c r="AG171" s="8">
        <f>VLOOKUP(Tablebct[[#This Row],[material2]],Table5[#All],3)</f>
        <v>2.7</v>
      </c>
      <c r="AH171" s="8">
        <f>Tablebct[[#This Row],[V_cm3]]/(100^3)*Tablebct[[#This Row],[SG]]*1000</f>
        <v>13.571680263507908</v>
      </c>
      <c r="AI171" s="8">
        <f>Tablebct[[#This Row],[mass_kg]]*2.20462</f>
        <v>29.920397742534799</v>
      </c>
      <c r="AJ171" s="8">
        <f>Tablebct[[#This Row],[mass_lb]]*Tablebct[[#This Row],[price]]</f>
        <v>125.66567051864617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17671.5</v>
      </c>
      <c r="F172" s="8">
        <f>Tablebct[[#This Row],[SG]]</f>
        <v>4.5</v>
      </c>
      <c r="G172" s="8">
        <f>ROUND(Tablebct[[#This Row],[mass_kg]],2)</f>
        <v>79.52</v>
      </c>
      <c r="H172" s="8">
        <f>ROUND(Tablebct[[#This Row],[Cost]],2)</f>
        <v>999.29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10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17671.458676442588</v>
      </c>
      <c r="AG172" s="8">
        <f>VLOOKUP(Tablebct[[#This Row],[material2]],Table5[#All],3)</f>
        <v>4.5</v>
      </c>
      <c r="AH172" s="8">
        <f>Tablebct[[#This Row],[V_cm3]]/(100^3)*Tablebct[[#This Row],[SG]]*1000</f>
        <v>79.521564043991646</v>
      </c>
      <c r="AI172" s="8">
        <f>Tablebct[[#This Row],[mass_kg]]*2.20462</f>
        <v>175.31483052266483</v>
      </c>
      <c r="AJ172" s="8">
        <f>Tablebct[[#This Row],[mass_lb]]*Tablebct[[#This Row],[price]]</f>
        <v>999.29453397918962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15393.8</v>
      </c>
      <c r="F173" s="8">
        <f>Tablebct[[#This Row],[SG]]</f>
        <v>2.7</v>
      </c>
      <c r="G173" s="8">
        <f>ROUND(Tablebct[[#This Row],[mass_kg]],2)</f>
        <v>41.56</v>
      </c>
      <c r="H173" s="8">
        <f>ROUND(Tablebct[[#This Row],[Cost]],2)</f>
        <v>375.69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10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15393.804002589986</v>
      </c>
      <c r="AG173" s="8">
        <f>VLOOKUP(Tablebct[[#This Row],[material2]],Table5[#All],3)</f>
        <v>2.7</v>
      </c>
      <c r="AH173" s="8">
        <f>Tablebct[[#This Row],[V_cm3]]/(100^3)*Tablebct[[#This Row],[SG]]*1000</f>
        <v>41.563270806992968</v>
      </c>
      <c r="AI173" s="8">
        <f>Tablebct[[#This Row],[mass_kg]]*2.20462</f>
        <v>91.631218086512831</v>
      </c>
      <c r="AJ173" s="8">
        <f>Tablebct[[#This Row],[mass_lb]]*Tablebct[[#This Row],[price]]</f>
        <v>375.68799415470255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15393.8</v>
      </c>
      <c r="F174" s="8">
        <f>Tablebct[[#This Row],[SG]]</f>
        <v>0.95</v>
      </c>
      <c r="G174" s="8">
        <f>ROUND(Tablebct[[#This Row],[mass_kg]],2)</f>
        <v>14.62</v>
      </c>
      <c r="H174" s="8">
        <f>ROUND(Tablebct[[#This Row],[Cost]],2)</f>
        <v>80.599999999999994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10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15393.804002589986</v>
      </c>
      <c r="AG174" s="8">
        <f>VLOOKUP(Tablebct[[#This Row],[material2]],Table5[#All],3)</f>
        <v>0.95</v>
      </c>
      <c r="AH174" s="8">
        <f>Tablebct[[#This Row],[V_cm3]]/(100^3)*Tablebct[[#This Row],[SG]]*1000</f>
        <v>14.624113802460487</v>
      </c>
      <c r="AI174" s="8">
        <f>Tablebct[[#This Row],[mass_kg]]*2.20462</f>
        <v>32.240613771180435</v>
      </c>
      <c r="AJ174" s="8">
        <f>Tablebct[[#This Row],[mass_lb]]*Tablebct[[#This Row],[price]]</f>
        <v>80.601534427951094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9503.2999999999993</v>
      </c>
      <c r="F175" s="8">
        <f>Tablebct[[#This Row],[SG]]</f>
        <v>0.95</v>
      </c>
      <c r="G175" s="8">
        <f>ROUND(Tablebct[[#This Row],[mass_kg]],2)</f>
        <v>9.0299999999999994</v>
      </c>
      <c r="H175" s="8">
        <f>ROUND(Tablebct[[#This Row],[Cost]],2)</f>
        <v>85.59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10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9503.3177771091268</v>
      </c>
      <c r="AG175" s="8">
        <f>VLOOKUP(Tablebct[[#This Row],[material2]],Table5[#All],3)</f>
        <v>0.95</v>
      </c>
      <c r="AH175" s="8">
        <f>Tablebct[[#This Row],[V_cm3]]/(100^3)*Tablebct[[#This Row],[SG]]*1000</f>
        <v>9.0281518882536709</v>
      </c>
      <c r="AI175" s="8">
        <f>Tablebct[[#This Row],[mass_kg]]*2.20462</f>
        <v>19.903644215881805</v>
      </c>
      <c r="AJ175" s="8">
        <f>Tablebct[[#This Row],[mass_lb]]*Tablebct[[#This Row],[price]]</f>
        <v>85.585670128291781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13273.2</v>
      </c>
      <c r="F176" s="8">
        <f>Tablebct[[#This Row],[SG]]</f>
        <v>4.5</v>
      </c>
      <c r="G176" s="8">
        <f>ROUND(Tablebct[[#This Row],[mass_kg]],2)</f>
        <v>59.73</v>
      </c>
      <c r="H176" s="8">
        <f>ROUND(Tablebct[[#This Row],[Cost]],2)</f>
        <v>526.72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10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13273.228961416875</v>
      </c>
      <c r="AG176" s="8">
        <f>VLOOKUP(Tablebct[[#This Row],[material2]],Table5[#All],3)</f>
        <v>4.5</v>
      </c>
      <c r="AH176" s="8">
        <f>Tablebct[[#This Row],[V_cm3]]/(100^3)*Tablebct[[#This Row],[SG]]*1000</f>
        <v>59.729530326375937</v>
      </c>
      <c r="AI176" s="8">
        <f>Tablebct[[#This Row],[mass_kg]]*2.20462</f>
        <v>131.68091714813491</v>
      </c>
      <c r="AJ176" s="8">
        <f>Tablebct[[#This Row],[mass_lb]]*Tablebct[[#This Row],[price]]</f>
        <v>526.72366859253964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3848.5</v>
      </c>
      <c r="F177" s="8">
        <f>Tablebct[[#This Row],[SG]]</f>
        <v>0.95</v>
      </c>
      <c r="G177" s="8">
        <f>ROUND(Tablebct[[#This Row],[mass_kg]],2)</f>
        <v>3.66</v>
      </c>
      <c r="H177" s="8">
        <f>ROUND(Tablebct[[#This Row],[Cost]],2)</f>
        <v>47.55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10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3848.4510006474966</v>
      </c>
      <c r="AG177" s="8">
        <f>VLOOKUP(Tablebct[[#This Row],[material2]],Table5[#All],3)</f>
        <v>0.95</v>
      </c>
      <c r="AH177" s="8">
        <f>Tablebct[[#This Row],[V_cm3]]/(100^3)*Tablebct[[#This Row],[SG]]*1000</f>
        <v>3.6560284506151217</v>
      </c>
      <c r="AI177" s="8">
        <f>Tablebct[[#This Row],[mass_kg]]*2.20462</f>
        <v>8.0601534427951087</v>
      </c>
      <c r="AJ177" s="8">
        <f>Tablebct[[#This Row],[mass_lb]]*Tablebct[[#This Row],[price]]</f>
        <v>47.554905312491144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13273.2</v>
      </c>
      <c r="F178" s="8">
        <f>Tablebct[[#This Row],[SG]]</f>
        <v>0.95</v>
      </c>
      <c r="G178" s="8">
        <f>ROUND(Tablebct[[#This Row],[mass_kg]],2)</f>
        <v>12.61</v>
      </c>
      <c r="H178" s="8">
        <f>ROUND(Tablebct[[#This Row],[Cost]],2)</f>
        <v>161.24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10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13273.228961416875</v>
      </c>
      <c r="AG178" s="8">
        <f>VLOOKUP(Tablebct[[#This Row],[material2]],Table5[#All],3)</f>
        <v>0.95</v>
      </c>
      <c r="AH178" s="8">
        <f>Tablebct[[#This Row],[V_cm3]]/(100^3)*Tablebct[[#This Row],[SG]]*1000</f>
        <v>12.609567513346031</v>
      </c>
      <c r="AI178" s="8">
        <f>Tablebct[[#This Row],[mass_kg]]*2.20462</f>
        <v>27.799304731272922</v>
      </c>
      <c r="AJ178" s="8">
        <f>Tablebct[[#This Row],[mass_lb]]*Tablebct[[#This Row],[price]]</f>
        <v>161.23596744138297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13273.2</v>
      </c>
      <c r="F179" s="8">
        <f>Tablebct[[#This Row],[SG]]</f>
        <v>4.5</v>
      </c>
      <c r="G179" s="8">
        <f>ROUND(Tablebct[[#This Row],[mass_kg]],2)</f>
        <v>59.73</v>
      </c>
      <c r="H179" s="8">
        <f>ROUND(Tablebct[[#This Row],[Cost]],2)</f>
        <v>487.22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10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13273.228961416875</v>
      </c>
      <c r="AG179" s="8">
        <f>VLOOKUP(Tablebct[[#This Row],[material2]],Table5[#All],3)</f>
        <v>4.5</v>
      </c>
      <c r="AH179" s="8">
        <f>Tablebct[[#This Row],[V_cm3]]/(100^3)*Tablebct[[#This Row],[SG]]*1000</f>
        <v>59.729530326375937</v>
      </c>
      <c r="AI179" s="8">
        <f>Tablebct[[#This Row],[mass_kg]]*2.20462</f>
        <v>131.68091714813491</v>
      </c>
      <c r="AJ179" s="8">
        <f>Tablebct[[#This Row],[mass_lb]]*Tablebct[[#This Row],[price]]</f>
        <v>487.2193934480992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3848.5</v>
      </c>
      <c r="F180" s="8">
        <f>Tablebct[[#This Row],[SG]]</f>
        <v>2.7</v>
      </c>
      <c r="G180" s="8">
        <f>ROUND(Tablebct[[#This Row],[mass_kg]],2)</f>
        <v>10.39</v>
      </c>
      <c r="H180" s="8">
        <f>ROUND(Tablebct[[#This Row],[Cost]],2)</f>
        <v>132.87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3848.4510006474966</v>
      </c>
      <c r="AG180" s="8">
        <f>VLOOKUP(Tablebct[[#This Row],[material2]],Table5[#All],3)</f>
        <v>2.7</v>
      </c>
      <c r="AH180" s="8">
        <f>Tablebct[[#This Row],[V_cm3]]/(100^3)*Tablebct[[#This Row],[SG]]*1000</f>
        <v>10.390817701748242</v>
      </c>
      <c r="AI180" s="8">
        <f>Tablebct[[#This Row],[mass_kg]]*2.20462</f>
        <v>22.907804521628208</v>
      </c>
      <c r="AJ180" s="8">
        <f>Tablebct[[#This Row],[mass_lb]]*Tablebct[[#This Row],[price]]</f>
        <v>132.86526622544363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5026.5</v>
      </c>
      <c r="F181" s="8">
        <f>Tablebct[[#This Row],[SG]]</f>
        <v>4.5</v>
      </c>
      <c r="G181" s="8">
        <f>ROUND(Tablebct[[#This Row],[mass_kg]],2)</f>
        <v>22.62</v>
      </c>
      <c r="H181" s="8">
        <f>ROUND(Tablebct[[#This Row],[Cost]],2)</f>
        <v>129.66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10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5026.5482457436692</v>
      </c>
      <c r="AG181" s="8">
        <f>VLOOKUP(Tablebct[[#This Row],[material2]],Table5[#All],3)</f>
        <v>4.5</v>
      </c>
      <c r="AH181" s="8">
        <f>Tablebct[[#This Row],[V_cm3]]/(100^3)*Tablebct[[#This Row],[SG]]*1000</f>
        <v>22.61946710584651</v>
      </c>
      <c r="AI181" s="8">
        <f>Tablebct[[#This Row],[mass_kg]]*2.20462</f>
        <v>49.867329570891329</v>
      </c>
      <c r="AJ181" s="8">
        <f>Tablebct[[#This Row],[mass_lb]]*Tablebct[[#This Row],[price]]</f>
        <v>129.65505688431745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7854</v>
      </c>
      <c r="F182" s="8">
        <f>Tablebct[[#This Row],[SG]]</f>
        <v>0.95</v>
      </c>
      <c r="G182" s="8">
        <f>ROUND(Tablebct[[#This Row],[mass_kg]],2)</f>
        <v>7.46</v>
      </c>
      <c r="H182" s="8">
        <f>ROUND(Tablebct[[#This Row],[Cost]],2)</f>
        <v>55.93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10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7853.9816339744839</v>
      </c>
      <c r="AG182" s="8">
        <f>VLOOKUP(Tablebct[[#This Row],[material2]],Table5[#All],3)</f>
        <v>0.95</v>
      </c>
      <c r="AH182" s="8">
        <f>Tablebct[[#This Row],[V_cm3]]/(100^3)*Tablebct[[#This Row],[SG]]*1000</f>
        <v>7.4612825522757582</v>
      </c>
      <c r="AI182" s="8">
        <f>Tablebct[[#This Row],[mass_kg]]*2.20462</f>
        <v>16.449292740398182</v>
      </c>
      <c r="AJ182" s="8">
        <f>Tablebct[[#This Row],[mass_lb]]*Tablebct[[#This Row],[price]]</f>
        <v>55.927595317353827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3848.5</v>
      </c>
      <c r="F183" s="8">
        <f>Tablebct[[#This Row],[SG]]</f>
        <v>0.95</v>
      </c>
      <c r="G183" s="8">
        <f>ROUND(Tablebct[[#This Row],[mass_kg]],2)</f>
        <v>3.66</v>
      </c>
      <c r="H183" s="8">
        <f>ROUND(Tablebct[[#This Row],[Cost]],2)</f>
        <v>28.21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10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3848.4510006474966</v>
      </c>
      <c r="AG183" s="8">
        <f>VLOOKUP(Tablebct[[#This Row],[material2]],Table5[#All],3)</f>
        <v>0.95</v>
      </c>
      <c r="AH183" s="8">
        <f>Tablebct[[#This Row],[V_cm3]]/(100^3)*Tablebct[[#This Row],[SG]]*1000</f>
        <v>3.6560284506151217</v>
      </c>
      <c r="AI183" s="8">
        <f>Tablebct[[#This Row],[mass_kg]]*2.20462</f>
        <v>8.0601534427951087</v>
      </c>
      <c r="AJ183" s="8">
        <f>Tablebct[[#This Row],[mass_lb]]*Tablebct[[#This Row],[price]]</f>
        <v>28.210537049782879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15393.8</v>
      </c>
      <c r="F184" s="8">
        <f>Tablebct[[#This Row],[SG]]</f>
        <v>2.7</v>
      </c>
      <c r="G184" s="8">
        <f>ROUND(Tablebct[[#This Row],[mass_kg]],2)</f>
        <v>41.56</v>
      </c>
      <c r="H184" s="8">
        <f>ROUND(Tablebct[[#This Row],[Cost]],2)</f>
        <v>513.13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10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15393.804002589986</v>
      </c>
      <c r="AG184" s="8">
        <f>VLOOKUP(Tablebct[[#This Row],[material2]],Table5[#All],3)</f>
        <v>2.7</v>
      </c>
      <c r="AH184" s="8">
        <f>Tablebct[[#This Row],[V_cm3]]/(100^3)*Tablebct[[#This Row],[SG]]*1000</f>
        <v>41.563270806992968</v>
      </c>
      <c r="AI184" s="8">
        <f>Tablebct[[#This Row],[mass_kg]]*2.20462</f>
        <v>91.631218086512831</v>
      </c>
      <c r="AJ184" s="8">
        <f>Tablebct[[#This Row],[mass_lb]]*Tablebct[[#This Row],[price]]</f>
        <v>513.13482128447185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13273.2</v>
      </c>
      <c r="F185" s="8">
        <f>Tablebct[[#This Row],[SG]]</f>
        <v>0.95</v>
      </c>
      <c r="G185" s="8">
        <f>ROUND(Tablebct[[#This Row],[mass_kg]],2)</f>
        <v>12.61</v>
      </c>
      <c r="H185" s="8">
        <f>ROUND(Tablebct[[#This Row],[Cost]],2)</f>
        <v>94.52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10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13273.228961416875</v>
      </c>
      <c r="AG185" s="8">
        <f>VLOOKUP(Tablebct[[#This Row],[material2]],Table5[#All],3)</f>
        <v>0.95</v>
      </c>
      <c r="AH185" s="8">
        <f>Tablebct[[#This Row],[V_cm3]]/(100^3)*Tablebct[[#This Row],[SG]]*1000</f>
        <v>12.609567513346031</v>
      </c>
      <c r="AI185" s="8">
        <f>Tablebct[[#This Row],[mass_kg]]*2.20462</f>
        <v>27.799304731272922</v>
      </c>
      <c r="AJ185" s="8">
        <f>Tablebct[[#This Row],[mass_lb]]*Tablebct[[#This Row],[price]]</f>
        <v>94.51763608632794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11309.7</v>
      </c>
      <c r="F186" s="8">
        <f>Tablebct[[#This Row],[SG]]</f>
        <v>4.5</v>
      </c>
      <c r="G186" s="8">
        <f>ROUND(Tablebct[[#This Row],[mass_kg]],2)</f>
        <v>50.89</v>
      </c>
      <c r="H186" s="8">
        <f>ROUND(Tablebct[[#This Row],[Cost]],2)</f>
        <v>549.79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10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11309.733552923255</v>
      </c>
      <c r="AG186" s="8">
        <f>VLOOKUP(Tablebct[[#This Row],[material2]],Table5[#All],3)</f>
        <v>4.5</v>
      </c>
      <c r="AH186" s="8">
        <f>Tablebct[[#This Row],[V_cm3]]/(100^3)*Tablebct[[#This Row],[SG]]*1000</f>
        <v>50.893800988154645</v>
      </c>
      <c r="AI186" s="8">
        <f>Tablebct[[#This Row],[mass_kg]]*2.20462</f>
        <v>112.20149153450548</v>
      </c>
      <c r="AJ186" s="8">
        <f>Tablebct[[#This Row],[mass_lb]]*Tablebct[[#This Row],[price]]</f>
        <v>549.78730851907687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5026.5</v>
      </c>
      <c r="F187" s="8">
        <f>Tablebct[[#This Row],[SG]]</f>
        <v>4.5</v>
      </c>
      <c r="G187" s="8">
        <f>ROUND(Tablebct[[#This Row],[mass_kg]],2)</f>
        <v>22.62</v>
      </c>
      <c r="H187" s="8">
        <f>ROUND(Tablebct[[#This Row],[Cost]],2)</f>
        <v>249.34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10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5026.5482457436692</v>
      </c>
      <c r="AG187" s="8">
        <f>VLOOKUP(Tablebct[[#This Row],[material2]],Table5[#All],3)</f>
        <v>4.5</v>
      </c>
      <c r="AH187" s="8">
        <f>Tablebct[[#This Row],[V_cm3]]/(100^3)*Tablebct[[#This Row],[SG]]*1000</f>
        <v>22.61946710584651</v>
      </c>
      <c r="AI187" s="8">
        <f>Tablebct[[#This Row],[mass_kg]]*2.20462</f>
        <v>49.867329570891329</v>
      </c>
      <c r="AJ187" s="8">
        <f>Tablebct[[#This Row],[mass_lb]]*Tablebct[[#This Row],[price]]</f>
        <v>249.33664785445666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17671.5</v>
      </c>
      <c r="F188" s="8">
        <f>Tablebct[[#This Row],[SG]]</f>
        <v>2.7</v>
      </c>
      <c r="G188" s="8">
        <f>ROUND(Tablebct[[#This Row],[mass_kg]],2)</f>
        <v>47.71</v>
      </c>
      <c r="H188" s="8">
        <f>ROUND(Tablebct[[#This Row],[Cost]],2)</f>
        <v>452.31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10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17671.458676442588</v>
      </c>
      <c r="AG188" s="8">
        <f>VLOOKUP(Tablebct[[#This Row],[material2]],Table5[#All],3)</f>
        <v>2.7</v>
      </c>
      <c r="AH188" s="8">
        <f>Tablebct[[#This Row],[V_cm3]]/(100^3)*Tablebct[[#This Row],[SG]]*1000</f>
        <v>47.712938426394985</v>
      </c>
      <c r="AI188" s="8">
        <f>Tablebct[[#This Row],[mass_kg]]*2.20462</f>
        <v>105.1888983135989</v>
      </c>
      <c r="AJ188" s="8">
        <f>Tablebct[[#This Row],[mass_lb]]*Tablebct[[#This Row],[price]]</f>
        <v>452.31226274847535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15393.8</v>
      </c>
      <c r="F189" s="8">
        <f>Tablebct[[#This Row],[SG]]</f>
        <v>4.5</v>
      </c>
      <c r="G189" s="8">
        <f>ROUND(Tablebct[[#This Row],[mass_kg]],2)</f>
        <v>69.27</v>
      </c>
      <c r="H189" s="8">
        <f>ROUND(Tablebct[[#This Row],[Cost]],2)</f>
        <v>717.78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10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15393.804002589986</v>
      </c>
      <c r="AG189" s="8">
        <f>VLOOKUP(Tablebct[[#This Row],[material2]],Table5[#All],3)</f>
        <v>4.5</v>
      </c>
      <c r="AH189" s="8">
        <f>Tablebct[[#This Row],[V_cm3]]/(100^3)*Tablebct[[#This Row],[SG]]*1000</f>
        <v>69.272118011654939</v>
      </c>
      <c r="AI189" s="8">
        <f>Tablebct[[#This Row],[mass_kg]]*2.20462</f>
        <v>152.71869681085471</v>
      </c>
      <c r="AJ189" s="8">
        <f>Tablebct[[#This Row],[mass_lb]]*Tablebct[[#This Row],[price]]</f>
        <v>717.77787501101716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13273.2</v>
      </c>
      <c r="F190" s="8">
        <f>Tablebct[[#This Row],[SG]]</f>
        <v>4.5</v>
      </c>
      <c r="G190" s="8">
        <f>ROUND(Tablebct[[#This Row],[mass_kg]],2)</f>
        <v>59.73</v>
      </c>
      <c r="H190" s="8">
        <f>ROUND(Tablebct[[#This Row],[Cost]],2)</f>
        <v>368.71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10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13273.228961416875</v>
      </c>
      <c r="AG190" s="8">
        <f>VLOOKUP(Tablebct[[#This Row],[material2]],Table5[#All],3)</f>
        <v>4.5</v>
      </c>
      <c r="AH190" s="8">
        <f>Tablebct[[#This Row],[V_cm3]]/(100^3)*Tablebct[[#This Row],[SG]]*1000</f>
        <v>59.729530326375937</v>
      </c>
      <c r="AI190" s="8">
        <f>Tablebct[[#This Row],[mass_kg]]*2.20462</f>
        <v>131.68091714813491</v>
      </c>
      <c r="AJ190" s="8">
        <f>Tablebct[[#This Row],[mass_lb]]*Tablebct[[#This Row],[price]]</f>
        <v>368.7065680147777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9503.2999999999993</v>
      </c>
      <c r="F191" s="8">
        <f>Tablebct[[#This Row],[SG]]</f>
        <v>2.7</v>
      </c>
      <c r="G191" s="8">
        <f>ROUND(Tablebct[[#This Row],[mass_kg]],2)</f>
        <v>25.66</v>
      </c>
      <c r="H191" s="8">
        <f>ROUND(Tablebct[[#This Row],[Cost]],2)</f>
        <v>277.18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10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9503.3177771091268</v>
      </c>
      <c r="AG191" s="8">
        <f>VLOOKUP(Tablebct[[#This Row],[material2]],Table5[#All],3)</f>
        <v>2.7</v>
      </c>
      <c r="AH191" s="8">
        <f>Tablebct[[#This Row],[V_cm3]]/(100^3)*Tablebct[[#This Row],[SG]]*1000</f>
        <v>25.658957998194641</v>
      </c>
      <c r="AI191" s="8">
        <f>Tablebct[[#This Row],[mass_kg]]*2.20462</f>
        <v>56.568251981979863</v>
      </c>
      <c r="AJ191" s="8">
        <f>Tablebct[[#This Row],[mass_lb]]*Tablebct[[#This Row],[price]]</f>
        <v>277.18443471170133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26</v>
      </c>
    </row>
    <row r="192" spans="4:263" x14ac:dyDescent="0.35">
      <c r="D192" s="8">
        <v>170</v>
      </c>
      <c r="E192" s="8">
        <f>ROUND(Tablebct[[#This Row],[V_cm3]],1)</f>
        <v>13273.2</v>
      </c>
      <c r="F192" s="8">
        <f>Tablebct[[#This Row],[SG]]</f>
        <v>2.7</v>
      </c>
      <c r="G192" s="8">
        <f>ROUND(Tablebct[[#This Row],[mass_kg]],2)</f>
        <v>35.840000000000003</v>
      </c>
      <c r="H192" s="8">
        <f>ROUND(Tablebct[[#This Row],[Cost]],2)</f>
        <v>237.03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10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13273.228961416875</v>
      </c>
      <c r="AG192" s="8">
        <f>VLOOKUP(Tablebct[[#This Row],[material2]],Table5[#All],3)</f>
        <v>2.7</v>
      </c>
      <c r="AH192" s="8">
        <f>Tablebct[[#This Row],[V_cm3]]/(100^3)*Tablebct[[#This Row],[SG]]*1000</f>
        <v>35.837718195825559</v>
      </c>
      <c r="AI192" s="8">
        <f>Tablebct[[#This Row],[mass_kg]]*2.20462</f>
        <v>79.00855028888094</v>
      </c>
      <c r="AJ192" s="8">
        <f>Tablebct[[#This Row],[mass_lb]]*Tablebct[[#This Row],[price]]</f>
        <v>237.02565086664282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7854</v>
      </c>
      <c r="F193" s="8">
        <f>Tablebct[[#This Row],[SG]]</f>
        <v>2.7</v>
      </c>
      <c r="G193" s="8">
        <f>ROUND(Tablebct[[#This Row],[mass_kg]],2)</f>
        <v>21.21</v>
      </c>
      <c r="H193" s="8">
        <f>ROUND(Tablebct[[#This Row],[Cost]],2)</f>
        <v>261.8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10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7853.9816339744839</v>
      </c>
      <c r="AG193" s="8">
        <f>VLOOKUP(Tablebct[[#This Row],[material2]],Table5[#All],3)</f>
        <v>2.7</v>
      </c>
      <c r="AH193" s="8">
        <f>Tablebct[[#This Row],[V_cm3]]/(100^3)*Tablebct[[#This Row],[SG]]*1000</f>
        <v>21.205750411731106</v>
      </c>
      <c r="AI193" s="8">
        <f>Tablebct[[#This Row],[mass_kg]]*2.20462</f>
        <v>46.750621472710627</v>
      </c>
      <c r="AJ193" s="8">
        <f>Tablebct[[#This Row],[mass_lb]]*Tablebct[[#This Row],[price]]</f>
        <v>261.80348024717949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6361.7</v>
      </c>
      <c r="F194" s="8">
        <f>Tablebct[[#This Row],[SG]]</f>
        <v>4.5</v>
      </c>
      <c r="G194" s="8">
        <f>ROUND(Tablebct[[#This Row],[mass_kg]],2)</f>
        <v>28.63</v>
      </c>
      <c r="H194" s="8">
        <f>ROUND(Tablebct[[#This Row],[Cost]],2)</f>
        <v>164.09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10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6361.7251235193289</v>
      </c>
      <c r="AG194" s="8">
        <f>VLOOKUP(Tablebct[[#This Row],[material2]],Table5[#All],3)</f>
        <v>4.5</v>
      </c>
      <c r="AH194" s="8">
        <f>Tablebct[[#This Row],[V_cm3]]/(100^3)*Tablebct[[#This Row],[SG]]*1000</f>
        <v>28.627763055836983</v>
      </c>
      <c r="AI194" s="8">
        <f>Tablebct[[#This Row],[mass_kg]]*2.20462</f>
        <v>63.11333898815932</v>
      </c>
      <c r="AJ194" s="8">
        <f>Tablebct[[#This Row],[mass_lb]]*Tablebct[[#This Row],[price]]</f>
        <v>164.09468136921424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15393.8</v>
      </c>
      <c r="F195" s="8">
        <f>Tablebct[[#This Row],[SG]]</f>
        <v>4.5</v>
      </c>
      <c r="G195" s="8">
        <f>ROUND(Tablebct[[#This Row],[mass_kg]],2)</f>
        <v>69.27</v>
      </c>
      <c r="H195" s="8">
        <f>ROUND(Tablebct[[#This Row],[Cost]],2)</f>
        <v>809.41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10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15393.804002589986</v>
      </c>
      <c r="AG195" s="8">
        <f>VLOOKUP(Tablebct[[#This Row],[material2]],Table5[#All],3)</f>
        <v>4.5</v>
      </c>
      <c r="AH195" s="8">
        <f>Tablebct[[#This Row],[V_cm3]]/(100^3)*Tablebct[[#This Row],[SG]]*1000</f>
        <v>69.272118011654939</v>
      </c>
      <c r="AI195" s="8">
        <f>Tablebct[[#This Row],[mass_kg]]*2.20462</f>
        <v>152.71869681085471</v>
      </c>
      <c r="AJ195" s="8">
        <f>Tablebct[[#This Row],[mass_lb]]*Tablebct[[#This Row],[price]]</f>
        <v>809.4090930975301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10</v>
      </c>
      <c r="BN195" s="31">
        <v>10</v>
      </c>
      <c r="BO195" s="31">
        <v>10</v>
      </c>
      <c r="BP195" s="31">
        <v>10</v>
      </c>
      <c r="BQ195" s="31">
        <v>10</v>
      </c>
      <c r="BR195" s="31">
        <v>10</v>
      </c>
      <c r="BS195" s="31">
        <v>10</v>
      </c>
      <c r="BT195" s="31">
        <v>10</v>
      </c>
      <c r="BU195" s="31">
        <v>10</v>
      </c>
      <c r="BV195" s="31">
        <v>10</v>
      </c>
      <c r="BW195" s="31">
        <v>10</v>
      </c>
      <c r="BX195" s="31">
        <v>10</v>
      </c>
      <c r="BY195" s="31">
        <v>10</v>
      </c>
      <c r="BZ195" s="31">
        <v>10</v>
      </c>
      <c r="CA195" s="31">
        <v>10</v>
      </c>
      <c r="CB195" s="31">
        <v>10</v>
      </c>
      <c r="CC195" s="31">
        <v>10</v>
      </c>
      <c r="CD195" s="31">
        <v>10</v>
      </c>
      <c r="CE195" s="31">
        <v>10</v>
      </c>
      <c r="CF195" s="31">
        <v>10</v>
      </c>
      <c r="CG195" s="31">
        <v>10</v>
      </c>
      <c r="CH195" s="31">
        <v>10</v>
      </c>
      <c r="CI195" s="31">
        <v>10</v>
      </c>
      <c r="CJ195" s="31">
        <v>10</v>
      </c>
      <c r="CK195" s="31">
        <v>10</v>
      </c>
      <c r="CL195" s="31">
        <v>10</v>
      </c>
      <c r="CM195" s="31">
        <v>10</v>
      </c>
      <c r="CN195" s="31">
        <v>10</v>
      </c>
      <c r="CO195" s="31">
        <v>10</v>
      </c>
      <c r="CP195" s="31">
        <v>10</v>
      </c>
      <c r="CQ195" s="31">
        <v>10</v>
      </c>
      <c r="CR195" s="31">
        <v>10</v>
      </c>
      <c r="CS195" s="31">
        <v>10</v>
      </c>
      <c r="CT195" s="31">
        <v>10</v>
      </c>
      <c r="CU195" s="31">
        <v>10</v>
      </c>
      <c r="CV195" s="31">
        <v>10</v>
      </c>
      <c r="CW195" s="31">
        <v>10</v>
      </c>
      <c r="CX195" s="31">
        <v>10</v>
      </c>
      <c r="CY195" s="31">
        <v>10</v>
      </c>
      <c r="CZ195" s="31">
        <v>10</v>
      </c>
      <c r="DA195" s="31">
        <v>10</v>
      </c>
      <c r="DB195" s="31">
        <v>10</v>
      </c>
      <c r="DC195" s="31">
        <v>10</v>
      </c>
      <c r="DD195" s="31">
        <v>10</v>
      </c>
      <c r="DE195" s="31">
        <v>10</v>
      </c>
      <c r="DF195" s="31">
        <v>10</v>
      </c>
      <c r="DG195" s="31">
        <v>10</v>
      </c>
      <c r="DH195" s="31">
        <v>10</v>
      </c>
      <c r="DI195" s="31">
        <v>10</v>
      </c>
      <c r="DJ195" s="31">
        <v>10</v>
      </c>
      <c r="DK195" s="31">
        <v>10</v>
      </c>
      <c r="DL195" s="31">
        <v>10</v>
      </c>
      <c r="DM195" s="31">
        <v>10</v>
      </c>
      <c r="DN195" s="31">
        <v>10</v>
      </c>
      <c r="DO195" s="31">
        <v>10</v>
      </c>
      <c r="DP195" s="31">
        <v>10</v>
      </c>
      <c r="DQ195" s="31">
        <v>10</v>
      </c>
      <c r="DR195" s="31">
        <v>10</v>
      </c>
      <c r="DS195" s="31">
        <v>10</v>
      </c>
      <c r="DT195" s="31">
        <v>10</v>
      </c>
      <c r="DU195" s="31">
        <v>10</v>
      </c>
      <c r="DV195" s="31">
        <v>10</v>
      </c>
      <c r="DW195" s="31">
        <v>10</v>
      </c>
      <c r="DX195" s="31">
        <v>10</v>
      </c>
      <c r="DY195" s="31">
        <v>10</v>
      </c>
      <c r="DZ195" s="31">
        <v>10</v>
      </c>
      <c r="EA195" s="31">
        <v>10</v>
      </c>
      <c r="EB195" s="31">
        <v>10</v>
      </c>
      <c r="EC195" s="31">
        <v>10</v>
      </c>
      <c r="ED195" s="31">
        <v>10</v>
      </c>
      <c r="EE195" s="31">
        <v>10</v>
      </c>
      <c r="EF195" s="31">
        <v>10</v>
      </c>
      <c r="EG195" s="31">
        <v>10</v>
      </c>
      <c r="EH195" s="31">
        <v>10</v>
      </c>
      <c r="EI195" s="31">
        <v>10</v>
      </c>
      <c r="EJ195" s="31">
        <v>10</v>
      </c>
      <c r="EK195" s="31">
        <v>10</v>
      </c>
      <c r="EL195" s="31">
        <v>10</v>
      </c>
      <c r="EM195" s="31">
        <v>10</v>
      </c>
      <c r="EN195" s="31">
        <v>10</v>
      </c>
      <c r="EO195" s="31">
        <v>10</v>
      </c>
      <c r="EP195" s="31">
        <v>10</v>
      </c>
      <c r="EQ195" s="31">
        <v>10</v>
      </c>
      <c r="ER195" s="31">
        <v>10</v>
      </c>
      <c r="ES195" s="31">
        <v>10</v>
      </c>
      <c r="ET195" s="31">
        <v>10</v>
      </c>
      <c r="EU195" s="31">
        <v>10</v>
      </c>
      <c r="EV195" s="31">
        <v>10</v>
      </c>
      <c r="EW195" s="31">
        <v>10</v>
      </c>
      <c r="EX195" s="31">
        <v>10</v>
      </c>
      <c r="EY195" s="31">
        <v>10</v>
      </c>
      <c r="EZ195" s="31">
        <v>10</v>
      </c>
      <c r="FA195" s="31">
        <v>10</v>
      </c>
      <c r="FB195" s="31">
        <v>10</v>
      </c>
      <c r="FC195" s="31">
        <v>10</v>
      </c>
      <c r="FD195" s="31">
        <v>10</v>
      </c>
      <c r="FE195" s="31">
        <v>10</v>
      </c>
      <c r="FF195" s="31">
        <v>10</v>
      </c>
      <c r="FG195" s="31">
        <v>10</v>
      </c>
      <c r="FH195" s="31">
        <v>10</v>
      </c>
      <c r="FI195" s="31">
        <v>10</v>
      </c>
      <c r="FJ195" s="31">
        <v>10</v>
      </c>
      <c r="FK195" s="31">
        <v>10</v>
      </c>
      <c r="FL195" s="31">
        <v>10</v>
      </c>
      <c r="FM195" s="31">
        <v>10</v>
      </c>
      <c r="FN195" s="31">
        <v>10</v>
      </c>
      <c r="FO195" s="31">
        <v>10</v>
      </c>
      <c r="FP195" s="31">
        <v>10</v>
      </c>
      <c r="FQ195" s="31">
        <v>10</v>
      </c>
      <c r="FR195" s="31">
        <v>10</v>
      </c>
      <c r="FS195" s="31">
        <v>10</v>
      </c>
      <c r="FT195" s="31">
        <v>10</v>
      </c>
      <c r="FU195" s="31">
        <v>10</v>
      </c>
      <c r="FV195" s="31">
        <v>10</v>
      </c>
      <c r="FW195" s="31">
        <v>10</v>
      </c>
      <c r="FX195" s="31">
        <v>10</v>
      </c>
      <c r="FY195" s="31">
        <v>10</v>
      </c>
      <c r="FZ195" s="31">
        <v>10</v>
      </c>
      <c r="GA195" s="31">
        <v>10</v>
      </c>
      <c r="GB195" s="31">
        <v>10</v>
      </c>
      <c r="GC195" s="31">
        <v>10</v>
      </c>
      <c r="GD195" s="31">
        <v>10</v>
      </c>
      <c r="GE195" s="31">
        <v>10</v>
      </c>
      <c r="GF195" s="31">
        <v>10</v>
      </c>
      <c r="GG195" s="31">
        <v>10</v>
      </c>
      <c r="GH195" s="31">
        <v>10</v>
      </c>
      <c r="GI195" s="31">
        <v>10</v>
      </c>
      <c r="GJ195" s="31">
        <v>10</v>
      </c>
      <c r="GK195" s="31">
        <v>10</v>
      </c>
      <c r="GL195" s="31">
        <v>10</v>
      </c>
      <c r="GM195" s="31">
        <v>10</v>
      </c>
      <c r="GN195" s="31">
        <v>10</v>
      </c>
      <c r="GO195" s="31">
        <v>10</v>
      </c>
      <c r="GP195" s="31">
        <v>10</v>
      </c>
      <c r="GQ195" s="31">
        <v>10</v>
      </c>
      <c r="GR195" s="31">
        <v>10</v>
      </c>
      <c r="GS195" s="31">
        <v>10</v>
      </c>
      <c r="GT195" s="31">
        <v>10</v>
      </c>
      <c r="GU195" s="31">
        <v>10</v>
      </c>
      <c r="GV195" s="31">
        <v>10</v>
      </c>
      <c r="GW195" s="31">
        <v>10</v>
      </c>
      <c r="GX195" s="31">
        <v>10</v>
      </c>
      <c r="GY195" s="31">
        <v>10</v>
      </c>
      <c r="GZ195" s="31">
        <v>10</v>
      </c>
      <c r="HA195" s="31">
        <v>10</v>
      </c>
      <c r="HB195" s="31">
        <v>10</v>
      </c>
      <c r="HC195" s="31">
        <v>10</v>
      </c>
      <c r="HD195" s="31">
        <v>10</v>
      </c>
      <c r="HE195" s="31">
        <v>10</v>
      </c>
      <c r="HF195" s="31">
        <v>10</v>
      </c>
      <c r="HG195" s="31">
        <v>10</v>
      </c>
      <c r="HH195" s="31">
        <v>10</v>
      </c>
      <c r="HI195" s="31">
        <v>10</v>
      </c>
      <c r="HJ195" s="31">
        <v>10</v>
      </c>
      <c r="HK195" s="31">
        <v>10</v>
      </c>
      <c r="HL195" s="31">
        <v>10</v>
      </c>
      <c r="HM195" s="31">
        <v>10</v>
      </c>
      <c r="HN195" s="31">
        <v>10</v>
      </c>
      <c r="HO195" s="31">
        <v>10</v>
      </c>
      <c r="HP195" s="31">
        <v>10</v>
      </c>
      <c r="HQ195" s="31">
        <v>10</v>
      </c>
      <c r="HR195" s="31">
        <v>10</v>
      </c>
      <c r="HS195" s="31">
        <v>10</v>
      </c>
      <c r="HT195" s="31">
        <v>10</v>
      </c>
      <c r="HU195" s="31">
        <v>10</v>
      </c>
      <c r="HV195" s="31">
        <v>10</v>
      </c>
      <c r="HW195" s="31">
        <v>10</v>
      </c>
      <c r="HX195" s="31">
        <v>10</v>
      </c>
      <c r="HY195" s="31">
        <v>10</v>
      </c>
      <c r="HZ195" s="31">
        <v>10</v>
      </c>
      <c r="IA195" s="31">
        <v>10</v>
      </c>
      <c r="IB195" s="31">
        <v>10</v>
      </c>
      <c r="IC195" s="31">
        <v>10</v>
      </c>
      <c r="ID195" s="31">
        <v>10</v>
      </c>
      <c r="IE195" s="31">
        <v>10</v>
      </c>
      <c r="IF195" s="31">
        <v>10</v>
      </c>
      <c r="IG195" s="31">
        <v>10</v>
      </c>
      <c r="IH195" s="31">
        <v>10</v>
      </c>
      <c r="II195" s="31">
        <v>10</v>
      </c>
      <c r="IJ195" s="31">
        <v>10</v>
      </c>
      <c r="IK195" s="31">
        <v>10</v>
      </c>
      <c r="IL195" s="31">
        <v>10</v>
      </c>
      <c r="IM195" s="31">
        <v>10</v>
      </c>
      <c r="IN195" s="31">
        <v>10</v>
      </c>
      <c r="IO195" s="31">
        <v>10</v>
      </c>
      <c r="IP195" s="31">
        <v>10</v>
      </c>
      <c r="IQ195" s="31">
        <v>10</v>
      </c>
      <c r="IR195" s="31">
        <v>10</v>
      </c>
      <c r="IS195" s="31">
        <v>10</v>
      </c>
      <c r="IT195" s="31">
        <v>10</v>
      </c>
      <c r="IU195" s="31">
        <v>10</v>
      </c>
      <c r="IV195" s="31">
        <v>10</v>
      </c>
      <c r="IW195" s="31">
        <v>10</v>
      </c>
      <c r="IX195" s="31">
        <v>10</v>
      </c>
      <c r="IY195" s="31">
        <v>10</v>
      </c>
      <c r="IZ195" s="31">
        <v>10</v>
      </c>
      <c r="JA195" s="31">
        <v>10</v>
      </c>
      <c r="JB195" s="31">
        <v>10</v>
      </c>
    </row>
    <row r="196" spans="4:262" x14ac:dyDescent="0.35">
      <c r="D196" s="8">
        <v>174</v>
      </c>
      <c r="E196" s="8">
        <f>ROUND(Tablebct[[#This Row],[V_cm3]],1)</f>
        <v>11309.7</v>
      </c>
      <c r="F196" s="8">
        <f>Tablebct[[#This Row],[SG]]</f>
        <v>0.95</v>
      </c>
      <c r="G196" s="8">
        <f>ROUND(Tablebct[[#This Row],[mass_kg]],2)</f>
        <v>10.74</v>
      </c>
      <c r="H196" s="8">
        <f>ROUND(Tablebct[[#This Row],[Cost]],2)</f>
        <v>108.96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10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11309.733552923255</v>
      </c>
      <c r="AG196" s="8">
        <f>VLOOKUP(Tablebct[[#This Row],[material2]],Table5[#All],3)</f>
        <v>0.95</v>
      </c>
      <c r="AH196" s="8">
        <f>Tablebct[[#This Row],[V_cm3]]/(100^3)*Tablebct[[#This Row],[SG]]*1000</f>
        <v>10.74424687527709</v>
      </c>
      <c r="AI196" s="8">
        <f>Tablebct[[#This Row],[mass_kg]]*2.20462</f>
        <v>23.686981546173378</v>
      </c>
      <c r="AJ196" s="8">
        <f>Tablebct[[#This Row],[mass_lb]]*Tablebct[[#This Row],[price]]</f>
        <v>108.96011511239753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6361.7</v>
      </c>
      <c r="F197" s="8">
        <f>Tablebct[[#This Row],[SG]]</f>
        <v>0.95</v>
      </c>
      <c r="G197" s="8">
        <f>ROUND(Tablebct[[#This Row],[mass_kg]],2)</f>
        <v>6.04</v>
      </c>
      <c r="H197" s="8">
        <f>ROUND(Tablebct[[#This Row],[Cost]],2)</f>
        <v>78.61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10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6361.7251235193289</v>
      </c>
      <c r="AG197" s="8">
        <f>VLOOKUP(Tablebct[[#This Row],[material2]],Table5[#All],3)</f>
        <v>0.95</v>
      </c>
      <c r="AH197" s="8">
        <f>Tablebct[[#This Row],[V_cm3]]/(100^3)*Tablebct[[#This Row],[SG]]*1000</f>
        <v>6.0436388673433621</v>
      </c>
      <c r="AI197" s="8">
        <f>Tablebct[[#This Row],[mass_kg]]*2.20462</f>
        <v>13.323927119722521</v>
      </c>
      <c r="AJ197" s="8">
        <f>Tablebct[[#This Row],[mass_lb]]*Tablebct[[#This Row],[price]]</f>
        <v>78.611170006362883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11309.7</v>
      </c>
      <c r="F198" s="8">
        <f>Tablebct[[#This Row],[SG]]</f>
        <v>4.5</v>
      </c>
      <c r="G198" s="8">
        <f>ROUND(Tablebct[[#This Row],[mass_kg]],2)</f>
        <v>50.89</v>
      </c>
      <c r="H198" s="8">
        <f>ROUND(Tablebct[[#This Row],[Cost]],2)</f>
        <v>403.93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10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11309.733552923255</v>
      </c>
      <c r="AG198" s="8">
        <f>VLOOKUP(Tablebct[[#This Row],[material2]],Table5[#All],3)</f>
        <v>4.5</v>
      </c>
      <c r="AH198" s="8">
        <f>Tablebct[[#This Row],[V_cm3]]/(100^3)*Tablebct[[#This Row],[SG]]*1000</f>
        <v>50.893800988154645</v>
      </c>
      <c r="AI198" s="8">
        <f>Tablebct[[#This Row],[mass_kg]]*2.20462</f>
        <v>112.20149153450548</v>
      </c>
      <c r="AJ198" s="8">
        <f>Tablebct[[#This Row],[mass_lb]]*Tablebct[[#This Row],[price]]</f>
        <v>403.92536952421972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6361.7</v>
      </c>
      <c r="F199" s="8">
        <f>Tablebct[[#This Row],[SG]]</f>
        <v>0.95</v>
      </c>
      <c r="G199" s="8">
        <f>ROUND(Tablebct[[#This Row],[mass_kg]],2)</f>
        <v>6.04</v>
      </c>
      <c r="H199" s="8">
        <f>ROUND(Tablebct[[#This Row],[Cost]],2)</f>
        <v>78.61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10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6361.7251235193289</v>
      </c>
      <c r="AG199" s="8">
        <f>VLOOKUP(Tablebct[[#This Row],[material2]],Table5[#All],3)</f>
        <v>0.95</v>
      </c>
      <c r="AH199" s="8">
        <f>Tablebct[[#This Row],[V_cm3]]/(100^3)*Tablebct[[#This Row],[SG]]*1000</f>
        <v>6.0436388673433621</v>
      </c>
      <c r="AI199" s="8">
        <f>Tablebct[[#This Row],[mass_kg]]*2.20462</f>
        <v>13.323927119722521</v>
      </c>
      <c r="AJ199" s="8">
        <f>Tablebct[[#This Row],[mass_lb]]*Tablebct[[#This Row],[price]]</f>
        <v>78.611170006362883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5026.5</v>
      </c>
      <c r="F200" s="8">
        <f>Tablebct[[#This Row],[SG]]</f>
        <v>4.5</v>
      </c>
      <c r="G200" s="8">
        <f>ROUND(Tablebct[[#This Row],[mass_kg]],2)</f>
        <v>22.62</v>
      </c>
      <c r="H200" s="8">
        <f>ROUND(Tablebct[[#This Row],[Cost]],2)</f>
        <v>269.27999999999997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10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5026.5482457436692</v>
      </c>
      <c r="AG200" s="8">
        <f>VLOOKUP(Tablebct[[#This Row],[material2]],Table5[#All],3)</f>
        <v>4.5</v>
      </c>
      <c r="AH200" s="8">
        <f>Tablebct[[#This Row],[V_cm3]]/(100^3)*Tablebct[[#This Row],[SG]]*1000</f>
        <v>22.61946710584651</v>
      </c>
      <c r="AI200" s="8">
        <f>Tablebct[[#This Row],[mass_kg]]*2.20462</f>
        <v>49.867329570891329</v>
      </c>
      <c r="AJ200" s="8">
        <f>Tablebct[[#This Row],[mass_lb]]*Tablebct[[#This Row],[price]]</f>
        <v>269.28357968281318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11309.7</v>
      </c>
      <c r="F201" s="8">
        <f>Tablebct[[#This Row],[SG]]</f>
        <v>4.5</v>
      </c>
      <c r="G201" s="8">
        <f>ROUND(Tablebct[[#This Row],[mass_kg]],2)</f>
        <v>50.89</v>
      </c>
      <c r="H201" s="8">
        <f>ROUND(Tablebct[[#This Row],[Cost]],2)</f>
        <v>437.59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10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11309.733552923255</v>
      </c>
      <c r="AG201" s="8">
        <f>VLOOKUP(Tablebct[[#This Row],[material2]],Table5[#All],3)</f>
        <v>4.5</v>
      </c>
      <c r="AH201" s="8">
        <f>Tablebct[[#This Row],[V_cm3]]/(100^3)*Tablebct[[#This Row],[SG]]*1000</f>
        <v>50.893800988154645</v>
      </c>
      <c r="AI201" s="8">
        <f>Tablebct[[#This Row],[mass_kg]]*2.20462</f>
        <v>112.20149153450548</v>
      </c>
      <c r="AJ201" s="8">
        <f>Tablebct[[#This Row],[mass_lb]]*Tablebct[[#This Row],[price]]</f>
        <v>437.58581698457141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7854</v>
      </c>
      <c r="F202" s="8">
        <f>Tablebct[[#This Row],[SG]]</f>
        <v>4.5</v>
      </c>
      <c r="G202" s="8">
        <f>ROUND(Tablebct[[#This Row],[mass_kg]],2)</f>
        <v>35.340000000000003</v>
      </c>
      <c r="H202" s="8">
        <f>ROUND(Tablebct[[#This Row],[Cost]],2)</f>
        <v>428.55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10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7853.9816339744839</v>
      </c>
      <c r="AG202" s="8">
        <f>VLOOKUP(Tablebct[[#This Row],[material2]],Table5[#All],3)</f>
        <v>4.5</v>
      </c>
      <c r="AH202" s="8">
        <f>Tablebct[[#This Row],[V_cm3]]/(100^3)*Tablebct[[#This Row],[SG]]*1000</f>
        <v>35.342917352885173</v>
      </c>
      <c r="AI202" s="8">
        <f>Tablebct[[#This Row],[mass_kg]]*2.20462</f>
        <v>77.917702454517709</v>
      </c>
      <c r="AJ202" s="8">
        <f>Tablebct[[#This Row],[mass_lb]]*Tablebct[[#This Row],[price]]</f>
        <v>428.54736349984739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11309.7</v>
      </c>
      <c r="F203" s="8">
        <f>Tablebct[[#This Row],[SG]]</f>
        <v>2.7</v>
      </c>
      <c r="G203" s="8">
        <f>ROUND(Tablebct[[#This Row],[mass_kg]],2)</f>
        <v>30.54</v>
      </c>
      <c r="H203" s="8">
        <f>ROUND(Tablebct[[#This Row],[Cost]],2)</f>
        <v>302.94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10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11309.733552923255</v>
      </c>
      <c r="AG203" s="8">
        <f>VLOOKUP(Tablebct[[#This Row],[material2]],Table5[#All],3)</f>
        <v>2.7</v>
      </c>
      <c r="AH203" s="8">
        <f>Tablebct[[#This Row],[V_cm3]]/(100^3)*Tablebct[[#This Row],[SG]]*1000</f>
        <v>30.536280592892791</v>
      </c>
      <c r="AI203" s="8">
        <f>Tablebct[[#This Row],[mass_kg]]*2.20462</f>
        <v>67.320894920703296</v>
      </c>
      <c r="AJ203" s="8">
        <f>Tablebct[[#This Row],[mass_lb]]*Tablebct[[#This Row],[price]]</f>
        <v>302.94402714316482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5026.5</v>
      </c>
      <c r="F204" s="8">
        <f>Tablebct[[#This Row],[SG]]</f>
        <v>4.5</v>
      </c>
      <c r="G204" s="8">
        <f>ROUND(Tablebct[[#This Row],[mass_kg]],2)</f>
        <v>22.62</v>
      </c>
      <c r="H204" s="8">
        <f>ROUND(Tablebct[[#This Row],[Cost]],2)</f>
        <v>99.73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10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5026.5482457436692</v>
      </c>
      <c r="AG204" s="8">
        <f>VLOOKUP(Tablebct[[#This Row],[material2]],Table5[#All],3)</f>
        <v>4.5</v>
      </c>
      <c r="AH204" s="8">
        <f>Tablebct[[#This Row],[V_cm3]]/(100^3)*Tablebct[[#This Row],[SG]]*1000</f>
        <v>22.61946710584651</v>
      </c>
      <c r="AI204" s="8">
        <f>Tablebct[[#This Row],[mass_kg]]*2.20462</f>
        <v>49.867329570891329</v>
      </c>
      <c r="AJ204" s="8">
        <f>Tablebct[[#This Row],[mass_lb]]*Tablebct[[#This Row],[price]]</f>
        <v>99.734659141782657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6361.7</v>
      </c>
      <c r="F205" s="8">
        <f>Tablebct[[#This Row],[SG]]</f>
        <v>0.95</v>
      </c>
      <c r="G205" s="8">
        <f>ROUND(Tablebct[[#This Row],[mass_kg]],2)</f>
        <v>6.04</v>
      </c>
      <c r="H205" s="8">
        <f>ROUND(Tablebct[[#This Row],[Cost]],2)</f>
        <v>43.97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10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6361.7251235193289</v>
      </c>
      <c r="AG205" s="8">
        <f>VLOOKUP(Tablebct[[#This Row],[material2]],Table5[#All],3)</f>
        <v>0.95</v>
      </c>
      <c r="AH205" s="8">
        <f>Tablebct[[#This Row],[V_cm3]]/(100^3)*Tablebct[[#This Row],[SG]]*1000</f>
        <v>6.0436388673433621</v>
      </c>
      <c r="AI205" s="8">
        <f>Tablebct[[#This Row],[mass_kg]]*2.20462</f>
        <v>13.323927119722521</v>
      </c>
      <c r="AJ205" s="8">
        <f>Tablebct[[#This Row],[mass_lb]]*Tablebct[[#This Row],[price]]</f>
        <v>43.96895949508432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13273.2</v>
      </c>
      <c r="F206" s="8">
        <f>Tablebct[[#This Row],[SG]]</f>
        <v>4.5</v>
      </c>
      <c r="G206" s="8">
        <f>ROUND(Tablebct[[#This Row],[mass_kg]],2)</f>
        <v>59.73</v>
      </c>
      <c r="H206" s="8">
        <f>ROUND(Tablebct[[#This Row],[Cost]],2)</f>
        <v>553.05999999999995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10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13273.228961416875</v>
      </c>
      <c r="AG206" s="8">
        <f>VLOOKUP(Tablebct[[#This Row],[material2]],Table5[#All],3)</f>
        <v>4.5</v>
      </c>
      <c r="AH206" s="8">
        <f>Tablebct[[#This Row],[V_cm3]]/(100^3)*Tablebct[[#This Row],[SG]]*1000</f>
        <v>59.729530326375937</v>
      </c>
      <c r="AI206" s="8">
        <f>Tablebct[[#This Row],[mass_kg]]*2.20462</f>
        <v>131.68091714813491</v>
      </c>
      <c r="AJ206" s="8">
        <f>Tablebct[[#This Row],[mass_lb]]*Tablebct[[#This Row],[price]]</f>
        <v>553.05985202216664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7854</v>
      </c>
      <c r="F207" s="8">
        <f>Tablebct[[#This Row],[SG]]</f>
        <v>4.5</v>
      </c>
      <c r="G207" s="8">
        <f>ROUND(Tablebct[[#This Row],[mass_kg]],2)</f>
        <v>35.340000000000003</v>
      </c>
      <c r="H207" s="8">
        <f>ROUND(Tablebct[[#This Row],[Cost]],2)</f>
        <v>350.63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10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7853.9816339744839</v>
      </c>
      <c r="AG207" s="8">
        <f>VLOOKUP(Tablebct[[#This Row],[material2]],Table5[#All],3)</f>
        <v>4.5</v>
      </c>
      <c r="AH207" s="8">
        <f>Tablebct[[#This Row],[V_cm3]]/(100^3)*Tablebct[[#This Row],[SG]]*1000</f>
        <v>35.342917352885173</v>
      </c>
      <c r="AI207" s="8">
        <f>Tablebct[[#This Row],[mass_kg]]*2.20462</f>
        <v>77.917702454517709</v>
      </c>
      <c r="AJ207" s="8">
        <f>Tablebct[[#This Row],[mass_lb]]*Tablebct[[#This Row],[price]]</f>
        <v>350.62966104532967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15393.8</v>
      </c>
      <c r="F208" s="8">
        <f>Tablebct[[#This Row],[SG]]</f>
        <v>2.7</v>
      </c>
      <c r="G208" s="8">
        <f>ROUND(Tablebct[[#This Row],[mass_kg]],2)</f>
        <v>41.56</v>
      </c>
      <c r="H208" s="8">
        <f>ROUND(Tablebct[[#This Row],[Cost]],2)</f>
        <v>384.85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10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15393.804002589986</v>
      </c>
      <c r="AG208" s="8">
        <f>VLOOKUP(Tablebct[[#This Row],[material2]],Table5[#All],3)</f>
        <v>2.7</v>
      </c>
      <c r="AH208" s="8">
        <f>Tablebct[[#This Row],[V_cm3]]/(100^3)*Tablebct[[#This Row],[SG]]*1000</f>
        <v>41.563270806992968</v>
      </c>
      <c r="AI208" s="8">
        <f>Tablebct[[#This Row],[mass_kg]]*2.20462</f>
        <v>91.631218086512831</v>
      </c>
      <c r="AJ208" s="8">
        <f>Tablebct[[#This Row],[mass_lb]]*Tablebct[[#This Row],[price]]</f>
        <v>384.85111596335389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11309.7</v>
      </c>
      <c r="F209" s="8">
        <f>Tablebct[[#This Row],[SG]]</f>
        <v>4.5</v>
      </c>
      <c r="G209" s="8">
        <f>ROUND(Tablebct[[#This Row],[mass_kg]],2)</f>
        <v>50.89</v>
      </c>
      <c r="H209" s="8">
        <f>ROUND(Tablebct[[#This Row],[Cost]],2)</f>
        <v>347.82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10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11309.733552923255</v>
      </c>
      <c r="AG209" s="8">
        <f>VLOOKUP(Tablebct[[#This Row],[material2]],Table5[#All],3)</f>
        <v>4.5</v>
      </c>
      <c r="AH209" s="8">
        <f>Tablebct[[#This Row],[V_cm3]]/(100^3)*Tablebct[[#This Row],[SG]]*1000</f>
        <v>50.893800988154645</v>
      </c>
      <c r="AI209" s="8">
        <f>Tablebct[[#This Row],[mass_kg]]*2.20462</f>
        <v>112.20149153450548</v>
      </c>
      <c r="AJ209" s="8">
        <f>Tablebct[[#This Row],[mass_lb]]*Tablebct[[#This Row],[price]]</f>
        <v>347.82462375696701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5026.5</v>
      </c>
      <c r="F210" s="8">
        <f>Tablebct[[#This Row],[SG]]</f>
        <v>4.5</v>
      </c>
      <c r="G210" s="8">
        <f>ROUND(Tablebct[[#This Row],[mass_kg]],2)</f>
        <v>22.62</v>
      </c>
      <c r="H210" s="8">
        <f>ROUND(Tablebct[[#This Row],[Cost]],2)</f>
        <v>119.68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10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5026.5482457436692</v>
      </c>
      <c r="AG210" s="8">
        <f>VLOOKUP(Tablebct[[#This Row],[material2]],Table5[#All],3)</f>
        <v>4.5</v>
      </c>
      <c r="AH210" s="8">
        <f>Tablebct[[#This Row],[V_cm3]]/(100^3)*Tablebct[[#This Row],[SG]]*1000</f>
        <v>22.61946710584651</v>
      </c>
      <c r="AI210" s="8">
        <f>Tablebct[[#This Row],[mass_kg]]*2.20462</f>
        <v>49.867329570891329</v>
      </c>
      <c r="AJ210" s="8">
        <f>Tablebct[[#This Row],[mass_lb]]*Tablebct[[#This Row],[price]]</f>
        <v>119.68159097013918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13273.2</v>
      </c>
      <c r="F211" s="8">
        <f>Tablebct[[#This Row],[SG]]</f>
        <v>4.5</v>
      </c>
      <c r="G211" s="8">
        <f>ROUND(Tablebct[[#This Row],[mass_kg]],2)</f>
        <v>59.73</v>
      </c>
      <c r="H211" s="8">
        <f>ROUND(Tablebct[[#This Row],[Cost]],2)</f>
        <v>737.41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10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13273.228961416875</v>
      </c>
      <c r="AG211" s="8">
        <f>VLOOKUP(Tablebct[[#This Row],[material2]],Table5[#All],3)</f>
        <v>4.5</v>
      </c>
      <c r="AH211" s="8">
        <f>Tablebct[[#This Row],[V_cm3]]/(100^3)*Tablebct[[#This Row],[SG]]*1000</f>
        <v>59.729530326375937</v>
      </c>
      <c r="AI211" s="8">
        <f>Tablebct[[#This Row],[mass_kg]]*2.20462</f>
        <v>131.68091714813491</v>
      </c>
      <c r="AJ211" s="8">
        <f>Tablebct[[#This Row],[mass_lb]]*Tablebct[[#This Row],[price]]</f>
        <v>737.4131360295554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13273.2</v>
      </c>
      <c r="F212" s="8">
        <f>Tablebct[[#This Row],[SG]]</f>
        <v>4.5</v>
      </c>
      <c r="G212" s="8">
        <f>ROUND(Tablebct[[#This Row],[mass_kg]],2)</f>
        <v>59.73</v>
      </c>
      <c r="H212" s="8">
        <f>ROUND(Tablebct[[#This Row],[Cost]],2)</f>
        <v>566.23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10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13273.228961416875</v>
      </c>
      <c r="AG212" s="8">
        <f>VLOOKUP(Tablebct[[#This Row],[material2]],Table5[#All],3)</f>
        <v>4.5</v>
      </c>
      <c r="AH212" s="8">
        <f>Tablebct[[#This Row],[V_cm3]]/(100^3)*Tablebct[[#This Row],[SG]]*1000</f>
        <v>59.729530326375937</v>
      </c>
      <c r="AI212" s="8">
        <f>Tablebct[[#This Row],[mass_kg]]*2.20462</f>
        <v>131.68091714813491</v>
      </c>
      <c r="AJ212" s="8">
        <f>Tablebct[[#This Row],[mass_lb]]*Tablebct[[#This Row],[price]]</f>
        <v>566.22794373698025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9503.2999999999993</v>
      </c>
      <c r="F213" s="8">
        <f>Tablebct[[#This Row],[SG]]</f>
        <v>2.7</v>
      </c>
      <c r="G213" s="8">
        <f>ROUND(Tablebct[[#This Row],[mass_kg]],2)</f>
        <v>25.66</v>
      </c>
      <c r="H213" s="8">
        <f>ROUND(Tablebct[[#This Row],[Cost]],2)</f>
        <v>294.14999999999998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10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9503.3177771091268</v>
      </c>
      <c r="AG213" s="8">
        <f>VLOOKUP(Tablebct[[#This Row],[material2]],Table5[#All],3)</f>
        <v>2.7</v>
      </c>
      <c r="AH213" s="8">
        <f>Tablebct[[#This Row],[V_cm3]]/(100^3)*Tablebct[[#This Row],[SG]]*1000</f>
        <v>25.658957998194641</v>
      </c>
      <c r="AI213" s="8">
        <f>Tablebct[[#This Row],[mass_kg]]*2.20462</f>
        <v>56.568251981979863</v>
      </c>
      <c r="AJ213" s="8">
        <f>Tablebct[[#This Row],[mass_lb]]*Tablebct[[#This Row],[price]]</f>
        <v>294.15491030629528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13273.2</v>
      </c>
      <c r="F214" s="8">
        <f>Tablebct[[#This Row],[SG]]</f>
        <v>0.95</v>
      </c>
      <c r="G214" s="8">
        <f>ROUND(Tablebct[[#This Row],[mass_kg]],2)</f>
        <v>12.61</v>
      </c>
      <c r="H214" s="8">
        <f>ROUND(Tablebct[[#This Row],[Cost]],2)</f>
        <v>55.6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10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13273.228961416875</v>
      </c>
      <c r="AG214" s="8">
        <f>VLOOKUP(Tablebct[[#This Row],[material2]],Table5[#All],3)</f>
        <v>0.95</v>
      </c>
      <c r="AH214" s="8">
        <f>Tablebct[[#This Row],[V_cm3]]/(100^3)*Tablebct[[#This Row],[SG]]*1000</f>
        <v>12.609567513346031</v>
      </c>
      <c r="AI214" s="8">
        <f>Tablebct[[#This Row],[mass_kg]]*2.20462</f>
        <v>27.799304731272922</v>
      </c>
      <c r="AJ214" s="8">
        <f>Tablebct[[#This Row],[mass_lb]]*Tablebct[[#This Row],[price]]</f>
        <v>55.598609462545845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11309.7</v>
      </c>
      <c r="F215" s="8">
        <f>Tablebct[[#This Row],[SG]]</f>
        <v>0.95</v>
      </c>
      <c r="G215" s="8">
        <f>ROUND(Tablebct[[#This Row],[mass_kg]],2)</f>
        <v>10.74</v>
      </c>
      <c r="H215" s="8">
        <f>ROUND(Tablebct[[#This Row],[Cost]],2)</f>
        <v>120.8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10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11309.733552923255</v>
      </c>
      <c r="AG215" s="8">
        <f>VLOOKUP(Tablebct[[#This Row],[material2]],Table5[#All],3)</f>
        <v>0.95</v>
      </c>
      <c r="AH215" s="8">
        <f>Tablebct[[#This Row],[V_cm3]]/(100^3)*Tablebct[[#This Row],[SG]]*1000</f>
        <v>10.74424687527709</v>
      </c>
      <c r="AI215" s="8">
        <f>Tablebct[[#This Row],[mass_kg]]*2.20462</f>
        <v>23.686981546173378</v>
      </c>
      <c r="AJ215" s="8">
        <f>Tablebct[[#This Row],[mass_lb]]*Tablebct[[#This Row],[price]]</f>
        <v>120.80360588548422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3848.5</v>
      </c>
      <c r="F216" s="8">
        <f>Tablebct[[#This Row],[SG]]</f>
        <v>2.7</v>
      </c>
      <c r="G216" s="8">
        <f>ROUND(Tablebct[[#This Row],[mass_kg]],2)</f>
        <v>10.39</v>
      </c>
      <c r="H216" s="8">
        <f>ROUND(Tablebct[[#This Row],[Cost]],2)</f>
        <v>125.99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10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3848.4510006474966</v>
      </c>
      <c r="AG216" s="8">
        <f>VLOOKUP(Tablebct[[#This Row],[material2]],Table5[#All],3)</f>
        <v>2.7</v>
      </c>
      <c r="AH216" s="8">
        <f>Tablebct[[#This Row],[V_cm3]]/(100^3)*Tablebct[[#This Row],[SG]]*1000</f>
        <v>10.390817701748242</v>
      </c>
      <c r="AI216" s="8">
        <f>Tablebct[[#This Row],[mass_kg]]*2.20462</f>
        <v>22.907804521628208</v>
      </c>
      <c r="AJ216" s="8">
        <f>Tablebct[[#This Row],[mass_lb]]*Tablebct[[#This Row],[price]]</f>
        <v>125.99292486895514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17671.5</v>
      </c>
      <c r="F217" s="8">
        <f>Tablebct[[#This Row],[SG]]</f>
        <v>4.5</v>
      </c>
      <c r="G217" s="8">
        <f>ROUND(Tablebct[[#This Row],[mass_kg]],2)</f>
        <v>79.52</v>
      </c>
      <c r="H217" s="8">
        <f>ROUND(Tablebct[[#This Row],[Cost]],2)</f>
        <v>490.88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10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17671.458676442588</v>
      </c>
      <c r="AG217" s="8">
        <f>VLOOKUP(Tablebct[[#This Row],[material2]],Table5[#All],3)</f>
        <v>4.5</v>
      </c>
      <c r="AH217" s="8">
        <f>Tablebct[[#This Row],[V_cm3]]/(100^3)*Tablebct[[#This Row],[SG]]*1000</f>
        <v>79.521564043991646</v>
      </c>
      <c r="AI217" s="8">
        <f>Tablebct[[#This Row],[mass_kg]]*2.20462</f>
        <v>175.31483052266483</v>
      </c>
      <c r="AJ217" s="8">
        <f>Tablebct[[#This Row],[mass_lb]]*Tablebct[[#This Row],[price]]</f>
        <v>490.88152546346151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15393.8</v>
      </c>
      <c r="F218" s="8">
        <f>Tablebct[[#This Row],[SG]]</f>
        <v>4.5</v>
      </c>
      <c r="G218" s="8">
        <f>ROUND(Tablebct[[#This Row],[mass_kg]],2)</f>
        <v>69.27</v>
      </c>
      <c r="H218" s="8">
        <f>ROUND(Tablebct[[#This Row],[Cost]],2)</f>
        <v>503.97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10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15393.804002589986</v>
      </c>
      <c r="AG218" s="8">
        <f>VLOOKUP(Tablebct[[#This Row],[material2]],Table5[#All],3)</f>
        <v>4.5</v>
      </c>
      <c r="AH218" s="8">
        <f>Tablebct[[#This Row],[V_cm3]]/(100^3)*Tablebct[[#This Row],[SG]]*1000</f>
        <v>69.272118011654939</v>
      </c>
      <c r="AI218" s="8">
        <f>Tablebct[[#This Row],[mass_kg]]*2.20462</f>
        <v>152.71869681085471</v>
      </c>
      <c r="AJ218" s="8">
        <f>Tablebct[[#This Row],[mass_lb]]*Tablebct[[#This Row],[price]]</f>
        <v>503.97169947582051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5026.5</v>
      </c>
      <c r="F219" s="8">
        <f>Tablebct[[#This Row],[SG]]</f>
        <v>2.7</v>
      </c>
      <c r="G219" s="8">
        <f>ROUND(Tablebct[[#This Row],[mass_kg]],2)</f>
        <v>13.57</v>
      </c>
      <c r="H219" s="8">
        <f>ROUND(Tablebct[[#This Row],[Cost]],2)</f>
        <v>122.67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10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5026.5482457436692</v>
      </c>
      <c r="AG219" s="8">
        <f>VLOOKUP(Tablebct[[#This Row],[material2]],Table5[#All],3)</f>
        <v>2.7</v>
      </c>
      <c r="AH219" s="8">
        <f>Tablebct[[#This Row],[V_cm3]]/(100^3)*Tablebct[[#This Row],[SG]]*1000</f>
        <v>13.571680263507908</v>
      </c>
      <c r="AI219" s="8">
        <f>Tablebct[[#This Row],[mass_kg]]*2.20462</f>
        <v>29.920397742534799</v>
      </c>
      <c r="AJ219" s="8">
        <f>Tablebct[[#This Row],[mass_lb]]*Tablebct[[#This Row],[price]]</f>
        <v>122.67363074439267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11309.7</v>
      </c>
      <c r="F220" s="8">
        <f>Tablebct[[#This Row],[SG]]</f>
        <v>2.7</v>
      </c>
      <c r="G220" s="8">
        <f>ROUND(Tablebct[[#This Row],[mass_kg]],2)</f>
        <v>30.54</v>
      </c>
      <c r="H220" s="8">
        <f>ROUND(Tablebct[[#This Row],[Cost]],2)</f>
        <v>255.82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10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11309.733552923255</v>
      </c>
      <c r="AG220" s="8">
        <f>VLOOKUP(Tablebct[[#This Row],[material2]],Table5[#All],3)</f>
        <v>2.7</v>
      </c>
      <c r="AH220" s="8">
        <f>Tablebct[[#This Row],[V_cm3]]/(100^3)*Tablebct[[#This Row],[SG]]*1000</f>
        <v>30.536280592892791</v>
      </c>
      <c r="AI220" s="8">
        <f>Tablebct[[#This Row],[mass_kg]]*2.20462</f>
        <v>67.320894920703296</v>
      </c>
      <c r="AJ220" s="8">
        <f>Tablebct[[#This Row],[mass_lb]]*Tablebct[[#This Row],[price]]</f>
        <v>255.81940069867252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3848.5</v>
      </c>
      <c r="F221" s="8">
        <f>Tablebct[[#This Row],[SG]]</f>
        <v>4.5</v>
      </c>
      <c r="G221" s="8">
        <f>ROUND(Tablebct[[#This Row],[mass_kg]],2)</f>
        <v>17.32</v>
      </c>
      <c r="H221" s="8">
        <f>ROUND(Tablebct[[#This Row],[Cost]],2)</f>
        <v>183.26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10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3848.4510006474966</v>
      </c>
      <c r="AG221" s="8">
        <f>VLOOKUP(Tablebct[[#This Row],[material2]],Table5[#All],3)</f>
        <v>4.5</v>
      </c>
      <c r="AH221" s="8">
        <f>Tablebct[[#This Row],[V_cm3]]/(100^3)*Tablebct[[#This Row],[SG]]*1000</f>
        <v>17.318029502913735</v>
      </c>
      <c r="AI221" s="8">
        <f>Tablebct[[#This Row],[mass_kg]]*2.20462</f>
        <v>38.179674202713677</v>
      </c>
      <c r="AJ221" s="8">
        <f>Tablebct[[#This Row],[mass_lb]]*Tablebct[[#This Row],[price]]</f>
        <v>183.26243617302569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9503.2999999999993</v>
      </c>
      <c r="F222" s="8">
        <f>Tablebct[[#This Row],[SG]]</f>
        <v>4.5</v>
      </c>
      <c r="G222" s="8">
        <f>ROUND(Tablebct[[#This Row],[mass_kg]],2)</f>
        <v>42.76</v>
      </c>
      <c r="H222" s="8">
        <f>ROUND(Tablebct[[#This Row],[Cost]],2)</f>
        <v>386.55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10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9503.3177771091268</v>
      </c>
      <c r="AG222" s="8">
        <f>VLOOKUP(Tablebct[[#This Row],[material2]],Table5[#All],3)</f>
        <v>4.5</v>
      </c>
      <c r="AH222" s="8">
        <f>Tablebct[[#This Row],[V_cm3]]/(100^3)*Tablebct[[#This Row],[SG]]*1000</f>
        <v>42.764929996991064</v>
      </c>
      <c r="AI222" s="8">
        <f>Tablebct[[#This Row],[mass_kg]]*2.20462</f>
        <v>94.280419969966431</v>
      </c>
      <c r="AJ222" s="8">
        <f>Tablebct[[#This Row],[mass_lb]]*Tablebct[[#This Row],[price]]</f>
        <v>386.54972187686235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27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28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29</v>
      </c>
      <c r="BM227" s="48" t="s">
        <v>30</v>
      </c>
      <c r="BN227" s="48" t="s">
        <v>31</v>
      </c>
      <c r="BO227" s="48" t="s">
        <v>32</v>
      </c>
      <c r="BP227" s="48" t="s">
        <v>33</v>
      </c>
      <c r="BQ227" s="48" t="s">
        <v>34</v>
      </c>
      <c r="BR227" s="48" t="s">
        <v>35</v>
      </c>
      <c r="BS227" s="48" t="s">
        <v>36</v>
      </c>
      <c r="BT227" s="48" t="s">
        <v>37</v>
      </c>
      <c r="BU227" s="48" t="s">
        <v>38</v>
      </c>
      <c r="BV227" s="48" t="s">
        <v>39</v>
      </c>
      <c r="BW227" s="48" t="s">
        <v>40</v>
      </c>
      <c r="BX227" s="48" t="s">
        <v>41</v>
      </c>
      <c r="BY227" s="48" t="s">
        <v>42</v>
      </c>
      <c r="BZ227" s="48" t="s">
        <v>43</v>
      </c>
      <c r="CA227" s="48" t="s">
        <v>44</v>
      </c>
      <c r="CB227" s="48" t="s">
        <v>45</v>
      </c>
      <c r="CC227" s="48" t="s">
        <v>46</v>
      </c>
      <c r="CD227" s="48" t="s">
        <v>47</v>
      </c>
      <c r="CE227" s="48" t="s">
        <v>48</v>
      </c>
      <c r="CF227" s="48" t="s">
        <v>49</v>
      </c>
      <c r="CG227" s="48" t="s">
        <v>50</v>
      </c>
      <c r="CH227" s="48" t="s">
        <v>51</v>
      </c>
      <c r="CI227" s="48" t="s">
        <v>52</v>
      </c>
      <c r="CJ227" s="48" t="s">
        <v>53</v>
      </c>
      <c r="CK227" s="48" t="s">
        <v>54</v>
      </c>
      <c r="CL227" s="48" t="s">
        <v>55</v>
      </c>
      <c r="CM227" s="48" t="s">
        <v>56</v>
      </c>
      <c r="CN227" s="48" t="s">
        <v>57</v>
      </c>
      <c r="CO227" s="48" t="s">
        <v>58</v>
      </c>
      <c r="CP227" s="48" t="s">
        <v>59</v>
      </c>
      <c r="CQ227" s="48" t="s">
        <v>60</v>
      </c>
      <c r="CR227" s="48" t="s">
        <v>61</v>
      </c>
      <c r="CS227" s="48" t="s">
        <v>62</v>
      </c>
      <c r="CT227" s="48" t="s">
        <v>63</v>
      </c>
      <c r="CU227" s="48" t="s">
        <v>64</v>
      </c>
      <c r="CV227" s="48" t="s">
        <v>65</v>
      </c>
      <c r="CW227" s="48" t="s">
        <v>66</v>
      </c>
      <c r="CX227" s="48" t="s">
        <v>67</v>
      </c>
      <c r="CY227" s="48" t="s">
        <v>68</v>
      </c>
      <c r="CZ227" s="48" t="s">
        <v>69</v>
      </c>
      <c r="DA227" s="48" t="s">
        <v>70</v>
      </c>
      <c r="DB227" s="48" t="s">
        <v>71</v>
      </c>
      <c r="DC227" s="48" t="s">
        <v>72</v>
      </c>
      <c r="DD227" s="48" t="s">
        <v>73</v>
      </c>
      <c r="DE227" s="48" t="s">
        <v>74</v>
      </c>
      <c r="DF227" s="48" t="s">
        <v>75</v>
      </c>
      <c r="DG227" s="48" t="s">
        <v>76</v>
      </c>
      <c r="DH227" s="48" t="s">
        <v>77</v>
      </c>
      <c r="DI227" s="48" t="s">
        <v>78</v>
      </c>
      <c r="DJ227" s="48" t="s">
        <v>79</v>
      </c>
      <c r="DK227" s="48" t="s">
        <v>80</v>
      </c>
      <c r="DL227" s="48" t="s">
        <v>81</v>
      </c>
      <c r="DM227" s="48" t="s">
        <v>82</v>
      </c>
      <c r="DN227" s="48" t="s">
        <v>83</v>
      </c>
      <c r="DO227" s="48" t="s">
        <v>84</v>
      </c>
      <c r="DP227" s="48" t="s">
        <v>85</v>
      </c>
      <c r="DQ227" s="48" t="s">
        <v>86</v>
      </c>
      <c r="DR227" s="48" t="s">
        <v>87</v>
      </c>
      <c r="DS227" s="48" t="s">
        <v>88</v>
      </c>
      <c r="DT227" s="48" t="s">
        <v>89</v>
      </c>
      <c r="DU227" s="48" t="s">
        <v>90</v>
      </c>
      <c r="DV227" s="48" t="s">
        <v>91</v>
      </c>
      <c r="DW227" s="48" t="s">
        <v>92</v>
      </c>
      <c r="DX227" s="48" t="s">
        <v>93</v>
      </c>
      <c r="DY227" s="48" t="s">
        <v>94</v>
      </c>
      <c r="DZ227" s="48" t="s">
        <v>95</v>
      </c>
      <c r="EA227" s="48" t="s">
        <v>96</v>
      </c>
      <c r="EB227" s="48" t="s">
        <v>97</v>
      </c>
      <c r="EC227" s="48" t="s">
        <v>98</v>
      </c>
      <c r="ED227" s="48" t="s">
        <v>99</v>
      </c>
      <c r="EE227" s="48" t="s">
        <v>100</v>
      </c>
      <c r="EF227" s="48" t="s">
        <v>101</v>
      </c>
      <c r="EG227" s="48" t="s">
        <v>102</v>
      </c>
      <c r="EH227" s="48" t="s">
        <v>103</v>
      </c>
      <c r="EI227" s="48" t="s">
        <v>104</v>
      </c>
      <c r="EJ227" s="48" t="s">
        <v>105</v>
      </c>
      <c r="EK227" s="48" t="s">
        <v>106</v>
      </c>
      <c r="EL227" s="48" t="s">
        <v>107</v>
      </c>
      <c r="EM227" s="48" t="s">
        <v>108</v>
      </c>
      <c r="EN227" s="48" t="s">
        <v>109</v>
      </c>
      <c r="EO227" s="48" t="s">
        <v>110</v>
      </c>
      <c r="EP227" s="48" t="s">
        <v>111</v>
      </c>
      <c r="EQ227" s="48" t="s">
        <v>112</v>
      </c>
      <c r="ER227" s="48" t="s">
        <v>113</v>
      </c>
      <c r="ES227" s="48" t="s">
        <v>114</v>
      </c>
      <c r="ET227" s="48" t="s">
        <v>115</v>
      </c>
      <c r="EU227" s="48" t="s">
        <v>116</v>
      </c>
      <c r="EV227" s="48" t="s">
        <v>117</v>
      </c>
      <c r="EW227" s="48" t="s">
        <v>118</v>
      </c>
      <c r="EX227" s="48" t="s">
        <v>119</v>
      </c>
      <c r="EY227" s="48" t="s">
        <v>120</v>
      </c>
      <c r="EZ227" s="48" t="s">
        <v>121</v>
      </c>
      <c r="FA227" s="48" t="s">
        <v>122</v>
      </c>
      <c r="FB227" s="48" t="s">
        <v>123</v>
      </c>
      <c r="FC227" s="48" t="s">
        <v>124</v>
      </c>
      <c r="FD227" s="48" t="s">
        <v>125</v>
      </c>
      <c r="FE227" s="48" t="s">
        <v>126</v>
      </c>
      <c r="FF227" s="48" t="s">
        <v>127</v>
      </c>
      <c r="FG227" s="48" t="s">
        <v>128</v>
      </c>
      <c r="FH227" s="48" t="s">
        <v>129</v>
      </c>
      <c r="FI227" s="48" t="s">
        <v>130</v>
      </c>
      <c r="FJ227" s="48" t="s">
        <v>131</v>
      </c>
      <c r="FK227" s="48" t="s">
        <v>132</v>
      </c>
      <c r="FL227" s="48" t="s">
        <v>133</v>
      </c>
      <c r="FM227" s="48" t="s">
        <v>134</v>
      </c>
      <c r="FN227" s="48" t="s">
        <v>135</v>
      </c>
      <c r="FO227" s="48" t="s">
        <v>136</v>
      </c>
      <c r="FP227" s="48" t="s">
        <v>137</v>
      </c>
      <c r="FQ227" s="48" t="s">
        <v>138</v>
      </c>
      <c r="FR227" s="48" t="s">
        <v>139</v>
      </c>
      <c r="FS227" s="48" t="s">
        <v>140</v>
      </c>
      <c r="FT227" s="48" t="s">
        <v>141</v>
      </c>
      <c r="FU227" s="48" t="s">
        <v>142</v>
      </c>
      <c r="FV227" s="48" t="s">
        <v>143</v>
      </c>
      <c r="FW227" s="48" t="s">
        <v>144</v>
      </c>
      <c r="FX227" s="48" t="s">
        <v>145</v>
      </c>
      <c r="FY227" s="48" t="s">
        <v>146</v>
      </c>
      <c r="FZ227" s="48" t="s">
        <v>147</v>
      </c>
      <c r="GA227" s="48" t="s">
        <v>148</v>
      </c>
      <c r="GB227" s="48" t="s">
        <v>149</v>
      </c>
      <c r="GC227" s="48" t="s">
        <v>150</v>
      </c>
      <c r="GD227" s="48" t="s">
        <v>151</v>
      </c>
      <c r="GE227" s="48" t="s">
        <v>152</v>
      </c>
      <c r="GF227" s="48" t="s">
        <v>153</v>
      </c>
      <c r="GG227" s="48" t="s">
        <v>154</v>
      </c>
      <c r="GH227" s="48" t="s">
        <v>155</v>
      </c>
      <c r="GI227" s="48" t="s">
        <v>156</v>
      </c>
      <c r="GJ227" s="48" t="s">
        <v>157</v>
      </c>
      <c r="GK227" s="48" t="s">
        <v>158</v>
      </c>
      <c r="GL227" s="48" t="s">
        <v>159</v>
      </c>
      <c r="GM227" s="48" t="s">
        <v>160</v>
      </c>
      <c r="GN227" s="48" t="s">
        <v>161</v>
      </c>
      <c r="GO227" s="48" t="s">
        <v>162</v>
      </c>
      <c r="GP227" s="48" t="s">
        <v>163</v>
      </c>
      <c r="GQ227" s="48" t="s">
        <v>164</v>
      </c>
      <c r="GR227" s="48" t="s">
        <v>165</v>
      </c>
      <c r="GS227" s="48" t="s">
        <v>166</v>
      </c>
      <c r="GT227" s="48" t="s">
        <v>167</v>
      </c>
      <c r="GU227" s="48" t="s">
        <v>168</v>
      </c>
      <c r="GV227" s="48" t="s">
        <v>169</v>
      </c>
      <c r="GW227" s="48" t="s">
        <v>170</v>
      </c>
      <c r="GX227" s="48" t="s">
        <v>171</v>
      </c>
      <c r="GY227" s="48" t="s">
        <v>172</v>
      </c>
      <c r="GZ227" s="48" t="s">
        <v>173</v>
      </c>
      <c r="HA227" s="48" t="s">
        <v>174</v>
      </c>
      <c r="HB227" s="48" t="s">
        <v>175</v>
      </c>
      <c r="HC227" s="48" t="s">
        <v>176</v>
      </c>
      <c r="HD227" s="48" t="s">
        <v>177</v>
      </c>
      <c r="HE227" s="48" t="s">
        <v>178</v>
      </c>
      <c r="HF227" s="48" t="s">
        <v>179</v>
      </c>
      <c r="HG227" s="48" t="s">
        <v>180</v>
      </c>
      <c r="HH227" s="48" t="s">
        <v>181</v>
      </c>
      <c r="HI227" s="48" t="s">
        <v>182</v>
      </c>
      <c r="HJ227" s="48" t="s">
        <v>183</v>
      </c>
      <c r="HK227" s="48" t="s">
        <v>184</v>
      </c>
      <c r="HL227" s="48" t="s">
        <v>185</v>
      </c>
      <c r="HM227" s="48" t="s">
        <v>186</v>
      </c>
      <c r="HN227" s="48" t="s">
        <v>187</v>
      </c>
      <c r="HO227" s="48" t="s">
        <v>188</v>
      </c>
      <c r="HP227" s="48" t="s">
        <v>189</v>
      </c>
      <c r="HQ227" s="48" t="s">
        <v>190</v>
      </c>
      <c r="HR227" s="48" t="s">
        <v>191</v>
      </c>
      <c r="HS227" s="48" t="s">
        <v>192</v>
      </c>
      <c r="HT227" s="48" t="s">
        <v>193</v>
      </c>
      <c r="HU227" s="48" t="s">
        <v>194</v>
      </c>
      <c r="HV227" s="48" t="s">
        <v>195</v>
      </c>
      <c r="HW227" s="48" t="s">
        <v>196</v>
      </c>
      <c r="HX227" s="48" t="s">
        <v>197</v>
      </c>
      <c r="HY227" s="48" t="s">
        <v>198</v>
      </c>
      <c r="HZ227" s="48" t="s">
        <v>199</v>
      </c>
      <c r="IA227" s="48" t="s">
        <v>200</v>
      </c>
      <c r="IB227" s="48" t="s">
        <v>201</v>
      </c>
      <c r="IC227" s="48" t="s">
        <v>202</v>
      </c>
      <c r="ID227" s="48" t="s">
        <v>203</v>
      </c>
      <c r="IE227" s="48" t="s">
        <v>204</v>
      </c>
      <c r="IF227" s="48" t="s">
        <v>205</v>
      </c>
      <c r="IG227" s="48" t="s">
        <v>206</v>
      </c>
      <c r="IH227" s="48" t="s">
        <v>207</v>
      </c>
      <c r="II227" s="48" t="s">
        <v>208</v>
      </c>
      <c r="IJ227" s="48" t="s">
        <v>209</v>
      </c>
      <c r="IK227" s="48" t="s">
        <v>210</v>
      </c>
      <c r="IL227" s="48" t="s">
        <v>211</v>
      </c>
      <c r="IM227" s="48" t="s">
        <v>212</v>
      </c>
      <c r="IN227" s="48" t="s">
        <v>213</v>
      </c>
      <c r="IO227" s="48" t="s">
        <v>214</v>
      </c>
      <c r="IP227" s="48" t="s">
        <v>215</v>
      </c>
      <c r="IQ227" s="48" t="s">
        <v>216</v>
      </c>
      <c r="IR227" s="48" t="s">
        <v>217</v>
      </c>
      <c r="IS227" s="48" t="s">
        <v>218</v>
      </c>
      <c r="IT227" s="48" t="s">
        <v>219</v>
      </c>
      <c r="IU227" s="48" t="s">
        <v>220</v>
      </c>
      <c r="IV227" s="48" t="s">
        <v>221</v>
      </c>
      <c r="IW227" s="48" t="s">
        <v>222</v>
      </c>
      <c r="IX227" s="48" t="s">
        <v>223</v>
      </c>
      <c r="IY227" s="48" t="s">
        <v>224</v>
      </c>
      <c r="IZ227" s="48" t="s">
        <v>225</v>
      </c>
      <c r="JA227" s="48" t="s">
        <v>226</v>
      </c>
      <c r="JB227" s="49" t="s">
        <v>227</v>
      </c>
      <c r="JC227" s="49" t="s">
        <v>231</v>
      </c>
    </row>
    <row r="228" spans="6:263" x14ac:dyDescent="0.35">
      <c r="F228" s="40"/>
      <c r="G228" s="40"/>
      <c r="H228" s="40"/>
      <c r="I228" s="8" t="s">
        <v>229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228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230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228</v>
      </c>
      <c r="BM247" s="36" t="s">
        <v>228</v>
      </c>
      <c r="BN247" s="36" t="s">
        <v>228</v>
      </c>
      <c r="BO247" s="36" t="s">
        <v>228</v>
      </c>
      <c r="BP247" s="36" t="s">
        <v>228</v>
      </c>
      <c r="BQ247" s="36" t="s">
        <v>228</v>
      </c>
      <c r="BR247" s="36" t="s">
        <v>228</v>
      </c>
      <c r="BS247" s="36" t="s">
        <v>228</v>
      </c>
      <c r="BT247" s="36" t="s">
        <v>228</v>
      </c>
      <c r="BU247" s="36" t="s">
        <v>228</v>
      </c>
      <c r="BV247" s="36" t="s">
        <v>228</v>
      </c>
      <c r="BW247" s="36" t="s">
        <v>228</v>
      </c>
      <c r="BX247" s="36" t="s">
        <v>228</v>
      </c>
      <c r="BY247" s="36" t="s">
        <v>228</v>
      </c>
      <c r="BZ247" s="36" t="s">
        <v>228</v>
      </c>
      <c r="CA247" s="36" t="s">
        <v>228</v>
      </c>
      <c r="CB247" s="36" t="s">
        <v>228</v>
      </c>
      <c r="CC247" s="36" t="s">
        <v>228</v>
      </c>
      <c r="CD247" s="36" t="s">
        <v>228</v>
      </c>
      <c r="CE247" s="36" t="s">
        <v>228</v>
      </c>
      <c r="CF247" s="36" t="s">
        <v>228</v>
      </c>
      <c r="CG247" s="36" t="s">
        <v>228</v>
      </c>
      <c r="CH247" s="36" t="s">
        <v>228</v>
      </c>
      <c r="CI247" s="36" t="s">
        <v>228</v>
      </c>
      <c r="CJ247" s="36" t="s">
        <v>228</v>
      </c>
      <c r="CK247" s="36" t="s">
        <v>228</v>
      </c>
      <c r="CL247" s="36" t="s">
        <v>228</v>
      </c>
      <c r="CM247" s="36" t="s">
        <v>228</v>
      </c>
      <c r="CN247" s="36" t="s">
        <v>228</v>
      </c>
      <c r="CO247" s="36" t="s">
        <v>228</v>
      </c>
      <c r="CP247" s="36" t="s">
        <v>228</v>
      </c>
      <c r="CQ247" s="36" t="s">
        <v>228</v>
      </c>
      <c r="CR247" s="36" t="s">
        <v>228</v>
      </c>
      <c r="CS247" s="36" t="s">
        <v>228</v>
      </c>
      <c r="CT247" s="36" t="s">
        <v>228</v>
      </c>
      <c r="CU247" s="36" t="s">
        <v>228</v>
      </c>
      <c r="CV247" s="36" t="s">
        <v>228</v>
      </c>
      <c r="CW247" s="36" t="s">
        <v>228</v>
      </c>
      <c r="CX247" s="36" t="s">
        <v>228</v>
      </c>
      <c r="CY247" s="36" t="s">
        <v>228</v>
      </c>
      <c r="CZ247" s="36" t="s">
        <v>228</v>
      </c>
      <c r="DA247" s="36" t="s">
        <v>228</v>
      </c>
      <c r="DB247" s="36" t="s">
        <v>228</v>
      </c>
      <c r="DC247" s="36" t="s">
        <v>228</v>
      </c>
      <c r="DD247" s="36" t="s">
        <v>228</v>
      </c>
      <c r="DE247" s="36" t="s">
        <v>228</v>
      </c>
      <c r="DF247" s="36" t="s">
        <v>228</v>
      </c>
      <c r="DG247" s="36" t="s">
        <v>228</v>
      </c>
      <c r="DH247" s="36" t="s">
        <v>228</v>
      </c>
      <c r="DI247" s="36" t="s">
        <v>228</v>
      </c>
      <c r="DJ247" s="36" t="s">
        <v>228</v>
      </c>
      <c r="DK247" s="36" t="s">
        <v>228</v>
      </c>
      <c r="DL247" s="36" t="s">
        <v>228</v>
      </c>
      <c r="DM247" s="36" t="s">
        <v>228</v>
      </c>
      <c r="DN247" s="36" t="s">
        <v>228</v>
      </c>
      <c r="DO247" s="36" t="s">
        <v>228</v>
      </c>
      <c r="DP247" s="36" t="s">
        <v>228</v>
      </c>
      <c r="DQ247" s="36" t="s">
        <v>228</v>
      </c>
      <c r="DR247" s="36" t="s">
        <v>228</v>
      </c>
      <c r="DS247" s="36" t="s">
        <v>228</v>
      </c>
      <c r="DT247" s="36" t="s">
        <v>228</v>
      </c>
      <c r="DU247" s="36" t="s">
        <v>228</v>
      </c>
      <c r="DV247" s="36" t="s">
        <v>228</v>
      </c>
      <c r="DW247" s="36" t="s">
        <v>228</v>
      </c>
      <c r="DX247" s="36" t="s">
        <v>228</v>
      </c>
      <c r="DY247" s="36" t="s">
        <v>228</v>
      </c>
      <c r="DZ247" s="36" t="s">
        <v>228</v>
      </c>
      <c r="EA247" s="36" t="s">
        <v>228</v>
      </c>
      <c r="EB247" s="36" t="s">
        <v>228</v>
      </c>
      <c r="EC247" s="36" t="s">
        <v>228</v>
      </c>
      <c r="ED247" s="36" t="s">
        <v>228</v>
      </c>
      <c r="EE247" s="36" t="s">
        <v>228</v>
      </c>
      <c r="EF247" s="36" t="s">
        <v>228</v>
      </c>
      <c r="EG247" s="36" t="s">
        <v>228</v>
      </c>
      <c r="EH247" s="36" t="s">
        <v>228</v>
      </c>
      <c r="EI247" s="36" t="s">
        <v>228</v>
      </c>
      <c r="EJ247" s="36" t="s">
        <v>228</v>
      </c>
      <c r="EK247" s="36" t="s">
        <v>228</v>
      </c>
      <c r="EL247" s="36" t="s">
        <v>228</v>
      </c>
      <c r="EM247" s="36" t="s">
        <v>228</v>
      </c>
      <c r="EN247" s="36" t="s">
        <v>228</v>
      </c>
      <c r="EO247" s="36" t="s">
        <v>228</v>
      </c>
      <c r="EP247" s="36" t="s">
        <v>228</v>
      </c>
      <c r="EQ247" s="36" t="s">
        <v>228</v>
      </c>
      <c r="ER247" s="36" t="s">
        <v>228</v>
      </c>
      <c r="ES247" s="36" t="s">
        <v>228</v>
      </c>
      <c r="ET247" s="36" t="s">
        <v>228</v>
      </c>
      <c r="EU247" s="36" t="s">
        <v>228</v>
      </c>
      <c r="EV247" s="36" t="s">
        <v>228</v>
      </c>
      <c r="EW247" s="36" t="s">
        <v>228</v>
      </c>
      <c r="EX247" s="36" t="s">
        <v>228</v>
      </c>
      <c r="EY247" s="36" t="s">
        <v>228</v>
      </c>
      <c r="EZ247" s="36" t="s">
        <v>228</v>
      </c>
      <c r="FA247" s="36" t="s">
        <v>228</v>
      </c>
      <c r="FB247" s="36" t="s">
        <v>228</v>
      </c>
      <c r="FC247" s="36" t="s">
        <v>228</v>
      </c>
      <c r="FD247" s="36" t="s">
        <v>228</v>
      </c>
      <c r="FE247" s="36" t="s">
        <v>228</v>
      </c>
      <c r="FF247" s="36" t="s">
        <v>228</v>
      </c>
      <c r="FG247" s="36" t="s">
        <v>228</v>
      </c>
      <c r="FH247" s="36" t="s">
        <v>228</v>
      </c>
      <c r="FI247" s="36" t="s">
        <v>228</v>
      </c>
      <c r="FJ247" s="36" t="s">
        <v>228</v>
      </c>
      <c r="FK247" s="36" t="s">
        <v>228</v>
      </c>
      <c r="FL247" s="36" t="s">
        <v>228</v>
      </c>
      <c r="FM247" s="36" t="s">
        <v>228</v>
      </c>
      <c r="FN247" s="36" t="s">
        <v>228</v>
      </c>
      <c r="FO247" s="36" t="s">
        <v>228</v>
      </c>
      <c r="FP247" s="36" t="s">
        <v>228</v>
      </c>
      <c r="FQ247" s="36" t="s">
        <v>228</v>
      </c>
      <c r="FR247" s="36" t="s">
        <v>228</v>
      </c>
      <c r="FS247" s="36" t="s">
        <v>228</v>
      </c>
      <c r="FT247" s="36" t="s">
        <v>228</v>
      </c>
      <c r="FU247" s="36" t="s">
        <v>228</v>
      </c>
      <c r="FV247" s="36" t="s">
        <v>228</v>
      </c>
      <c r="FW247" s="36" t="s">
        <v>228</v>
      </c>
      <c r="FX247" s="36" t="s">
        <v>228</v>
      </c>
      <c r="FY247" s="36" t="s">
        <v>228</v>
      </c>
      <c r="FZ247" s="36" t="s">
        <v>228</v>
      </c>
      <c r="GA247" s="36" t="s">
        <v>228</v>
      </c>
      <c r="GB247" s="36" t="s">
        <v>228</v>
      </c>
      <c r="GC247" s="36" t="s">
        <v>228</v>
      </c>
      <c r="GD247" s="36" t="s">
        <v>228</v>
      </c>
      <c r="GE247" s="36" t="s">
        <v>228</v>
      </c>
      <c r="GF247" s="36" t="s">
        <v>228</v>
      </c>
      <c r="GG247" s="36" t="s">
        <v>228</v>
      </c>
      <c r="GH247" s="36" t="s">
        <v>228</v>
      </c>
      <c r="GI247" s="36" t="s">
        <v>228</v>
      </c>
      <c r="GJ247" s="36" t="s">
        <v>228</v>
      </c>
      <c r="GK247" s="36" t="s">
        <v>228</v>
      </c>
      <c r="GL247" s="36" t="s">
        <v>228</v>
      </c>
      <c r="GM247" s="36" t="s">
        <v>228</v>
      </c>
      <c r="GN247" s="36" t="s">
        <v>228</v>
      </c>
      <c r="GO247" s="36" t="s">
        <v>228</v>
      </c>
      <c r="GP247" s="36" t="s">
        <v>228</v>
      </c>
      <c r="GQ247" s="36" t="s">
        <v>228</v>
      </c>
      <c r="GR247" s="36" t="s">
        <v>228</v>
      </c>
      <c r="GS247" s="36" t="s">
        <v>228</v>
      </c>
      <c r="GT247" s="36" t="s">
        <v>228</v>
      </c>
      <c r="GU247" s="36" t="s">
        <v>228</v>
      </c>
      <c r="GV247" s="36" t="s">
        <v>228</v>
      </c>
      <c r="GW247" s="36" t="s">
        <v>228</v>
      </c>
      <c r="GX247" s="36" t="s">
        <v>228</v>
      </c>
      <c r="GY247" s="36" t="s">
        <v>228</v>
      </c>
      <c r="GZ247" s="36" t="s">
        <v>228</v>
      </c>
      <c r="HA247" s="36" t="s">
        <v>228</v>
      </c>
      <c r="HB247" s="36" t="s">
        <v>228</v>
      </c>
      <c r="HC247" s="36" t="s">
        <v>228</v>
      </c>
      <c r="HD247" s="36" t="s">
        <v>228</v>
      </c>
      <c r="HE247" s="36" t="s">
        <v>228</v>
      </c>
      <c r="HF247" s="36" t="s">
        <v>228</v>
      </c>
      <c r="HG247" s="36" t="s">
        <v>228</v>
      </c>
      <c r="HH247" s="36" t="s">
        <v>228</v>
      </c>
      <c r="HI247" s="36" t="s">
        <v>228</v>
      </c>
      <c r="HJ247" s="36" t="s">
        <v>228</v>
      </c>
      <c r="HK247" s="36" t="s">
        <v>228</v>
      </c>
      <c r="HL247" s="36" t="s">
        <v>228</v>
      </c>
      <c r="HM247" s="36" t="s">
        <v>228</v>
      </c>
      <c r="HN247" s="36" t="s">
        <v>228</v>
      </c>
      <c r="HO247" s="36" t="s">
        <v>228</v>
      </c>
      <c r="HP247" s="36" t="s">
        <v>228</v>
      </c>
      <c r="HQ247" s="36" t="s">
        <v>228</v>
      </c>
      <c r="HR247" s="36" t="s">
        <v>228</v>
      </c>
      <c r="HS247" s="36" t="s">
        <v>228</v>
      </c>
      <c r="HT247" s="36" t="s">
        <v>228</v>
      </c>
      <c r="HU247" s="36" t="s">
        <v>228</v>
      </c>
      <c r="HV247" s="36" t="s">
        <v>228</v>
      </c>
      <c r="HW247" s="36" t="s">
        <v>228</v>
      </c>
      <c r="HX247" s="36" t="s">
        <v>228</v>
      </c>
      <c r="HY247" s="36" t="s">
        <v>228</v>
      </c>
      <c r="HZ247" s="36" t="s">
        <v>228</v>
      </c>
      <c r="IA247" s="36" t="s">
        <v>228</v>
      </c>
      <c r="IB247" s="36" t="s">
        <v>228</v>
      </c>
      <c r="IC247" s="36" t="s">
        <v>228</v>
      </c>
      <c r="ID247" s="36" t="s">
        <v>228</v>
      </c>
      <c r="IE247" s="36" t="s">
        <v>228</v>
      </c>
      <c r="IF247" s="36" t="s">
        <v>228</v>
      </c>
      <c r="IG247" s="36" t="s">
        <v>228</v>
      </c>
      <c r="IH247" s="36" t="s">
        <v>228</v>
      </c>
      <c r="II247" s="36" t="s">
        <v>228</v>
      </c>
      <c r="IJ247" s="36" t="s">
        <v>228</v>
      </c>
      <c r="IK247" s="36" t="s">
        <v>228</v>
      </c>
      <c r="IL247" s="36" t="s">
        <v>228</v>
      </c>
      <c r="IM247" s="36" t="s">
        <v>228</v>
      </c>
      <c r="IN247" s="36" t="s">
        <v>228</v>
      </c>
      <c r="IO247" s="36" t="s">
        <v>228</v>
      </c>
      <c r="IP247" s="36" t="s">
        <v>228</v>
      </c>
      <c r="IQ247" s="36" t="s">
        <v>228</v>
      </c>
      <c r="IR247" s="36" t="s">
        <v>228</v>
      </c>
      <c r="IS247" s="36" t="s">
        <v>228</v>
      </c>
      <c r="IT247" s="36" t="s">
        <v>228</v>
      </c>
      <c r="IU247" s="36" t="s">
        <v>228</v>
      </c>
      <c r="IV247" s="36" t="s">
        <v>228</v>
      </c>
      <c r="IW247" s="36" t="s">
        <v>228</v>
      </c>
      <c r="IX247" s="36" t="s">
        <v>228</v>
      </c>
      <c r="IY247" s="36" t="s">
        <v>228</v>
      </c>
      <c r="IZ247" s="36" t="s">
        <v>228</v>
      </c>
      <c r="JA247" s="36" t="s">
        <v>228</v>
      </c>
      <c r="JB247" s="36" t="s">
        <v>228</v>
      </c>
      <c r="JC247" s="36" t="s">
        <v>228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228</v>
      </c>
      <c r="BM248" s="36" t="s">
        <v>228</v>
      </c>
      <c r="BN248" s="36" t="s">
        <v>228</v>
      </c>
      <c r="BO248" s="36" t="s">
        <v>228</v>
      </c>
      <c r="BP248" s="36" t="s">
        <v>228</v>
      </c>
      <c r="BQ248" s="36" t="s">
        <v>228</v>
      </c>
      <c r="BR248" s="36" t="s">
        <v>228</v>
      </c>
      <c r="BS248" s="36" t="s">
        <v>228</v>
      </c>
      <c r="BT248" s="36" t="s">
        <v>228</v>
      </c>
      <c r="BU248" s="36" t="s">
        <v>228</v>
      </c>
      <c r="BV248" s="36" t="s">
        <v>228</v>
      </c>
      <c r="BW248" s="36" t="s">
        <v>228</v>
      </c>
      <c r="BX248" s="36" t="s">
        <v>228</v>
      </c>
      <c r="BY248" s="36" t="s">
        <v>228</v>
      </c>
      <c r="BZ248" s="36" t="s">
        <v>228</v>
      </c>
      <c r="CA248" s="36" t="s">
        <v>228</v>
      </c>
      <c r="CB248" s="36" t="s">
        <v>228</v>
      </c>
      <c r="CC248" s="36" t="s">
        <v>228</v>
      </c>
      <c r="CD248" s="36" t="s">
        <v>228</v>
      </c>
      <c r="CE248" s="36" t="s">
        <v>228</v>
      </c>
      <c r="CF248" s="36" t="s">
        <v>228</v>
      </c>
      <c r="CG248" s="36" t="s">
        <v>228</v>
      </c>
      <c r="CH248" s="36" t="s">
        <v>228</v>
      </c>
      <c r="CI248" s="36" t="s">
        <v>228</v>
      </c>
      <c r="CJ248" s="36" t="s">
        <v>228</v>
      </c>
      <c r="CK248" s="36" t="s">
        <v>228</v>
      </c>
      <c r="CL248" s="36" t="s">
        <v>228</v>
      </c>
      <c r="CM248" s="36" t="s">
        <v>228</v>
      </c>
      <c r="CN248" s="36" t="s">
        <v>228</v>
      </c>
      <c r="CO248" s="36" t="s">
        <v>228</v>
      </c>
      <c r="CP248" s="36" t="s">
        <v>228</v>
      </c>
      <c r="CQ248" s="36" t="s">
        <v>228</v>
      </c>
      <c r="CR248" s="36" t="s">
        <v>228</v>
      </c>
      <c r="CS248" s="36" t="s">
        <v>228</v>
      </c>
      <c r="CT248" s="36" t="s">
        <v>228</v>
      </c>
      <c r="CU248" s="36" t="s">
        <v>228</v>
      </c>
      <c r="CV248" s="36" t="s">
        <v>228</v>
      </c>
      <c r="CW248" s="36" t="s">
        <v>228</v>
      </c>
      <c r="CX248" s="36" t="s">
        <v>228</v>
      </c>
      <c r="CY248" s="36" t="s">
        <v>228</v>
      </c>
      <c r="CZ248" s="36" t="s">
        <v>228</v>
      </c>
      <c r="DA248" s="36" t="s">
        <v>228</v>
      </c>
      <c r="DB248" s="36" t="s">
        <v>228</v>
      </c>
      <c r="DC248" s="36" t="s">
        <v>228</v>
      </c>
      <c r="DD248" s="36" t="s">
        <v>228</v>
      </c>
      <c r="DE248" s="36" t="s">
        <v>228</v>
      </c>
      <c r="DF248" s="36" t="s">
        <v>228</v>
      </c>
      <c r="DG248" s="36" t="s">
        <v>228</v>
      </c>
      <c r="DH248" s="36" t="s">
        <v>228</v>
      </c>
      <c r="DI248" s="36" t="s">
        <v>228</v>
      </c>
      <c r="DJ248" s="36" t="s">
        <v>228</v>
      </c>
      <c r="DK248" s="36" t="s">
        <v>228</v>
      </c>
      <c r="DL248" s="36" t="s">
        <v>228</v>
      </c>
      <c r="DM248" s="36" t="s">
        <v>228</v>
      </c>
      <c r="DN248" s="36" t="s">
        <v>228</v>
      </c>
      <c r="DO248" s="36" t="s">
        <v>228</v>
      </c>
      <c r="DP248" s="36" t="s">
        <v>228</v>
      </c>
      <c r="DQ248" s="36" t="s">
        <v>228</v>
      </c>
      <c r="DR248" s="36" t="s">
        <v>228</v>
      </c>
      <c r="DS248" s="36" t="s">
        <v>228</v>
      </c>
      <c r="DT248" s="36" t="s">
        <v>228</v>
      </c>
      <c r="DU248" s="36" t="s">
        <v>228</v>
      </c>
      <c r="DV248" s="36" t="s">
        <v>228</v>
      </c>
      <c r="DW248" s="36" t="s">
        <v>228</v>
      </c>
      <c r="DX248" s="36" t="s">
        <v>228</v>
      </c>
      <c r="DY248" s="36" t="s">
        <v>228</v>
      </c>
      <c r="DZ248" s="36" t="s">
        <v>228</v>
      </c>
      <c r="EA248" s="36" t="s">
        <v>228</v>
      </c>
      <c r="EB248" s="36" t="s">
        <v>228</v>
      </c>
      <c r="EC248" s="36" t="s">
        <v>228</v>
      </c>
      <c r="ED248" s="36" t="s">
        <v>228</v>
      </c>
      <c r="EE248" s="36" t="s">
        <v>228</v>
      </c>
      <c r="EF248" s="36" t="s">
        <v>228</v>
      </c>
      <c r="EG248" s="36" t="s">
        <v>228</v>
      </c>
      <c r="EH248" s="36" t="s">
        <v>228</v>
      </c>
      <c r="EI248" s="36" t="s">
        <v>228</v>
      </c>
      <c r="EJ248" s="36" t="s">
        <v>228</v>
      </c>
      <c r="EK248" s="36" t="s">
        <v>228</v>
      </c>
      <c r="EL248" s="36" t="s">
        <v>228</v>
      </c>
      <c r="EM248" s="36" t="s">
        <v>228</v>
      </c>
      <c r="EN248" s="36" t="s">
        <v>228</v>
      </c>
      <c r="EO248" s="36" t="s">
        <v>228</v>
      </c>
      <c r="EP248" s="36" t="s">
        <v>228</v>
      </c>
      <c r="EQ248" s="36" t="s">
        <v>228</v>
      </c>
      <c r="ER248" s="36" t="s">
        <v>228</v>
      </c>
      <c r="ES248" s="36" t="s">
        <v>228</v>
      </c>
      <c r="ET248" s="36" t="s">
        <v>228</v>
      </c>
      <c r="EU248" s="36" t="s">
        <v>228</v>
      </c>
      <c r="EV248" s="36" t="s">
        <v>228</v>
      </c>
      <c r="EW248" s="36" t="s">
        <v>228</v>
      </c>
      <c r="EX248" s="36" t="s">
        <v>228</v>
      </c>
      <c r="EY248" s="36" t="s">
        <v>228</v>
      </c>
      <c r="EZ248" s="36" t="s">
        <v>228</v>
      </c>
      <c r="FA248" s="36" t="s">
        <v>228</v>
      </c>
      <c r="FB248" s="36" t="s">
        <v>228</v>
      </c>
      <c r="FC248" s="36" t="s">
        <v>228</v>
      </c>
      <c r="FD248" s="36" t="s">
        <v>228</v>
      </c>
      <c r="FE248" s="36" t="s">
        <v>228</v>
      </c>
      <c r="FF248" s="36" t="s">
        <v>228</v>
      </c>
      <c r="FG248" s="36" t="s">
        <v>228</v>
      </c>
      <c r="FH248" s="36" t="s">
        <v>228</v>
      </c>
      <c r="FI248" s="36" t="s">
        <v>228</v>
      </c>
      <c r="FJ248" s="36" t="s">
        <v>228</v>
      </c>
      <c r="FK248" s="36" t="s">
        <v>228</v>
      </c>
      <c r="FL248" s="36" t="s">
        <v>228</v>
      </c>
      <c r="FM248" s="36" t="s">
        <v>228</v>
      </c>
      <c r="FN248" s="36" t="s">
        <v>228</v>
      </c>
      <c r="FO248" s="36" t="s">
        <v>228</v>
      </c>
      <c r="FP248" s="36" t="s">
        <v>228</v>
      </c>
      <c r="FQ248" s="36" t="s">
        <v>228</v>
      </c>
      <c r="FR248" s="36" t="s">
        <v>228</v>
      </c>
      <c r="FS248" s="36" t="s">
        <v>228</v>
      </c>
      <c r="FT248" s="36" t="s">
        <v>228</v>
      </c>
      <c r="FU248" s="36" t="s">
        <v>228</v>
      </c>
      <c r="FV248" s="36" t="s">
        <v>228</v>
      </c>
      <c r="FW248" s="36" t="s">
        <v>228</v>
      </c>
      <c r="FX248" s="36" t="s">
        <v>228</v>
      </c>
      <c r="FY248" s="36" t="s">
        <v>228</v>
      </c>
      <c r="FZ248" s="36" t="s">
        <v>228</v>
      </c>
      <c r="GA248" s="36" t="s">
        <v>228</v>
      </c>
      <c r="GB248" s="36" t="s">
        <v>228</v>
      </c>
      <c r="GC248" s="36" t="s">
        <v>228</v>
      </c>
      <c r="GD248" s="36" t="s">
        <v>228</v>
      </c>
      <c r="GE248" s="36" t="s">
        <v>228</v>
      </c>
      <c r="GF248" s="36" t="s">
        <v>228</v>
      </c>
      <c r="GG248" s="36" t="s">
        <v>228</v>
      </c>
      <c r="GH248" s="36" t="s">
        <v>228</v>
      </c>
      <c r="GI248" s="36" t="s">
        <v>228</v>
      </c>
      <c r="GJ248" s="36" t="s">
        <v>228</v>
      </c>
      <c r="GK248" s="36" t="s">
        <v>228</v>
      </c>
      <c r="GL248" s="36" t="s">
        <v>228</v>
      </c>
      <c r="GM248" s="36" t="s">
        <v>228</v>
      </c>
      <c r="GN248" s="36" t="s">
        <v>228</v>
      </c>
      <c r="GO248" s="36" t="s">
        <v>228</v>
      </c>
      <c r="GP248" s="36" t="s">
        <v>228</v>
      </c>
      <c r="GQ248" s="36" t="s">
        <v>228</v>
      </c>
      <c r="GR248" s="36" t="s">
        <v>228</v>
      </c>
      <c r="GS248" s="36" t="s">
        <v>228</v>
      </c>
      <c r="GT248" s="36" t="s">
        <v>228</v>
      </c>
      <c r="GU248" s="36" t="s">
        <v>228</v>
      </c>
      <c r="GV248" s="36" t="s">
        <v>228</v>
      </c>
      <c r="GW248" s="36" t="s">
        <v>228</v>
      </c>
      <c r="GX248" s="36" t="s">
        <v>228</v>
      </c>
      <c r="GY248" s="36" t="s">
        <v>228</v>
      </c>
      <c r="GZ248" s="36" t="s">
        <v>228</v>
      </c>
      <c r="HA248" s="36" t="s">
        <v>228</v>
      </c>
      <c r="HB248" s="36" t="s">
        <v>228</v>
      </c>
      <c r="HC248" s="36" t="s">
        <v>228</v>
      </c>
      <c r="HD248" s="36" t="s">
        <v>228</v>
      </c>
      <c r="HE248" s="36" t="s">
        <v>228</v>
      </c>
      <c r="HF248" s="36" t="s">
        <v>228</v>
      </c>
      <c r="HG248" s="36" t="s">
        <v>228</v>
      </c>
      <c r="HH248" s="36" t="s">
        <v>228</v>
      </c>
      <c r="HI248" s="36" t="s">
        <v>228</v>
      </c>
      <c r="HJ248" s="36" t="s">
        <v>228</v>
      </c>
      <c r="HK248" s="36" t="s">
        <v>228</v>
      </c>
      <c r="HL248" s="36" t="s">
        <v>228</v>
      </c>
      <c r="HM248" s="36" t="s">
        <v>228</v>
      </c>
      <c r="HN248" s="36" t="s">
        <v>228</v>
      </c>
      <c r="HO248" s="36" t="s">
        <v>228</v>
      </c>
      <c r="HP248" s="36" t="s">
        <v>228</v>
      </c>
      <c r="HQ248" s="36" t="s">
        <v>228</v>
      </c>
      <c r="HR248" s="36" t="s">
        <v>228</v>
      </c>
      <c r="HS248" s="36" t="s">
        <v>228</v>
      </c>
      <c r="HT248" s="36" t="s">
        <v>228</v>
      </c>
      <c r="HU248" s="36" t="s">
        <v>228</v>
      </c>
      <c r="HV248" s="36" t="s">
        <v>228</v>
      </c>
      <c r="HW248" s="36" t="s">
        <v>228</v>
      </c>
      <c r="HX248" s="36" t="s">
        <v>228</v>
      </c>
      <c r="HY248" s="36" t="s">
        <v>228</v>
      </c>
      <c r="HZ248" s="36" t="s">
        <v>228</v>
      </c>
      <c r="IA248" s="36" t="s">
        <v>228</v>
      </c>
      <c r="IB248" s="36" t="s">
        <v>228</v>
      </c>
      <c r="IC248" s="36" t="s">
        <v>228</v>
      </c>
      <c r="ID248" s="36" t="s">
        <v>228</v>
      </c>
      <c r="IE248" s="36" t="s">
        <v>228</v>
      </c>
      <c r="IF248" s="36" t="s">
        <v>228</v>
      </c>
      <c r="IG248" s="36" t="s">
        <v>228</v>
      </c>
      <c r="IH248" s="36" t="s">
        <v>228</v>
      </c>
      <c r="II248" s="36" t="s">
        <v>228</v>
      </c>
      <c r="IJ248" s="36" t="s">
        <v>228</v>
      </c>
      <c r="IK248" s="36" t="s">
        <v>228</v>
      </c>
      <c r="IL248" s="36" t="s">
        <v>228</v>
      </c>
      <c r="IM248" s="36" t="s">
        <v>228</v>
      </c>
      <c r="IN248" s="36" t="s">
        <v>228</v>
      </c>
      <c r="IO248" s="36" t="s">
        <v>228</v>
      </c>
      <c r="IP248" s="36" t="s">
        <v>228</v>
      </c>
      <c r="IQ248" s="36" t="s">
        <v>228</v>
      </c>
      <c r="IR248" s="36" t="s">
        <v>228</v>
      </c>
      <c r="IS248" s="36" t="s">
        <v>228</v>
      </c>
      <c r="IT248" s="36" t="s">
        <v>228</v>
      </c>
      <c r="IU248" s="36" t="s">
        <v>228</v>
      </c>
      <c r="IV248" s="36" t="s">
        <v>228</v>
      </c>
      <c r="IW248" s="36" t="s">
        <v>228</v>
      </c>
      <c r="IX248" s="36" t="s">
        <v>228</v>
      </c>
      <c r="IY248" s="36" t="s">
        <v>228</v>
      </c>
      <c r="IZ248" s="36" t="s">
        <v>228</v>
      </c>
      <c r="JA248" s="36" t="s">
        <v>228</v>
      </c>
      <c r="JB248" s="36" t="s">
        <v>228</v>
      </c>
      <c r="JC248" s="36" t="s">
        <v>228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228</v>
      </c>
      <c r="BM249" s="36" t="s">
        <v>228</v>
      </c>
      <c r="BN249" s="36" t="s">
        <v>228</v>
      </c>
      <c r="BO249" s="36" t="s">
        <v>228</v>
      </c>
      <c r="BP249" s="36" t="s">
        <v>228</v>
      </c>
      <c r="BQ249" s="36" t="s">
        <v>228</v>
      </c>
      <c r="BR249" s="36" t="s">
        <v>228</v>
      </c>
      <c r="BS249" s="36" t="s">
        <v>228</v>
      </c>
      <c r="BT249" s="36" t="s">
        <v>228</v>
      </c>
      <c r="BU249" s="36" t="s">
        <v>228</v>
      </c>
      <c r="BV249" s="36" t="s">
        <v>228</v>
      </c>
      <c r="BW249" s="36" t="s">
        <v>228</v>
      </c>
      <c r="BX249" s="36" t="s">
        <v>228</v>
      </c>
      <c r="BY249" s="36" t="s">
        <v>228</v>
      </c>
      <c r="BZ249" s="36" t="s">
        <v>228</v>
      </c>
      <c r="CA249" s="36" t="s">
        <v>228</v>
      </c>
      <c r="CB249" s="36" t="s">
        <v>228</v>
      </c>
      <c r="CC249" s="36" t="s">
        <v>228</v>
      </c>
      <c r="CD249" s="36" t="s">
        <v>228</v>
      </c>
      <c r="CE249" s="36" t="s">
        <v>228</v>
      </c>
      <c r="CF249" s="36" t="s">
        <v>228</v>
      </c>
      <c r="CG249" s="36" t="s">
        <v>228</v>
      </c>
      <c r="CH249" s="36" t="s">
        <v>228</v>
      </c>
      <c r="CI249" s="36" t="s">
        <v>228</v>
      </c>
      <c r="CJ249" s="36" t="s">
        <v>228</v>
      </c>
      <c r="CK249" s="36" t="s">
        <v>228</v>
      </c>
      <c r="CL249" s="36" t="s">
        <v>228</v>
      </c>
      <c r="CM249" s="36" t="s">
        <v>228</v>
      </c>
      <c r="CN249" s="36" t="s">
        <v>228</v>
      </c>
      <c r="CO249" s="36" t="s">
        <v>228</v>
      </c>
      <c r="CP249" s="36" t="s">
        <v>228</v>
      </c>
      <c r="CQ249" s="36" t="s">
        <v>228</v>
      </c>
      <c r="CR249" s="36" t="s">
        <v>228</v>
      </c>
      <c r="CS249" s="36" t="s">
        <v>228</v>
      </c>
      <c r="CT249" s="36" t="s">
        <v>228</v>
      </c>
      <c r="CU249" s="36" t="s">
        <v>228</v>
      </c>
      <c r="CV249" s="36" t="s">
        <v>228</v>
      </c>
      <c r="CW249" s="36" t="s">
        <v>228</v>
      </c>
      <c r="CX249" s="36" t="s">
        <v>228</v>
      </c>
      <c r="CY249" s="36" t="s">
        <v>228</v>
      </c>
      <c r="CZ249" s="36" t="s">
        <v>228</v>
      </c>
      <c r="DA249" s="36" t="s">
        <v>228</v>
      </c>
      <c r="DB249" s="36" t="s">
        <v>228</v>
      </c>
      <c r="DC249" s="36" t="s">
        <v>228</v>
      </c>
      <c r="DD249" s="36" t="s">
        <v>228</v>
      </c>
      <c r="DE249" s="36" t="s">
        <v>228</v>
      </c>
      <c r="DF249" s="36" t="s">
        <v>228</v>
      </c>
      <c r="DG249" s="36" t="s">
        <v>228</v>
      </c>
      <c r="DH249" s="36" t="s">
        <v>228</v>
      </c>
      <c r="DI249" s="36" t="s">
        <v>228</v>
      </c>
      <c r="DJ249" s="36" t="s">
        <v>228</v>
      </c>
      <c r="DK249" s="36" t="s">
        <v>228</v>
      </c>
      <c r="DL249" s="36" t="s">
        <v>228</v>
      </c>
      <c r="DM249" s="36" t="s">
        <v>228</v>
      </c>
      <c r="DN249" s="36" t="s">
        <v>228</v>
      </c>
      <c r="DO249" s="36" t="s">
        <v>228</v>
      </c>
      <c r="DP249" s="36" t="s">
        <v>228</v>
      </c>
      <c r="DQ249" s="36" t="s">
        <v>228</v>
      </c>
      <c r="DR249" s="36" t="s">
        <v>228</v>
      </c>
      <c r="DS249" s="36" t="s">
        <v>228</v>
      </c>
      <c r="DT249" s="36" t="s">
        <v>228</v>
      </c>
      <c r="DU249" s="36" t="s">
        <v>228</v>
      </c>
      <c r="DV249" s="36" t="s">
        <v>228</v>
      </c>
      <c r="DW249" s="36" t="s">
        <v>228</v>
      </c>
      <c r="DX249" s="36" t="s">
        <v>228</v>
      </c>
      <c r="DY249" s="36" t="s">
        <v>228</v>
      </c>
      <c r="DZ249" s="36" t="s">
        <v>228</v>
      </c>
      <c r="EA249" s="36" t="s">
        <v>228</v>
      </c>
      <c r="EB249" s="36" t="s">
        <v>228</v>
      </c>
      <c r="EC249" s="36" t="s">
        <v>228</v>
      </c>
      <c r="ED249" s="36" t="s">
        <v>228</v>
      </c>
      <c r="EE249" s="36" t="s">
        <v>228</v>
      </c>
      <c r="EF249" s="36" t="s">
        <v>228</v>
      </c>
      <c r="EG249" s="36" t="s">
        <v>228</v>
      </c>
      <c r="EH249" s="36" t="s">
        <v>228</v>
      </c>
      <c r="EI249" s="36" t="s">
        <v>228</v>
      </c>
      <c r="EJ249" s="36" t="s">
        <v>228</v>
      </c>
      <c r="EK249" s="36" t="s">
        <v>228</v>
      </c>
      <c r="EL249" s="36" t="s">
        <v>228</v>
      </c>
      <c r="EM249" s="36" t="s">
        <v>228</v>
      </c>
      <c r="EN249" s="36" t="s">
        <v>228</v>
      </c>
      <c r="EO249" s="36" t="s">
        <v>228</v>
      </c>
      <c r="EP249" s="36" t="s">
        <v>228</v>
      </c>
      <c r="EQ249" s="36" t="s">
        <v>228</v>
      </c>
      <c r="ER249" s="36" t="s">
        <v>228</v>
      </c>
      <c r="ES249" s="36" t="s">
        <v>228</v>
      </c>
      <c r="ET249" s="36" t="s">
        <v>228</v>
      </c>
      <c r="EU249" s="36" t="s">
        <v>228</v>
      </c>
      <c r="EV249" s="36" t="s">
        <v>228</v>
      </c>
      <c r="EW249" s="36" t="s">
        <v>228</v>
      </c>
      <c r="EX249" s="36" t="s">
        <v>228</v>
      </c>
      <c r="EY249" s="36" t="s">
        <v>228</v>
      </c>
      <c r="EZ249" s="36" t="s">
        <v>228</v>
      </c>
      <c r="FA249" s="36" t="s">
        <v>228</v>
      </c>
      <c r="FB249" s="36" t="s">
        <v>228</v>
      </c>
      <c r="FC249" s="36" t="s">
        <v>228</v>
      </c>
      <c r="FD249" s="36" t="s">
        <v>228</v>
      </c>
      <c r="FE249" s="36" t="s">
        <v>228</v>
      </c>
      <c r="FF249" s="36" t="s">
        <v>228</v>
      </c>
      <c r="FG249" s="36" t="s">
        <v>228</v>
      </c>
      <c r="FH249" s="36" t="s">
        <v>228</v>
      </c>
      <c r="FI249" s="36" t="s">
        <v>228</v>
      </c>
      <c r="FJ249" s="36" t="s">
        <v>228</v>
      </c>
      <c r="FK249" s="36" t="s">
        <v>228</v>
      </c>
      <c r="FL249" s="36" t="s">
        <v>228</v>
      </c>
      <c r="FM249" s="36" t="s">
        <v>228</v>
      </c>
      <c r="FN249" s="36" t="s">
        <v>228</v>
      </c>
      <c r="FO249" s="36" t="s">
        <v>228</v>
      </c>
      <c r="FP249" s="36" t="s">
        <v>228</v>
      </c>
      <c r="FQ249" s="36" t="s">
        <v>228</v>
      </c>
      <c r="FR249" s="36" t="s">
        <v>228</v>
      </c>
      <c r="FS249" s="36" t="s">
        <v>228</v>
      </c>
      <c r="FT249" s="36" t="s">
        <v>228</v>
      </c>
      <c r="FU249" s="36" t="s">
        <v>228</v>
      </c>
      <c r="FV249" s="36" t="s">
        <v>228</v>
      </c>
      <c r="FW249" s="36" t="s">
        <v>228</v>
      </c>
      <c r="FX249" s="36" t="s">
        <v>228</v>
      </c>
      <c r="FY249" s="36" t="s">
        <v>228</v>
      </c>
      <c r="FZ249" s="36" t="s">
        <v>228</v>
      </c>
      <c r="GA249" s="36" t="s">
        <v>228</v>
      </c>
      <c r="GB249" s="36" t="s">
        <v>228</v>
      </c>
      <c r="GC249" s="36" t="s">
        <v>228</v>
      </c>
      <c r="GD249" s="36" t="s">
        <v>228</v>
      </c>
      <c r="GE249" s="36" t="s">
        <v>228</v>
      </c>
      <c r="GF249" s="36" t="s">
        <v>228</v>
      </c>
      <c r="GG249" s="36" t="s">
        <v>228</v>
      </c>
      <c r="GH249" s="36" t="s">
        <v>228</v>
      </c>
      <c r="GI249" s="36" t="s">
        <v>228</v>
      </c>
      <c r="GJ249" s="36" t="s">
        <v>228</v>
      </c>
      <c r="GK249" s="36" t="s">
        <v>228</v>
      </c>
      <c r="GL249" s="36" t="s">
        <v>228</v>
      </c>
      <c r="GM249" s="36" t="s">
        <v>228</v>
      </c>
      <c r="GN249" s="36" t="s">
        <v>228</v>
      </c>
      <c r="GO249" s="36" t="s">
        <v>228</v>
      </c>
      <c r="GP249" s="36" t="s">
        <v>228</v>
      </c>
      <c r="GQ249" s="36" t="s">
        <v>228</v>
      </c>
      <c r="GR249" s="36" t="s">
        <v>228</v>
      </c>
      <c r="GS249" s="36" t="s">
        <v>228</v>
      </c>
      <c r="GT249" s="36" t="s">
        <v>228</v>
      </c>
      <c r="GU249" s="36" t="s">
        <v>228</v>
      </c>
      <c r="GV249" s="36" t="s">
        <v>228</v>
      </c>
      <c r="GW249" s="36" t="s">
        <v>228</v>
      </c>
      <c r="GX249" s="36" t="s">
        <v>228</v>
      </c>
      <c r="GY249" s="36" t="s">
        <v>228</v>
      </c>
      <c r="GZ249" s="36" t="s">
        <v>228</v>
      </c>
      <c r="HA249" s="36" t="s">
        <v>228</v>
      </c>
      <c r="HB249" s="36" t="s">
        <v>228</v>
      </c>
      <c r="HC249" s="36" t="s">
        <v>228</v>
      </c>
      <c r="HD249" s="36" t="s">
        <v>228</v>
      </c>
      <c r="HE249" s="36" t="s">
        <v>228</v>
      </c>
      <c r="HF249" s="36" t="s">
        <v>228</v>
      </c>
      <c r="HG249" s="36" t="s">
        <v>228</v>
      </c>
      <c r="HH249" s="36" t="s">
        <v>228</v>
      </c>
      <c r="HI249" s="36" t="s">
        <v>228</v>
      </c>
      <c r="HJ249" s="36" t="s">
        <v>228</v>
      </c>
      <c r="HK249" s="36" t="s">
        <v>228</v>
      </c>
      <c r="HL249" s="36" t="s">
        <v>228</v>
      </c>
      <c r="HM249" s="36" t="s">
        <v>228</v>
      </c>
      <c r="HN249" s="36" t="s">
        <v>228</v>
      </c>
      <c r="HO249" s="36" t="s">
        <v>228</v>
      </c>
      <c r="HP249" s="36" t="s">
        <v>228</v>
      </c>
      <c r="HQ249" s="36" t="s">
        <v>228</v>
      </c>
      <c r="HR249" s="36" t="s">
        <v>228</v>
      </c>
      <c r="HS249" s="36" t="s">
        <v>228</v>
      </c>
      <c r="HT249" s="36" t="s">
        <v>228</v>
      </c>
      <c r="HU249" s="36" t="s">
        <v>228</v>
      </c>
      <c r="HV249" s="36" t="s">
        <v>228</v>
      </c>
      <c r="HW249" s="36" t="s">
        <v>228</v>
      </c>
      <c r="HX249" s="36" t="s">
        <v>228</v>
      </c>
      <c r="HY249" s="36" t="s">
        <v>228</v>
      </c>
      <c r="HZ249" s="36" t="s">
        <v>228</v>
      </c>
      <c r="IA249" s="36" t="s">
        <v>228</v>
      </c>
      <c r="IB249" s="36" t="s">
        <v>228</v>
      </c>
      <c r="IC249" s="36" t="s">
        <v>228</v>
      </c>
      <c r="ID249" s="36" t="s">
        <v>228</v>
      </c>
      <c r="IE249" s="36" t="s">
        <v>228</v>
      </c>
      <c r="IF249" s="36" t="s">
        <v>228</v>
      </c>
      <c r="IG249" s="36" t="s">
        <v>228</v>
      </c>
      <c r="IH249" s="36" t="s">
        <v>228</v>
      </c>
      <c r="II249" s="36" t="s">
        <v>228</v>
      </c>
      <c r="IJ249" s="36" t="s">
        <v>228</v>
      </c>
      <c r="IK249" s="36" t="s">
        <v>228</v>
      </c>
      <c r="IL249" s="36" t="s">
        <v>228</v>
      </c>
      <c r="IM249" s="36" t="s">
        <v>228</v>
      </c>
      <c r="IN249" s="36" t="s">
        <v>228</v>
      </c>
      <c r="IO249" s="36" t="s">
        <v>228</v>
      </c>
      <c r="IP249" s="36" t="s">
        <v>228</v>
      </c>
      <c r="IQ249" s="36" t="s">
        <v>228</v>
      </c>
      <c r="IR249" s="36" t="s">
        <v>228</v>
      </c>
      <c r="IS249" s="36" t="s">
        <v>228</v>
      </c>
      <c r="IT249" s="36" t="s">
        <v>228</v>
      </c>
      <c r="IU249" s="36" t="s">
        <v>228</v>
      </c>
      <c r="IV249" s="36" t="s">
        <v>228</v>
      </c>
      <c r="IW249" s="36" t="s">
        <v>228</v>
      </c>
      <c r="IX249" s="36" t="s">
        <v>228</v>
      </c>
      <c r="IY249" s="36" t="s">
        <v>228</v>
      </c>
      <c r="IZ249" s="36" t="s">
        <v>228</v>
      </c>
      <c r="JA249" s="36" t="s">
        <v>228</v>
      </c>
      <c r="JB249" s="36" t="s">
        <v>228</v>
      </c>
      <c r="JC249" s="36" t="s">
        <v>228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228</v>
      </c>
      <c r="BM250" s="36" t="s">
        <v>228</v>
      </c>
      <c r="BN250" s="36" t="s">
        <v>228</v>
      </c>
      <c r="BO250" s="36" t="s">
        <v>228</v>
      </c>
      <c r="BP250" s="36" t="s">
        <v>228</v>
      </c>
      <c r="BQ250" s="36" t="s">
        <v>228</v>
      </c>
      <c r="BR250" s="36" t="s">
        <v>228</v>
      </c>
      <c r="BS250" s="36" t="s">
        <v>228</v>
      </c>
      <c r="BT250" s="36" t="s">
        <v>228</v>
      </c>
      <c r="BU250" s="36" t="s">
        <v>228</v>
      </c>
      <c r="BV250" s="36" t="s">
        <v>228</v>
      </c>
      <c r="BW250" s="36" t="s">
        <v>228</v>
      </c>
      <c r="BX250" s="36" t="s">
        <v>228</v>
      </c>
      <c r="BY250" s="36" t="s">
        <v>228</v>
      </c>
      <c r="BZ250" s="36" t="s">
        <v>228</v>
      </c>
      <c r="CA250" s="36" t="s">
        <v>228</v>
      </c>
      <c r="CB250" s="36" t="s">
        <v>228</v>
      </c>
      <c r="CC250" s="36" t="s">
        <v>228</v>
      </c>
      <c r="CD250" s="36" t="s">
        <v>228</v>
      </c>
      <c r="CE250" s="36" t="s">
        <v>228</v>
      </c>
      <c r="CF250" s="36" t="s">
        <v>228</v>
      </c>
      <c r="CG250" s="36" t="s">
        <v>228</v>
      </c>
      <c r="CH250" s="36" t="s">
        <v>228</v>
      </c>
      <c r="CI250" s="36" t="s">
        <v>228</v>
      </c>
      <c r="CJ250" s="36" t="s">
        <v>228</v>
      </c>
      <c r="CK250" s="36" t="s">
        <v>228</v>
      </c>
      <c r="CL250" s="36" t="s">
        <v>228</v>
      </c>
      <c r="CM250" s="36" t="s">
        <v>228</v>
      </c>
      <c r="CN250" s="36" t="s">
        <v>228</v>
      </c>
      <c r="CO250" s="36" t="s">
        <v>228</v>
      </c>
      <c r="CP250" s="36" t="s">
        <v>228</v>
      </c>
      <c r="CQ250" s="36" t="s">
        <v>228</v>
      </c>
      <c r="CR250" s="36" t="s">
        <v>228</v>
      </c>
      <c r="CS250" s="36" t="s">
        <v>228</v>
      </c>
      <c r="CT250" s="36" t="s">
        <v>228</v>
      </c>
      <c r="CU250" s="36" t="s">
        <v>228</v>
      </c>
      <c r="CV250" s="36" t="s">
        <v>228</v>
      </c>
      <c r="CW250" s="36" t="s">
        <v>228</v>
      </c>
      <c r="CX250" s="36" t="s">
        <v>228</v>
      </c>
      <c r="CY250" s="36" t="s">
        <v>228</v>
      </c>
      <c r="CZ250" s="36" t="s">
        <v>228</v>
      </c>
      <c r="DA250" s="36" t="s">
        <v>228</v>
      </c>
      <c r="DB250" s="36" t="s">
        <v>228</v>
      </c>
      <c r="DC250" s="36" t="s">
        <v>228</v>
      </c>
      <c r="DD250" s="36" t="s">
        <v>228</v>
      </c>
      <c r="DE250" s="36" t="s">
        <v>228</v>
      </c>
      <c r="DF250" s="36" t="s">
        <v>228</v>
      </c>
      <c r="DG250" s="36" t="s">
        <v>228</v>
      </c>
      <c r="DH250" s="36" t="s">
        <v>228</v>
      </c>
      <c r="DI250" s="36" t="s">
        <v>228</v>
      </c>
      <c r="DJ250" s="36" t="s">
        <v>228</v>
      </c>
      <c r="DK250" s="36" t="s">
        <v>228</v>
      </c>
      <c r="DL250" s="36" t="s">
        <v>228</v>
      </c>
      <c r="DM250" s="36" t="s">
        <v>228</v>
      </c>
      <c r="DN250" s="36" t="s">
        <v>228</v>
      </c>
      <c r="DO250" s="36" t="s">
        <v>228</v>
      </c>
      <c r="DP250" s="36" t="s">
        <v>228</v>
      </c>
      <c r="DQ250" s="36" t="s">
        <v>228</v>
      </c>
      <c r="DR250" s="36" t="s">
        <v>228</v>
      </c>
      <c r="DS250" s="36" t="s">
        <v>228</v>
      </c>
      <c r="DT250" s="36" t="s">
        <v>228</v>
      </c>
      <c r="DU250" s="36" t="s">
        <v>228</v>
      </c>
      <c r="DV250" s="36" t="s">
        <v>228</v>
      </c>
      <c r="DW250" s="36" t="s">
        <v>228</v>
      </c>
      <c r="DX250" s="36" t="s">
        <v>228</v>
      </c>
      <c r="DY250" s="36" t="s">
        <v>228</v>
      </c>
      <c r="DZ250" s="36" t="s">
        <v>228</v>
      </c>
      <c r="EA250" s="36" t="s">
        <v>228</v>
      </c>
      <c r="EB250" s="36" t="s">
        <v>228</v>
      </c>
      <c r="EC250" s="36" t="s">
        <v>228</v>
      </c>
      <c r="ED250" s="36" t="s">
        <v>228</v>
      </c>
      <c r="EE250" s="36" t="s">
        <v>228</v>
      </c>
      <c r="EF250" s="36" t="s">
        <v>228</v>
      </c>
      <c r="EG250" s="36" t="s">
        <v>228</v>
      </c>
      <c r="EH250" s="36" t="s">
        <v>228</v>
      </c>
      <c r="EI250" s="36" t="s">
        <v>228</v>
      </c>
      <c r="EJ250" s="36" t="s">
        <v>228</v>
      </c>
      <c r="EK250" s="36" t="s">
        <v>228</v>
      </c>
      <c r="EL250" s="36" t="s">
        <v>228</v>
      </c>
      <c r="EM250" s="36" t="s">
        <v>228</v>
      </c>
      <c r="EN250" s="36" t="s">
        <v>228</v>
      </c>
      <c r="EO250" s="36" t="s">
        <v>228</v>
      </c>
      <c r="EP250" s="36" t="s">
        <v>228</v>
      </c>
      <c r="EQ250" s="36" t="s">
        <v>228</v>
      </c>
      <c r="ER250" s="36" t="s">
        <v>228</v>
      </c>
      <c r="ES250" s="36" t="s">
        <v>228</v>
      </c>
      <c r="ET250" s="36" t="s">
        <v>228</v>
      </c>
      <c r="EU250" s="36" t="s">
        <v>228</v>
      </c>
      <c r="EV250" s="36" t="s">
        <v>228</v>
      </c>
      <c r="EW250" s="36" t="s">
        <v>228</v>
      </c>
      <c r="EX250" s="36" t="s">
        <v>228</v>
      </c>
      <c r="EY250" s="36" t="s">
        <v>228</v>
      </c>
      <c r="EZ250" s="36" t="s">
        <v>228</v>
      </c>
      <c r="FA250" s="36" t="s">
        <v>228</v>
      </c>
      <c r="FB250" s="36" t="s">
        <v>228</v>
      </c>
      <c r="FC250" s="36" t="s">
        <v>228</v>
      </c>
      <c r="FD250" s="36" t="s">
        <v>228</v>
      </c>
      <c r="FE250" s="36" t="s">
        <v>228</v>
      </c>
      <c r="FF250" s="36" t="s">
        <v>228</v>
      </c>
      <c r="FG250" s="36" t="s">
        <v>228</v>
      </c>
      <c r="FH250" s="36" t="s">
        <v>228</v>
      </c>
      <c r="FI250" s="36" t="s">
        <v>228</v>
      </c>
      <c r="FJ250" s="36" t="s">
        <v>228</v>
      </c>
      <c r="FK250" s="36" t="s">
        <v>228</v>
      </c>
      <c r="FL250" s="36" t="s">
        <v>228</v>
      </c>
      <c r="FM250" s="36" t="s">
        <v>228</v>
      </c>
      <c r="FN250" s="36" t="s">
        <v>228</v>
      </c>
      <c r="FO250" s="36" t="s">
        <v>228</v>
      </c>
      <c r="FP250" s="36" t="s">
        <v>228</v>
      </c>
      <c r="FQ250" s="36" t="s">
        <v>228</v>
      </c>
      <c r="FR250" s="36" t="s">
        <v>228</v>
      </c>
      <c r="FS250" s="36" t="s">
        <v>228</v>
      </c>
      <c r="FT250" s="36" t="s">
        <v>228</v>
      </c>
      <c r="FU250" s="36" t="s">
        <v>228</v>
      </c>
      <c r="FV250" s="36" t="s">
        <v>228</v>
      </c>
      <c r="FW250" s="36" t="s">
        <v>228</v>
      </c>
      <c r="FX250" s="36" t="s">
        <v>228</v>
      </c>
      <c r="FY250" s="36" t="s">
        <v>228</v>
      </c>
      <c r="FZ250" s="36" t="s">
        <v>228</v>
      </c>
      <c r="GA250" s="36" t="s">
        <v>228</v>
      </c>
      <c r="GB250" s="36" t="s">
        <v>228</v>
      </c>
      <c r="GC250" s="36" t="s">
        <v>228</v>
      </c>
      <c r="GD250" s="36" t="s">
        <v>228</v>
      </c>
      <c r="GE250" s="36" t="s">
        <v>228</v>
      </c>
      <c r="GF250" s="36" t="s">
        <v>228</v>
      </c>
      <c r="GG250" s="36" t="s">
        <v>228</v>
      </c>
      <c r="GH250" s="36" t="s">
        <v>228</v>
      </c>
      <c r="GI250" s="36" t="s">
        <v>228</v>
      </c>
      <c r="GJ250" s="36" t="s">
        <v>228</v>
      </c>
      <c r="GK250" s="36" t="s">
        <v>228</v>
      </c>
      <c r="GL250" s="36" t="s">
        <v>228</v>
      </c>
      <c r="GM250" s="36" t="s">
        <v>228</v>
      </c>
      <c r="GN250" s="36" t="s">
        <v>228</v>
      </c>
      <c r="GO250" s="36" t="s">
        <v>228</v>
      </c>
      <c r="GP250" s="36" t="s">
        <v>228</v>
      </c>
      <c r="GQ250" s="36" t="s">
        <v>228</v>
      </c>
      <c r="GR250" s="36" t="s">
        <v>228</v>
      </c>
      <c r="GS250" s="36" t="s">
        <v>228</v>
      </c>
      <c r="GT250" s="36" t="s">
        <v>228</v>
      </c>
      <c r="GU250" s="36" t="s">
        <v>228</v>
      </c>
      <c r="GV250" s="36" t="s">
        <v>228</v>
      </c>
      <c r="GW250" s="36" t="s">
        <v>228</v>
      </c>
      <c r="GX250" s="36" t="s">
        <v>228</v>
      </c>
      <c r="GY250" s="36" t="s">
        <v>228</v>
      </c>
      <c r="GZ250" s="36" t="s">
        <v>228</v>
      </c>
      <c r="HA250" s="36" t="s">
        <v>228</v>
      </c>
      <c r="HB250" s="36" t="s">
        <v>228</v>
      </c>
      <c r="HC250" s="36" t="s">
        <v>228</v>
      </c>
      <c r="HD250" s="36" t="s">
        <v>228</v>
      </c>
      <c r="HE250" s="36" t="s">
        <v>228</v>
      </c>
      <c r="HF250" s="36" t="s">
        <v>228</v>
      </c>
      <c r="HG250" s="36" t="s">
        <v>228</v>
      </c>
      <c r="HH250" s="36" t="s">
        <v>228</v>
      </c>
      <c r="HI250" s="36" t="s">
        <v>228</v>
      </c>
      <c r="HJ250" s="36" t="s">
        <v>228</v>
      </c>
      <c r="HK250" s="36" t="s">
        <v>228</v>
      </c>
      <c r="HL250" s="36" t="s">
        <v>228</v>
      </c>
      <c r="HM250" s="36" t="s">
        <v>228</v>
      </c>
      <c r="HN250" s="36" t="s">
        <v>228</v>
      </c>
      <c r="HO250" s="36" t="s">
        <v>228</v>
      </c>
      <c r="HP250" s="36" t="s">
        <v>228</v>
      </c>
      <c r="HQ250" s="36" t="s">
        <v>228</v>
      </c>
      <c r="HR250" s="36" t="s">
        <v>228</v>
      </c>
      <c r="HS250" s="36" t="s">
        <v>228</v>
      </c>
      <c r="HT250" s="36" t="s">
        <v>228</v>
      </c>
      <c r="HU250" s="36" t="s">
        <v>228</v>
      </c>
      <c r="HV250" s="36" t="s">
        <v>228</v>
      </c>
      <c r="HW250" s="36" t="s">
        <v>228</v>
      </c>
      <c r="HX250" s="36" t="s">
        <v>228</v>
      </c>
      <c r="HY250" s="36" t="s">
        <v>228</v>
      </c>
      <c r="HZ250" s="36" t="s">
        <v>228</v>
      </c>
      <c r="IA250" s="36" t="s">
        <v>228</v>
      </c>
      <c r="IB250" s="36" t="s">
        <v>228</v>
      </c>
      <c r="IC250" s="36" t="s">
        <v>228</v>
      </c>
      <c r="ID250" s="36" t="s">
        <v>228</v>
      </c>
      <c r="IE250" s="36" t="s">
        <v>228</v>
      </c>
      <c r="IF250" s="36" t="s">
        <v>228</v>
      </c>
      <c r="IG250" s="36" t="s">
        <v>228</v>
      </c>
      <c r="IH250" s="36" t="s">
        <v>228</v>
      </c>
      <c r="II250" s="36" t="s">
        <v>228</v>
      </c>
      <c r="IJ250" s="36" t="s">
        <v>228</v>
      </c>
      <c r="IK250" s="36" t="s">
        <v>228</v>
      </c>
      <c r="IL250" s="36" t="s">
        <v>228</v>
      </c>
      <c r="IM250" s="36" t="s">
        <v>228</v>
      </c>
      <c r="IN250" s="36" t="s">
        <v>228</v>
      </c>
      <c r="IO250" s="36" t="s">
        <v>228</v>
      </c>
      <c r="IP250" s="36" t="s">
        <v>228</v>
      </c>
      <c r="IQ250" s="36" t="s">
        <v>228</v>
      </c>
      <c r="IR250" s="36" t="s">
        <v>228</v>
      </c>
      <c r="IS250" s="36" t="s">
        <v>228</v>
      </c>
      <c r="IT250" s="36" t="s">
        <v>228</v>
      </c>
      <c r="IU250" s="36" t="s">
        <v>228</v>
      </c>
      <c r="IV250" s="36" t="s">
        <v>228</v>
      </c>
      <c r="IW250" s="36" t="s">
        <v>228</v>
      </c>
      <c r="IX250" s="36" t="s">
        <v>228</v>
      </c>
      <c r="IY250" s="36" t="s">
        <v>228</v>
      </c>
      <c r="IZ250" s="36" t="s">
        <v>228</v>
      </c>
      <c r="JA250" s="36" t="s">
        <v>228</v>
      </c>
      <c r="JB250" s="36" t="s">
        <v>228</v>
      </c>
      <c r="JC250" s="36" t="s">
        <v>228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228</v>
      </c>
      <c r="BM251" s="36" t="s">
        <v>228</v>
      </c>
      <c r="BN251" s="36" t="s">
        <v>228</v>
      </c>
      <c r="BO251" s="36" t="s">
        <v>228</v>
      </c>
      <c r="BP251" s="36" t="s">
        <v>228</v>
      </c>
      <c r="BQ251" s="36" t="s">
        <v>228</v>
      </c>
      <c r="BR251" s="36" t="s">
        <v>228</v>
      </c>
      <c r="BS251" s="36" t="s">
        <v>228</v>
      </c>
      <c r="BT251" s="36" t="s">
        <v>228</v>
      </c>
      <c r="BU251" s="36" t="s">
        <v>228</v>
      </c>
      <c r="BV251" s="36" t="s">
        <v>228</v>
      </c>
      <c r="BW251" s="36" t="s">
        <v>228</v>
      </c>
      <c r="BX251" s="36" t="s">
        <v>228</v>
      </c>
      <c r="BY251" s="36" t="s">
        <v>228</v>
      </c>
      <c r="BZ251" s="36" t="s">
        <v>228</v>
      </c>
      <c r="CA251" s="36" t="s">
        <v>228</v>
      </c>
      <c r="CB251" s="36" t="s">
        <v>228</v>
      </c>
      <c r="CC251" s="36" t="s">
        <v>228</v>
      </c>
      <c r="CD251" s="36" t="s">
        <v>228</v>
      </c>
      <c r="CE251" s="36" t="s">
        <v>228</v>
      </c>
      <c r="CF251" s="36" t="s">
        <v>228</v>
      </c>
      <c r="CG251" s="36" t="s">
        <v>228</v>
      </c>
      <c r="CH251" s="36" t="s">
        <v>228</v>
      </c>
      <c r="CI251" s="36" t="s">
        <v>228</v>
      </c>
      <c r="CJ251" s="36" t="s">
        <v>228</v>
      </c>
      <c r="CK251" s="36" t="s">
        <v>228</v>
      </c>
      <c r="CL251" s="36" t="s">
        <v>228</v>
      </c>
      <c r="CM251" s="36" t="s">
        <v>228</v>
      </c>
      <c r="CN251" s="36" t="s">
        <v>228</v>
      </c>
      <c r="CO251" s="36" t="s">
        <v>228</v>
      </c>
      <c r="CP251" s="36" t="s">
        <v>228</v>
      </c>
      <c r="CQ251" s="36" t="s">
        <v>228</v>
      </c>
      <c r="CR251" s="36" t="s">
        <v>228</v>
      </c>
      <c r="CS251" s="36" t="s">
        <v>228</v>
      </c>
      <c r="CT251" s="36" t="s">
        <v>228</v>
      </c>
      <c r="CU251" s="36" t="s">
        <v>228</v>
      </c>
      <c r="CV251" s="36" t="s">
        <v>228</v>
      </c>
      <c r="CW251" s="36" t="s">
        <v>228</v>
      </c>
      <c r="CX251" s="36" t="s">
        <v>228</v>
      </c>
      <c r="CY251" s="36" t="s">
        <v>228</v>
      </c>
      <c r="CZ251" s="36" t="s">
        <v>228</v>
      </c>
      <c r="DA251" s="36" t="s">
        <v>228</v>
      </c>
      <c r="DB251" s="36" t="s">
        <v>228</v>
      </c>
      <c r="DC251" s="36" t="s">
        <v>228</v>
      </c>
      <c r="DD251" s="36" t="s">
        <v>228</v>
      </c>
      <c r="DE251" s="36" t="s">
        <v>228</v>
      </c>
      <c r="DF251" s="36" t="s">
        <v>228</v>
      </c>
      <c r="DG251" s="36" t="s">
        <v>228</v>
      </c>
      <c r="DH251" s="36" t="s">
        <v>228</v>
      </c>
      <c r="DI251" s="36" t="s">
        <v>228</v>
      </c>
      <c r="DJ251" s="36" t="s">
        <v>228</v>
      </c>
      <c r="DK251" s="36" t="s">
        <v>228</v>
      </c>
      <c r="DL251" s="36" t="s">
        <v>228</v>
      </c>
      <c r="DM251" s="36" t="s">
        <v>228</v>
      </c>
      <c r="DN251" s="36" t="s">
        <v>228</v>
      </c>
      <c r="DO251" s="36" t="s">
        <v>228</v>
      </c>
      <c r="DP251" s="36" t="s">
        <v>228</v>
      </c>
      <c r="DQ251" s="36" t="s">
        <v>228</v>
      </c>
      <c r="DR251" s="36" t="s">
        <v>228</v>
      </c>
      <c r="DS251" s="36" t="s">
        <v>228</v>
      </c>
      <c r="DT251" s="36" t="s">
        <v>228</v>
      </c>
      <c r="DU251" s="36" t="s">
        <v>228</v>
      </c>
      <c r="DV251" s="36" t="s">
        <v>228</v>
      </c>
      <c r="DW251" s="36" t="s">
        <v>228</v>
      </c>
      <c r="DX251" s="36" t="s">
        <v>228</v>
      </c>
      <c r="DY251" s="36" t="s">
        <v>228</v>
      </c>
      <c r="DZ251" s="36" t="s">
        <v>228</v>
      </c>
      <c r="EA251" s="36" t="s">
        <v>228</v>
      </c>
      <c r="EB251" s="36" t="s">
        <v>228</v>
      </c>
      <c r="EC251" s="36" t="s">
        <v>228</v>
      </c>
      <c r="ED251" s="36" t="s">
        <v>228</v>
      </c>
      <c r="EE251" s="36" t="s">
        <v>228</v>
      </c>
      <c r="EF251" s="36" t="s">
        <v>228</v>
      </c>
      <c r="EG251" s="36" t="s">
        <v>228</v>
      </c>
      <c r="EH251" s="36" t="s">
        <v>228</v>
      </c>
      <c r="EI251" s="36" t="s">
        <v>228</v>
      </c>
      <c r="EJ251" s="36" t="s">
        <v>228</v>
      </c>
      <c r="EK251" s="36" t="s">
        <v>228</v>
      </c>
      <c r="EL251" s="36" t="s">
        <v>228</v>
      </c>
      <c r="EM251" s="36" t="s">
        <v>228</v>
      </c>
      <c r="EN251" s="36" t="s">
        <v>228</v>
      </c>
      <c r="EO251" s="36" t="s">
        <v>228</v>
      </c>
      <c r="EP251" s="36" t="s">
        <v>228</v>
      </c>
      <c r="EQ251" s="36" t="s">
        <v>228</v>
      </c>
      <c r="ER251" s="36" t="s">
        <v>228</v>
      </c>
      <c r="ES251" s="36" t="s">
        <v>228</v>
      </c>
      <c r="ET251" s="36" t="s">
        <v>228</v>
      </c>
      <c r="EU251" s="36" t="s">
        <v>228</v>
      </c>
      <c r="EV251" s="36" t="s">
        <v>228</v>
      </c>
      <c r="EW251" s="36" t="s">
        <v>228</v>
      </c>
      <c r="EX251" s="36" t="s">
        <v>228</v>
      </c>
      <c r="EY251" s="36" t="s">
        <v>228</v>
      </c>
      <c r="EZ251" s="36" t="s">
        <v>228</v>
      </c>
      <c r="FA251" s="36" t="s">
        <v>228</v>
      </c>
      <c r="FB251" s="36" t="s">
        <v>228</v>
      </c>
      <c r="FC251" s="36" t="s">
        <v>228</v>
      </c>
      <c r="FD251" s="36" t="s">
        <v>228</v>
      </c>
      <c r="FE251" s="36" t="s">
        <v>228</v>
      </c>
      <c r="FF251" s="36" t="s">
        <v>228</v>
      </c>
      <c r="FG251" s="36" t="s">
        <v>228</v>
      </c>
      <c r="FH251" s="36" t="s">
        <v>228</v>
      </c>
      <c r="FI251" s="36" t="s">
        <v>228</v>
      </c>
      <c r="FJ251" s="36" t="s">
        <v>228</v>
      </c>
      <c r="FK251" s="36" t="s">
        <v>228</v>
      </c>
      <c r="FL251" s="36" t="s">
        <v>228</v>
      </c>
      <c r="FM251" s="36" t="s">
        <v>228</v>
      </c>
      <c r="FN251" s="36" t="s">
        <v>228</v>
      </c>
      <c r="FO251" s="36" t="s">
        <v>228</v>
      </c>
      <c r="FP251" s="36" t="s">
        <v>228</v>
      </c>
      <c r="FQ251" s="36" t="s">
        <v>228</v>
      </c>
      <c r="FR251" s="36" t="s">
        <v>228</v>
      </c>
      <c r="FS251" s="36" t="s">
        <v>228</v>
      </c>
      <c r="FT251" s="36" t="s">
        <v>228</v>
      </c>
      <c r="FU251" s="36" t="s">
        <v>228</v>
      </c>
      <c r="FV251" s="36" t="s">
        <v>228</v>
      </c>
      <c r="FW251" s="36" t="s">
        <v>228</v>
      </c>
      <c r="FX251" s="36" t="s">
        <v>228</v>
      </c>
      <c r="FY251" s="36" t="s">
        <v>228</v>
      </c>
      <c r="FZ251" s="36" t="s">
        <v>228</v>
      </c>
      <c r="GA251" s="36" t="s">
        <v>228</v>
      </c>
      <c r="GB251" s="36" t="s">
        <v>228</v>
      </c>
      <c r="GC251" s="36" t="s">
        <v>228</v>
      </c>
      <c r="GD251" s="36" t="s">
        <v>228</v>
      </c>
      <c r="GE251" s="36" t="s">
        <v>228</v>
      </c>
      <c r="GF251" s="36" t="s">
        <v>228</v>
      </c>
      <c r="GG251" s="36" t="s">
        <v>228</v>
      </c>
      <c r="GH251" s="36" t="s">
        <v>228</v>
      </c>
      <c r="GI251" s="36" t="s">
        <v>228</v>
      </c>
      <c r="GJ251" s="36" t="s">
        <v>228</v>
      </c>
      <c r="GK251" s="36" t="s">
        <v>228</v>
      </c>
      <c r="GL251" s="36" t="s">
        <v>228</v>
      </c>
      <c r="GM251" s="36" t="s">
        <v>228</v>
      </c>
      <c r="GN251" s="36" t="s">
        <v>228</v>
      </c>
      <c r="GO251" s="36" t="s">
        <v>228</v>
      </c>
      <c r="GP251" s="36" t="s">
        <v>228</v>
      </c>
      <c r="GQ251" s="36" t="s">
        <v>228</v>
      </c>
      <c r="GR251" s="36" t="s">
        <v>228</v>
      </c>
      <c r="GS251" s="36" t="s">
        <v>228</v>
      </c>
      <c r="GT251" s="36" t="s">
        <v>228</v>
      </c>
      <c r="GU251" s="36" t="s">
        <v>228</v>
      </c>
      <c r="GV251" s="36" t="s">
        <v>228</v>
      </c>
      <c r="GW251" s="36" t="s">
        <v>228</v>
      </c>
      <c r="GX251" s="36" t="s">
        <v>228</v>
      </c>
      <c r="GY251" s="36" t="s">
        <v>228</v>
      </c>
      <c r="GZ251" s="36" t="s">
        <v>228</v>
      </c>
      <c r="HA251" s="36" t="s">
        <v>228</v>
      </c>
      <c r="HB251" s="36" t="s">
        <v>228</v>
      </c>
      <c r="HC251" s="36" t="s">
        <v>228</v>
      </c>
      <c r="HD251" s="36" t="s">
        <v>228</v>
      </c>
      <c r="HE251" s="36" t="s">
        <v>228</v>
      </c>
      <c r="HF251" s="36" t="s">
        <v>228</v>
      </c>
      <c r="HG251" s="36" t="s">
        <v>228</v>
      </c>
      <c r="HH251" s="36" t="s">
        <v>228</v>
      </c>
      <c r="HI251" s="36" t="s">
        <v>228</v>
      </c>
      <c r="HJ251" s="36" t="s">
        <v>228</v>
      </c>
      <c r="HK251" s="36" t="s">
        <v>228</v>
      </c>
      <c r="HL251" s="36" t="s">
        <v>228</v>
      </c>
      <c r="HM251" s="36" t="s">
        <v>228</v>
      </c>
      <c r="HN251" s="36" t="s">
        <v>228</v>
      </c>
      <c r="HO251" s="36" t="s">
        <v>228</v>
      </c>
      <c r="HP251" s="36" t="s">
        <v>228</v>
      </c>
      <c r="HQ251" s="36" t="s">
        <v>228</v>
      </c>
      <c r="HR251" s="36" t="s">
        <v>228</v>
      </c>
      <c r="HS251" s="36" t="s">
        <v>228</v>
      </c>
      <c r="HT251" s="36" t="s">
        <v>228</v>
      </c>
      <c r="HU251" s="36" t="s">
        <v>228</v>
      </c>
      <c r="HV251" s="36" t="s">
        <v>228</v>
      </c>
      <c r="HW251" s="36" t="s">
        <v>228</v>
      </c>
      <c r="HX251" s="36" t="s">
        <v>228</v>
      </c>
      <c r="HY251" s="36" t="s">
        <v>228</v>
      </c>
      <c r="HZ251" s="36" t="s">
        <v>228</v>
      </c>
      <c r="IA251" s="36" t="s">
        <v>228</v>
      </c>
      <c r="IB251" s="36" t="s">
        <v>228</v>
      </c>
      <c r="IC251" s="36" t="s">
        <v>228</v>
      </c>
      <c r="ID251" s="36" t="s">
        <v>228</v>
      </c>
      <c r="IE251" s="36" t="s">
        <v>228</v>
      </c>
      <c r="IF251" s="36" t="s">
        <v>228</v>
      </c>
      <c r="IG251" s="36" t="s">
        <v>228</v>
      </c>
      <c r="IH251" s="36" t="s">
        <v>228</v>
      </c>
      <c r="II251" s="36" t="s">
        <v>228</v>
      </c>
      <c r="IJ251" s="36" t="s">
        <v>228</v>
      </c>
      <c r="IK251" s="36" t="s">
        <v>228</v>
      </c>
      <c r="IL251" s="36" t="s">
        <v>228</v>
      </c>
      <c r="IM251" s="36" t="s">
        <v>228</v>
      </c>
      <c r="IN251" s="36" t="s">
        <v>228</v>
      </c>
      <c r="IO251" s="36" t="s">
        <v>228</v>
      </c>
      <c r="IP251" s="36" t="s">
        <v>228</v>
      </c>
      <c r="IQ251" s="36" t="s">
        <v>228</v>
      </c>
      <c r="IR251" s="36" t="s">
        <v>228</v>
      </c>
      <c r="IS251" s="36" t="s">
        <v>228</v>
      </c>
      <c r="IT251" s="36" t="s">
        <v>228</v>
      </c>
      <c r="IU251" s="36" t="s">
        <v>228</v>
      </c>
      <c r="IV251" s="36" t="s">
        <v>228</v>
      </c>
      <c r="IW251" s="36" t="s">
        <v>228</v>
      </c>
      <c r="IX251" s="36" t="s">
        <v>228</v>
      </c>
      <c r="IY251" s="36" t="s">
        <v>228</v>
      </c>
      <c r="IZ251" s="36" t="s">
        <v>228</v>
      </c>
      <c r="JA251" s="36" t="s">
        <v>228</v>
      </c>
      <c r="JB251" s="36" t="s">
        <v>228</v>
      </c>
      <c r="JC251" s="36" t="s">
        <v>228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228</v>
      </c>
      <c r="BM252" s="36" t="s">
        <v>228</v>
      </c>
      <c r="BN252" s="36" t="s">
        <v>228</v>
      </c>
      <c r="BO252" s="36" t="s">
        <v>228</v>
      </c>
      <c r="BP252" s="36" t="s">
        <v>228</v>
      </c>
      <c r="BQ252" s="36" t="s">
        <v>228</v>
      </c>
      <c r="BR252" s="36" t="s">
        <v>228</v>
      </c>
      <c r="BS252" s="36" t="s">
        <v>228</v>
      </c>
      <c r="BT252" s="36" t="s">
        <v>228</v>
      </c>
      <c r="BU252" s="36" t="s">
        <v>228</v>
      </c>
      <c r="BV252" s="36" t="s">
        <v>228</v>
      </c>
      <c r="BW252" s="36" t="s">
        <v>228</v>
      </c>
      <c r="BX252" s="36" t="s">
        <v>228</v>
      </c>
      <c r="BY252" s="36" t="s">
        <v>228</v>
      </c>
      <c r="BZ252" s="36" t="s">
        <v>228</v>
      </c>
      <c r="CA252" s="36" t="s">
        <v>228</v>
      </c>
      <c r="CB252" s="36" t="s">
        <v>228</v>
      </c>
      <c r="CC252" s="36" t="s">
        <v>228</v>
      </c>
      <c r="CD252" s="36" t="s">
        <v>228</v>
      </c>
      <c r="CE252" s="36" t="s">
        <v>228</v>
      </c>
      <c r="CF252" s="36" t="s">
        <v>228</v>
      </c>
      <c r="CG252" s="36" t="s">
        <v>228</v>
      </c>
      <c r="CH252" s="36" t="s">
        <v>228</v>
      </c>
      <c r="CI252" s="36" t="s">
        <v>228</v>
      </c>
      <c r="CJ252" s="36" t="s">
        <v>228</v>
      </c>
      <c r="CK252" s="36" t="s">
        <v>228</v>
      </c>
      <c r="CL252" s="36" t="s">
        <v>228</v>
      </c>
      <c r="CM252" s="36" t="s">
        <v>228</v>
      </c>
      <c r="CN252" s="36" t="s">
        <v>228</v>
      </c>
      <c r="CO252" s="36" t="s">
        <v>228</v>
      </c>
      <c r="CP252" s="36" t="s">
        <v>228</v>
      </c>
      <c r="CQ252" s="36" t="s">
        <v>228</v>
      </c>
      <c r="CR252" s="36" t="s">
        <v>228</v>
      </c>
      <c r="CS252" s="36" t="s">
        <v>228</v>
      </c>
      <c r="CT252" s="36" t="s">
        <v>228</v>
      </c>
      <c r="CU252" s="36" t="s">
        <v>228</v>
      </c>
      <c r="CV252" s="36" t="s">
        <v>228</v>
      </c>
      <c r="CW252" s="36" t="s">
        <v>228</v>
      </c>
      <c r="CX252" s="36" t="s">
        <v>228</v>
      </c>
      <c r="CY252" s="36" t="s">
        <v>228</v>
      </c>
      <c r="CZ252" s="36" t="s">
        <v>228</v>
      </c>
      <c r="DA252" s="36" t="s">
        <v>228</v>
      </c>
      <c r="DB252" s="36" t="s">
        <v>228</v>
      </c>
      <c r="DC252" s="36" t="s">
        <v>228</v>
      </c>
      <c r="DD252" s="36" t="s">
        <v>228</v>
      </c>
      <c r="DE252" s="36" t="s">
        <v>228</v>
      </c>
      <c r="DF252" s="36" t="s">
        <v>228</v>
      </c>
      <c r="DG252" s="36" t="s">
        <v>228</v>
      </c>
      <c r="DH252" s="36" t="s">
        <v>228</v>
      </c>
      <c r="DI252" s="36" t="s">
        <v>228</v>
      </c>
      <c r="DJ252" s="36" t="s">
        <v>228</v>
      </c>
      <c r="DK252" s="36" t="s">
        <v>228</v>
      </c>
      <c r="DL252" s="36" t="s">
        <v>228</v>
      </c>
      <c r="DM252" s="36" t="s">
        <v>228</v>
      </c>
      <c r="DN252" s="36" t="s">
        <v>228</v>
      </c>
      <c r="DO252" s="36" t="s">
        <v>228</v>
      </c>
      <c r="DP252" s="36" t="s">
        <v>228</v>
      </c>
      <c r="DQ252" s="36" t="s">
        <v>228</v>
      </c>
      <c r="DR252" s="36" t="s">
        <v>228</v>
      </c>
      <c r="DS252" s="36" t="s">
        <v>228</v>
      </c>
      <c r="DT252" s="36" t="s">
        <v>228</v>
      </c>
      <c r="DU252" s="36" t="s">
        <v>228</v>
      </c>
      <c r="DV252" s="36" t="s">
        <v>228</v>
      </c>
      <c r="DW252" s="36" t="s">
        <v>228</v>
      </c>
      <c r="DX252" s="36" t="s">
        <v>228</v>
      </c>
      <c r="DY252" s="36" t="s">
        <v>228</v>
      </c>
      <c r="DZ252" s="36" t="s">
        <v>228</v>
      </c>
      <c r="EA252" s="36" t="s">
        <v>228</v>
      </c>
      <c r="EB252" s="36" t="s">
        <v>228</v>
      </c>
      <c r="EC252" s="36" t="s">
        <v>228</v>
      </c>
      <c r="ED252" s="36" t="s">
        <v>228</v>
      </c>
      <c r="EE252" s="36" t="s">
        <v>228</v>
      </c>
      <c r="EF252" s="36" t="s">
        <v>228</v>
      </c>
      <c r="EG252" s="36" t="s">
        <v>228</v>
      </c>
      <c r="EH252" s="36" t="s">
        <v>228</v>
      </c>
      <c r="EI252" s="36" t="s">
        <v>228</v>
      </c>
      <c r="EJ252" s="36" t="s">
        <v>228</v>
      </c>
      <c r="EK252" s="36" t="s">
        <v>228</v>
      </c>
      <c r="EL252" s="36" t="s">
        <v>228</v>
      </c>
      <c r="EM252" s="36" t="s">
        <v>228</v>
      </c>
      <c r="EN252" s="36" t="s">
        <v>228</v>
      </c>
      <c r="EO252" s="36" t="s">
        <v>228</v>
      </c>
      <c r="EP252" s="36" t="s">
        <v>228</v>
      </c>
      <c r="EQ252" s="36" t="s">
        <v>228</v>
      </c>
      <c r="ER252" s="36" t="s">
        <v>228</v>
      </c>
      <c r="ES252" s="36" t="s">
        <v>228</v>
      </c>
      <c r="ET252" s="36" t="s">
        <v>228</v>
      </c>
      <c r="EU252" s="36" t="s">
        <v>228</v>
      </c>
      <c r="EV252" s="36" t="s">
        <v>228</v>
      </c>
      <c r="EW252" s="36" t="s">
        <v>228</v>
      </c>
      <c r="EX252" s="36" t="s">
        <v>228</v>
      </c>
      <c r="EY252" s="36" t="s">
        <v>228</v>
      </c>
      <c r="EZ252" s="36" t="s">
        <v>228</v>
      </c>
      <c r="FA252" s="36" t="s">
        <v>228</v>
      </c>
      <c r="FB252" s="36" t="s">
        <v>228</v>
      </c>
      <c r="FC252" s="36" t="s">
        <v>228</v>
      </c>
      <c r="FD252" s="36" t="s">
        <v>228</v>
      </c>
      <c r="FE252" s="36" t="s">
        <v>228</v>
      </c>
      <c r="FF252" s="36" t="s">
        <v>228</v>
      </c>
      <c r="FG252" s="36" t="s">
        <v>228</v>
      </c>
      <c r="FH252" s="36" t="s">
        <v>228</v>
      </c>
      <c r="FI252" s="36" t="s">
        <v>228</v>
      </c>
      <c r="FJ252" s="36" t="s">
        <v>228</v>
      </c>
      <c r="FK252" s="36" t="s">
        <v>228</v>
      </c>
      <c r="FL252" s="36" t="s">
        <v>228</v>
      </c>
      <c r="FM252" s="36" t="s">
        <v>228</v>
      </c>
      <c r="FN252" s="36" t="s">
        <v>228</v>
      </c>
      <c r="FO252" s="36" t="s">
        <v>228</v>
      </c>
      <c r="FP252" s="36" t="s">
        <v>228</v>
      </c>
      <c r="FQ252" s="36" t="s">
        <v>228</v>
      </c>
      <c r="FR252" s="36" t="s">
        <v>228</v>
      </c>
      <c r="FS252" s="36" t="s">
        <v>228</v>
      </c>
      <c r="FT252" s="36" t="s">
        <v>228</v>
      </c>
      <c r="FU252" s="36" t="s">
        <v>228</v>
      </c>
      <c r="FV252" s="36" t="s">
        <v>228</v>
      </c>
      <c r="FW252" s="36" t="s">
        <v>228</v>
      </c>
      <c r="FX252" s="36" t="s">
        <v>228</v>
      </c>
      <c r="FY252" s="36" t="s">
        <v>228</v>
      </c>
      <c r="FZ252" s="36" t="s">
        <v>228</v>
      </c>
      <c r="GA252" s="36" t="s">
        <v>228</v>
      </c>
      <c r="GB252" s="36" t="s">
        <v>228</v>
      </c>
      <c r="GC252" s="36" t="s">
        <v>228</v>
      </c>
      <c r="GD252" s="36" t="s">
        <v>228</v>
      </c>
      <c r="GE252" s="36" t="s">
        <v>228</v>
      </c>
      <c r="GF252" s="36" t="s">
        <v>228</v>
      </c>
      <c r="GG252" s="36" t="s">
        <v>228</v>
      </c>
      <c r="GH252" s="36" t="s">
        <v>228</v>
      </c>
      <c r="GI252" s="36" t="s">
        <v>228</v>
      </c>
      <c r="GJ252" s="36" t="s">
        <v>228</v>
      </c>
      <c r="GK252" s="36" t="s">
        <v>228</v>
      </c>
      <c r="GL252" s="36" t="s">
        <v>228</v>
      </c>
      <c r="GM252" s="36" t="s">
        <v>228</v>
      </c>
      <c r="GN252" s="36" t="s">
        <v>228</v>
      </c>
      <c r="GO252" s="36" t="s">
        <v>228</v>
      </c>
      <c r="GP252" s="36" t="s">
        <v>228</v>
      </c>
      <c r="GQ252" s="36" t="s">
        <v>228</v>
      </c>
      <c r="GR252" s="36" t="s">
        <v>228</v>
      </c>
      <c r="GS252" s="36" t="s">
        <v>228</v>
      </c>
      <c r="GT252" s="36" t="s">
        <v>228</v>
      </c>
      <c r="GU252" s="36" t="s">
        <v>228</v>
      </c>
      <c r="GV252" s="36" t="s">
        <v>228</v>
      </c>
      <c r="GW252" s="36" t="s">
        <v>228</v>
      </c>
      <c r="GX252" s="36" t="s">
        <v>228</v>
      </c>
      <c r="GY252" s="36" t="s">
        <v>228</v>
      </c>
      <c r="GZ252" s="36" t="s">
        <v>228</v>
      </c>
      <c r="HA252" s="36" t="s">
        <v>228</v>
      </c>
      <c r="HB252" s="36" t="s">
        <v>228</v>
      </c>
      <c r="HC252" s="36" t="s">
        <v>228</v>
      </c>
      <c r="HD252" s="36" t="s">
        <v>228</v>
      </c>
      <c r="HE252" s="36" t="s">
        <v>228</v>
      </c>
      <c r="HF252" s="36" t="s">
        <v>228</v>
      </c>
      <c r="HG252" s="36" t="s">
        <v>228</v>
      </c>
      <c r="HH252" s="36" t="s">
        <v>228</v>
      </c>
      <c r="HI252" s="36" t="s">
        <v>228</v>
      </c>
      <c r="HJ252" s="36" t="s">
        <v>228</v>
      </c>
      <c r="HK252" s="36" t="s">
        <v>228</v>
      </c>
      <c r="HL252" s="36" t="s">
        <v>228</v>
      </c>
      <c r="HM252" s="36" t="s">
        <v>228</v>
      </c>
      <c r="HN252" s="36" t="s">
        <v>228</v>
      </c>
      <c r="HO252" s="36" t="s">
        <v>228</v>
      </c>
      <c r="HP252" s="36" t="s">
        <v>228</v>
      </c>
      <c r="HQ252" s="36" t="s">
        <v>228</v>
      </c>
      <c r="HR252" s="36" t="s">
        <v>228</v>
      </c>
      <c r="HS252" s="36" t="s">
        <v>228</v>
      </c>
      <c r="HT252" s="36" t="s">
        <v>228</v>
      </c>
      <c r="HU252" s="36" t="s">
        <v>228</v>
      </c>
      <c r="HV252" s="36" t="s">
        <v>228</v>
      </c>
      <c r="HW252" s="36" t="s">
        <v>228</v>
      </c>
      <c r="HX252" s="36" t="s">
        <v>228</v>
      </c>
      <c r="HY252" s="36" t="s">
        <v>228</v>
      </c>
      <c r="HZ252" s="36" t="s">
        <v>228</v>
      </c>
      <c r="IA252" s="36" t="s">
        <v>228</v>
      </c>
      <c r="IB252" s="36" t="s">
        <v>228</v>
      </c>
      <c r="IC252" s="36" t="s">
        <v>228</v>
      </c>
      <c r="ID252" s="36" t="s">
        <v>228</v>
      </c>
      <c r="IE252" s="36" t="s">
        <v>228</v>
      </c>
      <c r="IF252" s="36" t="s">
        <v>228</v>
      </c>
      <c r="IG252" s="36" t="s">
        <v>228</v>
      </c>
      <c r="IH252" s="36" t="s">
        <v>228</v>
      </c>
      <c r="II252" s="36" t="s">
        <v>228</v>
      </c>
      <c r="IJ252" s="36" t="s">
        <v>228</v>
      </c>
      <c r="IK252" s="36" t="s">
        <v>228</v>
      </c>
      <c r="IL252" s="36" t="s">
        <v>228</v>
      </c>
      <c r="IM252" s="36" t="s">
        <v>228</v>
      </c>
      <c r="IN252" s="36" t="s">
        <v>228</v>
      </c>
      <c r="IO252" s="36" t="s">
        <v>228</v>
      </c>
      <c r="IP252" s="36" t="s">
        <v>228</v>
      </c>
      <c r="IQ252" s="36" t="s">
        <v>228</v>
      </c>
      <c r="IR252" s="36" t="s">
        <v>228</v>
      </c>
      <c r="IS252" s="36" t="s">
        <v>228</v>
      </c>
      <c r="IT252" s="36" t="s">
        <v>228</v>
      </c>
      <c r="IU252" s="36" t="s">
        <v>228</v>
      </c>
      <c r="IV252" s="36" t="s">
        <v>228</v>
      </c>
      <c r="IW252" s="36" t="s">
        <v>228</v>
      </c>
      <c r="IX252" s="36" t="s">
        <v>228</v>
      </c>
      <c r="IY252" s="36" t="s">
        <v>228</v>
      </c>
      <c r="IZ252" s="36" t="s">
        <v>228</v>
      </c>
      <c r="JA252" s="36" t="s">
        <v>228</v>
      </c>
      <c r="JB252" s="36" t="s">
        <v>228</v>
      </c>
      <c r="JC252" s="36" t="s">
        <v>228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228</v>
      </c>
      <c r="BM253" s="36" t="s">
        <v>228</v>
      </c>
      <c r="BN253" s="36" t="s">
        <v>228</v>
      </c>
      <c r="BO253" s="36" t="s">
        <v>228</v>
      </c>
      <c r="BP253" s="36" t="s">
        <v>228</v>
      </c>
      <c r="BQ253" s="36" t="s">
        <v>228</v>
      </c>
      <c r="BR253" s="36" t="s">
        <v>228</v>
      </c>
      <c r="BS253" s="36" t="s">
        <v>228</v>
      </c>
      <c r="BT253" s="36" t="s">
        <v>228</v>
      </c>
      <c r="BU253" s="36" t="s">
        <v>228</v>
      </c>
      <c r="BV253" s="36" t="s">
        <v>228</v>
      </c>
      <c r="BW253" s="36" t="s">
        <v>228</v>
      </c>
      <c r="BX253" s="36" t="s">
        <v>228</v>
      </c>
      <c r="BY253" s="36" t="s">
        <v>228</v>
      </c>
      <c r="BZ253" s="36" t="s">
        <v>228</v>
      </c>
      <c r="CA253" s="36" t="s">
        <v>228</v>
      </c>
      <c r="CB253" s="36" t="s">
        <v>228</v>
      </c>
      <c r="CC253" s="36" t="s">
        <v>228</v>
      </c>
      <c r="CD253" s="36" t="s">
        <v>228</v>
      </c>
      <c r="CE253" s="36" t="s">
        <v>228</v>
      </c>
      <c r="CF253" s="36" t="s">
        <v>228</v>
      </c>
      <c r="CG253" s="36" t="s">
        <v>228</v>
      </c>
      <c r="CH253" s="36" t="s">
        <v>228</v>
      </c>
      <c r="CI253" s="36" t="s">
        <v>228</v>
      </c>
      <c r="CJ253" s="36" t="s">
        <v>228</v>
      </c>
      <c r="CK253" s="36" t="s">
        <v>228</v>
      </c>
      <c r="CL253" s="36" t="s">
        <v>228</v>
      </c>
      <c r="CM253" s="36" t="s">
        <v>228</v>
      </c>
      <c r="CN253" s="36" t="s">
        <v>228</v>
      </c>
      <c r="CO253" s="36" t="s">
        <v>228</v>
      </c>
      <c r="CP253" s="36" t="s">
        <v>228</v>
      </c>
      <c r="CQ253" s="36" t="s">
        <v>228</v>
      </c>
      <c r="CR253" s="36" t="s">
        <v>228</v>
      </c>
      <c r="CS253" s="36" t="s">
        <v>228</v>
      </c>
      <c r="CT253" s="36" t="s">
        <v>228</v>
      </c>
      <c r="CU253" s="36" t="s">
        <v>228</v>
      </c>
      <c r="CV253" s="36" t="s">
        <v>228</v>
      </c>
      <c r="CW253" s="36" t="s">
        <v>228</v>
      </c>
      <c r="CX253" s="36" t="s">
        <v>228</v>
      </c>
      <c r="CY253" s="36" t="s">
        <v>228</v>
      </c>
      <c r="CZ253" s="36" t="s">
        <v>228</v>
      </c>
      <c r="DA253" s="36" t="s">
        <v>228</v>
      </c>
      <c r="DB253" s="36" t="s">
        <v>228</v>
      </c>
      <c r="DC253" s="36" t="s">
        <v>228</v>
      </c>
      <c r="DD253" s="36" t="s">
        <v>228</v>
      </c>
      <c r="DE253" s="36" t="s">
        <v>228</v>
      </c>
      <c r="DF253" s="36" t="s">
        <v>228</v>
      </c>
      <c r="DG253" s="36" t="s">
        <v>228</v>
      </c>
      <c r="DH253" s="36" t="s">
        <v>228</v>
      </c>
      <c r="DI253" s="36" t="s">
        <v>228</v>
      </c>
      <c r="DJ253" s="36" t="s">
        <v>228</v>
      </c>
      <c r="DK253" s="36" t="s">
        <v>228</v>
      </c>
      <c r="DL253" s="36" t="s">
        <v>228</v>
      </c>
      <c r="DM253" s="36" t="s">
        <v>228</v>
      </c>
      <c r="DN253" s="36" t="s">
        <v>228</v>
      </c>
      <c r="DO253" s="36" t="s">
        <v>228</v>
      </c>
      <c r="DP253" s="36" t="s">
        <v>228</v>
      </c>
      <c r="DQ253" s="36" t="s">
        <v>228</v>
      </c>
      <c r="DR253" s="36" t="s">
        <v>228</v>
      </c>
      <c r="DS253" s="36" t="s">
        <v>228</v>
      </c>
      <c r="DT253" s="36" t="s">
        <v>228</v>
      </c>
      <c r="DU253" s="36" t="s">
        <v>228</v>
      </c>
      <c r="DV253" s="36" t="s">
        <v>228</v>
      </c>
      <c r="DW253" s="36" t="s">
        <v>228</v>
      </c>
      <c r="DX253" s="36" t="s">
        <v>228</v>
      </c>
      <c r="DY253" s="36" t="s">
        <v>228</v>
      </c>
      <c r="DZ253" s="36" t="s">
        <v>228</v>
      </c>
      <c r="EA253" s="36" t="s">
        <v>228</v>
      </c>
      <c r="EB253" s="36" t="s">
        <v>228</v>
      </c>
      <c r="EC253" s="36" t="s">
        <v>228</v>
      </c>
      <c r="ED253" s="36" t="s">
        <v>228</v>
      </c>
      <c r="EE253" s="36" t="s">
        <v>228</v>
      </c>
      <c r="EF253" s="36" t="s">
        <v>228</v>
      </c>
      <c r="EG253" s="36" t="s">
        <v>228</v>
      </c>
      <c r="EH253" s="36" t="s">
        <v>228</v>
      </c>
      <c r="EI253" s="36" t="s">
        <v>228</v>
      </c>
      <c r="EJ253" s="36" t="s">
        <v>228</v>
      </c>
      <c r="EK253" s="36" t="s">
        <v>228</v>
      </c>
      <c r="EL253" s="36" t="s">
        <v>228</v>
      </c>
      <c r="EM253" s="36" t="s">
        <v>228</v>
      </c>
      <c r="EN253" s="36" t="s">
        <v>228</v>
      </c>
      <c r="EO253" s="36" t="s">
        <v>228</v>
      </c>
      <c r="EP253" s="36" t="s">
        <v>228</v>
      </c>
      <c r="EQ253" s="36" t="s">
        <v>228</v>
      </c>
      <c r="ER253" s="36" t="s">
        <v>228</v>
      </c>
      <c r="ES253" s="36" t="s">
        <v>228</v>
      </c>
      <c r="ET253" s="36" t="s">
        <v>228</v>
      </c>
      <c r="EU253" s="36" t="s">
        <v>228</v>
      </c>
      <c r="EV253" s="36" t="s">
        <v>228</v>
      </c>
      <c r="EW253" s="36" t="s">
        <v>228</v>
      </c>
      <c r="EX253" s="36" t="s">
        <v>228</v>
      </c>
      <c r="EY253" s="36" t="s">
        <v>228</v>
      </c>
      <c r="EZ253" s="36" t="s">
        <v>228</v>
      </c>
      <c r="FA253" s="36" t="s">
        <v>228</v>
      </c>
      <c r="FB253" s="36" t="s">
        <v>228</v>
      </c>
      <c r="FC253" s="36" t="s">
        <v>228</v>
      </c>
      <c r="FD253" s="36" t="s">
        <v>228</v>
      </c>
      <c r="FE253" s="36" t="s">
        <v>228</v>
      </c>
      <c r="FF253" s="36" t="s">
        <v>228</v>
      </c>
      <c r="FG253" s="36" t="s">
        <v>228</v>
      </c>
      <c r="FH253" s="36" t="s">
        <v>228</v>
      </c>
      <c r="FI253" s="36" t="s">
        <v>228</v>
      </c>
      <c r="FJ253" s="36" t="s">
        <v>228</v>
      </c>
      <c r="FK253" s="36" t="s">
        <v>228</v>
      </c>
      <c r="FL253" s="36" t="s">
        <v>228</v>
      </c>
      <c r="FM253" s="36" t="s">
        <v>228</v>
      </c>
      <c r="FN253" s="36" t="s">
        <v>228</v>
      </c>
      <c r="FO253" s="36" t="s">
        <v>228</v>
      </c>
      <c r="FP253" s="36" t="s">
        <v>228</v>
      </c>
      <c r="FQ253" s="36" t="s">
        <v>228</v>
      </c>
      <c r="FR253" s="36" t="s">
        <v>228</v>
      </c>
      <c r="FS253" s="36" t="s">
        <v>228</v>
      </c>
      <c r="FT253" s="36" t="s">
        <v>228</v>
      </c>
      <c r="FU253" s="36" t="s">
        <v>228</v>
      </c>
      <c r="FV253" s="36" t="s">
        <v>228</v>
      </c>
      <c r="FW253" s="36" t="s">
        <v>228</v>
      </c>
      <c r="FX253" s="36" t="s">
        <v>228</v>
      </c>
      <c r="FY253" s="36" t="s">
        <v>228</v>
      </c>
      <c r="FZ253" s="36" t="s">
        <v>228</v>
      </c>
      <c r="GA253" s="36" t="s">
        <v>228</v>
      </c>
      <c r="GB253" s="36" t="s">
        <v>228</v>
      </c>
      <c r="GC253" s="36" t="s">
        <v>228</v>
      </c>
      <c r="GD253" s="36" t="s">
        <v>228</v>
      </c>
      <c r="GE253" s="36" t="s">
        <v>228</v>
      </c>
      <c r="GF253" s="36" t="s">
        <v>228</v>
      </c>
      <c r="GG253" s="36" t="s">
        <v>228</v>
      </c>
      <c r="GH253" s="36" t="s">
        <v>228</v>
      </c>
      <c r="GI253" s="36" t="s">
        <v>228</v>
      </c>
      <c r="GJ253" s="36" t="s">
        <v>228</v>
      </c>
      <c r="GK253" s="36" t="s">
        <v>228</v>
      </c>
      <c r="GL253" s="36" t="s">
        <v>228</v>
      </c>
      <c r="GM253" s="36" t="s">
        <v>228</v>
      </c>
      <c r="GN253" s="36" t="s">
        <v>228</v>
      </c>
      <c r="GO253" s="36" t="s">
        <v>228</v>
      </c>
      <c r="GP253" s="36" t="s">
        <v>228</v>
      </c>
      <c r="GQ253" s="36" t="s">
        <v>228</v>
      </c>
      <c r="GR253" s="36" t="s">
        <v>228</v>
      </c>
      <c r="GS253" s="36" t="s">
        <v>228</v>
      </c>
      <c r="GT253" s="36" t="s">
        <v>228</v>
      </c>
      <c r="GU253" s="36" t="s">
        <v>228</v>
      </c>
      <c r="GV253" s="36" t="s">
        <v>228</v>
      </c>
      <c r="GW253" s="36" t="s">
        <v>228</v>
      </c>
      <c r="GX253" s="36" t="s">
        <v>228</v>
      </c>
      <c r="GY253" s="36" t="s">
        <v>228</v>
      </c>
      <c r="GZ253" s="36" t="s">
        <v>228</v>
      </c>
      <c r="HA253" s="36" t="s">
        <v>228</v>
      </c>
      <c r="HB253" s="36" t="s">
        <v>228</v>
      </c>
      <c r="HC253" s="36" t="s">
        <v>228</v>
      </c>
      <c r="HD253" s="36" t="s">
        <v>228</v>
      </c>
      <c r="HE253" s="36" t="s">
        <v>228</v>
      </c>
      <c r="HF253" s="36" t="s">
        <v>228</v>
      </c>
      <c r="HG253" s="36" t="s">
        <v>228</v>
      </c>
      <c r="HH253" s="36" t="s">
        <v>228</v>
      </c>
      <c r="HI253" s="36" t="s">
        <v>228</v>
      </c>
      <c r="HJ253" s="36" t="s">
        <v>228</v>
      </c>
      <c r="HK253" s="36" t="s">
        <v>228</v>
      </c>
      <c r="HL253" s="36" t="s">
        <v>228</v>
      </c>
      <c r="HM253" s="36" t="s">
        <v>228</v>
      </c>
      <c r="HN253" s="36" t="s">
        <v>228</v>
      </c>
      <c r="HO253" s="36" t="s">
        <v>228</v>
      </c>
      <c r="HP253" s="36" t="s">
        <v>228</v>
      </c>
      <c r="HQ253" s="36" t="s">
        <v>228</v>
      </c>
      <c r="HR253" s="36" t="s">
        <v>228</v>
      </c>
      <c r="HS253" s="36" t="s">
        <v>228</v>
      </c>
      <c r="HT253" s="36" t="s">
        <v>228</v>
      </c>
      <c r="HU253" s="36" t="s">
        <v>228</v>
      </c>
      <c r="HV253" s="36" t="s">
        <v>228</v>
      </c>
      <c r="HW253" s="36" t="s">
        <v>228</v>
      </c>
      <c r="HX253" s="36" t="s">
        <v>228</v>
      </c>
      <c r="HY253" s="36" t="s">
        <v>228</v>
      </c>
      <c r="HZ253" s="36" t="s">
        <v>228</v>
      </c>
      <c r="IA253" s="36" t="s">
        <v>228</v>
      </c>
      <c r="IB253" s="36" t="s">
        <v>228</v>
      </c>
      <c r="IC253" s="36" t="s">
        <v>228</v>
      </c>
      <c r="ID253" s="36" t="s">
        <v>228</v>
      </c>
      <c r="IE253" s="36" t="s">
        <v>228</v>
      </c>
      <c r="IF253" s="36" t="s">
        <v>228</v>
      </c>
      <c r="IG253" s="36" t="s">
        <v>228</v>
      </c>
      <c r="IH253" s="36" t="s">
        <v>228</v>
      </c>
      <c r="II253" s="36" t="s">
        <v>228</v>
      </c>
      <c r="IJ253" s="36" t="s">
        <v>228</v>
      </c>
      <c r="IK253" s="36" t="s">
        <v>228</v>
      </c>
      <c r="IL253" s="36" t="s">
        <v>228</v>
      </c>
      <c r="IM253" s="36" t="s">
        <v>228</v>
      </c>
      <c r="IN253" s="36" t="s">
        <v>228</v>
      </c>
      <c r="IO253" s="36" t="s">
        <v>228</v>
      </c>
      <c r="IP253" s="36" t="s">
        <v>228</v>
      </c>
      <c r="IQ253" s="36" t="s">
        <v>228</v>
      </c>
      <c r="IR253" s="36" t="s">
        <v>228</v>
      </c>
      <c r="IS253" s="36" t="s">
        <v>228</v>
      </c>
      <c r="IT253" s="36" t="s">
        <v>228</v>
      </c>
      <c r="IU253" s="36" t="s">
        <v>228</v>
      </c>
      <c r="IV253" s="36" t="s">
        <v>228</v>
      </c>
      <c r="IW253" s="36" t="s">
        <v>228</v>
      </c>
      <c r="IX253" s="36" t="s">
        <v>228</v>
      </c>
      <c r="IY253" s="36" t="s">
        <v>228</v>
      </c>
      <c r="IZ253" s="36" t="s">
        <v>228</v>
      </c>
      <c r="JA253" s="36" t="s">
        <v>228</v>
      </c>
      <c r="JB253" s="36" t="s">
        <v>228</v>
      </c>
      <c r="JC253" s="36" t="s">
        <v>228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228</v>
      </c>
      <c r="BM254" s="36" t="s">
        <v>228</v>
      </c>
      <c r="BN254" s="36" t="s">
        <v>228</v>
      </c>
      <c r="BO254" s="36" t="s">
        <v>228</v>
      </c>
      <c r="BP254" s="36" t="s">
        <v>228</v>
      </c>
      <c r="BQ254" s="36" t="s">
        <v>228</v>
      </c>
      <c r="BR254" s="36" t="s">
        <v>228</v>
      </c>
      <c r="BS254" s="36" t="s">
        <v>228</v>
      </c>
      <c r="BT254" s="36" t="s">
        <v>228</v>
      </c>
      <c r="BU254" s="36" t="s">
        <v>228</v>
      </c>
      <c r="BV254" s="36" t="s">
        <v>228</v>
      </c>
      <c r="BW254" s="36" t="s">
        <v>228</v>
      </c>
      <c r="BX254" s="36" t="s">
        <v>228</v>
      </c>
      <c r="BY254" s="36" t="s">
        <v>228</v>
      </c>
      <c r="BZ254" s="36" t="s">
        <v>228</v>
      </c>
      <c r="CA254" s="36" t="s">
        <v>228</v>
      </c>
      <c r="CB254" s="36" t="s">
        <v>228</v>
      </c>
      <c r="CC254" s="36" t="s">
        <v>228</v>
      </c>
      <c r="CD254" s="36" t="s">
        <v>228</v>
      </c>
      <c r="CE254" s="36" t="s">
        <v>228</v>
      </c>
      <c r="CF254" s="36" t="s">
        <v>228</v>
      </c>
      <c r="CG254" s="36" t="s">
        <v>228</v>
      </c>
      <c r="CH254" s="36" t="s">
        <v>228</v>
      </c>
      <c r="CI254" s="36" t="s">
        <v>228</v>
      </c>
      <c r="CJ254" s="36" t="s">
        <v>228</v>
      </c>
      <c r="CK254" s="36" t="s">
        <v>228</v>
      </c>
      <c r="CL254" s="36" t="s">
        <v>228</v>
      </c>
      <c r="CM254" s="36" t="s">
        <v>228</v>
      </c>
      <c r="CN254" s="36" t="s">
        <v>228</v>
      </c>
      <c r="CO254" s="36" t="s">
        <v>228</v>
      </c>
      <c r="CP254" s="36" t="s">
        <v>228</v>
      </c>
      <c r="CQ254" s="36" t="s">
        <v>228</v>
      </c>
      <c r="CR254" s="36" t="s">
        <v>228</v>
      </c>
      <c r="CS254" s="36" t="s">
        <v>228</v>
      </c>
      <c r="CT254" s="36" t="s">
        <v>228</v>
      </c>
      <c r="CU254" s="36" t="s">
        <v>228</v>
      </c>
      <c r="CV254" s="36" t="s">
        <v>228</v>
      </c>
      <c r="CW254" s="36" t="s">
        <v>228</v>
      </c>
      <c r="CX254" s="36" t="s">
        <v>228</v>
      </c>
      <c r="CY254" s="36" t="s">
        <v>228</v>
      </c>
      <c r="CZ254" s="36" t="s">
        <v>228</v>
      </c>
      <c r="DA254" s="36" t="s">
        <v>228</v>
      </c>
      <c r="DB254" s="36" t="s">
        <v>228</v>
      </c>
      <c r="DC254" s="36" t="s">
        <v>228</v>
      </c>
      <c r="DD254" s="36" t="s">
        <v>228</v>
      </c>
      <c r="DE254" s="36" t="s">
        <v>228</v>
      </c>
      <c r="DF254" s="36" t="s">
        <v>228</v>
      </c>
      <c r="DG254" s="36" t="s">
        <v>228</v>
      </c>
      <c r="DH254" s="36" t="s">
        <v>228</v>
      </c>
      <c r="DI254" s="36" t="s">
        <v>228</v>
      </c>
      <c r="DJ254" s="36" t="s">
        <v>228</v>
      </c>
      <c r="DK254" s="36" t="s">
        <v>228</v>
      </c>
      <c r="DL254" s="36" t="s">
        <v>228</v>
      </c>
      <c r="DM254" s="36" t="s">
        <v>228</v>
      </c>
      <c r="DN254" s="36" t="s">
        <v>228</v>
      </c>
      <c r="DO254" s="36" t="s">
        <v>228</v>
      </c>
      <c r="DP254" s="36" t="s">
        <v>228</v>
      </c>
      <c r="DQ254" s="36" t="s">
        <v>228</v>
      </c>
      <c r="DR254" s="36" t="s">
        <v>228</v>
      </c>
      <c r="DS254" s="36" t="s">
        <v>228</v>
      </c>
      <c r="DT254" s="36" t="s">
        <v>228</v>
      </c>
      <c r="DU254" s="36" t="s">
        <v>228</v>
      </c>
      <c r="DV254" s="36" t="s">
        <v>228</v>
      </c>
      <c r="DW254" s="36" t="s">
        <v>228</v>
      </c>
      <c r="DX254" s="36" t="s">
        <v>228</v>
      </c>
      <c r="DY254" s="36" t="s">
        <v>228</v>
      </c>
      <c r="DZ254" s="36" t="s">
        <v>228</v>
      </c>
      <c r="EA254" s="36" t="s">
        <v>228</v>
      </c>
      <c r="EB254" s="36" t="s">
        <v>228</v>
      </c>
      <c r="EC254" s="36" t="s">
        <v>228</v>
      </c>
      <c r="ED254" s="36" t="s">
        <v>228</v>
      </c>
      <c r="EE254" s="36" t="s">
        <v>228</v>
      </c>
      <c r="EF254" s="36" t="s">
        <v>228</v>
      </c>
      <c r="EG254" s="36" t="s">
        <v>228</v>
      </c>
      <c r="EH254" s="36" t="s">
        <v>228</v>
      </c>
      <c r="EI254" s="36" t="s">
        <v>228</v>
      </c>
      <c r="EJ254" s="36" t="s">
        <v>228</v>
      </c>
      <c r="EK254" s="36" t="s">
        <v>228</v>
      </c>
      <c r="EL254" s="36" t="s">
        <v>228</v>
      </c>
      <c r="EM254" s="36" t="s">
        <v>228</v>
      </c>
      <c r="EN254" s="36" t="s">
        <v>228</v>
      </c>
      <c r="EO254" s="36" t="s">
        <v>228</v>
      </c>
      <c r="EP254" s="36" t="s">
        <v>228</v>
      </c>
      <c r="EQ254" s="36" t="s">
        <v>228</v>
      </c>
      <c r="ER254" s="36" t="s">
        <v>228</v>
      </c>
      <c r="ES254" s="36" t="s">
        <v>228</v>
      </c>
      <c r="ET254" s="36" t="s">
        <v>228</v>
      </c>
      <c r="EU254" s="36" t="s">
        <v>228</v>
      </c>
      <c r="EV254" s="36" t="s">
        <v>228</v>
      </c>
      <c r="EW254" s="36" t="s">
        <v>228</v>
      </c>
      <c r="EX254" s="36" t="s">
        <v>228</v>
      </c>
      <c r="EY254" s="36" t="s">
        <v>228</v>
      </c>
      <c r="EZ254" s="36" t="s">
        <v>228</v>
      </c>
      <c r="FA254" s="36" t="s">
        <v>228</v>
      </c>
      <c r="FB254" s="36" t="s">
        <v>228</v>
      </c>
      <c r="FC254" s="36" t="s">
        <v>228</v>
      </c>
      <c r="FD254" s="36" t="s">
        <v>228</v>
      </c>
      <c r="FE254" s="36" t="s">
        <v>228</v>
      </c>
      <c r="FF254" s="36" t="s">
        <v>228</v>
      </c>
      <c r="FG254" s="36" t="s">
        <v>228</v>
      </c>
      <c r="FH254" s="36" t="s">
        <v>228</v>
      </c>
      <c r="FI254" s="36" t="s">
        <v>228</v>
      </c>
      <c r="FJ254" s="36" t="s">
        <v>228</v>
      </c>
      <c r="FK254" s="36" t="s">
        <v>228</v>
      </c>
      <c r="FL254" s="36" t="s">
        <v>228</v>
      </c>
      <c r="FM254" s="36" t="s">
        <v>228</v>
      </c>
      <c r="FN254" s="36" t="s">
        <v>228</v>
      </c>
      <c r="FO254" s="36" t="s">
        <v>228</v>
      </c>
      <c r="FP254" s="36" t="s">
        <v>228</v>
      </c>
      <c r="FQ254" s="36" t="s">
        <v>228</v>
      </c>
      <c r="FR254" s="36" t="s">
        <v>228</v>
      </c>
      <c r="FS254" s="36" t="s">
        <v>228</v>
      </c>
      <c r="FT254" s="36" t="s">
        <v>228</v>
      </c>
      <c r="FU254" s="36" t="s">
        <v>228</v>
      </c>
      <c r="FV254" s="36" t="s">
        <v>228</v>
      </c>
      <c r="FW254" s="36" t="s">
        <v>228</v>
      </c>
      <c r="FX254" s="36" t="s">
        <v>228</v>
      </c>
      <c r="FY254" s="36" t="s">
        <v>228</v>
      </c>
      <c r="FZ254" s="36" t="s">
        <v>228</v>
      </c>
      <c r="GA254" s="36" t="s">
        <v>228</v>
      </c>
      <c r="GB254" s="36" t="s">
        <v>228</v>
      </c>
      <c r="GC254" s="36" t="s">
        <v>228</v>
      </c>
      <c r="GD254" s="36" t="s">
        <v>228</v>
      </c>
      <c r="GE254" s="36" t="s">
        <v>228</v>
      </c>
      <c r="GF254" s="36" t="s">
        <v>228</v>
      </c>
      <c r="GG254" s="36" t="s">
        <v>228</v>
      </c>
      <c r="GH254" s="36" t="s">
        <v>228</v>
      </c>
      <c r="GI254" s="36" t="s">
        <v>228</v>
      </c>
      <c r="GJ254" s="36" t="s">
        <v>228</v>
      </c>
      <c r="GK254" s="36" t="s">
        <v>228</v>
      </c>
      <c r="GL254" s="36" t="s">
        <v>228</v>
      </c>
      <c r="GM254" s="36" t="s">
        <v>228</v>
      </c>
      <c r="GN254" s="36" t="s">
        <v>228</v>
      </c>
      <c r="GO254" s="36" t="s">
        <v>228</v>
      </c>
      <c r="GP254" s="36" t="s">
        <v>228</v>
      </c>
      <c r="GQ254" s="36" t="s">
        <v>228</v>
      </c>
      <c r="GR254" s="36" t="s">
        <v>228</v>
      </c>
      <c r="GS254" s="36" t="s">
        <v>228</v>
      </c>
      <c r="GT254" s="36" t="s">
        <v>228</v>
      </c>
      <c r="GU254" s="36" t="s">
        <v>228</v>
      </c>
      <c r="GV254" s="36" t="s">
        <v>228</v>
      </c>
      <c r="GW254" s="36" t="s">
        <v>228</v>
      </c>
      <c r="GX254" s="36" t="s">
        <v>228</v>
      </c>
      <c r="GY254" s="36" t="s">
        <v>228</v>
      </c>
      <c r="GZ254" s="36" t="s">
        <v>228</v>
      </c>
      <c r="HA254" s="36" t="s">
        <v>228</v>
      </c>
      <c r="HB254" s="36" t="s">
        <v>228</v>
      </c>
      <c r="HC254" s="36" t="s">
        <v>228</v>
      </c>
      <c r="HD254" s="36" t="s">
        <v>228</v>
      </c>
      <c r="HE254" s="36" t="s">
        <v>228</v>
      </c>
      <c r="HF254" s="36" t="s">
        <v>228</v>
      </c>
      <c r="HG254" s="36" t="s">
        <v>228</v>
      </c>
      <c r="HH254" s="36" t="s">
        <v>228</v>
      </c>
      <c r="HI254" s="36" t="s">
        <v>228</v>
      </c>
      <c r="HJ254" s="36" t="s">
        <v>228</v>
      </c>
      <c r="HK254" s="36" t="s">
        <v>228</v>
      </c>
      <c r="HL254" s="36" t="s">
        <v>228</v>
      </c>
      <c r="HM254" s="36" t="s">
        <v>228</v>
      </c>
      <c r="HN254" s="36" t="s">
        <v>228</v>
      </c>
      <c r="HO254" s="36" t="s">
        <v>228</v>
      </c>
      <c r="HP254" s="36" t="s">
        <v>228</v>
      </c>
      <c r="HQ254" s="36" t="s">
        <v>228</v>
      </c>
      <c r="HR254" s="36" t="s">
        <v>228</v>
      </c>
      <c r="HS254" s="36" t="s">
        <v>228</v>
      </c>
      <c r="HT254" s="36" t="s">
        <v>228</v>
      </c>
      <c r="HU254" s="36" t="s">
        <v>228</v>
      </c>
      <c r="HV254" s="36" t="s">
        <v>228</v>
      </c>
      <c r="HW254" s="36" t="s">
        <v>228</v>
      </c>
      <c r="HX254" s="36" t="s">
        <v>228</v>
      </c>
      <c r="HY254" s="36" t="s">
        <v>228</v>
      </c>
      <c r="HZ254" s="36" t="s">
        <v>228</v>
      </c>
      <c r="IA254" s="36" t="s">
        <v>228</v>
      </c>
      <c r="IB254" s="36" t="s">
        <v>228</v>
      </c>
      <c r="IC254" s="36" t="s">
        <v>228</v>
      </c>
      <c r="ID254" s="36" t="s">
        <v>228</v>
      </c>
      <c r="IE254" s="36" t="s">
        <v>228</v>
      </c>
      <c r="IF254" s="36" t="s">
        <v>228</v>
      </c>
      <c r="IG254" s="36" t="s">
        <v>228</v>
      </c>
      <c r="IH254" s="36" t="s">
        <v>228</v>
      </c>
      <c r="II254" s="36" t="s">
        <v>228</v>
      </c>
      <c r="IJ254" s="36" t="s">
        <v>228</v>
      </c>
      <c r="IK254" s="36" t="s">
        <v>228</v>
      </c>
      <c r="IL254" s="36" t="s">
        <v>228</v>
      </c>
      <c r="IM254" s="36" t="s">
        <v>228</v>
      </c>
      <c r="IN254" s="36" t="s">
        <v>228</v>
      </c>
      <c r="IO254" s="36" t="s">
        <v>228</v>
      </c>
      <c r="IP254" s="36" t="s">
        <v>228</v>
      </c>
      <c r="IQ254" s="36" t="s">
        <v>228</v>
      </c>
      <c r="IR254" s="36" t="s">
        <v>228</v>
      </c>
      <c r="IS254" s="36" t="s">
        <v>228</v>
      </c>
      <c r="IT254" s="36" t="s">
        <v>228</v>
      </c>
      <c r="IU254" s="36" t="s">
        <v>228</v>
      </c>
      <c r="IV254" s="36" t="s">
        <v>228</v>
      </c>
      <c r="IW254" s="36" t="s">
        <v>228</v>
      </c>
      <c r="IX254" s="36" t="s">
        <v>228</v>
      </c>
      <c r="IY254" s="36" t="s">
        <v>228</v>
      </c>
      <c r="IZ254" s="36" t="s">
        <v>228</v>
      </c>
      <c r="JA254" s="36" t="s">
        <v>228</v>
      </c>
      <c r="JB254" s="36" t="s">
        <v>228</v>
      </c>
      <c r="JC254" s="36" t="s">
        <v>228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228</v>
      </c>
      <c r="BM255" s="36" t="s">
        <v>228</v>
      </c>
      <c r="BN255" s="36" t="s">
        <v>228</v>
      </c>
      <c r="BO255" s="36" t="s">
        <v>228</v>
      </c>
      <c r="BP255" s="36" t="s">
        <v>228</v>
      </c>
      <c r="BQ255" s="36" t="s">
        <v>228</v>
      </c>
      <c r="BR255" s="36" t="s">
        <v>228</v>
      </c>
      <c r="BS255" s="36" t="s">
        <v>228</v>
      </c>
      <c r="BT255" s="36" t="s">
        <v>228</v>
      </c>
      <c r="BU255" s="36" t="s">
        <v>228</v>
      </c>
      <c r="BV255" s="36" t="s">
        <v>228</v>
      </c>
      <c r="BW255" s="36" t="s">
        <v>228</v>
      </c>
      <c r="BX255" s="36" t="s">
        <v>228</v>
      </c>
      <c r="BY255" s="36" t="s">
        <v>228</v>
      </c>
      <c r="BZ255" s="36" t="s">
        <v>228</v>
      </c>
      <c r="CA255" s="36" t="s">
        <v>228</v>
      </c>
      <c r="CB255" s="36" t="s">
        <v>228</v>
      </c>
      <c r="CC255" s="36" t="s">
        <v>228</v>
      </c>
      <c r="CD255" s="36" t="s">
        <v>228</v>
      </c>
      <c r="CE255" s="36" t="s">
        <v>228</v>
      </c>
      <c r="CF255" s="36" t="s">
        <v>228</v>
      </c>
      <c r="CG255" s="36" t="s">
        <v>228</v>
      </c>
      <c r="CH255" s="36" t="s">
        <v>228</v>
      </c>
      <c r="CI255" s="36" t="s">
        <v>228</v>
      </c>
      <c r="CJ255" s="36" t="s">
        <v>228</v>
      </c>
      <c r="CK255" s="36" t="s">
        <v>228</v>
      </c>
      <c r="CL255" s="36" t="s">
        <v>228</v>
      </c>
      <c r="CM255" s="36" t="s">
        <v>228</v>
      </c>
      <c r="CN255" s="36" t="s">
        <v>228</v>
      </c>
      <c r="CO255" s="36" t="s">
        <v>228</v>
      </c>
      <c r="CP255" s="36" t="s">
        <v>228</v>
      </c>
      <c r="CQ255" s="36" t="s">
        <v>228</v>
      </c>
      <c r="CR255" s="36" t="s">
        <v>228</v>
      </c>
      <c r="CS255" s="36" t="s">
        <v>228</v>
      </c>
      <c r="CT255" s="36" t="s">
        <v>228</v>
      </c>
      <c r="CU255" s="36" t="s">
        <v>228</v>
      </c>
      <c r="CV255" s="36" t="s">
        <v>228</v>
      </c>
      <c r="CW255" s="36" t="s">
        <v>228</v>
      </c>
      <c r="CX255" s="36" t="s">
        <v>228</v>
      </c>
      <c r="CY255" s="36" t="s">
        <v>228</v>
      </c>
      <c r="CZ255" s="36" t="s">
        <v>228</v>
      </c>
      <c r="DA255" s="36" t="s">
        <v>228</v>
      </c>
      <c r="DB255" s="36" t="s">
        <v>228</v>
      </c>
      <c r="DC255" s="36" t="s">
        <v>228</v>
      </c>
      <c r="DD255" s="36" t="s">
        <v>228</v>
      </c>
      <c r="DE255" s="36" t="s">
        <v>228</v>
      </c>
      <c r="DF255" s="36" t="s">
        <v>228</v>
      </c>
      <c r="DG255" s="36" t="s">
        <v>228</v>
      </c>
      <c r="DH255" s="36" t="s">
        <v>228</v>
      </c>
      <c r="DI255" s="36" t="s">
        <v>228</v>
      </c>
      <c r="DJ255" s="36" t="s">
        <v>228</v>
      </c>
      <c r="DK255" s="36" t="s">
        <v>228</v>
      </c>
      <c r="DL255" s="36" t="s">
        <v>228</v>
      </c>
      <c r="DM255" s="36" t="s">
        <v>228</v>
      </c>
      <c r="DN255" s="36" t="s">
        <v>228</v>
      </c>
      <c r="DO255" s="36" t="s">
        <v>228</v>
      </c>
      <c r="DP255" s="36" t="s">
        <v>228</v>
      </c>
      <c r="DQ255" s="36" t="s">
        <v>228</v>
      </c>
      <c r="DR255" s="36" t="s">
        <v>228</v>
      </c>
      <c r="DS255" s="36" t="s">
        <v>228</v>
      </c>
      <c r="DT255" s="36" t="s">
        <v>228</v>
      </c>
      <c r="DU255" s="36" t="s">
        <v>228</v>
      </c>
      <c r="DV255" s="36" t="s">
        <v>228</v>
      </c>
      <c r="DW255" s="36" t="s">
        <v>228</v>
      </c>
      <c r="DX255" s="36" t="s">
        <v>228</v>
      </c>
      <c r="DY255" s="36" t="s">
        <v>228</v>
      </c>
      <c r="DZ255" s="36" t="s">
        <v>228</v>
      </c>
      <c r="EA255" s="36" t="s">
        <v>228</v>
      </c>
      <c r="EB255" s="36" t="s">
        <v>228</v>
      </c>
      <c r="EC255" s="36" t="s">
        <v>228</v>
      </c>
      <c r="ED255" s="36" t="s">
        <v>228</v>
      </c>
      <c r="EE255" s="36" t="s">
        <v>228</v>
      </c>
      <c r="EF255" s="36" t="s">
        <v>228</v>
      </c>
      <c r="EG255" s="36" t="s">
        <v>228</v>
      </c>
      <c r="EH255" s="36" t="s">
        <v>228</v>
      </c>
      <c r="EI255" s="36" t="s">
        <v>228</v>
      </c>
      <c r="EJ255" s="36" t="s">
        <v>228</v>
      </c>
      <c r="EK255" s="36" t="s">
        <v>228</v>
      </c>
      <c r="EL255" s="36" t="s">
        <v>228</v>
      </c>
      <c r="EM255" s="36" t="s">
        <v>228</v>
      </c>
      <c r="EN255" s="36" t="s">
        <v>228</v>
      </c>
      <c r="EO255" s="36" t="s">
        <v>228</v>
      </c>
      <c r="EP255" s="36" t="s">
        <v>228</v>
      </c>
      <c r="EQ255" s="36" t="s">
        <v>228</v>
      </c>
      <c r="ER255" s="36" t="s">
        <v>228</v>
      </c>
      <c r="ES255" s="36" t="s">
        <v>228</v>
      </c>
      <c r="ET255" s="36" t="s">
        <v>228</v>
      </c>
      <c r="EU255" s="36" t="s">
        <v>228</v>
      </c>
      <c r="EV255" s="36" t="s">
        <v>228</v>
      </c>
      <c r="EW255" s="36" t="s">
        <v>228</v>
      </c>
      <c r="EX255" s="36" t="s">
        <v>228</v>
      </c>
      <c r="EY255" s="36" t="s">
        <v>228</v>
      </c>
      <c r="EZ255" s="36" t="s">
        <v>228</v>
      </c>
      <c r="FA255" s="36" t="s">
        <v>228</v>
      </c>
      <c r="FB255" s="36" t="s">
        <v>228</v>
      </c>
      <c r="FC255" s="36" t="s">
        <v>228</v>
      </c>
      <c r="FD255" s="36" t="s">
        <v>228</v>
      </c>
      <c r="FE255" s="36" t="s">
        <v>228</v>
      </c>
      <c r="FF255" s="36" t="s">
        <v>228</v>
      </c>
      <c r="FG255" s="36" t="s">
        <v>228</v>
      </c>
      <c r="FH255" s="36" t="s">
        <v>228</v>
      </c>
      <c r="FI255" s="36" t="s">
        <v>228</v>
      </c>
      <c r="FJ255" s="36" t="s">
        <v>228</v>
      </c>
      <c r="FK255" s="36" t="s">
        <v>228</v>
      </c>
      <c r="FL255" s="36" t="s">
        <v>228</v>
      </c>
      <c r="FM255" s="36" t="s">
        <v>228</v>
      </c>
      <c r="FN255" s="36" t="s">
        <v>228</v>
      </c>
      <c r="FO255" s="36" t="s">
        <v>228</v>
      </c>
      <c r="FP255" s="36" t="s">
        <v>228</v>
      </c>
      <c r="FQ255" s="36" t="s">
        <v>228</v>
      </c>
      <c r="FR255" s="36" t="s">
        <v>228</v>
      </c>
      <c r="FS255" s="36" t="s">
        <v>228</v>
      </c>
      <c r="FT255" s="36" t="s">
        <v>228</v>
      </c>
      <c r="FU255" s="36" t="s">
        <v>228</v>
      </c>
      <c r="FV255" s="36" t="s">
        <v>228</v>
      </c>
      <c r="FW255" s="36" t="s">
        <v>228</v>
      </c>
      <c r="FX255" s="36" t="s">
        <v>228</v>
      </c>
      <c r="FY255" s="36" t="s">
        <v>228</v>
      </c>
      <c r="FZ255" s="36" t="s">
        <v>228</v>
      </c>
      <c r="GA255" s="36" t="s">
        <v>228</v>
      </c>
      <c r="GB255" s="36" t="s">
        <v>228</v>
      </c>
      <c r="GC255" s="36" t="s">
        <v>228</v>
      </c>
      <c r="GD255" s="36" t="s">
        <v>228</v>
      </c>
      <c r="GE255" s="36" t="s">
        <v>228</v>
      </c>
      <c r="GF255" s="36" t="s">
        <v>228</v>
      </c>
      <c r="GG255" s="36" t="s">
        <v>228</v>
      </c>
      <c r="GH255" s="36" t="s">
        <v>228</v>
      </c>
      <c r="GI255" s="36" t="s">
        <v>228</v>
      </c>
      <c r="GJ255" s="36" t="s">
        <v>228</v>
      </c>
      <c r="GK255" s="36" t="s">
        <v>228</v>
      </c>
      <c r="GL255" s="36" t="s">
        <v>228</v>
      </c>
      <c r="GM255" s="36" t="s">
        <v>228</v>
      </c>
      <c r="GN255" s="36" t="s">
        <v>228</v>
      </c>
      <c r="GO255" s="36" t="s">
        <v>228</v>
      </c>
      <c r="GP255" s="36" t="s">
        <v>228</v>
      </c>
      <c r="GQ255" s="36" t="s">
        <v>228</v>
      </c>
      <c r="GR255" s="36" t="s">
        <v>228</v>
      </c>
      <c r="GS255" s="36" t="s">
        <v>228</v>
      </c>
      <c r="GT255" s="36" t="s">
        <v>228</v>
      </c>
      <c r="GU255" s="36" t="s">
        <v>228</v>
      </c>
      <c r="GV255" s="36" t="s">
        <v>228</v>
      </c>
      <c r="GW255" s="36" t="s">
        <v>228</v>
      </c>
      <c r="GX255" s="36" t="s">
        <v>228</v>
      </c>
      <c r="GY255" s="36" t="s">
        <v>228</v>
      </c>
      <c r="GZ255" s="36" t="s">
        <v>228</v>
      </c>
      <c r="HA255" s="36" t="s">
        <v>228</v>
      </c>
      <c r="HB255" s="36" t="s">
        <v>228</v>
      </c>
      <c r="HC255" s="36" t="s">
        <v>228</v>
      </c>
      <c r="HD255" s="36" t="s">
        <v>228</v>
      </c>
      <c r="HE255" s="36" t="s">
        <v>228</v>
      </c>
      <c r="HF255" s="36" t="s">
        <v>228</v>
      </c>
      <c r="HG255" s="36" t="s">
        <v>228</v>
      </c>
      <c r="HH255" s="36" t="s">
        <v>228</v>
      </c>
      <c r="HI255" s="36" t="s">
        <v>228</v>
      </c>
      <c r="HJ255" s="36" t="s">
        <v>228</v>
      </c>
      <c r="HK255" s="36" t="s">
        <v>228</v>
      </c>
      <c r="HL255" s="36" t="s">
        <v>228</v>
      </c>
      <c r="HM255" s="36" t="s">
        <v>228</v>
      </c>
      <c r="HN255" s="36" t="s">
        <v>228</v>
      </c>
      <c r="HO255" s="36" t="s">
        <v>228</v>
      </c>
      <c r="HP255" s="36" t="s">
        <v>228</v>
      </c>
      <c r="HQ255" s="36" t="s">
        <v>228</v>
      </c>
      <c r="HR255" s="36" t="s">
        <v>228</v>
      </c>
      <c r="HS255" s="36" t="s">
        <v>228</v>
      </c>
      <c r="HT255" s="36" t="s">
        <v>228</v>
      </c>
      <c r="HU255" s="36" t="s">
        <v>228</v>
      </c>
      <c r="HV255" s="36" t="s">
        <v>228</v>
      </c>
      <c r="HW255" s="36" t="s">
        <v>228</v>
      </c>
      <c r="HX255" s="36" t="s">
        <v>228</v>
      </c>
      <c r="HY255" s="36" t="s">
        <v>228</v>
      </c>
      <c r="HZ255" s="36" t="s">
        <v>228</v>
      </c>
      <c r="IA255" s="36" t="s">
        <v>228</v>
      </c>
      <c r="IB255" s="36" t="s">
        <v>228</v>
      </c>
      <c r="IC255" s="36" t="s">
        <v>228</v>
      </c>
      <c r="ID255" s="36" t="s">
        <v>228</v>
      </c>
      <c r="IE255" s="36" t="s">
        <v>228</v>
      </c>
      <c r="IF255" s="36" t="s">
        <v>228</v>
      </c>
      <c r="IG255" s="36" t="s">
        <v>228</v>
      </c>
      <c r="IH255" s="36" t="s">
        <v>228</v>
      </c>
      <c r="II255" s="36" t="s">
        <v>228</v>
      </c>
      <c r="IJ255" s="36" t="s">
        <v>228</v>
      </c>
      <c r="IK255" s="36" t="s">
        <v>228</v>
      </c>
      <c r="IL255" s="36" t="s">
        <v>228</v>
      </c>
      <c r="IM255" s="36" t="s">
        <v>228</v>
      </c>
      <c r="IN255" s="36" t="s">
        <v>228</v>
      </c>
      <c r="IO255" s="36" t="s">
        <v>228</v>
      </c>
      <c r="IP255" s="36" t="s">
        <v>228</v>
      </c>
      <c r="IQ255" s="36" t="s">
        <v>228</v>
      </c>
      <c r="IR255" s="36" t="s">
        <v>228</v>
      </c>
      <c r="IS255" s="36" t="s">
        <v>228</v>
      </c>
      <c r="IT255" s="36" t="s">
        <v>228</v>
      </c>
      <c r="IU255" s="36" t="s">
        <v>228</v>
      </c>
      <c r="IV255" s="36" t="s">
        <v>228</v>
      </c>
      <c r="IW255" s="36" t="s">
        <v>228</v>
      </c>
      <c r="IX255" s="36" t="s">
        <v>228</v>
      </c>
      <c r="IY255" s="36" t="s">
        <v>228</v>
      </c>
      <c r="IZ255" s="36" t="s">
        <v>228</v>
      </c>
      <c r="JA255" s="36" t="s">
        <v>228</v>
      </c>
      <c r="JB255" s="36" t="s">
        <v>228</v>
      </c>
      <c r="JC255" s="36" t="s">
        <v>228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228</v>
      </c>
      <c r="BM256" s="36" t="s">
        <v>228</v>
      </c>
      <c r="BN256" s="36" t="s">
        <v>228</v>
      </c>
      <c r="BO256" s="36" t="s">
        <v>228</v>
      </c>
      <c r="BP256" s="36" t="s">
        <v>228</v>
      </c>
      <c r="BQ256" s="36" t="s">
        <v>228</v>
      </c>
      <c r="BR256" s="36" t="s">
        <v>228</v>
      </c>
      <c r="BS256" s="36" t="s">
        <v>228</v>
      </c>
      <c r="BT256" s="36" t="s">
        <v>228</v>
      </c>
      <c r="BU256" s="36" t="s">
        <v>228</v>
      </c>
      <c r="BV256" s="36" t="s">
        <v>228</v>
      </c>
      <c r="BW256" s="36" t="s">
        <v>228</v>
      </c>
      <c r="BX256" s="36" t="s">
        <v>228</v>
      </c>
      <c r="BY256" s="36" t="s">
        <v>228</v>
      </c>
      <c r="BZ256" s="36" t="s">
        <v>228</v>
      </c>
      <c r="CA256" s="36" t="s">
        <v>228</v>
      </c>
      <c r="CB256" s="36" t="s">
        <v>228</v>
      </c>
      <c r="CC256" s="36" t="s">
        <v>228</v>
      </c>
      <c r="CD256" s="36" t="s">
        <v>228</v>
      </c>
      <c r="CE256" s="36" t="s">
        <v>228</v>
      </c>
      <c r="CF256" s="36" t="s">
        <v>228</v>
      </c>
      <c r="CG256" s="36" t="s">
        <v>228</v>
      </c>
      <c r="CH256" s="36" t="s">
        <v>228</v>
      </c>
      <c r="CI256" s="36" t="s">
        <v>228</v>
      </c>
      <c r="CJ256" s="36" t="s">
        <v>228</v>
      </c>
      <c r="CK256" s="36" t="s">
        <v>228</v>
      </c>
      <c r="CL256" s="36" t="s">
        <v>228</v>
      </c>
      <c r="CM256" s="36" t="s">
        <v>228</v>
      </c>
      <c r="CN256" s="36" t="s">
        <v>228</v>
      </c>
      <c r="CO256" s="36" t="s">
        <v>228</v>
      </c>
      <c r="CP256" s="36" t="s">
        <v>228</v>
      </c>
      <c r="CQ256" s="36" t="s">
        <v>228</v>
      </c>
      <c r="CR256" s="36" t="s">
        <v>228</v>
      </c>
      <c r="CS256" s="36" t="s">
        <v>228</v>
      </c>
      <c r="CT256" s="36" t="s">
        <v>228</v>
      </c>
      <c r="CU256" s="36" t="s">
        <v>228</v>
      </c>
      <c r="CV256" s="36" t="s">
        <v>228</v>
      </c>
      <c r="CW256" s="36" t="s">
        <v>228</v>
      </c>
      <c r="CX256" s="36" t="s">
        <v>228</v>
      </c>
      <c r="CY256" s="36" t="s">
        <v>228</v>
      </c>
      <c r="CZ256" s="36" t="s">
        <v>228</v>
      </c>
      <c r="DA256" s="36" t="s">
        <v>228</v>
      </c>
      <c r="DB256" s="36" t="s">
        <v>228</v>
      </c>
      <c r="DC256" s="36" t="s">
        <v>228</v>
      </c>
      <c r="DD256" s="36" t="s">
        <v>228</v>
      </c>
      <c r="DE256" s="36" t="s">
        <v>228</v>
      </c>
      <c r="DF256" s="36" t="s">
        <v>228</v>
      </c>
      <c r="DG256" s="36" t="s">
        <v>228</v>
      </c>
      <c r="DH256" s="36" t="s">
        <v>228</v>
      </c>
      <c r="DI256" s="36" t="s">
        <v>228</v>
      </c>
      <c r="DJ256" s="36" t="s">
        <v>228</v>
      </c>
      <c r="DK256" s="36" t="s">
        <v>228</v>
      </c>
      <c r="DL256" s="36" t="s">
        <v>228</v>
      </c>
      <c r="DM256" s="36" t="s">
        <v>228</v>
      </c>
      <c r="DN256" s="36" t="s">
        <v>228</v>
      </c>
      <c r="DO256" s="36" t="s">
        <v>228</v>
      </c>
      <c r="DP256" s="36" t="s">
        <v>228</v>
      </c>
      <c r="DQ256" s="36" t="s">
        <v>228</v>
      </c>
      <c r="DR256" s="36" t="s">
        <v>228</v>
      </c>
      <c r="DS256" s="36" t="s">
        <v>228</v>
      </c>
      <c r="DT256" s="36" t="s">
        <v>228</v>
      </c>
      <c r="DU256" s="36" t="s">
        <v>228</v>
      </c>
      <c r="DV256" s="36" t="s">
        <v>228</v>
      </c>
      <c r="DW256" s="36" t="s">
        <v>228</v>
      </c>
      <c r="DX256" s="36" t="s">
        <v>228</v>
      </c>
      <c r="DY256" s="36" t="s">
        <v>228</v>
      </c>
      <c r="DZ256" s="36" t="s">
        <v>228</v>
      </c>
      <c r="EA256" s="36" t="s">
        <v>228</v>
      </c>
      <c r="EB256" s="36" t="s">
        <v>228</v>
      </c>
      <c r="EC256" s="36" t="s">
        <v>228</v>
      </c>
      <c r="ED256" s="36" t="s">
        <v>228</v>
      </c>
      <c r="EE256" s="36" t="s">
        <v>228</v>
      </c>
      <c r="EF256" s="36" t="s">
        <v>228</v>
      </c>
      <c r="EG256" s="36" t="s">
        <v>228</v>
      </c>
      <c r="EH256" s="36" t="s">
        <v>228</v>
      </c>
      <c r="EI256" s="36" t="s">
        <v>228</v>
      </c>
      <c r="EJ256" s="36" t="s">
        <v>228</v>
      </c>
      <c r="EK256" s="36" t="s">
        <v>228</v>
      </c>
      <c r="EL256" s="36" t="s">
        <v>228</v>
      </c>
      <c r="EM256" s="36" t="s">
        <v>228</v>
      </c>
      <c r="EN256" s="36" t="s">
        <v>228</v>
      </c>
      <c r="EO256" s="36" t="s">
        <v>228</v>
      </c>
      <c r="EP256" s="36" t="s">
        <v>228</v>
      </c>
      <c r="EQ256" s="36" t="s">
        <v>228</v>
      </c>
      <c r="ER256" s="36" t="s">
        <v>228</v>
      </c>
      <c r="ES256" s="36" t="s">
        <v>228</v>
      </c>
      <c r="ET256" s="36" t="s">
        <v>228</v>
      </c>
      <c r="EU256" s="36" t="s">
        <v>228</v>
      </c>
      <c r="EV256" s="36" t="s">
        <v>228</v>
      </c>
      <c r="EW256" s="36" t="s">
        <v>228</v>
      </c>
      <c r="EX256" s="36" t="s">
        <v>228</v>
      </c>
      <c r="EY256" s="36" t="s">
        <v>228</v>
      </c>
      <c r="EZ256" s="36" t="s">
        <v>228</v>
      </c>
      <c r="FA256" s="36" t="s">
        <v>228</v>
      </c>
      <c r="FB256" s="36" t="s">
        <v>228</v>
      </c>
      <c r="FC256" s="36" t="s">
        <v>228</v>
      </c>
      <c r="FD256" s="36" t="s">
        <v>228</v>
      </c>
      <c r="FE256" s="36" t="s">
        <v>228</v>
      </c>
      <c r="FF256" s="36" t="s">
        <v>228</v>
      </c>
      <c r="FG256" s="36" t="s">
        <v>228</v>
      </c>
      <c r="FH256" s="36" t="s">
        <v>228</v>
      </c>
      <c r="FI256" s="36" t="s">
        <v>228</v>
      </c>
      <c r="FJ256" s="36" t="s">
        <v>228</v>
      </c>
      <c r="FK256" s="36" t="s">
        <v>228</v>
      </c>
      <c r="FL256" s="36" t="s">
        <v>228</v>
      </c>
      <c r="FM256" s="36" t="s">
        <v>228</v>
      </c>
      <c r="FN256" s="36" t="s">
        <v>228</v>
      </c>
      <c r="FO256" s="36" t="s">
        <v>228</v>
      </c>
      <c r="FP256" s="36" t="s">
        <v>228</v>
      </c>
      <c r="FQ256" s="36" t="s">
        <v>228</v>
      </c>
      <c r="FR256" s="36" t="s">
        <v>228</v>
      </c>
      <c r="FS256" s="36" t="s">
        <v>228</v>
      </c>
      <c r="FT256" s="36" t="s">
        <v>228</v>
      </c>
      <c r="FU256" s="36" t="s">
        <v>228</v>
      </c>
      <c r="FV256" s="36" t="s">
        <v>228</v>
      </c>
      <c r="FW256" s="36" t="s">
        <v>228</v>
      </c>
      <c r="FX256" s="36" t="s">
        <v>228</v>
      </c>
      <c r="FY256" s="36" t="s">
        <v>228</v>
      </c>
      <c r="FZ256" s="36" t="s">
        <v>228</v>
      </c>
      <c r="GA256" s="36" t="s">
        <v>228</v>
      </c>
      <c r="GB256" s="36" t="s">
        <v>228</v>
      </c>
      <c r="GC256" s="36" t="s">
        <v>228</v>
      </c>
      <c r="GD256" s="36" t="s">
        <v>228</v>
      </c>
      <c r="GE256" s="36" t="s">
        <v>228</v>
      </c>
      <c r="GF256" s="36" t="s">
        <v>228</v>
      </c>
      <c r="GG256" s="36" t="s">
        <v>228</v>
      </c>
      <c r="GH256" s="36" t="s">
        <v>228</v>
      </c>
      <c r="GI256" s="36" t="s">
        <v>228</v>
      </c>
      <c r="GJ256" s="36" t="s">
        <v>228</v>
      </c>
      <c r="GK256" s="36" t="s">
        <v>228</v>
      </c>
      <c r="GL256" s="36" t="s">
        <v>228</v>
      </c>
      <c r="GM256" s="36" t="s">
        <v>228</v>
      </c>
      <c r="GN256" s="36" t="s">
        <v>228</v>
      </c>
      <c r="GO256" s="36" t="s">
        <v>228</v>
      </c>
      <c r="GP256" s="36" t="s">
        <v>228</v>
      </c>
      <c r="GQ256" s="36" t="s">
        <v>228</v>
      </c>
      <c r="GR256" s="36" t="s">
        <v>228</v>
      </c>
      <c r="GS256" s="36" t="s">
        <v>228</v>
      </c>
      <c r="GT256" s="36" t="s">
        <v>228</v>
      </c>
      <c r="GU256" s="36" t="s">
        <v>228</v>
      </c>
      <c r="GV256" s="36" t="s">
        <v>228</v>
      </c>
      <c r="GW256" s="36" t="s">
        <v>228</v>
      </c>
      <c r="GX256" s="36" t="s">
        <v>228</v>
      </c>
      <c r="GY256" s="36" t="s">
        <v>228</v>
      </c>
      <c r="GZ256" s="36" t="s">
        <v>228</v>
      </c>
      <c r="HA256" s="36" t="s">
        <v>228</v>
      </c>
      <c r="HB256" s="36" t="s">
        <v>228</v>
      </c>
      <c r="HC256" s="36" t="s">
        <v>228</v>
      </c>
      <c r="HD256" s="36" t="s">
        <v>228</v>
      </c>
      <c r="HE256" s="36" t="s">
        <v>228</v>
      </c>
      <c r="HF256" s="36" t="s">
        <v>228</v>
      </c>
      <c r="HG256" s="36" t="s">
        <v>228</v>
      </c>
      <c r="HH256" s="36" t="s">
        <v>228</v>
      </c>
      <c r="HI256" s="36" t="s">
        <v>228</v>
      </c>
      <c r="HJ256" s="36" t="s">
        <v>228</v>
      </c>
      <c r="HK256" s="36" t="s">
        <v>228</v>
      </c>
      <c r="HL256" s="36" t="s">
        <v>228</v>
      </c>
      <c r="HM256" s="36" t="s">
        <v>228</v>
      </c>
      <c r="HN256" s="36" t="s">
        <v>228</v>
      </c>
      <c r="HO256" s="36" t="s">
        <v>228</v>
      </c>
      <c r="HP256" s="36" t="s">
        <v>228</v>
      </c>
      <c r="HQ256" s="36" t="s">
        <v>228</v>
      </c>
      <c r="HR256" s="36" t="s">
        <v>228</v>
      </c>
      <c r="HS256" s="36" t="s">
        <v>228</v>
      </c>
      <c r="HT256" s="36" t="s">
        <v>228</v>
      </c>
      <c r="HU256" s="36" t="s">
        <v>228</v>
      </c>
      <c r="HV256" s="36" t="s">
        <v>228</v>
      </c>
      <c r="HW256" s="36" t="s">
        <v>228</v>
      </c>
      <c r="HX256" s="36" t="s">
        <v>228</v>
      </c>
      <c r="HY256" s="36" t="s">
        <v>228</v>
      </c>
      <c r="HZ256" s="36" t="s">
        <v>228</v>
      </c>
      <c r="IA256" s="36" t="s">
        <v>228</v>
      </c>
      <c r="IB256" s="36" t="s">
        <v>228</v>
      </c>
      <c r="IC256" s="36" t="s">
        <v>228</v>
      </c>
      <c r="ID256" s="36" t="s">
        <v>228</v>
      </c>
      <c r="IE256" s="36" t="s">
        <v>228</v>
      </c>
      <c r="IF256" s="36" t="s">
        <v>228</v>
      </c>
      <c r="IG256" s="36" t="s">
        <v>228</v>
      </c>
      <c r="IH256" s="36" t="s">
        <v>228</v>
      </c>
      <c r="II256" s="36" t="s">
        <v>228</v>
      </c>
      <c r="IJ256" s="36" t="s">
        <v>228</v>
      </c>
      <c r="IK256" s="36" t="s">
        <v>228</v>
      </c>
      <c r="IL256" s="36" t="s">
        <v>228</v>
      </c>
      <c r="IM256" s="36" t="s">
        <v>228</v>
      </c>
      <c r="IN256" s="36" t="s">
        <v>228</v>
      </c>
      <c r="IO256" s="36" t="s">
        <v>228</v>
      </c>
      <c r="IP256" s="36" t="s">
        <v>228</v>
      </c>
      <c r="IQ256" s="36" t="s">
        <v>228</v>
      </c>
      <c r="IR256" s="36" t="s">
        <v>228</v>
      </c>
      <c r="IS256" s="36" t="s">
        <v>228</v>
      </c>
      <c r="IT256" s="36" t="s">
        <v>228</v>
      </c>
      <c r="IU256" s="36" t="s">
        <v>228</v>
      </c>
      <c r="IV256" s="36" t="s">
        <v>228</v>
      </c>
      <c r="IW256" s="36" t="s">
        <v>228</v>
      </c>
      <c r="IX256" s="36" t="s">
        <v>228</v>
      </c>
      <c r="IY256" s="36" t="s">
        <v>228</v>
      </c>
      <c r="IZ256" s="36" t="s">
        <v>228</v>
      </c>
      <c r="JA256" s="36" t="s">
        <v>228</v>
      </c>
      <c r="JB256" s="36" t="s">
        <v>228</v>
      </c>
      <c r="JC256" s="36" t="s">
        <v>228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228</v>
      </c>
      <c r="BM257" s="36" t="s">
        <v>228</v>
      </c>
      <c r="BN257" s="36" t="s">
        <v>228</v>
      </c>
      <c r="BO257" s="36" t="s">
        <v>228</v>
      </c>
      <c r="BP257" s="36" t="s">
        <v>228</v>
      </c>
      <c r="BQ257" s="36" t="s">
        <v>228</v>
      </c>
      <c r="BR257" s="36" t="s">
        <v>228</v>
      </c>
      <c r="BS257" s="36" t="s">
        <v>228</v>
      </c>
      <c r="BT257" s="36" t="s">
        <v>228</v>
      </c>
      <c r="BU257" s="36" t="s">
        <v>228</v>
      </c>
      <c r="BV257" s="36" t="s">
        <v>228</v>
      </c>
      <c r="BW257" s="36" t="s">
        <v>228</v>
      </c>
      <c r="BX257" s="36" t="s">
        <v>228</v>
      </c>
      <c r="BY257" s="36" t="s">
        <v>228</v>
      </c>
      <c r="BZ257" s="36" t="s">
        <v>228</v>
      </c>
      <c r="CA257" s="36" t="s">
        <v>228</v>
      </c>
      <c r="CB257" s="36" t="s">
        <v>228</v>
      </c>
      <c r="CC257" s="36" t="s">
        <v>228</v>
      </c>
      <c r="CD257" s="36" t="s">
        <v>228</v>
      </c>
      <c r="CE257" s="36" t="s">
        <v>228</v>
      </c>
      <c r="CF257" s="36" t="s">
        <v>228</v>
      </c>
      <c r="CG257" s="36" t="s">
        <v>228</v>
      </c>
      <c r="CH257" s="36" t="s">
        <v>228</v>
      </c>
      <c r="CI257" s="36" t="s">
        <v>228</v>
      </c>
      <c r="CJ257" s="36" t="s">
        <v>228</v>
      </c>
      <c r="CK257" s="36" t="s">
        <v>228</v>
      </c>
      <c r="CL257" s="36" t="s">
        <v>228</v>
      </c>
      <c r="CM257" s="36" t="s">
        <v>228</v>
      </c>
      <c r="CN257" s="36" t="s">
        <v>228</v>
      </c>
      <c r="CO257" s="36" t="s">
        <v>228</v>
      </c>
      <c r="CP257" s="36" t="s">
        <v>228</v>
      </c>
      <c r="CQ257" s="36" t="s">
        <v>228</v>
      </c>
      <c r="CR257" s="36" t="s">
        <v>228</v>
      </c>
      <c r="CS257" s="36" t="s">
        <v>228</v>
      </c>
      <c r="CT257" s="36" t="s">
        <v>228</v>
      </c>
      <c r="CU257" s="36" t="s">
        <v>228</v>
      </c>
      <c r="CV257" s="36" t="s">
        <v>228</v>
      </c>
      <c r="CW257" s="36" t="s">
        <v>228</v>
      </c>
      <c r="CX257" s="36" t="s">
        <v>228</v>
      </c>
      <c r="CY257" s="36" t="s">
        <v>228</v>
      </c>
      <c r="CZ257" s="36" t="s">
        <v>228</v>
      </c>
      <c r="DA257" s="36" t="s">
        <v>228</v>
      </c>
      <c r="DB257" s="36" t="s">
        <v>228</v>
      </c>
      <c r="DC257" s="36" t="s">
        <v>228</v>
      </c>
      <c r="DD257" s="36" t="s">
        <v>228</v>
      </c>
      <c r="DE257" s="36" t="s">
        <v>228</v>
      </c>
      <c r="DF257" s="36" t="s">
        <v>228</v>
      </c>
      <c r="DG257" s="36" t="s">
        <v>228</v>
      </c>
      <c r="DH257" s="36" t="s">
        <v>228</v>
      </c>
      <c r="DI257" s="36" t="s">
        <v>228</v>
      </c>
      <c r="DJ257" s="36" t="s">
        <v>228</v>
      </c>
      <c r="DK257" s="36" t="s">
        <v>228</v>
      </c>
      <c r="DL257" s="36" t="s">
        <v>228</v>
      </c>
      <c r="DM257" s="36" t="s">
        <v>228</v>
      </c>
      <c r="DN257" s="36" t="s">
        <v>228</v>
      </c>
      <c r="DO257" s="36" t="s">
        <v>228</v>
      </c>
      <c r="DP257" s="36" t="s">
        <v>228</v>
      </c>
      <c r="DQ257" s="36" t="s">
        <v>228</v>
      </c>
      <c r="DR257" s="36" t="s">
        <v>228</v>
      </c>
      <c r="DS257" s="36" t="s">
        <v>228</v>
      </c>
      <c r="DT257" s="36" t="s">
        <v>228</v>
      </c>
      <c r="DU257" s="36" t="s">
        <v>228</v>
      </c>
      <c r="DV257" s="36" t="s">
        <v>228</v>
      </c>
      <c r="DW257" s="36" t="s">
        <v>228</v>
      </c>
      <c r="DX257" s="36" t="s">
        <v>228</v>
      </c>
      <c r="DY257" s="36" t="s">
        <v>228</v>
      </c>
      <c r="DZ257" s="36" t="s">
        <v>228</v>
      </c>
      <c r="EA257" s="36" t="s">
        <v>228</v>
      </c>
      <c r="EB257" s="36" t="s">
        <v>228</v>
      </c>
      <c r="EC257" s="36" t="s">
        <v>228</v>
      </c>
      <c r="ED257" s="36" t="s">
        <v>228</v>
      </c>
      <c r="EE257" s="36" t="s">
        <v>228</v>
      </c>
      <c r="EF257" s="36" t="s">
        <v>228</v>
      </c>
      <c r="EG257" s="36" t="s">
        <v>228</v>
      </c>
      <c r="EH257" s="36" t="s">
        <v>228</v>
      </c>
      <c r="EI257" s="36" t="s">
        <v>228</v>
      </c>
      <c r="EJ257" s="36" t="s">
        <v>228</v>
      </c>
      <c r="EK257" s="36" t="s">
        <v>228</v>
      </c>
      <c r="EL257" s="36" t="s">
        <v>228</v>
      </c>
      <c r="EM257" s="36" t="s">
        <v>228</v>
      </c>
      <c r="EN257" s="36" t="s">
        <v>228</v>
      </c>
      <c r="EO257" s="36" t="s">
        <v>228</v>
      </c>
      <c r="EP257" s="36" t="s">
        <v>228</v>
      </c>
      <c r="EQ257" s="36" t="s">
        <v>228</v>
      </c>
      <c r="ER257" s="36" t="s">
        <v>228</v>
      </c>
      <c r="ES257" s="36" t="s">
        <v>228</v>
      </c>
      <c r="ET257" s="36" t="s">
        <v>228</v>
      </c>
      <c r="EU257" s="36" t="s">
        <v>228</v>
      </c>
      <c r="EV257" s="36" t="s">
        <v>228</v>
      </c>
      <c r="EW257" s="36" t="s">
        <v>228</v>
      </c>
      <c r="EX257" s="36" t="s">
        <v>228</v>
      </c>
      <c r="EY257" s="36" t="s">
        <v>228</v>
      </c>
      <c r="EZ257" s="36" t="s">
        <v>228</v>
      </c>
      <c r="FA257" s="36" t="s">
        <v>228</v>
      </c>
      <c r="FB257" s="36" t="s">
        <v>228</v>
      </c>
      <c r="FC257" s="36" t="s">
        <v>228</v>
      </c>
      <c r="FD257" s="36" t="s">
        <v>228</v>
      </c>
      <c r="FE257" s="36" t="s">
        <v>228</v>
      </c>
      <c r="FF257" s="36" t="s">
        <v>228</v>
      </c>
      <c r="FG257" s="36" t="s">
        <v>228</v>
      </c>
      <c r="FH257" s="36" t="s">
        <v>228</v>
      </c>
      <c r="FI257" s="36" t="s">
        <v>228</v>
      </c>
      <c r="FJ257" s="36" t="s">
        <v>228</v>
      </c>
      <c r="FK257" s="36" t="s">
        <v>228</v>
      </c>
      <c r="FL257" s="36" t="s">
        <v>228</v>
      </c>
      <c r="FM257" s="36" t="s">
        <v>228</v>
      </c>
      <c r="FN257" s="36" t="s">
        <v>228</v>
      </c>
      <c r="FO257" s="36" t="s">
        <v>228</v>
      </c>
      <c r="FP257" s="36" t="s">
        <v>228</v>
      </c>
      <c r="FQ257" s="36" t="s">
        <v>228</v>
      </c>
      <c r="FR257" s="36" t="s">
        <v>228</v>
      </c>
      <c r="FS257" s="36" t="s">
        <v>228</v>
      </c>
      <c r="FT257" s="36" t="s">
        <v>228</v>
      </c>
      <c r="FU257" s="36" t="s">
        <v>228</v>
      </c>
      <c r="FV257" s="36" t="s">
        <v>228</v>
      </c>
      <c r="FW257" s="36" t="s">
        <v>228</v>
      </c>
      <c r="FX257" s="36" t="s">
        <v>228</v>
      </c>
      <c r="FY257" s="36" t="s">
        <v>228</v>
      </c>
      <c r="FZ257" s="36" t="s">
        <v>228</v>
      </c>
      <c r="GA257" s="36" t="s">
        <v>228</v>
      </c>
      <c r="GB257" s="36" t="s">
        <v>228</v>
      </c>
      <c r="GC257" s="36" t="s">
        <v>228</v>
      </c>
      <c r="GD257" s="36" t="s">
        <v>228</v>
      </c>
      <c r="GE257" s="36" t="s">
        <v>228</v>
      </c>
      <c r="GF257" s="36" t="s">
        <v>228</v>
      </c>
      <c r="GG257" s="36" t="s">
        <v>228</v>
      </c>
      <c r="GH257" s="36" t="s">
        <v>228</v>
      </c>
      <c r="GI257" s="36" t="s">
        <v>228</v>
      </c>
      <c r="GJ257" s="36" t="s">
        <v>228</v>
      </c>
      <c r="GK257" s="36" t="s">
        <v>228</v>
      </c>
      <c r="GL257" s="36" t="s">
        <v>228</v>
      </c>
      <c r="GM257" s="36" t="s">
        <v>228</v>
      </c>
      <c r="GN257" s="36" t="s">
        <v>228</v>
      </c>
      <c r="GO257" s="36" t="s">
        <v>228</v>
      </c>
      <c r="GP257" s="36" t="s">
        <v>228</v>
      </c>
      <c r="GQ257" s="36" t="s">
        <v>228</v>
      </c>
      <c r="GR257" s="36" t="s">
        <v>228</v>
      </c>
      <c r="GS257" s="36" t="s">
        <v>228</v>
      </c>
      <c r="GT257" s="36" t="s">
        <v>228</v>
      </c>
      <c r="GU257" s="36" t="s">
        <v>228</v>
      </c>
      <c r="GV257" s="36" t="s">
        <v>228</v>
      </c>
      <c r="GW257" s="36" t="s">
        <v>228</v>
      </c>
      <c r="GX257" s="36" t="s">
        <v>228</v>
      </c>
      <c r="GY257" s="36" t="s">
        <v>228</v>
      </c>
      <c r="GZ257" s="36" t="s">
        <v>228</v>
      </c>
      <c r="HA257" s="36" t="s">
        <v>228</v>
      </c>
      <c r="HB257" s="36" t="s">
        <v>228</v>
      </c>
      <c r="HC257" s="36" t="s">
        <v>228</v>
      </c>
      <c r="HD257" s="36" t="s">
        <v>228</v>
      </c>
      <c r="HE257" s="36" t="s">
        <v>228</v>
      </c>
      <c r="HF257" s="36" t="s">
        <v>228</v>
      </c>
      <c r="HG257" s="36" t="s">
        <v>228</v>
      </c>
      <c r="HH257" s="36" t="s">
        <v>228</v>
      </c>
      <c r="HI257" s="36" t="s">
        <v>228</v>
      </c>
      <c r="HJ257" s="36" t="s">
        <v>228</v>
      </c>
      <c r="HK257" s="36" t="s">
        <v>228</v>
      </c>
      <c r="HL257" s="36" t="s">
        <v>228</v>
      </c>
      <c r="HM257" s="36" t="s">
        <v>228</v>
      </c>
      <c r="HN257" s="36" t="s">
        <v>228</v>
      </c>
      <c r="HO257" s="36" t="s">
        <v>228</v>
      </c>
      <c r="HP257" s="36" t="s">
        <v>228</v>
      </c>
      <c r="HQ257" s="36" t="s">
        <v>228</v>
      </c>
      <c r="HR257" s="36" t="s">
        <v>228</v>
      </c>
      <c r="HS257" s="36" t="s">
        <v>228</v>
      </c>
      <c r="HT257" s="36" t="s">
        <v>228</v>
      </c>
      <c r="HU257" s="36" t="s">
        <v>228</v>
      </c>
      <c r="HV257" s="36" t="s">
        <v>228</v>
      </c>
      <c r="HW257" s="36" t="s">
        <v>228</v>
      </c>
      <c r="HX257" s="36" t="s">
        <v>228</v>
      </c>
      <c r="HY257" s="36" t="s">
        <v>228</v>
      </c>
      <c r="HZ257" s="36" t="s">
        <v>228</v>
      </c>
      <c r="IA257" s="36" t="s">
        <v>228</v>
      </c>
      <c r="IB257" s="36" t="s">
        <v>228</v>
      </c>
      <c r="IC257" s="36" t="s">
        <v>228</v>
      </c>
      <c r="ID257" s="36" t="s">
        <v>228</v>
      </c>
      <c r="IE257" s="36" t="s">
        <v>228</v>
      </c>
      <c r="IF257" s="36" t="s">
        <v>228</v>
      </c>
      <c r="IG257" s="36" t="s">
        <v>228</v>
      </c>
      <c r="IH257" s="36" t="s">
        <v>228</v>
      </c>
      <c r="II257" s="36" t="s">
        <v>228</v>
      </c>
      <c r="IJ257" s="36" t="s">
        <v>228</v>
      </c>
      <c r="IK257" s="36" t="s">
        <v>228</v>
      </c>
      <c r="IL257" s="36" t="s">
        <v>228</v>
      </c>
      <c r="IM257" s="36" t="s">
        <v>228</v>
      </c>
      <c r="IN257" s="36" t="s">
        <v>228</v>
      </c>
      <c r="IO257" s="36" t="s">
        <v>228</v>
      </c>
      <c r="IP257" s="36" t="s">
        <v>228</v>
      </c>
      <c r="IQ257" s="36" t="s">
        <v>228</v>
      </c>
      <c r="IR257" s="36" t="s">
        <v>228</v>
      </c>
      <c r="IS257" s="36" t="s">
        <v>228</v>
      </c>
      <c r="IT257" s="36" t="s">
        <v>228</v>
      </c>
      <c r="IU257" s="36" t="s">
        <v>228</v>
      </c>
      <c r="IV257" s="36" t="s">
        <v>228</v>
      </c>
      <c r="IW257" s="36" t="s">
        <v>228</v>
      </c>
      <c r="IX257" s="36" t="s">
        <v>228</v>
      </c>
      <c r="IY257" s="36" t="s">
        <v>228</v>
      </c>
      <c r="IZ257" s="36" t="s">
        <v>228</v>
      </c>
      <c r="JA257" s="36" t="s">
        <v>228</v>
      </c>
      <c r="JB257" s="36" t="s">
        <v>228</v>
      </c>
      <c r="JC257" s="36" t="s">
        <v>228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228</v>
      </c>
      <c r="BM258" s="36" t="s">
        <v>228</v>
      </c>
      <c r="BN258" s="36" t="s">
        <v>228</v>
      </c>
      <c r="BO258" s="36" t="s">
        <v>228</v>
      </c>
      <c r="BP258" s="36" t="s">
        <v>228</v>
      </c>
      <c r="BQ258" s="36" t="s">
        <v>228</v>
      </c>
      <c r="BR258" s="36" t="s">
        <v>228</v>
      </c>
      <c r="BS258" s="36" t="s">
        <v>228</v>
      </c>
      <c r="BT258" s="36" t="s">
        <v>228</v>
      </c>
      <c r="BU258" s="36" t="s">
        <v>228</v>
      </c>
      <c r="BV258" s="36" t="s">
        <v>228</v>
      </c>
      <c r="BW258" s="36" t="s">
        <v>228</v>
      </c>
      <c r="BX258" s="36" t="s">
        <v>228</v>
      </c>
      <c r="BY258" s="36" t="s">
        <v>228</v>
      </c>
      <c r="BZ258" s="36" t="s">
        <v>228</v>
      </c>
      <c r="CA258" s="36" t="s">
        <v>228</v>
      </c>
      <c r="CB258" s="36" t="s">
        <v>228</v>
      </c>
      <c r="CC258" s="36" t="s">
        <v>228</v>
      </c>
      <c r="CD258" s="36" t="s">
        <v>228</v>
      </c>
      <c r="CE258" s="36" t="s">
        <v>228</v>
      </c>
      <c r="CF258" s="36" t="s">
        <v>228</v>
      </c>
      <c r="CG258" s="36" t="s">
        <v>228</v>
      </c>
      <c r="CH258" s="36" t="s">
        <v>228</v>
      </c>
      <c r="CI258" s="36" t="s">
        <v>228</v>
      </c>
      <c r="CJ258" s="36" t="s">
        <v>228</v>
      </c>
      <c r="CK258" s="36" t="s">
        <v>228</v>
      </c>
      <c r="CL258" s="36" t="s">
        <v>228</v>
      </c>
      <c r="CM258" s="36" t="s">
        <v>228</v>
      </c>
      <c r="CN258" s="36" t="s">
        <v>228</v>
      </c>
      <c r="CO258" s="36" t="s">
        <v>228</v>
      </c>
      <c r="CP258" s="36" t="s">
        <v>228</v>
      </c>
      <c r="CQ258" s="36" t="s">
        <v>228</v>
      </c>
      <c r="CR258" s="36" t="s">
        <v>228</v>
      </c>
      <c r="CS258" s="36" t="s">
        <v>228</v>
      </c>
      <c r="CT258" s="36" t="s">
        <v>228</v>
      </c>
      <c r="CU258" s="36" t="s">
        <v>228</v>
      </c>
      <c r="CV258" s="36" t="s">
        <v>228</v>
      </c>
      <c r="CW258" s="36" t="s">
        <v>228</v>
      </c>
      <c r="CX258" s="36" t="s">
        <v>228</v>
      </c>
      <c r="CY258" s="36" t="s">
        <v>228</v>
      </c>
      <c r="CZ258" s="36" t="s">
        <v>228</v>
      </c>
      <c r="DA258" s="36" t="s">
        <v>228</v>
      </c>
      <c r="DB258" s="36" t="s">
        <v>228</v>
      </c>
      <c r="DC258" s="36" t="s">
        <v>228</v>
      </c>
      <c r="DD258" s="36" t="s">
        <v>228</v>
      </c>
      <c r="DE258" s="36" t="s">
        <v>228</v>
      </c>
      <c r="DF258" s="36" t="s">
        <v>228</v>
      </c>
      <c r="DG258" s="36" t="s">
        <v>228</v>
      </c>
      <c r="DH258" s="36" t="s">
        <v>228</v>
      </c>
      <c r="DI258" s="36" t="s">
        <v>228</v>
      </c>
      <c r="DJ258" s="36" t="s">
        <v>228</v>
      </c>
      <c r="DK258" s="36" t="s">
        <v>228</v>
      </c>
      <c r="DL258" s="36" t="s">
        <v>228</v>
      </c>
      <c r="DM258" s="36" t="s">
        <v>228</v>
      </c>
      <c r="DN258" s="36" t="s">
        <v>228</v>
      </c>
      <c r="DO258" s="36" t="s">
        <v>228</v>
      </c>
      <c r="DP258" s="36" t="s">
        <v>228</v>
      </c>
      <c r="DQ258" s="36" t="s">
        <v>228</v>
      </c>
      <c r="DR258" s="36" t="s">
        <v>228</v>
      </c>
      <c r="DS258" s="36" t="s">
        <v>228</v>
      </c>
      <c r="DT258" s="36" t="s">
        <v>228</v>
      </c>
      <c r="DU258" s="36" t="s">
        <v>228</v>
      </c>
      <c r="DV258" s="36" t="s">
        <v>228</v>
      </c>
      <c r="DW258" s="36" t="s">
        <v>228</v>
      </c>
      <c r="DX258" s="36" t="s">
        <v>228</v>
      </c>
      <c r="DY258" s="36" t="s">
        <v>228</v>
      </c>
      <c r="DZ258" s="36" t="s">
        <v>228</v>
      </c>
      <c r="EA258" s="36" t="s">
        <v>228</v>
      </c>
      <c r="EB258" s="36" t="s">
        <v>228</v>
      </c>
      <c r="EC258" s="36" t="s">
        <v>228</v>
      </c>
      <c r="ED258" s="36" t="s">
        <v>228</v>
      </c>
      <c r="EE258" s="36" t="s">
        <v>228</v>
      </c>
      <c r="EF258" s="36" t="s">
        <v>228</v>
      </c>
      <c r="EG258" s="36" t="s">
        <v>228</v>
      </c>
      <c r="EH258" s="36" t="s">
        <v>228</v>
      </c>
      <c r="EI258" s="36" t="s">
        <v>228</v>
      </c>
      <c r="EJ258" s="36" t="s">
        <v>228</v>
      </c>
      <c r="EK258" s="36" t="s">
        <v>228</v>
      </c>
      <c r="EL258" s="36" t="s">
        <v>228</v>
      </c>
      <c r="EM258" s="36" t="s">
        <v>228</v>
      </c>
      <c r="EN258" s="36" t="s">
        <v>228</v>
      </c>
      <c r="EO258" s="36" t="s">
        <v>228</v>
      </c>
      <c r="EP258" s="36" t="s">
        <v>228</v>
      </c>
      <c r="EQ258" s="36" t="s">
        <v>228</v>
      </c>
      <c r="ER258" s="36" t="s">
        <v>228</v>
      </c>
      <c r="ES258" s="36" t="s">
        <v>228</v>
      </c>
      <c r="ET258" s="36" t="s">
        <v>228</v>
      </c>
      <c r="EU258" s="36" t="s">
        <v>228</v>
      </c>
      <c r="EV258" s="36" t="s">
        <v>228</v>
      </c>
      <c r="EW258" s="36" t="s">
        <v>228</v>
      </c>
      <c r="EX258" s="36" t="s">
        <v>228</v>
      </c>
      <c r="EY258" s="36" t="s">
        <v>228</v>
      </c>
      <c r="EZ258" s="36" t="s">
        <v>228</v>
      </c>
      <c r="FA258" s="36" t="s">
        <v>228</v>
      </c>
      <c r="FB258" s="36" t="s">
        <v>228</v>
      </c>
      <c r="FC258" s="36" t="s">
        <v>228</v>
      </c>
      <c r="FD258" s="36" t="s">
        <v>228</v>
      </c>
      <c r="FE258" s="36" t="s">
        <v>228</v>
      </c>
      <c r="FF258" s="36" t="s">
        <v>228</v>
      </c>
      <c r="FG258" s="36" t="s">
        <v>228</v>
      </c>
      <c r="FH258" s="36" t="s">
        <v>228</v>
      </c>
      <c r="FI258" s="36" t="s">
        <v>228</v>
      </c>
      <c r="FJ258" s="36" t="s">
        <v>228</v>
      </c>
      <c r="FK258" s="36" t="s">
        <v>228</v>
      </c>
      <c r="FL258" s="36" t="s">
        <v>228</v>
      </c>
      <c r="FM258" s="36" t="s">
        <v>228</v>
      </c>
      <c r="FN258" s="36" t="s">
        <v>228</v>
      </c>
      <c r="FO258" s="36" t="s">
        <v>228</v>
      </c>
      <c r="FP258" s="36" t="s">
        <v>228</v>
      </c>
      <c r="FQ258" s="36" t="s">
        <v>228</v>
      </c>
      <c r="FR258" s="36" t="s">
        <v>228</v>
      </c>
      <c r="FS258" s="36" t="s">
        <v>228</v>
      </c>
      <c r="FT258" s="36" t="s">
        <v>228</v>
      </c>
      <c r="FU258" s="36" t="s">
        <v>228</v>
      </c>
      <c r="FV258" s="36" t="s">
        <v>228</v>
      </c>
      <c r="FW258" s="36" t="s">
        <v>228</v>
      </c>
      <c r="FX258" s="36" t="s">
        <v>228</v>
      </c>
      <c r="FY258" s="36" t="s">
        <v>228</v>
      </c>
      <c r="FZ258" s="36" t="s">
        <v>228</v>
      </c>
      <c r="GA258" s="36" t="s">
        <v>228</v>
      </c>
      <c r="GB258" s="36" t="s">
        <v>228</v>
      </c>
      <c r="GC258" s="36" t="s">
        <v>228</v>
      </c>
      <c r="GD258" s="36" t="s">
        <v>228</v>
      </c>
      <c r="GE258" s="36" t="s">
        <v>228</v>
      </c>
      <c r="GF258" s="36" t="s">
        <v>228</v>
      </c>
      <c r="GG258" s="36" t="s">
        <v>228</v>
      </c>
      <c r="GH258" s="36" t="s">
        <v>228</v>
      </c>
      <c r="GI258" s="36" t="s">
        <v>228</v>
      </c>
      <c r="GJ258" s="36" t="s">
        <v>228</v>
      </c>
      <c r="GK258" s="36" t="s">
        <v>228</v>
      </c>
      <c r="GL258" s="36" t="s">
        <v>228</v>
      </c>
      <c r="GM258" s="36" t="s">
        <v>228</v>
      </c>
      <c r="GN258" s="36" t="s">
        <v>228</v>
      </c>
      <c r="GO258" s="36" t="s">
        <v>228</v>
      </c>
      <c r="GP258" s="36" t="s">
        <v>228</v>
      </c>
      <c r="GQ258" s="36" t="s">
        <v>228</v>
      </c>
      <c r="GR258" s="36" t="s">
        <v>228</v>
      </c>
      <c r="GS258" s="36" t="s">
        <v>228</v>
      </c>
      <c r="GT258" s="36" t="s">
        <v>228</v>
      </c>
      <c r="GU258" s="36" t="s">
        <v>228</v>
      </c>
      <c r="GV258" s="36" t="s">
        <v>228</v>
      </c>
      <c r="GW258" s="36" t="s">
        <v>228</v>
      </c>
      <c r="GX258" s="36" t="s">
        <v>228</v>
      </c>
      <c r="GY258" s="36" t="s">
        <v>228</v>
      </c>
      <c r="GZ258" s="36" t="s">
        <v>228</v>
      </c>
      <c r="HA258" s="36" t="s">
        <v>228</v>
      </c>
      <c r="HB258" s="36" t="s">
        <v>228</v>
      </c>
      <c r="HC258" s="36" t="s">
        <v>228</v>
      </c>
      <c r="HD258" s="36" t="s">
        <v>228</v>
      </c>
      <c r="HE258" s="36" t="s">
        <v>228</v>
      </c>
      <c r="HF258" s="36" t="s">
        <v>228</v>
      </c>
      <c r="HG258" s="36" t="s">
        <v>228</v>
      </c>
      <c r="HH258" s="36" t="s">
        <v>228</v>
      </c>
      <c r="HI258" s="36" t="s">
        <v>228</v>
      </c>
      <c r="HJ258" s="36" t="s">
        <v>228</v>
      </c>
      <c r="HK258" s="36" t="s">
        <v>228</v>
      </c>
      <c r="HL258" s="36" t="s">
        <v>228</v>
      </c>
      <c r="HM258" s="36" t="s">
        <v>228</v>
      </c>
      <c r="HN258" s="36" t="s">
        <v>228</v>
      </c>
      <c r="HO258" s="36" t="s">
        <v>228</v>
      </c>
      <c r="HP258" s="36" t="s">
        <v>228</v>
      </c>
      <c r="HQ258" s="36" t="s">
        <v>228</v>
      </c>
      <c r="HR258" s="36" t="s">
        <v>228</v>
      </c>
      <c r="HS258" s="36" t="s">
        <v>228</v>
      </c>
      <c r="HT258" s="36" t="s">
        <v>228</v>
      </c>
      <c r="HU258" s="36" t="s">
        <v>228</v>
      </c>
      <c r="HV258" s="36" t="s">
        <v>228</v>
      </c>
      <c r="HW258" s="36" t="s">
        <v>228</v>
      </c>
      <c r="HX258" s="36" t="s">
        <v>228</v>
      </c>
      <c r="HY258" s="36" t="s">
        <v>228</v>
      </c>
      <c r="HZ258" s="36" t="s">
        <v>228</v>
      </c>
      <c r="IA258" s="36" t="s">
        <v>228</v>
      </c>
      <c r="IB258" s="36" t="s">
        <v>228</v>
      </c>
      <c r="IC258" s="36" t="s">
        <v>228</v>
      </c>
      <c r="ID258" s="36" t="s">
        <v>228</v>
      </c>
      <c r="IE258" s="36" t="s">
        <v>228</v>
      </c>
      <c r="IF258" s="36" t="s">
        <v>228</v>
      </c>
      <c r="IG258" s="36" t="s">
        <v>228</v>
      </c>
      <c r="IH258" s="36" t="s">
        <v>228</v>
      </c>
      <c r="II258" s="36" t="s">
        <v>228</v>
      </c>
      <c r="IJ258" s="36" t="s">
        <v>228</v>
      </c>
      <c r="IK258" s="36" t="s">
        <v>228</v>
      </c>
      <c r="IL258" s="36" t="s">
        <v>228</v>
      </c>
      <c r="IM258" s="36" t="s">
        <v>228</v>
      </c>
      <c r="IN258" s="36" t="s">
        <v>228</v>
      </c>
      <c r="IO258" s="36" t="s">
        <v>228</v>
      </c>
      <c r="IP258" s="36" t="s">
        <v>228</v>
      </c>
      <c r="IQ258" s="36" t="s">
        <v>228</v>
      </c>
      <c r="IR258" s="36" t="s">
        <v>228</v>
      </c>
      <c r="IS258" s="36" t="s">
        <v>228</v>
      </c>
      <c r="IT258" s="36" t="s">
        <v>228</v>
      </c>
      <c r="IU258" s="36" t="s">
        <v>228</v>
      </c>
      <c r="IV258" s="36" t="s">
        <v>228</v>
      </c>
      <c r="IW258" s="36" t="s">
        <v>228</v>
      </c>
      <c r="IX258" s="36" t="s">
        <v>228</v>
      </c>
      <c r="IY258" s="36" t="s">
        <v>228</v>
      </c>
      <c r="IZ258" s="36" t="s">
        <v>228</v>
      </c>
      <c r="JA258" s="36" t="s">
        <v>228</v>
      </c>
      <c r="JB258" s="36" t="s">
        <v>228</v>
      </c>
      <c r="JC258" s="36" t="s">
        <v>228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228</v>
      </c>
      <c r="BM259" s="36" t="s">
        <v>228</v>
      </c>
      <c r="BN259" s="36" t="s">
        <v>228</v>
      </c>
      <c r="BO259" s="36" t="s">
        <v>228</v>
      </c>
      <c r="BP259" s="36" t="s">
        <v>228</v>
      </c>
      <c r="BQ259" s="36" t="s">
        <v>228</v>
      </c>
      <c r="BR259" s="36" t="s">
        <v>228</v>
      </c>
      <c r="BS259" s="36" t="s">
        <v>228</v>
      </c>
      <c r="BT259" s="36" t="s">
        <v>228</v>
      </c>
      <c r="BU259" s="36" t="s">
        <v>228</v>
      </c>
      <c r="BV259" s="36" t="s">
        <v>228</v>
      </c>
      <c r="BW259" s="36" t="s">
        <v>228</v>
      </c>
      <c r="BX259" s="36" t="s">
        <v>228</v>
      </c>
      <c r="BY259" s="36" t="s">
        <v>228</v>
      </c>
      <c r="BZ259" s="36" t="s">
        <v>228</v>
      </c>
      <c r="CA259" s="36" t="s">
        <v>228</v>
      </c>
      <c r="CB259" s="36" t="s">
        <v>228</v>
      </c>
      <c r="CC259" s="36" t="s">
        <v>228</v>
      </c>
      <c r="CD259" s="36" t="s">
        <v>228</v>
      </c>
      <c r="CE259" s="36" t="s">
        <v>228</v>
      </c>
      <c r="CF259" s="36" t="s">
        <v>228</v>
      </c>
      <c r="CG259" s="36" t="s">
        <v>228</v>
      </c>
      <c r="CH259" s="36" t="s">
        <v>228</v>
      </c>
      <c r="CI259" s="36" t="s">
        <v>228</v>
      </c>
      <c r="CJ259" s="36" t="s">
        <v>228</v>
      </c>
      <c r="CK259" s="36" t="s">
        <v>228</v>
      </c>
      <c r="CL259" s="36" t="s">
        <v>228</v>
      </c>
      <c r="CM259" s="36" t="s">
        <v>228</v>
      </c>
      <c r="CN259" s="36" t="s">
        <v>228</v>
      </c>
      <c r="CO259" s="36" t="s">
        <v>228</v>
      </c>
      <c r="CP259" s="36" t="s">
        <v>228</v>
      </c>
      <c r="CQ259" s="36" t="s">
        <v>228</v>
      </c>
      <c r="CR259" s="36" t="s">
        <v>228</v>
      </c>
      <c r="CS259" s="36" t="s">
        <v>228</v>
      </c>
      <c r="CT259" s="36" t="s">
        <v>228</v>
      </c>
      <c r="CU259" s="36" t="s">
        <v>228</v>
      </c>
      <c r="CV259" s="36" t="s">
        <v>228</v>
      </c>
      <c r="CW259" s="36" t="s">
        <v>228</v>
      </c>
      <c r="CX259" s="36" t="s">
        <v>228</v>
      </c>
      <c r="CY259" s="36" t="s">
        <v>228</v>
      </c>
      <c r="CZ259" s="36" t="s">
        <v>228</v>
      </c>
      <c r="DA259" s="36" t="s">
        <v>228</v>
      </c>
      <c r="DB259" s="36" t="s">
        <v>228</v>
      </c>
      <c r="DC259" s="36" t="s">
        <v>228</v>
      </c>
      <c r="DD259" s="36" t="s">
        <v>228</v>
      </c>
      <c r="DE259" s="36" t="s">
        <v>228</v>
      </c>
      <c r="DF259" s="36" t="s">
        <v>228</v>
      </c>
      <c r="DG259" s="36" t="s">
        <v>228</v>
      </c>
      <c r="DH259" s="36" t="s">
        <v>228</v>
      </c>
      <c r="DI259" s="36" t="s">
        <v>228</v>
      </c>
      <c r="DJ259" s="36" t="s">
        <v>228</v>
      </c>
      <c r="DK259" s="36" t="s">
        <v>228</v>
      </c>
      <c r="DL259" s="36" t="s">
        <v>228</v>
      </c>
      <c r="DM259" s="36" t="s">
        <v>228</v>
      </c>
      <c r="DN259" s="36" t="s">
        <v>228</v>
      </c>
      <c r="DO259" s="36" t="s">
        <v>228</v>
      </c>
      <c r="DP259" s="36" t="s">
        <v>228</v>
      </c>
      <c r="DQ259" s="36" t="s">
        <v>228</v>
      </c>
      <c r="DR259" s="36" t="s">
        <v>228</v>
      </c>
      <c r="DS259" s="36" t="s">
        <v>228</v>
      </c>
      <c r="DT259" s="36" t="s">
        <v>228</v>
      </c>
      <c r="DU259" s="36" t="s">
        <v>228</v>
      </c>
      <c r="DV259" s="36" t="s">
        <v>228</v>
      </c>
      <c r="DW259" s="36" t="s">
        <v>228</v>
      </c>
      <c r="DX259" s="36" t="s">
        <v>228</v>
      </c>
      <c r="DY259" s="36" t="s">
        <v>228</v>
      </c>
      <c r="DZ259" s="36" t="s">
        <v>228</v>
      </c>
      <c r="EA259" s="36" t="s">
        <v>228</v>
      </c>
      <c r="EB259" s="36" t="s">
        <v>228</v>
      </c>
      <c r="EC259" s="36" t="s">
        <v>228</v>
      </c>
      <c r="ED259" s="36" t="s">
        <v>228</v>
      </c>
      <c r="EE259" s="36" t="s">
        <v>228</v>
      </c>
      <c r="EF259" s="36" t="s">
        <v>228</v>
      </c>
      <c r="EG259" s="36" t="s">
        <v>228</v>
      </c>
      <c r="EH259" s="36" t="s">
        <v>228</v>
      </c>
      <c r="EI259" s="36" t="s">
        <v>228</v>
      </c>
      <c r="EJ259" s="36" t="s">
        <v>228</v>
      </c>
      <c r="EK259" s="36" t="s">
        <v>228</v>
      </c>
      <c r="EL259" s="36" t="s">
        <v>228</v>
      </c>
      <c r="EM259" s="36" t="s">
        <v>228</v>
      </c>
      <c r="EN259" s="36" t="s">
        <v>228</v>
      </c>
      <c r="EO259" s="36" t="s">
        <v>228</v>
      </c>
      <c r="EP259" s="36" t="s">
        <v>228</v>
      </c>
      <c r="EQ259" s="36" t="s">
        <v>228</v>
      </c>
      <c r="ER259" s="36" t="s">
        <v>228</v>
      </c>
      <c r="ES259" s="36" t="s">
        <v>228</v>
      </c>
      <c r="ET259" s="36" t="s">
        <v>228</v>
      </c>
      <c r="EU259" s="36" t="s">
        <v>228</v>
      </c>
      <c r="EV259" s="36" t="s">
        <v>228</v>
      </c>
      <c r="EW259" s="36" t="s">
        <v>228</v>
      </c>
      <c r="EX259" s="36" t="s">
        <v>228</v>
      </c>
      <c r="EY259" s="36" t="s">
        <v>228</v>
      </c>
      <c r="EZ259" s="36" t="s">
        <v>228</v>
      </c>
      <c r="FA259" s="36" t="s">
        <v>228</v>
      </c>
      <c r="FB259" s="36" t="s">
        <v>228</v>
      </c>
      <c r="FC259" s="36" t="s">
        <v>228</v>
      </c>
      <c r="FD259" s="36" t="s">
        <v>228</v>
      </c>
      <c r="FE259" s="36" t="s">
        <v>228</v>
      </c>
      <c r="FF259" s="36" t="s">
        <v>228</v>
      </c>
      <c r="FG259" s="36" t="s">
        <v>228</v>
      </c>
      <c r="FH259" s="36" t="s">
        <v>228</v>
      </c>
      <c r="FI259" s="36" t="s">
        <v>228</v>
      </c>
      <c r="FJ259" s="36" t="s">
        <v>228</v>
      </c>
      <c r="FK259" s="36" t="s">
        <v>228</v>
      </c>
      <c r="FL259" s="36" t="s">
        <v>228</v>
      </c>
      <c r="FM259" s="36" t="s">
        <v>228</v>
      </c>
      <c r="FN259" s="36" t="s">
        <v>228</v>
      </c>
      <c r="FO259" s="36" t="s">
        <v>228</v>
      </c>
      <c r="FP259" s="36" t="s">
        <v>228</v>
      </c>
      <c r="FQ259" s="36" t="s">
        <v>228</v>
      </c>
      <c r="FR259" s="36" t="s">
        <v>228</v>
      </c>
      <c r="FS259" s="36" t="s">
        <v>228</v>
      </c>
      <c r="FT259" s="36" t="s">
        <v>228</v>
      </c>
      <c r="FU259" s="36" t="s">
        <v>228</v>
      </c>
      <c r="FV259" s="36" t="s">
        <v>228</v>
      </c>
      <c r="FW259" s="36" t="s">
        <v>228</v>
      </c>
      <c r="FX259" s="36" t="s">
        <v>228</v>
      </c>
      <c r="FY259" s="36" t="s">
        <v>228</v>
      </c>
      <c r="FZ259" s="36" t="s">
        <v>228</v>
      </c>
      <c r="GA259" s="36" t="s">
        <v>228</v>
      </c>
      <c r="GB259" s="36" t="s">
        <v>228</v>
      </c>
      <c r="GC259" s="36" t="s">
        <v>228</v>
      </c>
      <c r="GD259" s="36" t="s">
        <v>228</v>
      </c>
      <c r="GE259" s="36" t="s">
        <v>228</v>
      </c>
      <c r="GF259" s="36" t="s">
        <v>228</v>
      </c>
      <c r="GG259" s="36" t="s">
        <v>228</v>
      </c>
      <c r="GH259" s="36" t="s">
        <v>228</v>
      </c>
      <c r="GI259" s="36" t="s">
        <v>228</v>
      </c>
      <c r="GJ259" s="36" t="s">
        <v>228</v>
      </c>
      <c r="GK259" s="36" t="s">
        <v>228</v>
      </c>
      <c r="GL259" s="36" t="s">
        <v>228</v>
      </c>
      <c r="GM259" s="36" t="s">
        <v>228</v>
      </c>
      <c r="GN259" s="36" t="s">
        <v>228</v>
      </c>
      <c r="GO259" s="36" t="s">
        <v>228</v>
      </c>
      <c r="GP259" s="36" t="s">
        <v>228</v>
      </c>
      <c r="GQ259" s="36" t="s">
        <v>228</v>
      </c>
      <c r="GR259" s="36" t="s">
        <v>228</v>
      </c>
      <c r="GS259" s="36" t="s">
        <v>228</v>
      </c>
      <c r="GT259" s="36" t="s">
        <v>228</v>
      </c>
      <c r="GU259" s="36" t="s">
        <v>228</v>
      </c>
      <c r="GV259" s="36" t="s">
        <v>228</v>
      </c>
      <c r="GW259" s="36" t="s">
        <v>228</v>
      </c>
      <c r="GX259" s="36" t="s">
        <v>228</v>
      </c>
      <c r="GY259" s="36" t="s">
        <v>228</v>
      </c>
      <c r="GZ259" s="36" t="s">
        <v>228</v>
      </c>
      <c r="HA259" s="36" t="s">
        <v>228</v>
      </c>
      <c r="HB259" s="36" t="s">
        <v>228</v>
      </c>
      <c r="HC259" s="36" t="s">
        <v>228</v>
      </c>
      <c r="HD259" s="36" t="s">
        <v>228</v>
      </c>
      <c r="HE259" s="36" t="s">
        <v>228</v>
      </c>
      <c r="HF259" s="36" t="s">
        <v>228</v>
      </c>
      <c r="HG259" s="36" t="s">
        <v>228</v>
      </c>
      <c r="HH259" s="36" t="s">
        <v>228</v>
      </c>
      <c r="HI259" s="36" t="s">
        <v>228</v>
      </c>
      <c r="HJ259" s="36" t="s">
        <v>228</v>
      </c>
      <c r="HK259" s="36" t="s">
        <v>228</v>
      </c>
      <c r="HL259" s="36" t="s">
        <v>228</v>
      </c>
      <c r="HM259" s="36" t="s">
        <v>228</v>
      </c>
      <c r="HN259" s="36" t="s">
        <v>228</v>
      </c>
      <c r="HO259" s="36" t="s">
        <v>228</v>
      </c>
      <c r="HP259" s="36" t="s">
        <v>228</v>
      </c>
      <c r="HQ259" s="36" t="s">
        <v>228</v>
      </c>
      <c r="HR259" s="36" t="s">
        <v>228</v>
      </c>
      <c r="HS259" s="36" t="s">
        <v>228</v>
      </c>
      <c r="HT259" s="36" t="s">
        <v>228</v>
      </c>
      <c r="HU259" s="36" t="s">
        <v>228</v>
      </c>
      <c r="HV259" s="36" t="s">
        <v>228</v>
      </c>
      <c r="HW259" s="36" t="s">
        <v>228</v>
      </c>
      <c r="HX259" s="36" t="s">
        <v>228</v>
      </c>
      <c r="HY259" s="36" t="s">
        <v>228</v>
      </c>
      <c r="HZ259" s="36" t="s">
        <v>228</v>
      </c>
      <c r="IA259" s="36" t="s">
        <v>228</v>
      </c>
      <c r="IB259" s="36" t="s">
        <v>228</v>
      </c>
      <c r="IC259" s="36" t="s">
        <v>228</v>
      </c>
      <c r="ID259" s="36" t="s">
        <v>228</v>
      </c>
      <c r="IE259" s="36" t="s">
        <v>228</v>
      </c>
      <c r="IF259" s="36" t="s">
        <v>228</v>
      </c>
      <c r="IG259" s="36" t="s">
        <v>228</v>
      </c>
      <c r="IH259" s="36" t="s">
        <v>228</v>
      </c>
      <c r="II259" s="36" t="s">
        <v>228</v>
      </c>
      <c r="IJ259" s="36" t="s">
        <v>228</v>
      </c>
      <c r="IK259" s="36" t="s">
        <v>228</v>
      </c>
      <c r="IL259" s="36" t="s">
        <v>228</v>
      </c>
      <c r="IM259" s="36" t="s">
        <v>228</v>
      </c>
      <c r="IN259" s="36" t="s">
        <v>228</v>
      </c>
      <c r="IO259" s="36" t="s">
        <v>228</v>
      </c>
      <c r="IP259" s="36" t="s">
        <v>228</v>
      </c>
      <c r="IQ259" s="36" t="s">
        <v>228</v>
      </c>
      <c r="IR259" s="36" t="s">
        <v>228</v>
      </c>
      <c r="IS259" s="36" t="s">
        <v>228</v>
      </c>
      <c r="IT259" s="36" t="s">
        <v>228</v>
      </c>
      <c r="IU259" s="36" t="s">
        <v>228</v>
      </c>
      <c r="IV259" s="36" t="s">
        <v>228</v>
      </c>
      <c r="IW259" s="36" t="s">
        <v>228</v>
      </c>
      <c r="IX259" s="36" t="s">
        <v>228</v>
      </c>
      <c r="IY259" s="36" t="s">
        <v>228</v>
      </c>
      <c r="IZ259" s="36" t="s">
        <v>228</v>
      </c>
      <c r="JA259" s="36" t="s">
        <v>228</v>
      </c>
      <c r="JB259" s="36" t="s">
        <v>228</v>
      </c>
      <c r="JC259" s="36" t="s">
        <v>228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228</v>
      </c>
      <c r="BM260" s="36" t="s">
        <v>228</v>
      </c>
      <c r="BN260" s="36" t="s">
        <v>228</v>
      </c>
      <c r="BO260" s="36" t="s">
        <v>228</v>
      </c>
      <c r="BP260" s="36" t="s">
        <v>228</v>
      </c>
      <c r="BQ260" s="36" t="s">
        <v>228</v>
      </c>
      <c r="BR260" s="36" t="s">
        <v>228</v>
      </c>
      <c r="BS260" s="36" t="s">
        <v>228</v>
      </c>
      <c r="BT260" s="36" t="s">
        <v>228</v>
      </c>
      <c r="BU260" s="36" t="s">
        <v>228</v>
      </c>
      <c r="BV260" s="36" t="s">
        <v>228</v>
      </c>
      <c r="BW260" s="36" t="s">
        <v>228</v>
      </c>
      <c r="BX260" s="36" t="s">
        <v>228</v>
      </c>
      <c r="BY260" s="36" t="s">
        <v>228</v>
      </c>
      <c r="BZ260" s="36" t="s">
        <v>228</v>
      </c>
      <c r="CA260" s="36" t="s">
        <v>228</v>
      </c>
      <c r="CB260" s="36" t="s">
        <v>228</v>
      </c>
      <c r="CC260" s="36" t="s">
        <v>228</v>
      </c>
      <c r="CD260" s="36" t="s">
        <v>228</v>
      </c>
      <c r="CE260" s="36" t="s">
        <v>228</v>
      </c>
      <c r="CF260" s="36" t="s">
        <v>228</v>
      </c>
      <c r="CG260" s="36" t="s">
        <v>228</v>
      </c>
      <c r="CH260" s="36" t="s">
        <v>228</v>
      </c>
      <c r="CI260" s="36" t="s">
        <v>228</v>
      </c>
      <c r="CJ260" s="36" t="s">
        <v>228</v>
      </c>
      <c r="CK260" s="36" t="s">
        <v>228</v>
      </c>
      <c r="CL260" s="36" t="s">
        <v>228</v>
      </c>
      <c r="CM260" s="36" t="s">
        <v>228</v>
      </c>
      <c r="CN260" s="36" t="s">
        <v>228</v>
      </c>
      <c r="CO260" s="36" t="s">
        <v>228</v>
      </c>
      <c r="CP260" s="36" t="s">
        <v>228</v>
      </c>
      <c r="CQ260" s="36" t="s">
        <v>228</v>
      </c>
      <c r="CR260" s="36" t="s">
        <v>228</v>
      </c>
      <c r="CS260" s="36" t="s">
        <v>228</v>
      </c>
      <c r="CT260" s="36" t="s">
        <v>228</v>
      </c>
      <c r="CU260" s="36" t="s">
        <v>228</v>
      </c>
      <c r="CV260" s="36" t="s">
        <v>228</v>
      </c>
      <c r="CW260" s="36" t="s">
        <v>228</v>
      </c>
      <c r="CX260" s="36" t="s">
        <v>228</v>
      </c>
      <c r="CY260" s="36" t="s">
        <v>228</v>
      </c>
      <c r="CZ260" s="36" t="s">
        <v>228</v>
      </c>
      <c r="DA260" s="36" t="s">
        <v>228</v>
      </c>
      <c r="DB260" s="36" t="s">
        <v>228</v>
      </c>
      <c r="DC260" s="36" t="s">
        <v>228</v>
      </c>
      <c r="DD260" s="36" t="s">
        <v>228</v>
      </c>
      <c r="DE260" s="36" t="s">
        <v>228</v>
      </c>
      <c r="DF260" s="36" t="s">
        <v>228</v>
      </c>
      <c r="DG260" s="36" t="s">
        <v>228</v>
      </c>
      <c r="DH260" s="36" t="s">
        <v>228</v>
      </c>
      <c r="DI260" s="36" t="s">
        <v>228</v>
      </c>
      <c r="DJ260" s="36" t="s">
        <v>228</v>
      </c>
      <c r="DK260" s="36" t="s">
        <v>228</v>
      </c>
      <c r="DL260" s="36" t="s">
        <v>228</v>
      </c>
      <c r="DM260" s="36" t="s">
        <v>228</v>
      </c>
      <c r="DN260" s="36" t="s">
        <v>228</v>
      </c>
      <c r="DO260" s="36" t="s">
        <v>228</v>
      </c>
      <c r="DP260" s="36" t="s">
        <v>228</v>
      </c>
      <c r="DQ260" s="36" t="s">
        <v>228</v>
      </c>
      <c r="DR260" s="36" t="s">
        <v>228</v>
      </c>
      <c r="DS260" s="36" t="s">
        <v>228</v>
      </c>
      <c r="DT260" s="36" t="s">
        <v>228</v>
      </c>
      <c r="DU260" s="36" t="s">
        <v>228</v>
      </c>
      <c r="DV260" s="36" t="s">
        <v>228</v>
      </c>
      <c r="DW260" s="36" t="s">
        <v>228</v>
      </c>
      <c r="DX260" s="36" t="s">
        <v>228</v>
      </c>
      <c r="DY260" s="36" t="s">
        <v>228</v>
      </c>
      <c r="DZ260" s="36" t="s">
        <v>228</v>
      </c>
      <c r="EA260" s="36" t="s">
        <v>228</v>
      </c>
      <c r="EB260" s="36" t="s">
        <v>228</v>
      </c>
      <c r="EC260" s="36" t="s">
        <v>228</v>
      </c>
      <c r="ED260" s="36" t="s">
        <v>228</v>
      </c>
      <c r="EE260" s="36" t="s">
        <v>228</v>
      </c>
      <c r="EF260" s="36" t="s">
        <v>228</v>
      </c>
      <c r="EG260" s="36" t="s">
        <v>228</v>
      </c>
      <c r="EH260" s="36" t="s">
        <v>228</v>
      </c>
      <c r="EI260" s="36" t="s">
        <v>228</v>
      </c>
      <c r="EJ260" s="36" t="s">
        <v>228</v>
      </c>
      <c r="EK260" s="36" t="s">
        <v>228</v>
      </c>
      <c r="EL260" s="36" t="s">
        <v>228</v>
      </c>
      <c r="EM260" s="36" t="s">
        <v>228</v>
      </c>
      <c r="EN260" s="36" t="s">
        <v>228</v>
      </c>
      <c r="EO260" s="36" t="s">
        <v>228</v>
      </c>
      <c r="EP260" s="36" t="s">
        <v>228</v>
      </c>
      <c r="EQ260" s="36" t="s">
        <v>228</v>
      </c>
      <c r="ER260" s="36" t="s">
        <v>228</v>
      </c>
      <c r="ES260" s="36" t="s">
        <v>228</v>
      </c>
      <c r="ET260" s="36" t="s">
        <v>228</v>
      </c>
      <c r="EU260" s="36" t="s">
        <v>228</v>
      </c>
      <c r="EV260" s="36" t="s">
        <v>228</v>
      </c>
      <c r="EW260" s="36" t="s">
        <v>228</v>
      </c>
      <c r="EX260" s="36" t="s">
        <v>228</v>
      </c>
      <c r="EY260" s="36" t="s">
        <v>228</v>
      </c>
      <c r="EZ260" s="36" t="s">
        <v>228</v>
      </c>
      <c r="FA260" s="36" t="s">
        <v>228</v>
      </c>
      <c r="FB260" s="36" t="s">
        <v>228</v>
      </c>
      <c r="FC260" s="36" t="s">
        <v>228</v>
      </c>
      <c r="FD260" s="36" t="s">
        <v>228</v>
      </c>
      <c r="FE260" s="36" t="s">
        <v>228</v>
      </c>
      <c r="FF260" s="36" t="s">
        <v>228</v>
      </c>
      <c r="FG260" s="36" t="s">
        <v>228</v>
      </c>
      <c r="FH260" s="36" t="s">
        <v>228</v>
      </c>
      <c r="FI260" s="36" t="s">
        <v>228</v>
      </c>
      <c r="FJ260" s="36" t="s">
        <v>228</v>
      </c>
      <c r="FK260" s="36" t="s">
        <v>228</v>
      </c>
      <c r="FL260" s="36" t="s">
        <v>228</v>
      </c>
      <c r="FM260" s="36" t="s">
        <v>228</v>
      </c>
      <c r="FN260" s="36" t="s">
        <v>228</v>
      </c>
      <c r="FO260" s="36" t="s">
        <v>228</v>
      </c>
      <c r="FP260" s="36" t="s">
        <v>228</v>
      </c>
      <c r="FQ260" s="36" t="s">
        <v>228</v>
      </c>
      <c r="FR260" s="36" t="s">
        <v>228</v>
      </c>
      <c r="FS260" s="36" t="s">
        <v>228</v>
      </c>
      <c r="FT260" s="36" t="s">
        <v>228</v>
      </c>
      <c r="FU260" s="36" t="s">
        <v>228</v>
      </c>
      <c r="FV260" s="36" t="s">
        <v>228</v>
      </c>
      <c r="FW260" s="36" t="s">
        <v>228</v>
      </c>
      <c r="FX260" s="36" t="s">
        <v>228</v>
      </c>
      <c r="FY260" s="36" t="s">
        <v>228</v>
      </c>
      <c r="FZ260" s="36" t="s">
        <v>228</v>
      </c>
      <c r="GA260" s="36" t="s">
        <v>228</v>
      </c>
      <c r="GB260" s="36" t="s">
        <v>228</v>
      </c>
      <c r="GC260" s="36" t="s">
        <v>228</v>
      </c>
      <c r="GD260" s="36" t="s">
        <v>228</v>
      </c>
      <c r="GE260" s="36" t="s">
        <v>228</v>
      </c>
      <c r="GF260" s="36" t="s">
        <v>228</v>
      </c>
      <c r="GG260" s="36" t="s">
        <v>228</v>
      </c>
      <c r="GH260" s="36" t="s">
        <v>228</v>
      </c>
      <c r="GI260" s="36" t="s">
        <v>228</v>
      </c>
      <c r="GJ260" s="36" t="s">
        <v>228</v>
      </c>
      <c r="GK260" s="36" t="s">
        <v>228</v>
      </c>
      <c r="GL260" s="36" t="s">
        <v>228</v>
      </c>
      <c r="GM260" s="36" t="s">
        <v>228</v>
      </c>
      <c r="GN260" s="36" t="s">
        <v>228</v>
      </c>
      <c r="GO260" s="36" t="s">
        <v>228</v>
      </c>
      <c r="GP260" s="36" t="s">
        <v>228</v>
      </c>
      <c r="GQ260" s="36" t="s">
        <v>228</v>
      </c>
      <c r="GR260" s="36" t="s">
        <v>228</v>
      </c>
      <c r="GS260" s="36" t="s">
        <v>228</v>
      </c>
      <c r="GT260" s="36" t="s">
        <v>228</v>
      </c>
      <c r="GU260" s="36" t="s">
        <v>228</v>
      </c>
      <c r="GV260" s="36" t="s">
        <v>228</v>
      </c>
      <c r="GW260" s="36" t="s">
        <v>228</v>
      </c>
      <c r="GX260" s="36" t="s">
        <v>228</v>
      </c>
      <c r="GY260" s="36" t="s">
        <v>228</v>
      </c>
      <c r="GZ260" s="36" t="s">
        <v>228</v>
      </c>
      <c r="HA260" s="36" t="s">
        <v>228</v>
      </c>
      <c r="HB260" s="36" t="s">
        <v>228</v>
      </c>
      <c r="HC260" s="36" t="s">
        <v>228</v>
      </c>
      <c r="HD260" s="36" t="s">
        <v>228</v>
      </c>
      <c r="HE260" s="36" t="s">
        <v>228</v>
      </c>
      <c r="HF260" s="36" t="s">
        <v>228</v>
      </c>
      <c r="HG260" s="36" t="s">
        <v>228</v>
      </c>
      <c r="HH260" s="36" t="s">
        <v>228</v>
      </c>
      <c r="HI260" s="36" t="s">
        <v>228</v>
      </c>
      <c r="HJ260" s="36" t="s">
        <v>228</v>
      </c>
      <c r="HK260" s="36" t="s">
        <v>228</v>
      </c>
      <c r="HL260" s="36" t="s">
        <v>228</v>
      </c>
      <c r="HM260" s="36" t="s">
        <v>228</v>
      </c>
      <c r="HN260" s="36" t="s">
        <v>228</v>
      </c>
      <c r="HO260" s="36" t="s">
        <v>228</v>
      </c>
      <c r="HP260" s="36" t="s">
        <v>228</v>
      </c>
      <c r="HQ260" s="36" t="s">
        <v>228</v>
      </c>
      <c r="HR260" s="36" t="s">
        <v>228</v>
      </c>
      <c r="HS260" s="36" t="s">
        <v>228</v>
      </c>
      <c r="HT260" s="36" t="s">
        <v>228</v>
      </c>
      <c r="HU260" s="36" t="s">
        <v>228</v>
      </c>
      <c r="HV260" s="36" t="s">
        <v>228</v>
      </c>
      <c r="HW260" s="36" t="s">
        <v>228</v>
      </c>
      <c r="HX260" s="36" t="s">
        <v>228</v>
      </c>
      <c r="HY260" s="36" t="s">
        <v>228</v>
      </c>
      <c r="HZ260" s="36" t="s">
        <v>228</v>
      </c>
      <c r="IA260" s="36" t="s">
        <v>228</v>
      </c>
      <c r="IB260" s="36" t="s">
        <v>228</v>
      </c>
      <c r="IC260" s="36" t="s">
        <v>228</v>
      </c>
      <c r="ID260" s="36" t="s">
        <v>228</v>
      </c>
      <c r="IE260" s="36" t="s">
        <v>228</v>
      </c>
      <c r="IF260" s="36" t="s">
        <v>228</v>
      </c>
      <c r="IG260" s="36" t="s">
        <v>228</v>
      </c>
      <c r="IH260" s="36" t="s">
        <v>228</v>
      </c>
      <c r="II260" s="36" t="s">
        <v>228</v>
      </c>
      <c r="IJ260" s="36" t="s">
        <v>228</v>
      </c>
      <c r="IK260" s="36" t="s">
        <v>228</v>
      </c>
      <c r="IL260" s="36" t="s">
        <v>228</v>
      </c>
      <c r="IM260" s="36" t="s">
        <v>228</v>
      </c>
      <c r="IN260" s="36" t="s">
        <v>228</v>
      </c>
      <c r="IO260" s="36" t="s">
        <v>228</v>
      </c>
      <c r="IP260" s="36" t="s">
        <v>228</v>
      </c>
      <c r="IQ260" s="36" t="s">
        <v>228</v>
      </c>
      <c r="IR260" s="36" t="s">
        <v>228</v>
      </c>
      <c r="IS260" s="36" t="s">
        <v>228</v>
      </c>
      <c r="IT260" s="36" t="s">
        <v>228</v>
      </c>
      <c r="IU260" s="36" t="s">
        <v>228</v>
      </c>
      <c r="IV260" s="36" t="s">
        <v>228</v>
      </c>
      <c r="IW260" s="36" t="s">
        <v>228</v>
      </c>
      <c r="IX260" s="36" t="s">
        <v>228</v>
      </c>
      <c r="IY260" s="36" t="s">
        <v>228</v>
      </c>
      <c r="IZ260" s="36" t="s">
        <v>228</v>
      </c>
      <c r="JA260" s="36" t="s">
        <v>228</v>
      </c>
      <c r="JB260" s="36" t="s">
        <v>228</v>
      </c>
      <c r="JC260" s="36" t="s">
        <v>228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228</v>
      </c>
      <c r="BM261" s="36" t="s">
        <v>228</v>
      </c>
      <c r="BN261" s="36" t="s">
        <v>228</v>
      </c>
      <c r="BO261" s="36" t="s">
        <v>228</v>
      </c>
      <c r="BP261" s="36" t="s">
        <v>228</v>
      </c>
      <c r="BQ261" s="36" t="s">
        <v>228</v>
      </c>
      <c r="BR261" s="36" t="s">
        <v>228</v>
      </c>
      <c r="BS261" s="36" t="s">
        <v>228</v>
      </c>
      <c r="BT261" s="36" t="s">
        <v>228</v>
      </c>
      <c r="BU261" s="36" t="s">
        <v>228</v>
      </c>
      <c r="BV261" s="36" t="s">
        <v>228</v>
      </c>
      <c r="BW261" s="36" t="s">
        <v>228</v>
      </c>
      <c r="BX261" s="36" t="s">
        <v>228</v>
      </c>
      <c r="BY261" s="36" t="s">
        <v>228</v>
      </c>
      <c r="BZ261" s="36" t="s">
        <v>228</v>
      </c>
      <c r="CA261" s="36" t="s">
        <v>228</v>
      </c>
      <c r="CB261" s="36" t="s">
        <v>228</v>
      </c>
      <c r="CC261" s="36" t="s">
        <v>228</v>
      </c>
      <c r="CD261" s="36" t="s">
        <v>228</v>
      </c>
      <c r="CE261" s="36" t="s">
        <v>228</v>
      </c>
      <c r="CF261" s="36" t="s">
        <v>228</v>
      </c>
      <c r="CG261" s="36" t="s">
        <v>228</v>
      </c>
      <c r="CH261" s="36" t="s">
        <v>228</v>
      </c>
      <c r="CI261" s="36" t="s">
        <v>228</v>
      </c>
      <c r="CJ261" s="36" t="s">
        <v>228</v>
      </c>
      <c r="CK261" s="36" t="s">
        <v>228</v>
      </c>
      <c r="CL261" s="36" t="s">
        <v>228</v>
      </c>
      <c r="CM261" s="36" t="s">
        <v>228</v>
      </c>
      <c r="CN261" s="36" t="s">
        <v>228</v>
      </c>
      <c r="CO261" s="36" t="s">
        <v>228</v>
      </c>
      <c r="CP261" s="36" t="s">
        <v>228</v>
      </c>
      <c r="CQ261" s="36" t="s">
        <v>228</v>
      </c>
      <c r="CR261" s="36" t="s">
        <v>228</v>
      </c>
      <c r="CS261" s="36" t="s">
        <v>228</v>
      </c>
      <c r="CT261" s="36" t="s">
        <v>228</v>
      </c>
      <c r="CU261" s="36" t="s">
        <v>228</v>
      </c>
      <c r="CV261" s="36" t="s">
        <v>228</v>
      </c>
      <c r="CW261" s="36" t="s">
        <v>228</v>
      </c>
      <c r="CX261" s="36" t="s">
        <v>228</v>
      </c>
      <c r="CY261" s="36" t="s">
        <v>228</v>
      </c>
      <c r="CZ261" s="36" t="s">
        <v>228</v>
      </c>
      <c r="DA261" s="36" t="s">
        <v>228</v>
      </c>
      <c r="DB261" s="36" t="s">
        <v>228</v>
      </c>
      <c r="DC261" s="36" t="s">
        <v>228</v>
      </c>
      <c r="DD261" s="36" t="s">
        <v>228</v>
      </c>
      <c r="DE261" s="36" t="s">
        <v>228</v>
      </c>
      <c r="DF261" s="36" t="s">
        <v>228</v>
      </c>
      <c r="DG261" s="36" t="s">
        <v>228</v>
      </c>
      <c r="DH261" s="36" t="s">
        <v>228</v>
      </c>
      <c r="DI261" s="36" t="s">
        <v>228</v>
      </c>
      <c r="DJ261" s="36" t="s">
        <v>228</v>
      </c>
      <c r="DK261" s="36" t="s">
        <v>228</v>
      </c>
      <c r="DL261" s="36" t="s">
        <v>228</v>
      </c>
      <c r="DM261" s="36" t="s">
        <v>228</v>
      </c>
      <c r="DN261" s="36" t="s">
        <v>228</v>
      </c>
      <c r="DO261" s="36" t="s">
        <v>228</v>
      </c>
      <c r="DP261" s="36" t="s">
        <v>228</v>
      </c>
      <c r="DQ261" s="36" t="s">
        <v>228</v>
      </c>
      <c r="DR261" s="36" t="s">
        <v>228</v>
      </c>
      <c r="DS261" s="36" t="s">
        <v>228</v>
      </c>
      <c r="DT261" s="36" t="s">
        <v>228</v>
      </c>
      <c r="DU261" s="36" t="s">
        <v>228</v>
      </c>
      <c r="DV261" s="36" t="s">
        <v>228</v>
      </c>
      <c r="DW261" s="36" t="s">
        <v>228</v>
      </c>
      <c r="DX261" s="36" t="s">
        <v>228</v>
      </c>
      <c r="DY261" s="36" t="s">
        <v>228</v>
      </c>
      <c r="DZ261" s="36" t="s">
        <v>228</v>
      </c>
      <c r="EA261" s="36" t="s">
        <v>228</v>
      </c>
      <c r="EB261" s="36" t="s">
        <v>228</v>
      </c>
      <c r="EC261" s="36" t="s">
        <v>228</v>
      </c>
      <c r="ED261" s="36" t="s">
        <v>228</v>
      </c>
      <c r="EE261" s="36" t="s">
        <v>228</v>
      </c>
      <c r="EF261" s="36" t="s">
        <v>228</v>
      </c>
      <c r="EG261" s="36" t="s">
        <v>228</v>
      </c>
      <c r="EH261" s="36" t="s">
        <v>228</v>
      </c>
      <c r="EI261" s="36" t="s">
        <v>228</v>
      </c>
      <c r="EJ261" s="36" t="s">
        <v>228</v>
      </c>
      <c r="EK261" s="36" t="s">
        <v>228</v>
      </c>
      <c r="EL261" s="36" t="s">
        <v>228</v>
      </c>
      <c r="EM261" s="36" t="s">
        <v>228</v>
      </c>
      <c r="EN261" s="36" t="s">
        <v>228</v>
      </c>
      <c r="EO261" s="36" t="s">
        <v>228</v>
      </c>
      <c r="EP261" s="36" t="s">
        <v>228</v>
      </c>
      <c r="EQ261" s="36" t="s">
        <v>228</v>
      </c>
      <c r="ER261" s="36" t="s">
        <v>228</v>
      </c>
      <c r="ES261" s="36" t="s">
        <v>228</v>
      </c>
      <c r="ET261" s="36" t="s">
        <v>228</v>
      </c>
      <c r="EU261" s="36" t="s">
        <v>228</v>
      </c>
      <c r="EV261" s="36" t="s">
        <v>228</v>
      </c>
      <c r="EW261" s="36" t="s">
        <v>228</v>
      </c>
      <c r="EX261" s="36" t="s">
        <v>228</v>
      </c>
      <c r="EY261" s="36" t="s">
        <v>228</v>
      </c>
      <c r="EZ261" s="36" t="s">
        <v>228</v>
      </c>
      <c r="FA261" s="36" t="s">
        <v>228</v>
      </c>
      <c r="FB261" s="36" t="s">
        <v>228</v>
      </c>
      <c r="FC261" s="36" t="s">
        <v>228</v>
      </c>
      <c r="FD261" s="36" t="s">
        <v>228</v>
      </c>
      <c r="FE261" s="36" t="s">
        <v>228</v>
      </c>
      <c r="FF261" s="36" t="s">
        <v>228</v>
      </c>
      <c r="FG261" s="36" t="s">
        <v>228</v>
      </c>
      <c r="FH261" s="36" t="s">
        <v>228</v>
      </c>
      <c r="FI261" s="36" t="s">
        <v>228</v>
      </c>
      <c r="FJ261" s="36" t="s">
        <v>228</v>
      </c>
      <c r="FK261" s="36" t="s">
        <v>228</v>
      </c>
      <c r="FL261" s="36" t="s">
        <v>228</v>
      </c>
      <c r="FM261" s="36" t="s">
        <v>228</v>
      </c>
      <c r="FN261" s="36" t="s">
        <v>228</v>
      </c>
      <c r="FO261" s="36" t="s">
        <v>228</v>
      </c>
      <c r="FP261" s="36" t="s">
        <v>228</v>
      </c>
      <c r="FQ261" s="36" t="s">
        <v>228</v>
      </c>
      <c r="FR261" s="36" t="s">
        <v>228</v>
      </c>
      <c r="FS261" s="36" t="s">
        <v>228</v>
      </c>
      <c r="FT261" s="36" t="s">
        <v>228</v>
      </c>
      <c r="FU261" s="36" t="s">
        <v>228</v>
      </c>
      <c r="FV261" s="36" t="s">
        <v>228</v>
      </c>
      <c r="FW261" s="36" t="s">
        <v>228</v>
      </c>
      <c r="FX261" s="36" t="s">
        <v>228</v>
      </c>
      <c r="FY261" s="36" t="s">
        <v>228</v>
      </c>
      <c r="FZ261" s="36" t="s">
        <v>228</v>
      </c>
      <c r="GA261" s="36" t="s">
        <v>228</v>
      </c>
      <c r="GB261" s="36" t="s">
        <v>228</v>
      </c>
      <c r="GC261" s="36" t="s">
        <v>228</v>
      </c>
      <c r="GD261" s="36" t="s">
        <v>228</v>
      </c>
      <c r="GE261" s="36" t="s">
        <v>228</v>
      </c>
      <c r="GF261" s="36" t="s">
        <v>228</v>
      </c>
      <c r="GG261" s="36" t="s">
        <v>228</v>
      </c>
      <c r="GH261" s="36" t="s">
        <v>228</v>
      </c>
      <c r="GI261" s="36" t="s">
        <v>228</v>
      </c>
      <c r="GJ261" s="36" t="s">
        <v>228</v>
      </c>
      <c r="GK261" s="36" t="s">
        <v>228</v>
      </c>
      <c r="GL261" s="36" t="s">
        <v>228</v>
      </c>
      <c r="GM261" s="36" t="s">
        <v>228</v>
      </c>
      <c r="GN261" s="36" t="s">
        <v>228</v>
      </c>
      <c r="GO261" s="36" t="s">
        <v>228</v>
      </c>
      <c r="GP261" s="36" t="s">
        <v>228</v>
      </c>
      <c r="GQ261" s="36" t="s">
        <v>228</v>
      </c>
      <c r="GR261" s="36" t="s">
        <v>228</v>
      </c>
      <c r="GS261" s="36" t="s">
        <v>228</v>
      </c>
      <c r="GT261" s="36" t="s">
        <v>228</v>
      </c>
      <c r="GU261" s="36" t="s">
        <v>228</v>
      </c>
      <c r="GV261" s="36" t="s">
        <v>228</v>
      </c>
      <c r="GW261" s="36" t="s">
        <v>228</v>
      </c>
      <c r="GX261" s="36" t="s">
        <v>228</v>
      </c>
      <c r="GY261" s="36" t="s">
        <v>228</v>
      </c>
      <c r="GZ261" s="36" t="s">
        <v>228</v>
      </c>
      <c r="HA261" s="36" t="s">
        <v>228</v>
      </c>
      <c r="HB261" s="36" t="s">
        <v>228</v>
      </c>
      <c r="HC261" s="36" t="s">
        <v>228</v>
      </c>
      <c r="HD261" s="36" t="s">
        <v>228</v>
      </c>
      <c r="HE261" s="36" t="s">
        <v>228</v>
      </c>
      <c r="HF261" s="36" t="s">
        <v>228</v>
      </c>
      <c r="HG261" s="36" t="s">
        <v>228</v>
      </c>
      <c r="HH261" s="36" t="s">
        <v>228</v>
      </c>
      <c r="HI261" s="36" t="s">
        <v>228</v>
      </c>
      <c r="HJ261" s="36" t="s">
        <v>228</v>
      </c>
      <c r="HK261" s="36" t="s">
        <v>228</v>
      </c>
      <c r="HL261" s="36" t="s">
        <v>228</v>
      </c>
      <c r="HM261" s="36" t="s">
        <v>228</v>
      </c>
      <c r="HN261" s="36" t="s">
        <v>228</v>
      </c>
      <c r="HO261" s="36" t="s">
        <v>228</v>
      </c>
      <c r="HP261" s="36" t="s">
        <v>228</v>
      </c>
      <c r="HQ261" s="36" t="s">
        <v>228</v>
      </c>
      <c r="HR261" s="36" t="s">
        <v>228</v>
      </c>
      <c r="HS261" s="36" t="s">
        <v>228</v>
      </c>
      <c r="HT261" s="36" t="s">
        <v>228</v>
      </c>
      <c r="HU261" s="36" t="s">
        <v>228</v>
      </c>
      <c r="HV261" s="36" t="s">
        <v>228</v>
      </c>
      <c r="HW261" s="36" t="s">
        <v>228</v>
      </c>
      <c r="HX261" s="36" t="s">
        <v>228</v>
      </c>
      <c r="HY261" s="36" t="s">
        <v>228</v>
      </c>
      <c r="HZ261" s="36" t="s">
        <v>228</v>
      </c>
      <c r="IA261" s="36" t="s">
        <v>228</v>
      </c>
      <c r="IB261" s="36" t="s">
        <v>228</v>
      </c>
      <c r="IC261" s="36" t="s">
        <v>228</v>
      </c>
      <c r="ID261" s="36" t="s">
        <v>228</v>
      </c>
      <c r="IE261" s="36" t="s">
        <v>228</v>
      </c>
      <c r="IF261" s="36" t="s">
        <v>228</v>
      </c>
      <c r="IG261" s="36" t="s">
        <v>228</v>
      </c>
      <c r="IH261" s="36" t="s">
        <v>228</v>
      </c>
      <c r="II261" s="36" t="s">
        <v>228</v>
      </c>
      <c r="IJ261" s="36" t="s">
        <v>228</v>
      </c>
      <c r="IK261" s="36" t="s">
        <v>228</v>
      </c>
      <c r="IL261" s="36" t="s">
        <v>228</v>
      </c>
      <c r="IM261" s="36" t="s">
        <v>228</v>
      </c>
      <c r="IN261" s="36" t="s">
        <v>228</v>
      </c>
      <c r="IO261" s="36" t="s">
        <v>228</v>
      </c>
      <c r="IP261" s="36" t="s">
        <v>228</v>
      </c>
      <c r="IQ261" s="36" t="s">
        <v>228</v>
      </c>
      <c r="IR261" s="36" t="s">
        <v>228</v>
      </c>
      <c r="IS261" s="36" t="s">
        <v>228</v>
      </c>
      <c r="IT261" s="36" t="s">
        <v>228</v>
      </c>
      <c r="IU261" s="36" t="s">
        <v>228</v>
      </c>
      <c r="IV261" s="36" t="s">
        <v>228</v>
      </c>
      <c r="IW261" s="36" t="s">
        <v>228</v>
      </c>
      <c r="IX261" s="36" t="s">
        <v>228</v>
      </c>
      <c r="IY261" s="36" t="s">
        <v>228</v>
      </c>
      <c r="IZ261" s="36" t="s">
        <v>228</v>
      </c>
      <c r="JA261" s="36" t="s">
        <v>228</v>
      </c>
      <c r="JB261" s="36" t="s">
        <v>228</v>
      </c>
      <c r="JC261" s="36" t="s">
        <v>228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228</v>
      </c>
      <c r="BM262" s="36" t="s">
        <v>228</v>
      </c>
      <c r="BN262" s="36" t="s">
        <v>228</v>
      </c>
      <c r="BO262" s="36" t="s">
        <v>228</v>
      </c>
      <c r="BP262" s="36" t="s">
        <v>228</v>
      </c>
      <c r="BQ262" s="36" t="s">
        <v>228</v>
      </c>
      <c r="BR262" s="36" t="s">
        <v>228</v>
      </c>
      <c r="BS262" s="36" t="s">
        <v>228</v>
      </c>
      <c r="BT262" s="36" t="s">
        <v>228</v>
      </c>
      <c r="BU262" s="36" t="s">
        <v>228</v>
      </c>
      <c r="BV262" s="36" t="s">
        <v>228</v>
      </c>
      <c r="BW262" s="36" t="s">
        <v>228</v>
      </c>
      <c r="BX262" s="36" t="s">
        <v>228</v>
      </c>
      <c r="BY262" s="36" t="s">
        <v>228</v>
      </c>
      <c r="BZ262" s="36" t="s">
        <v>228</v>
      </c>
      <c r="CA262" s="36" t="s">
        <v>228</v>
      </c>
      <c r="CB262" s="36" t="s">
        <v>228</v>
      </c>
      <c r="CC262" s="36" t="s">
        <v>228</v>
      </c>
      <c r="CD262" s="36" t="s">
        <v>228</v>
      </c>
      <c r="CE262" s="36" t="s">
        <v>228</v>
      </c>
      <c r="CF262" s="36" t="s">
        <v>228</v>
      </c>
      <c r="CG262" s="36" t="s">
        <v>228</v>
      </c>
      <c r="CH262" s="36" t="s">
        <v>228</v>
      </c>
      <c r="CI262" s="36" t="s">
        <v>228</v>
      </c>
      <c r="CJ262" s="36" t="s">
        <v>228</v>
      </c>
      <c r="CK262" s="36" t="s">
        <v>228</v>
      </c>
      <c r="CL262" s="36" t="s">
        <v>228</v>
      </c>
      <c r="CM262" s="36" t="s">
        <v>228</v>
      </c>
      <c r="CN262" s="36" t="s">
        <v>228</v>
      </c>
      <c r="CO262" s="36" t="s">
        <v>228</v>
      </c>
      <c r="CP262" s="36" t="s">
        <v>228</v>
      </c>
      <c r="CQ262" s="36" t="s">
        <v>228</v>
      </c>
      <c r="CR262" s="36" t="s">
        <v>228</v>
      </c>
      <c r="CS262" s="36" t="s">
        <v>228</v>
      </c>
      <c r="CT262" s="36" t="s">
        <v>228</v>
      </c>
      <c r="CU262" s="36" t="s">
        <v>228</v>
      </c>
      <c r="CV262" s="36" t="s">
        <v>228</v>
      </c>
      <c r="CW262" s="36" t="s">
        <v>228</v>
      </c>
      <c r="CX262" s="36" t="s">
        <v>228</v>
      </c>
      <c r="CY262" s="36" t="s">
        <v>228</v>
      </c>
      <c r="CZ262" s="36" t="s">
        <v>228</v>
      </c>
      <c r="DA262" s="36" t="s">
        <v>228</v>
      </c>
      <c r="DB262" s="36" t="s">
        <v>228</v>
      </c>
      <c r="DC262" s="36" t="s">
        <v>228</v>
      </c>
      <c r="DD262" s="36" t="s">
        <v>228</v>
      </c>
      <c r="DE262" s="36" t="s">
        <v>228</v>
      </c>
      <c r="DF262" s="36" t="s">
        <v>228</v>
      </c>
      <c r="DG262" s="36" t="s">
        <v>228</v>
      </c>
      <c r="DH262" s="36" t="s">
        <v>228</v>
      </c>
      <c r="DI262" s="36" t="s">
        <v>228</v>
      </c>
      <c r="DJ262" s="36" t="s">
        <v>228</v>
      </c>
      <c r="DK262" s="36" t="s">
        <v>228</v>
      </c>
      <c r="DL262" s="36" t="s">
        <v>228</v>
      </c>
      <c r="DM262" s="36" t="s">
        <v>228</v>
      </c>
      <c r="DN262" s="36" t="s">
        <v>228</v>
      </c>
      <c r="DO262" s="36" t="s">
        <v>228</v>
      </c>
      <c r="DP262" s="36" t="s">
        <v>228</v>
      </c>
      <c r="DQ262" s="36" t="s">
        <v>228</v>
      </c>
      <c r="DR262" s="36" t="s">
        <v>228</v>
      </c>
      <c r="DS262" s="36" t="s">
        <v>228</v>
      </c>
      <c r="DT262" s="36" t="s">
        <v>228</v>
      </c>
      <c r="DU262" s="36" t="s">
        <v>228</v>
      </c>
      <c r="DV262" s="36" t="s">
        <v>228</v>
      </c>
      <c r="DW262" s="36" t="s">
        <v>228</v>
      </c>
      <c r="DX262" s="36" t="s">
        <v>228</v>
      </c>
      <c r="DY262" s="36" t="s">
        <v>228</v>
      </c>
      <c r="DZ262" s="36" t="s">
        <v>228</v>
      </c>
      <c r="EA262" s="36" t="s">
        <v>228</v>
      </c>
      <c r="EB262" s="36" t="s">
        <v>228</v>
      </c>
      <c r="EC262" s="36" t="s">
        <v>228</v>
      </c>
      <c r="ED262" s="36" t="s">
        <v>228</v>
      </c>
      <c r="EE262" s="36" t="s">
        <v>228</v>
      </c>
      <c r="EF262" s="36" t="s">
        <v>228</v>
      </c>
      <c r="EG262" s="36" t="s">
        <v>228</v>
      </c>
      <c r="EH262" s="36" t="s">
        <v>228</v>
      </c>
      <c r="EI262" s="36" t="s">
        <v>228</v>
      </c>
      <c r="EJ262" s="36" t="s">
        <v>228</v>
      </c>
      <c r="EK262" s="36" t="s">
        <v>228</v>
      </c>
      <c r="EL262" s="36" t="s">
        <v>228</v>
      </c>
      <c r="EM262" s="36" t="s">
        <v>228</v>
      </c>
      <c r="EN262" s="36" t="s">
        <v>228</v>
      </c>
      <c r="EO262" s="36" t="s">
        <v>228</v>
      </c>
      <c r="EP262" s="36" t="s">
        <v>228</v>
      </c>
      <c r="EQ262" s="36" t="s">
        <v>228</v>
      </c>
      <c r="ER262" s="36" t="s">
        <v>228</v>
      </c>
      <c r="ES262" s="36" t="s">
        <v>228</v>
      </c>
      <c r="ET262" s="36" t="s">
        <v>228</v>
      </c>
      <c r="EU262" s="36" t="s">
        <v>228</v>
      </c>
      <c r="EV262" s="36" t="s">
        <v>228</v>
      </c>
      <c r="EW262" s="36" t="s">
        <v>228</v>
      </c>
      <c r="EX262" s="36" t="s">
        <v>228</v>
      </c>
      <c r="EY262" s="36" t="s">
        <v>228</v>
      </c>
      <c r="EZ262" s="36" t="s">
        <v>228</v>
      </c>
      <c r="FA262" s="36" t="s">
        <v>228</v>
      </c>
      <c r="FB262" s="36" t="s">
        <v>228</v>
      </c>
      <c r="FC262" s="36" t="s">
        <v>228</v>
      </c>
      <c r="FD262" s="36" t="s">
        <v>228</v>
      </c>
      <c r="FE262" s="36" t="s">
        <v>228</v>
      </c>
      <c r="FF262" s="36" t="s">
        <v>228</v>
      </c>
      <c r="FG262" s="36" t="s">
        <v>228</v>
      </c>
      <c r="FH262" s="36" t="s">
        <v>228</v>
      </c>
      <c r="FI262" s="36" t="s">
        <v>228</v>
      </c>
      <c r="FJ262" s="36" t="s">
        <v>228</v>
      </c>
      <c r="FK262" s="36" t="s">
        <v>228</v>
      </c>
      <c r="FL262" s="36" t="s">
        <v>228</v>
      </c>
      <c r="FM262" s="36" t="s">
        <v>228</v>
      </c>
      <c r="FN262" s="36" t="s">
        <v>228</v>
      </c>
      <c r="FO262" s="36" t="s">
        <v>228</v>
      </c>
      <c r="FP262" s="36" t="s">
        <v>228</v>
      </c>
      <c r="FQ262" s="36" t="s">
        <v>228</v>
      </c>
      <c r="FR262" s="36" t="s">
        <v>228</v>
      </c>
      <c r="FS262" s="36" t="s">
        <v>228</v>
      </c>
      <c r="FT262" s="36" t="s">
        <v>228</v>
      </c>
      <c r="FU262" s="36" t="s">
        <v>228</v>
      </c>
      <c r="FV262" s="36" t="s">
        <v>228</v>
      </c>
      <c r="FW262" s="36" t="s">
        <v>228</v>
      </c>
      <c r="FX262" s="36" t="s">
        <v>228</v>
      </c>
      <c r="FY262" s="36" t="s">
        <v>228</v>
      </c>
      <c r="FZ262" s="36" t="s">
        <v>228</v>
      </c>
      <c r="GA262" s="36" t="s">
        <v>228</v>
      </c>
      <c r="GB262" s="36" t="s">
        <v>228</v>
      </c>
      <c r="GC262" s="36" t="s">
        <v>228</v>
      </c>
      <c r="GD262" s="36" t="s">
        <v>228</v>
      </c>
      <c r="GE262" s="36" t="s">
        <v>228</v>
      </c>
      <c r="GF262" s="36" t="s">
        <v>228</v>
      </c>
      <c r="GG262" s="36" t="s">
        <v>228</v>
      </c>
      <c r="GH262" s="36" t="s">
        <v>228</v>
      </c>
      <c r="GI262" s="36" t="s">
        <v>228</v>
      </c>
      <c r="GJ262" s="36" t="s">
        <v>228</v>
      </c>
      <c r="GK262" s="36" t="s">
        <v>228</v>
      </c>
      <c r="GL262" s="36" t="s">
        <v>228</v>
      </c>
      <c r="GM262" s="36" t="s">
        <v>228</v>
      </c>
      <c r="GN262" s="36" t="s">
        <v>228</v>
      </c>
      <c r="GO262" s="36" t="s">
        <v>228</v>
      </c>
      <c r="GP262" s="36" t="s">
        <v>228</v>
      </c>
      <c r="GQ262" s="36" t="s">
        <v>228</v>
      </c>
      <c r="GR262" s="36" t="s">
        <v>228</v>
      </c>
      <c r="GS262" s="36" t="s">
        <v>228</v>
      </c>
      <c r="GT262" s="36" t="s">
        <v>228</v>
      </c>
      <c r="GU262" s="36" t="s">
        <v>228</v>
      </c>
      <c r="GV262" s="36" t="s">
        <v>228</v>
      </c>
      <c r="GW262" s="36" t="s">
        <v>228</v>
      </c>
      <c r="GX262" s="36" t="s">
        <v>228</v>
      </c>
      <c r="GY262" s="36" t="s">
        <v>228</v>
      </c>
      <c r="GZ262" s="36" t="s">
        <v>228</v>
      </c>
      <c r="HA262" s="36" t="s">
        <v>228</v>
      </c>
      <c r="HB262" s="36" t="s">
        <v>228</v>
      </c>
      <c r="HC262" s="36" t="s">
        <v>228</v>
      </c>
      <c r="HD262" s="36" t="s">
        <v>228</v>
      </c>
      <c r="HE262" s="36" t="s">
        <v>228</v>
      </c>
      <c r="HF262" s="36" t="s">
        <v>228</v>
      </c>
      <c r="HG262" s="36" t="s">
        <v>228</v>
      </c>
      <c r="HH262" s="36" t="s">
        <v>228</v>
      </c>
      <c r="HI262" s="36" t="s">
        <v>228</v>
      </c>
      <c r="HJ262" s="36" t="s">
        <v>228</v>
      </c>
      <c r="HK262" s="36" t="s">
        <v>228</v>
      </c>
      <c r="HL262" s="36" t="s">
        <v>228</v>
      </c>
      <c r="HM262" s="36" t="s">
        <v>228</v>
      </c>
      <c r="HN262" s="36" t="s">
        <v>228</v>
      </c>
      <c r="HO262" s="36" t="s">
        <v>228</v>
      </c>
      <c r="HP262" s="36" t="s">
        <v>228</v>
      </c>
      <c r="HQ262" s="36" t="s">
        <v>228</v>
      </c>
      <c r="HR262" s="36" t="s">
        <v>228</v>
      </c>
      <c r="HS262" s="36" t="s">
        <v>228</v>
      </c>
      <c r="HT262" s="36" t="s">
        <v>228</v>
      </c>
      <c r="HU262" s="36" t="s">
        <v>228</v>
      </c>
      <c r="HV262" s="36" t="s">
        <v>228</v>
      </c>
      <c r="HW262" s="36" t="s">
        <v>228</v>
      </c>
      <c r="HX262" s="36" t="s">
        <v>228</v>
      </c>
      <c r="HY262" s="36" t="s">
        <v>228</v>
      </c>
      <c r="HZ262" s="36" t="s">
        <v>228</v>
      </c>
      <c r="IA262" s="36" t="s">
        <v>228</v>
      </c>
      <c r="IB262" s="36" t="s">
        <v>228</v>
      </c>
      <c r="IC262" s="36" t="s">
        <v>228</v>
      </c>
      <c r="ID262" s="36" t="s">
        <v>228</v>
      </c>
      <c r="IE262" s="36" t="s">
        <v>228</v>
      </c>
      <c r="IF262" s="36" t="s">
        <v>228</v>
      </c>
      <c r="IG262" s="36" t="s">
        <v>228</v>
      </c>
      <c r="IH262" s="36" t="s">
        <v>228</v>
      </c>
      <c r="II262" s="36" t="s">
        <v>228</v>
      </c>
      <c r="IJ262" s="36" t="s">
        <v>228</v>
      </c>
      <c r="IK262" s="36" t="s">
        <v>228</v>
      </c>
      <c r="IL262" s="36" t="s">
        <v>228</v>
      </c>
      <c r="IM262" s="36" t="s">
        <v>228</v>
      </c>
      <c r="IN262" s="36" t="s">
        <v>228</v>
      </c>
      <c r="IO262" s="36" t="s">
        <v>228</v>
      </c>
      <c r="IP262" s="36" t="s">
        <v>228</v>
      </c>
      <c r="IQ262" s="36" t="s">
        <v>228</v>
      </c>
      <c r="IR262" s="36" t="s">
        <v>228</v>
      </c>
      <c r="IS262" s="36" t="s">
        <v>228</v>
      </c>
      <c r="IT262" s="36" t="s">
        <v>228</v>
      </c>
      <c r="IU262" s="36" t="s">
        <v>228</v>
      </c>
      <c r="IV262" s="36" t="s">
        <v>228</v>
      </c>
      <c r="IW262" s="36" t="s">
        <v>228</v>
      </c>
      <c r="IX262" s="36" t="s">
        <v>228</v>
      </c>
      <c r="IY262" s="36" t="s">
        <v>228</v>
      </c>
      <c r="IZ262" s="36" t="s">
        <v>228</v>
      </c>
      <c r="JA262" s="36" t="s">
        <v>228</v>
      </c>
      <c r="JB262" s="36" t="s">
        <v>228</v>
      </c>
      <c r="JC262" s="36" t="s">
        <v>228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228</v>
      </c>
      <c r="BM263" s="36" t="s">
        <v>228</v>
      </c>
      <c r="BN263" s="36" t="s">
        <v>228</v>
      </c>
      <c r="BO263" s="36" t="s">
        <v>228</v>
      </c>
      <c r="BP263" s="36" t="s">
        <v>228</v>
      </c>
      <c r="BQ263" s="36" t="s">
        <v>228</v>
      </c>
      <c r="BR263" s="36" t="s">
        <v>228</v>
      </c>
      <c r="BS263" s="36" t="s">
        <v>228</v>
      </c>
      <c r="BT263" s="36" t="s">
        <v>228</v>
      </c>
      <c r="BU263" s="36" t="s">
        <v>228</v>
      </c>
      <c r="BV263" s="36" t="s">
        <v>228</v>
      </c>
      <c r="BW263" s="36" t="s">
        <v>228</v>
      </c>
      <c r="BX263" s="36" t="s">
        <v>228</v>
      </c>
      <c r="BY263" s="36" t="s">
        <v>228</v>
      </c>
      <c r="BZ263" s="36" t="s">
        <v>228</v>
      </c>
      <c r="CA263" s="36" t="s">
        <v>228</v>
      </c>
      <c r="CB263" s="36" t="s">
        <v>228</v>
      </c>
      <c r="CC263" s="36" t="s">
        <v>228</v>
      </c>
      <c r="CD263" s="36" t="s">
        <v>228</v>
      </c>
      <c r="CE263" s="36" t="s">
        <v>228</v>
      </c>
      <c r="CF263" s="36" t="s">
        <v>228</v>
      </c>
      <c r="CG263" s="36" t="s">
        <v>228</v>
      </c>
      <c r="CH263" s="36" t="s">
        <v>228</v>
      </c>
      <c r="CI263" s="36" t="s">
        <v>228</v>
      </c>
      <c r="CJ263" s="36" t="s">
        <v>228</v>
      </c>
      <c r="CK263" s="36" t="s">
        <v>228</v>
      </c>
      <c r="CL263" s="36" t="s">
        <v>228</v>
      </c>
      <c r="CM263" s="36" t="s">
        <v>228</v>
      </c>
      <c r="CN263" s="36" t="s">
        <v>228</v>
      </c>
      <c r="CO263" s="36" t="s">
        <v>228</v>
      </c>
      <c r="CP263" s="36" t="s">
        <v>228</v>
      </c>
      <c r="CQ263" s="36" t="s">
        <v>228</v>
      </c>
      <c r="CR263" s="36" t="s">
        <v>228</v>
      </c>
      <c r="CS263" s="36" t="s">
        <v>228</v>
      </c>
      <c r="CT263" s="36" t="s">
        <v>228</v>
      </c>
      <c r="CU263" s="36" t="s">
        <v>228</v>
      </c>
      <c r="CV263" s="36" t="s">
        <v>228</v>
      </c>
      <c r="CW263" s="36" t="s">
        <v>228</v>
      </c>
      <c r="CX263" s="36" t="s">
        <v>228</v>
      </c>
      <c r="CY263" s="36" t="s">
        <v>228</v>
      </c>
      <c r="CZ263" s="36" t="s">
        <v>228</v>
      </c>
      <c r="DA263" s="36" t="s">
        <v>228</v>
      </c>
      <c r="DB263" s="36" t="s">
        <v>228</v>
      </c>
      <c r="DC263" s="36" t="s">
        <v>228</v>
      </c>
      <c r="DD263" s="36" t="s">
        <v>228</v>
      </c>
      <c r="DE263" s="36" t="s">
        <v>228</v>
      </c>
      <c r="DF263" s="36" t="s">
        <v>228</v>
      </c>
      <c r="DG263" s="36" t="s">
        <v>228</v>
      </c>
      <c r="DH263" s="36" t="s">
        <v>228</v>
      </c>
      <c r="DI263" s="36" t="s">
        <v>228</v>
      </c>
      <c r="DJ263" s="36" t="s">
        <v>228</v>
      </c>
      <c r="DK263" s="36" t="s">
        <v>228</v>
      </c>
      <c r="DL263" s="36" t="s">
        <v>228</v>
      </c>
      <c r="DM263" s="36" t="s">
        <v>228</v>
      </c>
      <c r="DN263" s="36" t="s">
        <v>228</v>
      </c>
      <c r="DO263" s="36" t="s">
        <v>228</v>
      </c>
      <c r="DP263" s="36" t="s">
        <v>228</v>
      </c>
      <c r="DQ263" s="36" t="s">
        <v>228</v>
      </c>
      <c r="DR263" s="36" t="s">
        <v>228</v>
      </c>
      <c r="DS263" s="36" t="s">
        <v>228</v>
      </c>
      <c r="DT263" s="36" t="s">
        <v>228</v>
      </c>
      <c r="DU263" s="36" t="s">
        <v>228</v>
      </c>
      <c r="DV263" s="36" t="s">
        <v>228</v>
      </c>
      <c r="DW263" s="36" t="s">
        <v>228</v>
      </c>
      <c r="DX263" s="36" t="s">
        <v>228</v>
      </c>
      <c r="DY263" s="36" t="s">
        <v>228</v>
      </c>
      <c r="DZ263" s="36" t="s">
        <v>228</v>
      </c>
      <c r="EA263" s="36" t="s">
        <v>228</v>
      </c>
      <c r="EB263" s="36" t="s">
        <v>228</v>
      </c>
      <c r="EC263" s="36" t="s">
        <v>228</v>
      </c>
      <c r="ED263" s="36" t="s">
        <v>228</v>
      </c>
      <c r="EE263" s="36" t="s">
        <v>228</v>
      </c>
      <c r="EF263" s="36" t="s">
        <v>228</v>
      </c>
      <c r="EG263" s="36" t="s">
        <v>228</v>
      </c>
      <c r="EH263" s="36" t="s">
        <v>228</v>
      </c>
      <c r="EI263" s="36" t="s">
        <v>228</v>
      </c>
      <c r="EJ263" s="36" t="s">
        <v>228</v>
      </c>
      <c r="EK263" s="36" t="s">
        <v>228</v>
      </c>
      <c r="EL263" s="36" t="s">
        <v>228</v>
      </c>
      <c r="EM263" s="36" t="s">
        <v>228</v>
      </c>
      <c r="EN263" s="36" t="s">
        <v>228</v>
      </c>
      <c r="EO263" s="36" t="s">
        <v>228</v>
      </c>
      <c r="EP263" s="36" t="s">
        <v>228</v>
      </c>
      <c r="EQ263" s="36" t="s">
        <v>228</v>
      </c>
      <c r="ER263" s="36" t="s">
        <v>228</v>
      </c>
      <c r="ES263" s="36" t="s">
        <v>228</v>
      </c>
      <c r="ET263" s="36" t="s">
        <v>228</v>
      </c>
      <c r="EU263" s="36" t="s">
        <v>228</v>
      </c>
      <c r="EV263" s="36" t="s">
        <v>228</v>
      </c>
      <c r="EW263" s="36" t="s">
        <v>228</v>
      </c>
      <c r="EX263" s="36" t="s">
        <v>228</v>
      </c>
      <c r="EY263" s="36" t="s">
        <v>228</v>
      </c>
      <c r="EZ263" s="36" t="s">
        <v>228</v>
      </c>
      <c r="FA263" s="36" t="s">
        <v>228</v>
      </c>
      <c r="FB263" s="36" t="s">
        <v>228</v>
      </c>
      <c r="FC263" s="36" t="s">
        <v>228</v>
      </c>
      <c r="FD263" s="36" t="s">
        <v>228</v>
      </c>
      <c r="FE263" s="36" t="s">
        <v>228</v>
      </c>
      <c r="FF263" s="36" t="s">
        <v>228</v>
      </c>
      <c r="FG263" s="36" t="s">
        <v>228</v>
      </c>
      <c r="FH263" s="36" t="s">
        <v>228</v>
      </c>
      <c r="FI263" s="36" t="s">
        <v>228</v>
      </c>
      <c r="FJ263" s="36" t="s">
        <v>228</v>
      </c>
      <c r="FK263" s="36" t="s">
        <v>228</v>
      </c>
      <c r="FL263" s="36" t="s">
        <v>228</v>
      </c>
      <c r="FM263" s="36" t="s">
        <v>228</v>
      </c>
      <c r="FN263" s="36" t="s">
        <v>228</v>
      </c>
      <c r="FO263" s="36" t="s">
        <v>228</v>
      </c>
      <c r="FP263" s="36" t="s">
        <v>228</v>
      </c>
      <c r="FQ263" s="36" t="s">
        <v>228</v>
      </c>
      <c r="FR263" s="36" t="s">
        <v>228</v>
      </c>
      <c r="FS263" s="36" t="s">
        <v>228</v>
      </c>
      <c r="FT263" s="36" t="s">
        <v>228</v>
      </c>
      <c r="FU263" s="36" t="s">
        <v>228</v>
      </c>
      <c r="FV263" s="36" t="s">
        <v>228</v>
      </c>
      <c r="FW263" s="36" t="s">
        <v>228</v>
      </c>
      <c r="FX263" s="36" t="s">
        <v>228</v>
      </c>
      <c r="FY263" s="36" t="s">
        <v>228</v>
      </c>
      <c r="FZ263" s="36" t="s">
        <v>228</v>
      </c>
      <c r="GA263" s="36" t="s">
        <v>228</v>
      </c>
      <c r="GB263" s="36" t="s">
        <v>228</v>
      </c>
      <c r="GC263" s="36" t="s">
        <v>228</v>
      </c>
      <c r="GD263" s="36" t="s">
        <v>228</v>
      </c>
      <c r="GE263" s="36" t="s">
        <v>228</v>
      </c>
      <c r="GF263" s="36" t="s">
        <v>228</v>
      </c>
      <c r="GG263" s="36" t="s">
        <v>228</v>
      </c>
      <c r="GH263" s="36" t="s">
        <v>228</v>
      </c>
      <c r="GI263" s="36" t="s">
        <v>228</v>
      </c>
      <c r="GJ263" s="36" t="s">
        <v>228</v>
      </c>
      <c r="GK263" s="36" t="s">
        <v>228</v>
      </c>
      <c r="GL263" s="36" t="s">
        <v>228</v>
      </c>
      <c r="GM263" s="36" t="s">
        <v>228</v>
      </c>
      <c r="GN263" s="36" t="s">
        <v>228</v>
      </c>
      <c r="GO263" s="36" t="s">
        <v>228</v>
      </c>
      <c r="GP263" s="36" t="s">
        <v>228</v>
      </c>
      <c r="GQ263" s="36" t="s">
        <v>228</v>
      </c>
      <c r="GR263" s="36" t="s">
        <v>228</v>
      </c>
      <c r="GS263" s="36" t="s">
        <v>228</v>
      </c>
      <c r="GT263" s="36" t="s">
        <v>228</v>
      </c>
      <c r="GU263" s="36" t="s">
        <v>228</v>
      </c>
      <c r="GV263" s="36" t="s">
        <v>228</v>
      </c>
      <c r="GW263" s="36" t="s">
        <v>228</v>
      </c>
      <c r="GX263" s="36" t="s">
        <v>228</v>
      </c>
      <c r="GY263" s="36" t="s">
        <v>228</v>
      </c>
      <c r="GZ263" s="36" t="s">
        <v>228</v>
      </c>
      <c r="HA263" s="36" t="s">
        <v>228</v>
      </c>
      <c r="HB263" s="36" t="s">
        <v>228</v>
      </c>
      <c r="HC263" s="36" t="s">
        <v>228</v>
      </c>
      <c r="HD263" s="36" t="s">
        <v>228</v>
      </c>
      <c r="HE263" s="36" t="s">
        <v>228</v>
      </c>
      <c r="HF263" s="36" t="s">
        <v>228</v>
      </c>
      <c r="HG263" s="36" t="s">
        <v>228</v>
      </c>
      <c r="HH263" s="36" t="s">
        <v>228</v>
      </c>
      <c r="HI263" s="36" t="s">
        <v>228</v>
      </c>
      <c r="HJ263" s="36" t="s">
        <v>228</v>
      </c>
      <c r="HK263" s="36" t="s">
        <v>228</v>
      </c>
      <c r="HL263" s="36" t="s">
        <v>228</v>
      </c>
      <c r="HM263" s="36" t="s">
        <v>228</v>
      </c>
      <c r="HN263" s="36" t="s">
        <v>228</v>
      </c>
      <c r="HO263" s="36" t="s">
        <v>228</v>
      </c>
      <c r="HP263" s="36" t="s">
        <v>228</v>
      </c>
      <c r="HQ263" s="36" t="s">
        <v>228</v>
      </c>
      <c r="HR263" s="36" t="s">
        <v>228</v>
      </c>
      <c r="HS263" s="36" t="s">
        <v>228</v>
      </c>
      <c r="HT263" s="36" t="s">
        <v>228</v>
      </c>
      <c r="HU263" s="36" t="s">
        <v>228</v>
      </c>
      <c r="HV263" s="36" t="s">
        <v>228</v>
      </c>
      <c r="HW263" s="36" t="s">
        <v>228</v>
      </c>
      <c r="HX263" s="36" t="s">
        <v>228</v>
      </c>
      <c r="HY263" s="36" t="s">
        <v>228</v>
      </c>
      <c r="HZ263" s="36" t="s">
        <v>228</v>
      </c>
      <c r="IA263" s="36" t="s">
        <v>228</v>
      </c>
      <c r="IB263" s="36" t="s">
        <v>228</v>
      </c>
      <c r="IC263" s="36" t="s">
        <v>228</v>
      </c>
      <c r="ID263" s="36" t="s">
        <v>228</v>
      </c>
      <c r="IE263" s="36" t="s">
        <v>228</v>
      </c>
      <c r="IF263" s="36" t="s">
        <v>228</v>
      </c>
      <c r="IG263" s="36" t="s">
        <v>228</v>
      </c>
      <c r="IH263" s="36" t="s">
        <v>228</v>
      </c>
      <c r="II263" s="36" t="s">
        <v>228</v>
      </c>
      <c r="IJ263" s="36" t="s">
        <v>228</v>
      </c>
      <c r="IK263" s="36" t="s">
        <v>228</v>
      </c>
      <c r="IL263" s="36" t="s">
        <v>228</v>
      </c>
      <c r="IM263" s="36" t="s">
        <v>228</v>
      </c>
      <c r="IN263" s="36" t="s">
        <v>228</v>
      </c>
      <c r="IO263" s="36" t="s">
        <v>228</v>
      </c>
      <c r="IP263" s="36" t="s">
        <v>228</v>
      </c>
      <c r="IQ263" s="36" t="s">
        <v>228</v>
      </c>
      <c r="IR263" s="36" t="s">
        <v>228</v>
      </c>
      <c r="IS263" s="36" t="s">
        <v>228</v>
      </c>
      <c r="IT263" s="36" t="s">
        <v>228</v>
      </c>
      <c r="IU263" s="36" t="s">
        <v>228</v>
      </c>
      <c r="IV263" s="36" t="s">
        <v>228</v>
      </c>
      <c r="IW263" s="36" t="s">
        <v>228</v>
      </c>
      <c r="IX263" s="36" t="s">
        <v>228</v>
      </c>
      <c r="IY263" s="36" t="s">
        <v>228</v>
      </c>
      <c r="IZ263" s="36" t="s">
        <v>228</v>
      </c>
      <c r="JA263" s="36" t="s">
        <v>228</v>
      </c>
      <c r="JB263" s="36" t="s">
        <v>228</v>
      </c>
      <c r="JC263" s="36" t="s">
        <v>228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228</v>
      </c>
      <c r="BM264" s="36" t="s">
        <v>228</v>
      </c>
      <c r="BN264" s="36" t="s">
        <v>228</v>
      </c>
      <c r="BO264" s="36" t="s">
        <v>228</v>
      </c>
      <c r="BP264" s="36" t="s">
        <v>228</v>
      </c>
      <c r="BQ264" s="36" t="s">
        <v>228</v>
      </c>
      <c r="BR264" s="36" t="s">
        <v>228</v>
      </c>
      <c r="BS264" s="36" t="s">
        <v>228</v>
      </c>
      <c r="BT264" s="36" t="s">
        <v>228</v>
      </c>
      <c r="BU264" s="36" t="s">
        <v>228</v>
      </c>
      <c r="BV264" s="36" t="s">
        <v>228</v>
      </c>
      <c r="BW264" s="36" t="s">
        <v>228</v>
      </c>
      <c r="BX264" s="36" t="s">
        <v>228</v>
      </c>
      <c r="BY264" s="36" t="s">
        <v>228</v>
      </c>
      <c r="BZ264" s="36" t="s">
        <v>228</v>
      </c>
      <c r="CA264" s="36" t="s">
        <v>228</v>
      </c>
      <c r="CB264" s="36" t="s">
        <v>228</v>
      </c>
      <c r="CC264" s="36" t="s">
        <v>228</v>
      </c>
      <c r="CD264" s="36" t="s">
        <v>228</v>
      </c>
      <c r="CE264" s="36" t="s">
        <v>228</v>
      </c>
      <c r="CF264" s="36" t="s">
        <v>228</v>
      </c>
      <c r="CG264" s="36" t="s">
        <v>228</v>
      </c>
      <c r="CH264" s="36" t="s">
        <v>228</v>
      </c>
      <c r="CI264" s="36" t="s">
        <v>228</v>
      </c>
      <c r="CJ264" s="36" t="s">
        <v>228</v>
      </c>
      <c r="CK264" s="36" t="s">
        <v>228</v>
      </c>
      <c r="CL264" s="36" t="s">
        <v>228</v>
      </c>
      <c r="CM264" s="36" t="s">
        <v>228</v>
      </c>
      <c r="CN264" s="36" t="s">
        <v>228</v>
      </c>
      <c r="CO264" s="36" t="s">
        <v>228</v>
      </c>
      <c r="CP264" s="36" t="s">
        <v>228</v>
      </c>
      <c r="CQ264" s="36" t="s">
        <v>228</v>
      </c>
      <c r="CR264" s="36" t="s">
        <v>228</v>
      </c>
      <c r="CS264" s="36" t="s">
        <v>228</v>
      </c>
      <c r="CT264" s="36" t="s">
        <v>228</v>
      </c>
      <c r="CU264" s="36" t="s">
        <v>228</v>
      </c>
      <c r="CV264" s="36" t="s">
        <v>228</v>
      </c>
      <c r="CW264" s="36" t="s">
        <v>228</v>
      </c>
      <c r="CX264" s="36" t="s">
        <v>228</v>
      </c>
      <c r="CY264" s="36" t="s">
        <v>228</v>
      </c>
      <c r="CZ264" s="36" t="s">
        <v>228</v>
      </c>
      <c r="DA264" s="36" t="s">
        <v>228</v>
      </c>
      <c r="DB264" s="36" t="s">
        <v>228</v>
      </c>
      <c r="DC264" s="36" t="s">
        <v>228</v>
      </c>
      <c r="DD264" s="36" t="s">
        <v>228</v>
      </c>
      <c r="DE264" s="36" t="s">
        <v>228</v>
      </c>
      <c r="DF264" s="36" t="s">
        <v>228</v>
      </c>
      <c r="DG264" s="36" t="s">
        <v>228</v>
      </c>
      <c r="DH264" s="36" t="s">
        <v>228</v>
      </c>
      <c r="DI264" s="36" t="s">
        <v>228</v>
      </c>
      <c r="DJ264" s="36" t="s">
        <v>228</v>
      </c>
      <c r="DK264" s="36" t="s">
        <v>228</v>
      </c>
      <c r="DL264" s="36" t="s">
        <v>228</v>
      </c>
      <c r="DM264" s="36" t="s">
        <v>228</v>
      </c>
      <c r="DN264" s="36" t="s">
        <v>228</v>
      </c>
      <c r="DO264" s="36" t="s">
        <v>228</v>
      </c>
      <c r="DP264" s="36" t="s">
        <v>228</v>
      </c>
      <c r="DQ264" s="36" t="s">
        <v>228</v>
      </c>
      <c r="DR264" s="36" t="s">
        <v>228</v>
      </c>
      <c r="DS264" s="36" t="s">
        <v>228</v>
      </c>
      <c r="DT264" s="36" t="s">
        <v>228</v>
      </c>
      <c r="DU264" s="36" t="s">
        <v>228</v>
      </c>
      <c r="DV264" s="36" t="s">
        <v>228</v>
      </c>
      <c r="DW264" s="36" t="s">
        <v>228</v>
      </c>
      <c r="DX264" s="36" t="s">
        <v>228</v>
      </c>
      <c r="DY264" s="36" t="s">
        <v>228</v>
      </c>
      <c r="DZ264" s="36" t="s">
        <v>228</v>
      </c>
      <c r="EA264" s="36" t="s">
        <v>228</v>
      </c>
      <c r="EB264" s="36" t="s">
        <v>228</v>
      </c>
      <c r="EC264" s="36" t="s">
        <v>228</v>
      </c>
      <c r="ED264" s="36" t="s">
        <v>228</v>
      </c>
      <c r="EE264" s="36" t="s">
        <v>228</v>
      </c>
      <c r="EF264" s="36" t="s">
        <v>228</v>
      </c>
      <c r="EG264" s="36" t="s">
        <v>228</v>
      </c>
      <c r="EH264" s="36" t="s">
        <v>228</v>
      </c>
      <c r="EI264" s="36" t="s">
        <v>228</v>
      </c>
      <c r="EJ264" s="36" t="s">
        <v>228</v>
      </c>
      <c r="EK264" s="36" t="s">
        <v>228</v>
      </c>
      <c r="EL264" s="36" t="s">
        <v>228</v>
      </c>
      <c r="EM264" s="36" t="s">
        <v>228</v>
      </c>
      <c r="EN264" s="36" t="s">
        <v>228</v>
      </c>
      <c r="EO264" s="36" t="s">
        <v>228</v>
      </c>
      <c r="EP264" s="36" t="s">
        <v>228</v>
      </c>
      <c r="EQ264" s="36" t="s">
        <v>228</v>
      </c>
      <c r="ER264" s="36" t="s">
        <v>228</v>
      </c>
      <c r="ES264" s="36" t="s">
        <v>228</v>
      </c>
      <c r="ET264" s="36" t="s">
        <v>228</v>
      </c>
      <c r="EU264" s="36" t="s">
        <v>228</v>
      </c>
      <c r="EV264" s="36" t="s">
        <v>228</v>
      </c>
      <c r="EW264" s="36" t="s">
        <v>228</v>
      </c>
      <c r="EX264" s="36" t="s">
        <v>228</v>
      </c>
      <c r="EY264" s="36" t="s">
        <v>228</v>
      </c>
      <c r="EZ264" s="36" t="s">
        <v>228</v>
      </c>
      <c r="FA264" s="36" t="s">
        <v>228</v>
      </c>
      <c r="FB264" s="36" t="s">
        <v>228</v>
      </c>
      <c r="FC264" s="36" t="s">
        <v>228</v>
      </c>
      <c r="FD264" s="36" t="s">
        <v>228</v>
      </c>
      <c r="FE264" s="36" t="s">
        <v>228</v>
      </c>
      <c r="FF264" s="36" t="s">
        <v>228</v>
      </c>
      <c r="FG264" s="36" t="s">
        <v>228</v>
      </c>
      <c r="FH264" s="36" t="s">
        <v>228</v>
      </c>
      <c r="FI264" s="36" t="s">
        <v>228</v>
      </c>
      <c r="FJ264" s="36" t="s">
        <v>228</v>
      </c>
      <c r="FK264" s="36" t="s">
        <v>228</v>
      </c>
      <c r="FL264" s="36" t="s">
        <v>228</v>
      </c>
      <c r="FM264" s="36" t="s">
        <v>228</v>
      </c>
      <c r="FN264" s="36" t="s">
        <v>228</v>
      </c>
      <c r="FO264" s="36" t="s">
        <v>228</v>
      </c>
      <c r="FP264" s="36" t="s">
        <v>228</v>
      </c>
      <c r="FQ264" s="36" t="s">
        <v>228</v>
      </c>
      <c r="FR264" s="36" t="s">
        <v>228</v>
      </c>
      <c r="FS264" s="36" t="s">
        <v>228</v>
      </c>
      <c r="FT264" s="36" t="s">
        <v>228</v>
      </c>
      <c r="FU264" s="36" t="s">
        <v>228</v>
      </c>
      <c r="FV264" s="36" t="s">
        <v>228</v>
      </c>
      <c r="FW264" s="36" t="s">
        <v>228</v>
      </c>
      <c r="FX264" s="36" t="s">
        <v>228</v>
      </c>
      <c r="FY264" s="36" t="s">
        <v>228</v>
      </c>
      <c r="FZ264" s="36" t="s">
        <v>228</v>
      </c>
      <c r="GA264" s="36" t="s">
        <v>228</v>
      </c>
      <c r="GB264" s="36" t="s">
        <v>228</v>
      </c>
      <c r="GC264" s="36" t="s">
        <v>228</v>
      </c>
      <c r="GD264" s="36" t="s">
        <v>228</v>
      </c>
      <c r="GE264" s="36" t="s">
        <v>228</v>
      </c>
      <c r="GF264" s="36" t="s">
        <v>228</v>
      </c>
      <c r="GG264" s="36" t="s">
        <v>228</v>
      </c>
      <c r="GH264" s="36" t="s">
        <v>228</v>
      </c>
      <c r="GI264" s="36" t="s">
        <v>228</v>
      </c>
      <c r="GJ264" s="36" t="s">
        <v>228</v>
      </c>
      <c r="GK264" s="36" t="s">
        <v>228</v>
      </c>
      <c r="GL264" s="36" t="s">
        <v>228</v>
      </c>
      <c r="GM264" s="36" t="s">
        <v>228</v>
      </c>
      <c r="GN264" s="36" t="s">
        <v>228</v>
      </c>
      <c r="GO264" s="36" t="s">
        <v>228</v>
      </c>
      <c r="GP264" s="36" t="s">
        <v>228</v>
      </c>
      <c r="GQ264" s="36" t="s">
        <v>228</v>
      </c>
      <c r="GR264" s="36" t="s">
        <v>228</v>
      </c>
      <c r="GS264" s="36" t="s">
        <v>228</v>
      </c>
      <c r="GT264" s="36" t="s">
        <v>228</v>
      </c>
      <c r="GU264" s="36" t="s">
        <v>228</v>
      </c>
      <c r="GV264" s="36" t="s">
        <v>228</v>
      </c>
      <c r="GW264" s="36" t="s">
        <v>228</v>
      </c>
      <c r="GX264" s="36" t="s">
        <v>228</v>
      </c>
      <c r="GY264" s="36" t="s">
        <v>228</v>
      </c>
      <c r="GZ264" s="36" t="s">
        <v>228</v>
      </c>
      <c r="HA264" s="36" t="s">
        <v>228</v>
      </c>
      <c r="HB264" s="36" t="s">
        <v>228</v>
      </c>
      <c r="HC264" s="36" t="s">
        <v>228</v>
      </c>
      <c r="HD264" s="36" t="s">
        <v>228</v>
      </c>
      <c r="HE264" s="36" t="s">
        <v>228</v>
      </c>
      <c r="HF264" s="36" t="s">
        <v>228</v>
      </c>
      <c r="HG264" s="36" t="s">
        <v>228</v>
      </c>
      <c r="HH264" s="36" t="s">
        <v>228</v>
      </c>
      <c r="HI264" s="36" t="s">
        <v>228</v>
      </c>
      <c r="HJ264" s="36" t="s">
        <v>228</v>
      </c>
      <c r="HK264" s="36" t="s">
        <v>228</v>
      </c>
      <c r="HL264" s="36" t="s">
        <v>228</v>
      </c>
      <c r="HM264" s="36" t="s">
        <v>228</v>
      </c>
      <c r="HN264" s="36" t="s">
        <v>228</v>
      </c>
      <c r="HO264" s="36" t="s">
        <v>228</v>
      </c>
      <c r="HP264" s="36" t="s">
        <v>228</v>
      </c>
      <c r="HQ264" s="36" t="s">
        <v>228</v>
      </c>
      <c r="HR264" s="36" t="s">
        <v>228</v>
      </c>
      <c r="HS264" s="36" t="s">
        <v>228</v>
      </c>
      <c r="HT264" s="36" t="s">
        <v>228</v>
      </c>
      <c r="HU264" s="36" t="s">
        <v>228</v>
      </c>
      <c r="HV264" s="36" t="s">
        <v>228</v>
      </c>
      <c r="HW264" s="36" t="s">
        <v>228</v>
      </c>
      <c r="HX264" s="36" t="s">
        <v>228</v>
      </c>
      <c r="HY264" s="36" t="s">
        <v>228</v>
      </c>
      <c r="HZ264" s="36" t="s">
        <v>228</v>
      </c>
      <c r="IA264" s="36" t="s">
        <v>228</v>
      </c>
      <c r="IB264" s="36" t="s">
        <v>228</v>
      </c>
      <c r="IC264" s="36" t="s">
        <v>228</v>
      </c>
      <c r="ID264" s="36" t="s">
        <v>228</v>
      </c>
      <c r="IE264" s="36" t="s">
        <v>228</v>
      </c>
      <c r="IF264" s="36" t="s">
        <v>228</v>
      </c>
      <c r="IG264" s="36" t="s">
        <v>228</v>
      </c>
      <c r="IH264" s="36" t="s">
        <v>228</v>
      </c>
      <c r="II264" s="36" t="s">
        <v>228</v>
      </c>
      <c r="IJ264" s="36" t="s">
        <v>228</v>
      </c>
      <c r="IK264" s="36" t="s">
        <v>228</v>
      </c>
      <c r="IL264" s="36" t="s">
        <v>228</v>
      </c>
      <c r="IM264" s="36" t="s">
        <v>228</v>
      </c>
      <c r="IN264" s="36" t="s">
        <v>228</v>
      </c>
      <c r="IO264" s="36" t="s">
        <v>228</v>
      </c>
      <c r="IP264" s="36" t="s">
        <v>228</v>
      </c>
      <c r="IQ264" s="36" t="s">
        <v>228</v>
      </c>
      <c r="IR264" s="36" t="s">
        <v>228</v>
      </c>
      <c r="IS264" s="36" t="s">
        <v>228</v>
      </c>
      <c r="IT264" s="36" t="s">
        <v>228</v>
      </c>
      <c r="IU264" s="36" t="s">
        <v>228</v>
      </c>
      <c r="IV264" s="36" t="s">
        <v>228</v>
      </c>
      <c r="IW264" s="36" t="s">
        <v>228</v>
      </c>
      <c r="IX264" s="36" t="s">
        <v>228</v>
      </c>
      <c r="IY264" s="36" t="s">
        <v>228</v>
      </c>
      <c r="IZ264" s="36" t="s">
        <v>228</v>
      </c>
      <c r="JA264" s="36" t="s">
        <v>228</v>
      </c>
      <c r="JB264" s="36" t="s">
        <v>228</v>
      </c>
      <c r="JC264" s="36" t="s">
        <v>228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228</v>
      </c>
      <c r="BM265" s="36" t="s">
        <v>228</v>
      </c>
      <c r="BN265" s="36" t="s">
        <v>228</v>
      </c>
      <c r="BO265" s="36" t="s">
        <v>228</v>
      </c>
      <c r="BP265" s="36" t="s">
        <v>228</v>
      </c>
      <c r="BQ265" s="36" t="s">
        <v>228</v>
      </c>
      <c r="BR265" s="36" t="s">
        <v>228</v>
      </c>
      <c r="BS265" s="36" t="s">
        <v>228</v>
      </c>
      <c r="BT265" s="36" t="s">
        <v>228</v>
      </c>
      <c r="BU265" s="36" t="s">
        <v>228</v>
      </c>
      <c r="BV265" s="36" t="s">
        <v>228</v>
      </c>
      <c r="BW265" s="36" t="s">
        <v>228</v>
      </c>
      <c r="BX265" s="36" t="s">
        <v>228</v>
      </c>
      <c r="BY265" s="36" t="s">
        <v>228</v>
      </c>
      <c r="BZ265" s="36" t="s">
        <v>228</v>
      </c>
      <c r="CA265" s="36" t="s">
        <v>228</v>
      </c>
      <c r="CB265" s="36" t="s">
        <v>228</v>
      </c>
      <c r="CC265" s="36" t="s">
        <v>228</v>
      </c>
      <c r="CD265" s="36" t="s">
        <v>228</v>
      </c>
      <c r="CE265" s="36" t="s">
        <v>228</v>
      </c>
      <c r="CF265" s="36" t="s">
        <v>228</v>
      </c>
      <c r="CG265" s="36" t="s">
        <v>228</v>
      </c>
      <c r="CH265" s="36" t="s">
        <v>228</v>
      </c>
      <c r="CI265" s="36" t="s">
        <v>228</v>
      </c>
      <c r="CJ265" s="36" t="s">
        <v>228</v>
      </c>
      <c r="CK265" s="36" t="s">
        <v>228</v>
      </c>
      <c r="CL265" s="36" t="s">
        <v>228</v>
      </c>
      <c r="CM265" s="36" t="s">
        <v>228</v>
      </c>
      <c r="CN265" s="36" t="s">
        <v>228</v>
      </c>
      <c r="CO265" s="36" t="s">
        <v>228</v>
      </c>
      <c r="CP265" s="36" t="s">
        <v>228</v>
      </c>
      <c r="CQ265" s="36" t="s">
        <v>228</v>
      </c>
      <c r="CR265" s="36" t="s">
        <v>228</v>
      </c>
      <c r="CS265" s="36" t="s">
        <v>228</v>
      </c>
      <c r="CT265" s="36" t="s">
        <v>228</v>
      </c>
      <c r="CU265" s="36" t="s">
        <v>228</v>
      </c>
      <c r="CV265" s="36" t="s">
        <v>228</v>
      </c>
      <c r="CW265" s="36" t="s">
        <v>228</v>
      </c>
      <c r="CX265" s="36" t="s">
        <v>228</v>
      </c>
      <c r="CY265" s="36" t="s">
        <v>228</v>
      </c>
      <c r="CZ265" s="36" t="s">
        <v>228</v>
      </c>
      <c r="DA265" s="36" t="s">
        <v>228</v>
      </c>
      <c r="DB265" s="36" t="s">
        <v>228</v>
      </c>
      <c r="DC265" s="36" t="s">
        <v>228</v>
      </c>
      <c r="DD265" s="36" t="s">
        <v>228</v>
      </c>
      <c r="DE265" s="36" t="s">
        <v>228</v>
      </c>
      <c r="DF265" s="36" t="s">
        <v>228</v>
      </c>
      <c r="DG265" s="36" t="s">
        <v>228</v>
      </c>
      <c r="DH265" s="36" t="s">
        <v>228</v>
      </c>
      <c r="DI265" s="36" t="s">
        <v>228</v>
      </c>
      <c r="DJ265" s="36" t="s">
        <v>228</v>
      </c>
      <c r="DK265" s="36" t="s">
        <v>228</v>
      </c>
      <c r="DL265" s="36" t="s">
        <v>228</v>
      </c>
      <c r="DM265" s="36" t="s">
        <v>228</v>
      </c>
      <c r="DN265" s="36" t="s">
        <v>228</v>
      </c>
      <c r="DO265" s="36" t="s">
        <v>228</v>
      </c>
      <c r="DP265" s="36" t="s">
        <v>228</v>
      </c>
      <c r="DQ265" s="36" t="s">
        <v>228</v>
      </c>
      <c r="DR265" s="36" t="s">
        <v>228</v>
      </c>
      <c r="DS265" s="36" t="s">
        <v>228</v>
      </c>
      <c r="DT265" s="36" t="s">
        <v>228</v>
      </c>
      <c r="DU265" s="36" t="s">
        <v>228</v>
      </c>
      <c r="DV265" s="36" t="s">
        <v>228</v>
      </c>
      <c r="DW265" s="36" t="s">
        <v>228</v>
      </c>
      <c r="DX265" s="36" t="s">
        <v>228</v>
      </c>
      <c r="DY265" s="36" t="s">
        <v>228</v>
      </c>
      <c r="DZ265" s="36" t="s">
        <v>228</v>
      </c>
      <c r="EA265" s="36" t="s">
        <v>228</v>
      </c>
      <c r="EB265" s="36" t="s">
        <v>228</v>
      </c>
      <c r="EC265" s="36" t="s">
        <v>228</v>
      </c>
      <c r="ED265" s="36" t="s">
        <v>228</v>
      </c>
      <c r="EE265" s="36" t="s">
        <v>228</v>
      </c>
      <c r="EF265" s="36" t="s">
        <v>228</v>
      </c>
      <c r="EG265" s="36" t="s">
        <v>228</v>
      </c>
      <c r="EH265" s="36" t="s">
        <v>228</v>
      </c>
      <c r="EI265" s="36" t="s">
        <v>228</v>
      </c>
      <c r="EJ265" s="36" t="s">
        <v>228</v>
      </c>
      <c r="EK265" s="36" t="s">
        <v>228</v>
      </c>
      <c r="EL265" s="36" t="s">
        <v>228</v>
      </c>
      <c r="EM265" s="36" t="s">
        <v>228</v>
      </c>
      <c r="EN265" s="36" t="s">
        <v>228</v>
      </c>
      <c r="EO265" s="36" t="s">
        <v>228</v>
      </c>
      <c r="EP265" s="36" t="s">
        <v>228</v>
      </c>
      <c r="EQ265" s="36" t="s">
        <v>228</v>
      </c>
      <c r="ER265" s="36" t="s">
        <v>228</v>
      </c>
      <c r="ES265" s="36" t="s">
        <v>228</v>
      </c>
      <c r="ET265" s="36" t="s">
        <v>228</v>
      </c>
      <c r="EU265" s="36" t="s">
        <v>228</v>
      </c>
      <c r="EV265" s="36" t="s">
        <v>228</v>
      </c>
      <c r="EW265" s="36" t="s">
        <v>228</v>
      </c>
      <c r="EX265" s="36" t="s">
        <v>228</v>
      </c>
      <c r="EY265" s="36" t="s">
        <v>228</v>
      </c>
      <c r="EZ265" s="36" t="s">
        <v>228</v>
      </c>
      <c r="FA265" s="36" t="s">
        <v>228</v>
      </c>
      <c r="FB265" s="36" t="s">
        <v>228</v>
      </c>
      <c r="FC265" s="36" t="s">
        <v>228</v>
      </c>
      <c r="FD265" s="36" t="s">
        <v>228</v>
      </c>
      <c r="FE265" s="36" t="s">
        <v>228</v>
      </c>
      <c r="FF265" s="36" t="s">
        <v>228</v>
      </c>
      <c r="FG265" s="36" t="s">
        <v>228</v>
      </c>
      <c r="FH265" s="36" t="s">
        <v>228</v>
      </c>
      <c r="FI265" s="36" t="s">
        <v>228</v>
      </c>
      <c r="FJ265" s="36" t="s">
        <v>228</v>
      </c>
      <c r="FK265" s="36" t="s">
        <v>228</v>
      </c>
      <c r="FL265" s="36" t="s">
        <v>228</v>
      </c>
      <c r="FM265" s="36" t="s">
        <v>228</v>
      </c>
      <c r="FN265" s="36" t="s">
        <v>228</v>
      </c>
      <c r="FO265" s="36" t="s">
        <v>228</v>
      </c>
      <c r="FP265" s="36" t="s">
        <v>228</v>
      </c>
      <c r="FQ265" s="36" t="s">
        <v>228</v>
      </c>
      <c r="FR265" s="36" t="s">
        <v>228</v>
      </c>
      <c r="FS265" s="36" t="s">
        <v>228</v>
      </c>
      <c r="FT265" s="36" t="s">
        <v>228</v>
      </c>
      <c r="FU265" s="36" t="s">
        <v>228</v>
      </c>
      <c r="FV265" s="36" t="s">
        <v>228</v>
      </c>
      <c r="FW265" s="36" t="s">
        <v>228</v>
      </c>
      <c r="FX265" s="36" t="s">
        <v>228</v>
      </c>
      <c r="FY265" s="36" t="s">
        <v>228</v>
      </c>
      <c r="FZ265" s="36" t="s">
        <v>228</v>
      </c>
      <c r="GA265" s="36" t="s">
        <v>228</v>
      </c>
      <c r="GB265" s="36" t="s">
        <v>228</v>
      </c>
      <c r="GC265" s="36" t="s">
        <v>228</v>
      </c>
      <c r="GD265" s="36" t="s">
        <v>228</v>
      </c>
      <c r="GE265" s="36" t="s">
        <v>228</v>
      </c>
      <c r="GF265" s="36" t="s">
        <v>228</v>
      </c>
      <c r="GG265" s="36" t="s">
        <v>228</v>
      </c>
      <c r="GH265" s="36" t="s">
        <v>228</v>
      </c>
      <c r="GI265" s="36" t="s">
        <v>228</v>
      </c>
      <c r="GJ265" s="36" t="s">
        <v>228</v>
      </c>
      <c r="GK265" s="36" t="s">
        <v>228</v>
      </c>
      <c r="GL265" s="36" t="s">
        <v>228</v>
      </c>
      <c r="GM265" s="36" t="s">
        <v>228</v>
      </c>
      <c r="GN265" s="36" t="s">
        <v>228</v>
      </c>
      <c r="GO265" s="36" t="s">
        <v>228</v>
      </c>
      <c r="GP265" s="36" t="s">
        <v>228</v>
      </c>
      <c r="GQ265" s="36" t="s">
        <v>228</v>
      </c>
      <c r="GR265" s="36" t="s">
        <v>228</v>
      </c>
      <c r="GS265" s="36" t="s">
        <v>228</v>
      </c>
      <c r="GT265" s="36" t="s">
        <v>228</v>
      </c>
      <c r="GU265" s="36" t="s">
        <v>228</v>
      </c>
      <c r="GV265" s="36" t="s">
        <v>228</v>
      </c>
      <c r="GW265" s="36" t="s">
        <v>228</v>
      </c>
      <c r="GX265" s="36" t="s">
        <v>228</v>
      </c>
      <c r="GY265" s="36" t="s">
        <v>228</v>
      </c>
      <c r="GZ265" s="36" t="s">
        <v>228</v>
      </c>
      <c r="HA265" s="36" t="s">
        <v>228</v>
      </c>
      <c r="HB265" s="36" t="s">
        <v>228</v>
      </c>
      <c r="HC265" s="36" t="s">
        <v>228</v>
      </c>
      <c r="HD265" s="36" t="s">
        <v>228</v>
      </c>
      <c r="HE265" s="36" t="s">
        <v>228</v>
      </c>
      <c r="HF265" s="36" t="s">
        <v>228</v>
      </c>
      <c r="HG265" s="36" t="s">
        <v>228</v>
      </c>
      <c r="HH265" s="36" t="s">
        <v>228</v>
      </c>
      <c r="HI265" s="36" t="s">
        <v>228</v>
      </c>
      <c r="HJ265" s="36" t="s">
        <v>228</v>
      </c>
      <c r="HK265" s="36" t="s">
        <v>228</v>
      </c>
      <c r="HL265" s="36" t="s">
        <v>228</v>
      </c>
      <c r="HM265" s="36" t="s">
        <v>228</v>
      </c>
      <c r="HN265" s="36" t="s">
        <v>228</v>
      </c>
      <c r="HO265" s="36" t="s">
        <v>228</v>
      </c>
      <c r="HP265" s="36" t="s">
        <v>228</v>
      </c>
      <c r="HQ265" s="36" t="s">
        <v>228</v>
      </c>
      <c r="HR265" s="36" t="s">
        <v>228</v>
      </c>
      <c r="HS265" s="36" t="s">
        <v>228</v>
      </c>
      <c r="HT265" s="36" t="s">
        <v>228</v>
      </c>
      <c r="HU265" s="36" t="s">
        <v>228</v>
      </c>
      <c r="HV265" s="36" t="s">
        <v>228</v>
      </c>
      <c r="HW265" s="36" t="s">
        <v>228</v>
      </c>
      <c r="HX265" s="36" t="s">
        <v>228</v>
      </c>
      <c r="HY265" s="36" t="s">
        <v>228</v>
      </c>
      <c r="HZ265" s="36" t="s">
        <v>228</v>
      </c>
      <c r="IA265" s="36" t="s">
        <v>228</v>
      </c>
      <c r="IB265" s="36" t="s">
        <v>228</v>
      </c>
      <c r="IC265" s="36" t="s">
        <v>228</v>
      </c>
      <c r="ID265" s="36" t="s">
        <v>228</v>
      </c>
      <c r="IE265" s="36" t="s">
        <v>228</v>
      </c>
      <c r="IF265" s="36" t="s">
        <v>228</v>
      </c>
      <c r="IG265" s="36" t="s">
        <v>228</v>
      </c>
      <c r="IH265" s="36" t="s">
        <v>228</v>
      </c>
      <c r="II265" s="36" t="s">
        <v>228</v>
      </c>
      <c r="IJ265" s="36" t="s">
        <v>228</v>
      </c>
      <c r="IK265" s="36" t="s">
        <v>228</v>
      </c>
      <c r="IL265" s="36" t="s">
        <v>228</v>
      </c>
      <c r="IM265" s="36" t="s">
        <v>228</v>
      </c>
      <c r="IN265" s="36" t="s">
        <v>228</v>
      </c>
      <c r="IO265" s="36" t="s">
        <v>228</v>
      </c>
      <c r="IP265" s="36" t="s">
        <v>228</v>
      </c>
      <c r="IQ265" s="36" t="s">
        <v>228</v>
      </c>
      <c r="IR265" s="36" t="s">
        <v>228</v>
      </c>
      <c r="IS265" s="36" t="s">
        <v>228</v>
      </c>
      <c r="IT265" s="36" t="s">
        <v>228</v>
      </c>
      <c r="IU265" s="36" t="s">
        <v>228</v>
      </c>
      <c r="IV265" s="36" t="s">
        <v>228</v>
      </c>
      <c r="IW265" s="36" t="s">
        <v>228</v>
      </c>
      <c r="IX265" s="36" t="s">
        <v>228</v>
      </c>
      <c r="IY265" s="36" t="s">
        <v>228</v>
      </c>
      <c r="IZ265" s="36" t="s">
        <v>228</v>
      </c>
      <c r="JA265" s="36" t="s">
        <v>228</v>
      </c>
      <c r="JB265" s="36" t="s">
        <v>228</v>
      </c>
      <c r="JC265" s="36" t="s">
        <v>228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228</v>
      </c>
      <c r="BM266" s="36" t="s">
        <v>228</v>
      </c>
      <c r="BN266" s="36" t="s">
        <v>228</v>
      </c>
      <c r="BO266" s="36" t="s">
        <v>228</v>
      </c>
      <c r="BP266" s="36" t="s">
        <v>228</v>
      </c>
      <c r="BQ266" s="36" t="s">
        <v>228</v>
      </c>
      <c r="BR266" s="36" t="s">
        <v>228</v>
      </c>
      <c r="BS266" s="36" t="s">
        <v>228</v>
      </c>
      <c r="BT266" s="36" t="s">
        <v>228</v>
      </c>
      <c r="BU266" s="36" t="s">
        <v>228</v>
      </c>
      <c r="BV266" s="36" t="s">
        <v>228</v>
      </c>
      <c r="BW266" s="36" t="s">
        <v>228</v>
      </c>
      <c r="BX266" s="36" t="s">
        <v>228</v>
      </c>
      <c r="BY266" s="36" t="s">
        <v>228</v>
      </c>
      <c r="BZ266" s="36" t="s">
        <v>228</v>
      </c>
      <c r="CA266" s="36" t="s">
        <v>228</v>
      </c>
      <c r="CB266" s="36" t="s">
        <v>228</v>
      </c>
      <c r="CC266" s="36" t="s">
        <v>228</v>
      </c>
      <c r="CD266" s="36" t="s">
        <v>228</v>
      </c>
      <c r="CE266" s="36" t="s">
        <v>228</v>
      </c>
      <c r="CF266" s="36" t="s">
        <v>228</v>
      </c>
      <c r="CG266" s="36" t="s">
        <v>228</v>
      </c>
      <c r="CH266" s="36" t="s">
        <v>228</v>
      </c>
      <c r="CI266" s="36" t="s">
        <v>228</v>
      </c>
      <c r="CJ266" s="36" t="s">
        <v>228</v>
      </c>
      <c r="CK266" s="36" t="s">
        <v>228</v>
      </c>
      <c r="CL266" s="36" t="s">
        <v>228</v>
      </c>
      <c r="CM266" s="36" t="s">
        <v>228</v>
      </c>
      <c r="CN266" s="36" t="s">
        <v>228</v>
      </c>
      <c r="CO266" s="36" t="s">
        <v>228</v>
      </c>
      <c r="CP266" s="36" t="s">
        <v>228</v>
      </c>
      <c r="CQ266" s="36" t="s">
        <v>228</v>
      </c>
      <c r="CR266" s="36" t="s">
        <v>228</v>
      </c>
      <c r="CS266" s="36" t="s">
        <v>228</v>
      </c>
      <c r="CT266" s="36" t="s">
        <v>228</v>
      </c>
      <c r="CU266" s="36" t="s">
        <v>228</v>
      </c>
      <c r="CV266" s="36" t="s">
        <v>228</v>
      </c>
      <c r="CW266" s="36" t="s">
        <v>228</v>
      </c>
      <c r="CX266" s="36" t="s">
        <v>228</v>
      </c>
      <c r="CY266" s="36" t="s">
        <v>228</v>
      </c>
      <c r="CZ266" s="36" t="s">
        <v>228</v>
      </c>
      <c r="DA266" s="36" t="s">
        <v>228</v>
      </c>
      <c r="DB266" s="36" t="s">
        <v>228</v>
      </c>
      <c r="DC266" s="36" t="s">
        <v>228</v>
      </c>
      <c r="DD266" s="36" t="s">
        <v>228</v>
      </c>
      <c r="DE266" s="36" t="s">
        <v>228</v>
      </c>
      <c r="DF266" s="36" t="s">
        <v>228</v>
      </c>
      <c r="DG266" s="36" t="s">
        <v>228</v>
      </c>
      <c r="DH266" s="36" t="s">
        <v>228</v>
      </c>
      <c r="DI266" s="36" t="s">
        <v>228</v>
      </c>
      <c r="DJ266" s="36" t="s">
        <v>228</v>
      </c>
      <c r="DK266" s="36" t="s">
        <v>228</v>
      </c>
      <c r="DL266" s="36" t="s">
        <v>228</v>
      </c>
      <c r="DM266" s="36" t="s">
        <v>228</v>
      </c>
      <c r="DN266" s="36" t="s">
        <v>228</v>
      </c>
      <c r="DO266" s="36" t="s">
        <v>228</v>
      </c>
      <c r="DP266" s="36" t="s">
        <v>228</v>
      </c>
      <c r="DQ266" s="36" t="s">
        <v>228</v>
      </c>
      <c r="DR266" s="36" t="s">
        <v>228</v>
      </c>
      <c r="DS266" s="36" t="s">
        <v>228</v>
      </c>
      <c r="DT266" s="36" t="s">
        <v>228</v>
      </c>
      <c r="DU266" s="36" t="s">
        <v>228</v>
      </c>
      <c r="DV266" s="36" t="s">
        <v>228</v>
      </c>
      <c r="DW266" s="36" t="s">
        <v>228</v>
      </c>
      <c r="DX266" s="36" t="s">
        <v>228</v>
      </c>
      <c r="DY266" s="36" t="s">
        <v>228</v>
      </c>
      <c r="DZ266" s="36" t="s">
        <v>228</v>
      </c>
      <c r="EA266" s="36" t="s">
        <v>228</v>
      </c>
      <c r="EB266" s="36" t="s">
        <v>228</v>
      </c>
      <c r="EC266" s="36" t="s">
        <v>228</v>
      </c>
      <c r="ED266" s="36" t="s">
        <v>228</v>
      </c>
      <c r="EE266" s="36" t="s">
        <v>228</v>
      </c>
      <c r="EF266" s="36" t="s">
        <v>228</v>
      </c>
      <c r="EG266" s="36" t="s">
        <v>228</v>
      </c>
      <c r="EH266" s="36" t="s">
        <v>228</v>
      </c>
      <c r="EI266" s="36" t="s">
        <v>228</v>
      </c>
      <c r="EJ266" s="36" t="s">
        <v>228</v>
      </c>
      <c r="EK266" s="36" t="s">
        <v>228</v>
      </c>
      <c r="EL266" s="36" t="s">
        <v>228</v>
      </c>
      <c r="EM266" s="36" t="s">
        <v>228</v>
      </c>
      <c r="EN266" s="36" t="s">
        <v>228</v>
      </c>
      <c r="EO266" s="36" t="s">
        <v>228</v>
      </c>
      <c r="EP266" s="36" t="s">
        <v>228</v>
      </c>
      <c r="EQ266" s="36" t="s">
        <v>228</v>
      </c>
      <c r="ER266" s="36" t="s">
        <v>228</v>
      </c>
      <c r="ES266" s="36" t="s">
        <v>228</v>
      </c>
      <c r="ET266" s="36" t="s">
        <v>228</v>
      </c>
      <c r="EU266" s="36" t="s">
        <v>228</v>
      </c>
      <c r="EV266" s="36" t="s">
        <v>228</v>
      </c>
      <c r="EW266" s="36" t="s">
        <v>228</v>
      </c>
      <c r="EX266" s="36" t="s">
        <v>228</v>
      </c>
      <c r="EY266" s="36" t="s">
        <v>228</v>
      </c>
      <c r="EZ266" s="36" t="s">
        <v>228</v>
      </c>
      <c r="FA266" s="36" t="s">
        <v>228</v>
      </c>
      <c r="FB266" s="36" t="s">
        <v>228</v>
      </c>
      <c r="FC266" s="36" t="s">
        <v>228</v>
      </c>
      <c r="FD266" s="36" t="s">
        <v>228</v>
      </c>
      <c r="FE266" s="36" t="s">
        <v>228</v>
      </c>
      <c r="FF266" s="36" t="s">
        <v>228</v>
      </c>
      <c r="FG266" s="36" t="s">
        <v>228</v>
      </c>
      <c r="FH266" s="36" t="s">
        <v>228</v>
      </c>
      <c r="FI266" s="36" t="s">
        <v>228</v>
      </c>
      <c r="FJ266" s="36" t="s">
        <v>228</v>
      </c>
      <c r="FK266" s="36" t="s">
        <v>228</v>
      </c>
      <c r="FL266" s="36" t="s">
        <v>228</v>
      </c>
      <c r="FM266" s="36" t="s">
        <v>228</v>
      </c>
      <c r="FN266" s="36" t="s">
        <v>228</v>
      </c>
      <c r="FO266" s="36" t="s">
        <v>228</v>
      </c>
      <c r="FP266" s="36" t="s">
        <v>228</v>
      </c>
      <c r="FQ266" s="36" t="s">
        <v>228</v>
      </c>
      <c r="FR266" s="36" t="s">
        <v>228</v>
      </c>
      <c r="FS266" s="36" t="s">
        <v>228</v>
      </c>
      <c r="FT266" s="36" t="s">
        <v>228</v>
      </c>
      <c r="FU266" s="36" t="s">
        <v>228</v>
      </c>
      <c r="FV266" s="36" t="s">
        <v>228</v>
      </c>
      <c r="FW266" s="36" t="s">
        <v>228</v>
      </c>
      <c r="FX266" s="36" t="s">
        <v>228</v>
      </c>
      <c r="FY266" s="36" t="s">
        <v>228</v>
      </c>
      <c r="FZ266" s="36" t="s">
        <v>228</v>
      </c>
      <c r="GA266" s="36" t="s">
        <v>228</v>
      </c>
      <c r="GB266" s="36" t="s">
        <v>228</v>
      </c>
      <c r="GC266" s="36" t="s">
        <v>228</v>
      </c>
      <c r="GD266" s="36" t="s">
        <v>228</v>
      </c>
      <c r="GE266" s="36" t="s">
        <v>228</v>
      </c>
      <c r="GF266" s="36" t="s">
        <v>228</v>
      </c>
      <c r="GG266" s="36" t="s">
        <v>228</v>
      </c>
      <c r="GH266" s="36" t="s">
        <v>228</v>
      </c>
      <c r="GI266" s="36" t="s">
        <v>228</v>
      </c>
      <c r="GJ266" s="36" t="s">
        <v>228</v>
      </c>
      <c r="GK266" s="36" t="s">
        <v>228</v>
      </c>
      <c r="GL266" s="36" t="s">
        <v>228</v>
      </c>
      <c r="GM266" s="36" t="s">
        <v>228</v>
      </c>
      <c r="GN266" s="36" t="s">
        <v>228</v>
      </c>
      <c r="GO266" s="36" t="s">
        <v>228</v>
      </c>
      <c r="GP266" s="36" t="s">
        <v>228</v>
      </c>
      <c r="GQ266" s="36" t="s">
        <v>228</v>
      </c>
      <c r="GR266" s="36" t="s">
        <v>228</v>
      </c>
      <c r="GS266" s="36" t="s">
        <v>228</v>
      </c>
      <c r="GT266" s="36" t="s">
        <v>228</v>
      </c>
      <c r="GU266" s="36" t="s">
        <v>228</v>
      </c>
      <c r="GV266" s="36" t="s">
        <v>228</v>
      </c>
      <c r="GW266" s="36" t="s">
        <v>228</v>
      </c>
      <c r="GX266" s="36" t="s">
        <v>228</v>
      </c>
      <c r="GY266" s="36" t="s">
        <v>228</v>
      </c>
      <c r="GZ266" s="36" t="s">
        <v>228</v>
      </c>
      <c r="HA266" s="36" t="s">
        <v>228</v>
      </c>
      <c r="HB266" s="36" t="s">
        <v>228</v>
      </c>
      <c r="HC266" s="36" t="s">
        <v>228</v>
      </c>
      <c r="HD266" s="36" t="s">
        <v>228</v>
      </c>
      <c r="HE266" s="36" t="s">
        <v>228</v>
      </c>
      <c r="HF266" s="36" t="s">
        <v>228</v>
      </c>
      <c r="HG266" s="36" t="s">
        <v>228</v>
      </c>
      <c r="HH266" s="36" t="s">
        <v>228</v>
      </c>
      <c r="HI266" s="36" t="s">
        <v>228</v>
      </c>
      <c r="HJ266" s="36" t="s">
        <v>228</v>
      </c>
      <c r="HK266" s="36" t="s">
        <v>228</v>
      </c>
      <c r="HL266" s="36" t="s">
        <v>228</v>
      </c>
      <c r="HM266" s="36" t="s">
        <v>228</v>
      </c>
      <c r="HN266" s="36" t="s">
        <v>228</v>
      </c>
      <c r="HO266" s="36" t="s">
        <v>228</v>
      </c>
      <c r="HP266" s="36" t="s">
        <v>228</v>
      </c>
      <c r="HQ266" s="36" t="s">
        <v>228</v>
      </c>
      <c r="HR266" s="36" t="s">
        <v>228</v>
      </c>
      <c r="HS266" s="36" t="s">
        <v>228</v>
      </c>
      <c r="HT266" s="36" t="s">
        <v>228</v>
      </c>
      <c r="HU266" s="36" t="s">
        <v>228</v>
      </c>
      <c r="HV266" s="36" t="s">
        <v>228</v>
      </c>
      <c r="HW266" s="36" t="s">
        <v>228</v>
      </c>
      <c r="HX266" s="36" t="s">
        <v>228</v>
      </c>
      <c r="HY266" s="36" t="s">
        <v>228</v>
      </c>
      <c r="HZ266" s="36" t="s">
        <v>228</v>
      </c>
      <c r="IA266" s="36" t="s">
        <v>228</v>
      </c>
      <c r="IB266" s="36" t="s">
        <v>228</v>
      </c>
      <c r="IC266" s="36" t="s">
        <v>228</v>
      </c>
      <c r="ID266" s="36" t="s">
        <v>228</v>
      </c>
      <c r="IE266" s="36" t="s">
        <v>228</v>
      </c>
      <c r="IF266" s="36" t="s">
        <v>228</v>
      </c>
      <c r="IG266" s="36" t="s">
        <v>228</v>
      </c>
      <c r="IH266" s="36" t="s">
        <v>228</v>
      </c>
      <c r="II266" s="36" t="s">
        <v>228</v>
      </c>
      <c r="IJ266" s="36" t="s">
        <v>228</v>
      </c>
      <c r="IK266" s="36" t="s">
        <v>228</v>
      </c>
      <c r="IL266" s="36" t="s">
        <v>228</v>
      </c>
      <c r="IM266" s="36" t="s">
        <v>228</v>
      </c>
      <c r="IN266" s="36" t="s">
        <v>228</v>
      </c>
      <c r="IO266" s="36" t="s">
        <v>228</v>
      </c>
      <c r="IP266" s="36" t="s">
        <v>228</v>
      </c>
      <c r="IQ266" s="36" t="s">
        <v>228</v>
      </c>
      <c r="IR266" s="36" t="s">
        <v>228</v>
      </c>
      <c r="IS266" s="36" t="s">
        <v>228</v>
      </c>
      <c r="IT266" s="36" t="s">
        <v>228</v>
      </c>
      <c r="IU266" s="36" t="s">
        <v>228</v>
      </c>
      <c r="IV266" s="36" t="s">
        <v>228</v>
      </c>
      <c r="IW266" s="36" t="s">
        <v>228</v>
      </c>
      <c r="IX266" s="36" t="s">
        <v>228</v>
      </c>
      <c r="IY266" s="36" t="s">
        <v>228</v>
      </c>
      <c r="IZ266" s="36" t="s">
        <v>228</v>
      </c>
      <c r="JA266" s="36" t="s">
        <v>228</v>
      </c>
      <c r="JB266" s="36" t="s">
        <v>228</v>
      </c>
      <c r="JC266" s="36" t="s">
        <v>228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228</v>
      </c>
      <c r="BM267" s="36" t="s">
        <v>228</v>
      </c>
      <c r="BN267" s="36" t="s">
        <v>228</v>
      </c>
      <c r="BO267" s="36" t="s">
        <v>228</v>
      </c>
      <c r="BP267" s="36" t="s">
        <v>228</v>
      </c>
      <c r="BQ267" s="36" t="s">
        <v>228</v>
      </c>
      <c r="BR267" s="36" t="s">
        <v>228</v>
      </c>
      <c r="BS267" s="36" t="s">
        <v>228</v>
      </c>
      <c r="BT267" s="36" t="s">
        <v>228</v>
      </c>
      <c r="BU267" s="36" t="s">
        <v>228</v>
      </c>
      <c r="BV267" s="36" t="s">
        <v>228</v>
      </c>
      <c r="BW267" s="36" t="s">
        <v>228</v>
      </c>
      <c r="BX267" s="36" t="s">
        <v>228</v>
      </c>
      <c r="BY267" s="36" t="s">
        <v>228</v>
      </c>
      <c r="BZ267" s="36" t="s">
        <v>228</v>
      </c>
      <c r="CA267" s="36" t="s">
        <v>228</v>
      </c>
      <c r="CB267" s="36" t="s">
        <v>228</v>
      </c>
      <c r="CC267" s="36" t="s">
        <v>228</v>
      </c>
      <c r="CD267" s="36" t="s">
        <v>228</v>
      </c>
      <c r="CE267" s="36" t="s">
        <v>228</v>
      </c>
      <c r="CF267" s="36" t="s">
        <v>228</v>
      </c>
      <c r="CG267" s="36" t="s">
        <v>228</v>
      </c>
      <c r="CH267" s="36" t="s">
        <v>228</v>
      </c>
      <c r="CI267" s="36" t="s">
        <v>228</v>
      </c>
      <c r="CJ267" s="36" t="s">
        <v>228</v>
      </c>
      <c r="CK267" s="36" t="s">
        <v>228</v>
      </c>
      <c r="CL267" s="36" t="s">
        <v>228</v>
      </c>
      <c r="CM267" s="36" t="s">
        <v>228</v>
      </c>
      <c r="CN267" s="36" t="s">
        <v>228</v>
      </c>
      <c r="CO267" s="36" t="s">
        <v>228</v>
      </c>
      <c r="CP267" s="36" t="s">
        <v>228</v>
      </c>
      <c r="CQ267" s="36" t="s">
        <v>228</v>
      </c>
      <c r="CR267" s="36" t="s">
        <v>228</v>
      </c>
      <c r="CS267" s="36" t="s">
        <v>228</v>
      </c>
      <c r="CT267" s="36" t="s">
        <v>228</v>
      </c>
      <c r="CU267" s="36" t="s">
        <v>228</v>
      </c>
      <c r="CV267" s="36" t="s">
        <v>228</v>
      </c>
      <c r="CW267" s="36" t="s">
        <v>228</v>
      </c>
      <c r="CX267" s="36" t="s">
        <v>228</v>
      </c>
      <c r="CY267" s="36" t="s">
        <v>228</v>
      </c>
      <c r="CZ267" s="36" t="s">
        <v>228</v>
      </c>
      <c r="DA267" s="36" t="s">
        <v>228</v>
      </c>
      <c r="DB267" s="36" t="s">
        <v>228</v>
      </c>
      <c r="DC267" s="36" t="s">
        <v>228</v>
      </c>
      <c r="DD267" s="36" t="s">
        <v>228</v>
      </c>
      <c r="DE267" s="36" t="s">
        <v>228</v>
      </c>
      <c r="DF267" s="36" t="s">
        <v>228</v>
      </c>
      <c r="DG267" s="36" t="s">
        <v>228</v>
      </c>
      <c r="DH267" s="36" t="s">
        <v>228</v>
      </c>
      <c r="DI267" s="36" t="s">
        <v>228</v>
      </c>
      <c r="DJ267" s="36" t="s">
        <v>228</v>
      </c>
      <c r="DK267" s="36" t="s">
        <v>228</v>
      </c>
      <c r="DL267" s="36" t="s">
        <v>228</v>
      </c>
      <c r="DM267" s="36" t="s">
        <v>228</v>
      </c>
      <c r="DN267" s="36" t="s">
        <v>228</v>
      </c>
      <c r="DO267" s="36" t="s">
        <v>228</v>
      </c>
      <c r="DP267" s="36" t="s">
        <v>228</v>
      </c>
      <c r="DQ267" s="36" t="s">
        <v>228</v>
      </c>
      <c r="DR267" s="36" t="s">
        <v>228</v>
      </c>
      <c r="DS267" s="36" t="s">
        <v>228</v>
      </c>
      <c r="DT267" s="36" t="s">
        <v>228</v>
      </c>
      <c r="DU267" s="36" t="s">
        <v>228</v>
      </c>
      <c r="DV267" s="36" t="s">
        <v>228</v>
      </c>
      <c r="DW267" s="36" t="s">
        <v>228</v>
      </c>
      <c r="DX267" s="36" t="s">
        <v>228</v>
      </c>
      <c r="DY267" s="36" t="s">
        <v>228</v>
      </c>
      <c r="DZ267" s="36" t="s">
        <v>228</v>
      </c>
      <c r="EA267" s="36" t="s">
        <v>228</v>
      </c>
      <c r="EB267" s="36" t="s">
        <v>228</v>
      </c>
      <c r="EC267" s="36" t="s">
        <v>228</v>
      </c>
      <c r="ED267" s="36" t="s">
        <v>228</v>
      </c>
      <c r="EE267" s="36" t="s">
        <v>228</v>
      </c>
      <c r="EF267" s="36" t="s">
        <v>228</v>
      </c>
      <c r="EG267" s="36" t="s">
        <v>228</v>
      </c>
      <c r="EH267" s="36" t="s">
        <v>228</v>
      </c>
      <c r="EI267" s="36" t="s">
        <v>228</v>
      </c>
      <c r="EJ267" s="36" t="s">
        <v>228</v>
      </c>
      <c r="EK267" s="36" t="s">
        <v>228</v>
      </c>
      <c r="EL267" s="36" t="s">
        <v>228</v>
      </c>
      <c r="EM267" s="36" t="s">
        <v>228</v>
      </c>
      <c r="EN267" s="36" t="s">
        <v>228</v>
      </c>
      <c r="EO267" s="36" t="s">
        <v>228</v>
      </c>
      <c r="EP267" s="36" t="s">
        <v>228</v>
      </c>
      <c r="EQ267" s="36" t="s">
        <v>228</v>
      </c>
      <c r="ER267" s="36" t="s">
        <v>228</v>
      </c>
      <c r="ES267" s="36" t="s">
        <v>228</v>
      </c>
      <c r="ET267" s="36" t="s">
        <v>228</v>
      </c>
      <c r="EU267" s="36" t="s">
        <v>228</v>
      </c>
      <c r="EV267" s="36" t="s">
        <v>228</v>
      </c>
      <c r="EW267" s="36" t="s">
        <v>228</v>
      </c>
      <c r="EX267" s="36" t="s">
        <v>228</v>
      </c>
      <c r="EY267" s="36" t="s">
        <v>228</v>
      </c>
      <c r="EZ267" s="36" t="s">
        <v>228</v>
      </c>
      <c r="FA267" s="36" t="s">
        <v>228</v>
      </c>
      <c r="FB267" s="36" t="s">
        <v>228</v>
      </c>
      <c r="FC267" s="36" t="s">
        <v>228</v>
      </c>
      <c r="FD267" s="36" t="s">
        <v>228</v>
      </c>
      <c r="FE267" s="36" t="s">
        <v>228</v>
      </c>
      <c r="FF267" s="36" t="s">
        <v>228</v>
      </c>
      <c r="FG267" s="36" t="s">
        <v>228</v>
      </c>
      <c r="FH267" s="36" t="s">
        <v>228</v>
      </c>
      <c r="FI267" s="36" t="s">
        <v>228</v>
      </c>
      <c r="FJ267" s="36" t="s">
        <v>228</v>
      </c>
      <c r="FK267" s="36" t="s">
        <v>228</v>
      </c>
      <c r="FL267" s="36" t="s">
        <v>228</v>
      </c>
      <c r="FM267" s="36" t="s">
        <v>228</v>
      </c>
      <c r="FN267" s="36" t="s">
        <v>228</v>
      </c>
      <c r="FO267" s="36" t="s">
        <v>228</v>
      </c>
      <c r="FP267" s="36" t="s">
        <v>228</v>
      </c>
      <c r="FQ267" s="36" t="s">
        <v>228</v>
      </c>
      <c r="FR267" s="36" t="s">
        <v>228</v>
      </c>
      <c r="FS267" s="36" t="s">
        <v>228</v>
      </c>
      <c r="FT267" s="36" t="s">
        <v>228</v>
      </c>
      <c r="FU267" s="36" t="s">
        <v>228</v>
      </c>
      <c r="FV267" s="36" t="s">
        <v>228</v>
      </c>
      <c r="FW267" s="36" t="s">
        <v>228</v>
      </c>
      <c r="FX267" s="36" t="s">
        <v>228</v>
      </c>
      <c r="FY267" s="36" t="s">
        <v>228</v>
      </c>
      <c r="FZ267" s="36" t="s">
        <v>228</v>
      </c>
      <c r="GA267" s="36" t="s">
        <v>228</v>
      </c>
      <c r="GB267" s="36" t="s">
        <v>228</v>
      </c>
      <c r="GC267" s="36" t="s">
        <v>228</v>
      </c>
      <c r="GD267" s="36" t="s">
        <v>228</v>
      </c>
      <c r="GE267" s="36" t="s">
        <v>228</v>
      </c>
      <c r="GF267" s="36" t="s">
        <v>228</v>
      </c>
      <c r="GG267" s="36" t="s">
        <v>228</v>
      </c>
      <c r="GH267" s="36" t="s">
        <v>228</v>
      </c>
      <c r="GI267" s="36" t="s">
        <v>228</v>
      </c>
      <c r="GJ267" s="36" t="s">
        <v>228</v>
      </c>
      <c r="GK267" s="36" t="s">
        <v>228</v>
      </c>
      <c r="GL267" s="36" t="s">
        <v>228</v>
      </c>
      <c r="GM267" s="36" t="s">
        <v>228</v>
      </c>
      <c r="GN267" s="36" t="s">
        <v>228</v>
      </c>
      <c r="GO267" s="36" t="s">
        <v>228</v>
      </c>
      <c r="GP267" s="36" t="s">
        <v>228</v>
      </c>
      <c r="GQ267" s="36" t="s">
        <v>228</v>
      </c>
      <c r="GR267" s="36" t="s">
        <v>228</v>
      </c>
      <c r="GS267" s="36" t="s">
        <v>228</v>
      </c>
      <c r="GT267" s="36" t="s">
        <v>228</v>
      </c>
      <c r="GU267" s="36" t="s">
        <v>228</v>
      </c>
      <c r="GV267" s="36" t="s">
        <v>228</v>
      </c>
      <c r="GW267" s="36" t="s">
        <v>228</v>
      </c>
      <c r="GX267" s="36" t="s">
        <v>228</v>
      </c>
      <c r="GY267" s="36" t="s">
        <v>228</v>
      </c>
      <c r="GZ267" s="36" t="s">
        <v>228</v>
      </c>
      <c r="HA267" s="36" t="s">
        <v>228</v>
      </c>
      <c r="HB267" s="36" t="s">
        <v>228</v>
      </c>
      <c r="HC267" s="36" t="s">
        <v>228</v>
      </c>
      <c r="HD267" s="36" t="s">
        <v>228</v>
      </c>
      <c r="HE267" s="36" t="s">
        <v>228</v>
      </c>
      <c r="HF267" s="36" t="s">
        <v>228</v>
      </c>
      <c r="HG267" s="36" t="s">
        <v>228</v>
      </c>
      <c r="HH267" s="36" t="s">
        <v>228</v>
      </c>
      <c r="HI267" s="36" t="s">
        <v>228</v>
      </c>
      <c r="HJ267" s="36" t="s">
        <v>228</v>
      </c>
      <c r="HK267" s="36" t="s">
        <v>228</v>
      </c>
      <c r="HL267" s="36" t="s">
        <v>228</v>
      </c>
      <c r="HM267" s="36" t="s">
        <v>228</v>
      </c>
      <c r="HN267" s="36" t="s">
        <v>228</v>
      </c>
      <c r="HO267" s="36" t="s">
        <v>228</v>
      </c>
      <c r="HP267" s="36" t="s">
        <v>228</v>
      </c>
      <c r="HQ267" s="36" t="s">
        <v>228</v>
      </c>
      <c r="HR267" s="36" t="s">
        <v>228</v>
      </c>
      <c r="HS267" s="36" t="s">
        <v>228</v>
      </c>
      <c r="HT267" s="36" t="s">
        <v>228</v>
      </c>
      <c r="HU267" s="36" t="s">
        <v>228</v>
      </c>
      <c r="HV267" s="36" t="s">
        <v>228</v>
      </c>
      <c r="HW267" s="36" t="s">
        <v>228</v>
      </c>
      <c r="HX267" s="36" t="s">
        <v>228</v>
      </c>
      <c r="HY267" s="36" t="s">
        <v>228</v>
      </c>
      <c r="HZ267" s="36" t="s">
        <v>228</v>
      </c>
      <c r="IA267" s="36" t="s">
        <v>228</v>
      </c>
      <c r="IB267" s="36" t="s">
        <v>228</v>
      </c>
      <c r="IC267" s="36" t="s">
        <v>228</v>
      </c>
      <c r="ID267" s="36" t="s">
        <v>228</v>
      </c>
      <c r="IE267" s="36" t="s">
        <v>228</v>
      </c>
      <c r="IF267" s="36" t="s">
        <v>228</v>
      </c>
      <c r="IG267" s="36" t="s">
        <v>228</v>
      </c>
      <c r="IH267" s="36" t="s">
        <v>228</v>
      </c>
      <c r="II267" s="36" t="s">
        <v>228</v>
      </c>
      <c r="IJ267" s="36" t="s">
        <v>228</v>
      </c>
      <c r="IK267" s="36" t="s">
        <v>228</v>
      </c>
      <c r="IL267" s="36" t="s">
        <v>228</v>
      </c>
      <c r="IM267" s="36" t="s">
        <v>228</v>
      </c>
      <c r="IN267" s="36" t="s">
        <v>228</v>
      </c>
      <c r="IO267" s="36" t="s">
        <v>228</v>
      </c>
      <c r="IP267" s="36" t="s">
        <v>228</v>
      </c>
      <c r="IQ267" s="36" t="s">
        <v>228</v>
      </c>
      <c r="IR267" s="36" t="s">
        <v>228</v>
      </c>
      <c r="IS267" s="36" t="s">
        <v>228</v>
      </c>
      <c r="IT267" s="36" t="s">
        <v>228</v>
      </c>
      <c r="IU267" s="36" t="s">
        <v>228</v>
      </c>
      <c r="IV267" s="36" t="s">
        <v>228</v>
      </c>
      <c r="IW267" s="36" t="s">
        <v>228</v>
      </c>
      <c r="IX267" s="36" t="s">
        <v>228</v>
      </c>
      <c r="IY267" s="36" t="s">
        <v>228</v>
      </c>
      <c r="IZ267" s="36" t="s">
        <v>228</v>
      </c>
      <c r="JA267" s="36" t="s">
        <v>228</v>
      </c>
      <c r="JB267" s="36" t="s">
        <v>228</v>
      </c>
      <c r="JC267" s="36" t="s">
        <v>228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228</v>
      </c>
      <c r="BM268" s="36" t="s">
        <v>228</v>
      </c>
      <c r="BN268" s="36" t="s">
        <v>228</v>
      </c>
      <c r="BO268" s="36" t="s">
        <v>228</v>
      </c>
      <c r="BP268" s="36" t="s">
        <v>228</v>
      </c>
      <c r="BQ268" s="36" t="s">
        <v>228</v>
      </c>
      <c r="BR268" s="36" t="s">
        <v>228</v>
      </c>
      <c r="BS268" s="36" t="s">
        <v>228</v>
      </c>
      <c r="BT268" s="36" t="s">
        <v>228</v>
      </c>
      <c r="BU268" s="36" t="s">
        <v>228</v>
      </c>
      <c r="BV268" s="36" t="s">
        <v>228</v>
      </c>
      <c r="BW268" s="36" t="s">
        <v>228</v>
      </c>
      <c r="BX268" s="36" t="s">
        <v>228</v>
      </c>
      <c r="BY268" s="36" t="s">
        <v>228</v>
      </c>
      <c r="BZ268" s="36" t="s">
        <v>228</v>
      </c>
      <c r="CA268" s="36" t="s">
        <v>228</v>
      </c>
      <c r="CB268" s="36" t="s">
        <v>228</v>
      </c>
      <c r="CC268" s="36" t="s">
        <v>228</v>
      </c>
      <c r="CD268" s="36" t="s">
        <v>228</v>
      </c>
      <c r="CE268" s="36" t="s">
        <v>228</v>
      </c>
      <c r="CF268" s="36" t="s">
        <v>228</v>
      </c>
      <c r="CG268" s="36" t="s">
        <v>228</v>
      </c>
      <c r="CH268" s="36" t="s">
        <v>228</v>
      </c>
      <c r="CI268" s="36" t="s">
        <v>228</v>
      </c>
      <c r="CJ268" s="36" t="s">
        <v>228</v>
      </c>
      <c r="CK268" s="36" t="s">
        <v>228</v>
      </c>
      <c r="CL268" s="36" t="s">
        <v>228</v>
      </c>
      <c r="CM268" s="36" t="s">
        <v>228</v>
      </c>
      <c r="CN268" s="36" t="s">
        <v>228</v>
      </c>
      <c r="CO268" s="36" t="s">
        <v>228</v>
      </c>
      <c r="CP268" s="36" t="s">
        <v>228</v>
      </c>
      <c r="CQ268" s="36" t="s">
        <v>228</v>
      </c>
      <c r="CR268" s="36" t="s">
        <v>228</v>
      </c>
      <c r="CS268" s="36" t="s">
        <v>228</v>
      </c>
      <c r="CT268" s="36" t="s">
        <v>228</v>
      </c>
      <c r="CU268" s="36" t="s">
        <v>228</v>
      </c>
      <c r="CV268" s="36" t="s">
        <v>228</v>
      </c>
      <c r="CW268" s="36" t="s">
        <v>228</v>
      </c>
      <c r="CX268" s="36" t="s">
        <v>228</v>
      </c>
      <c r="CY268" s="36" t="s">
        <v>228</v>
      </c>
      <c r="CZ268" s="36" t="s">
        <v>228</v>
      </c>
      <c r="DA268" s="36" t="s">
        <v>228</v>
      </c>
      <c r="DB268" s="36" t="s">
        <v>228</v>
      </c>
      <c r="DC268" s="36" t="s">
        <v>228</v>
      </c>
      <c r="DD268" s="36" t="s">
        <v>228</v>
      </c>
      <c r="DE268" s="36" t="s">
        <v>228</v>
      </c>
      <c r="DF268" s="36" t="s">
        <v>228</v>
      </c>
      <c r="DG268" s="36" t="s">
        <v>228</v>
      </c>
      <c r="DH268" s="36" t="s">
        <v>228</v>
      </c>
      <c r="DI268" s="36" t="s">
        <v>228</v>
      </c>
      <c r="DJ268" s="36" t="s">
        <v>228</v>
      </c>
      <c r="DK268" s="36" t="s">
        <v>228</v>
      </c>
      <c r="DL268" s="36" t="s">
        <v>228</v>
      </c>
      <c r="DM268" s="36" t="s">
        <v>228</v>
      </c>
      <c r="DN268" s="36" t="s">
        <v>228</v>
      </c>
      <c r="DO268" s="36" t="s">
        <v>228</v>
      </c>
      <c r="DP268" s="36" t="s">
        <v>228</v>
      </c>
      <c r="DQ268" s="36" t="s">
        <v>228</v>
      </c>
      <c r="DR268" s="36" t="s">
        <v>228</v>
      </c>
      <c r="DS268" s="36" t="s">
        <v>228</v>
      </c>
      <c r="DT268" s="36" t="s">
        <v>228</v>
      </c>
      <c r="DU268" s="36" t="s">
        <v>228</v>
      </c>
      <c r="DV268" s="36" t="s">
        <v>228</v>
      </c>
      <c r="DW268" s="36" t="s">
        <v>228</v>
      </c>
      <c r="DX268" s="36" t="s">
        <v>228</v>
      </c>
      <c r="DY268" s="36" t="s">
        <v>228</v>
      </c>
      <c r="DZ268" s="36" t="s">
        <v>228</v>
      </c>
      <c r="EA268" s="36" t="s">
        <v>228</v>
      </c>
      <c r="EB268" s="36" t="s">
        <v>228</v>
      </c>
      <c r="EC268" s="36" t="s">
        <v>228</v>
      </c>
      <c r="ED268" s="36" t="s">
        <v>228</v>
      </c>
      <c r="EE268" s="36" t="s">
        <v>228</v>
      </c>
      <c r="EF268" s="36" t="s">
        <v>228</v>
      </c>
      <c r="EG268" s="36" t="s">
        <v>228</v>
      </c>
      <c r="EH268" s="36" t="s">
        <v>228</v>
      </c>
      <c r="EI268" s="36" t="s">
        <v>228</v>
      </c>
      <c r="EJ268" s="36" t="s">
        <v>228</v>
      </c>
      <c r="EK268" s="36" t="s">
        <v>228</v>
      </c>
      <c r="EL268" s="36" t="s">
        <v>228</v>
      </c>
      <c r="EM268" s="36" t="s">
        <v>228</v>
      </c>
      <c r="EN268" s="36" t="s">
        <v>228</v>
      </c>
      <c r="EO268" s="36" t="s">
        <v>228</v>
      </c>
      <c r="EP268" s="36" t="s">
        <v>228</v>
      </c>
      <c r="EQ268" s="36" t="s">
        <v>228</v>
      </c>
      <c r="ER268" s="36" t="s">
        <v>228</v>
      </c>
      <c r="ES268" s="36" t="s">
        <v>228</v>
      </c>
      <c r="ET268" s="36" t="s">
        <v>228</v>
      </c>
      <c r="EU268" s="36" t="s">
        <v>228</v>
      </c>
      <c r="EV268" s="36" t="s">
        <v>228</v>
      </c>
      <c r="EW268" s="36" t="s">
        <v>228</v>
      </c>
      <c r="EX268" s="36" t="s">
        <v>228</v>
      </c>
      <c r="EY268" s="36" t="s">
        <v>228</v>
      </c>
      <c r="EZ268" s="36" t="s">
        <v>228</v>
      </c>
      <c r="FA268" s="36" t="s">
        <v>228</v>
      </c>
      <c r="FB268" s="36" t="s">
        <v>228</v>
      </c>
      <c r="FC268" s="36" t="s">
        <v>228</v>
      </c>
      <c r="FD268" s="36" t="s">
        <v>228</v>
      </c>
      <c r="FE268" s="36" t="s">
        <v>228</v>
      </c>
      <c r="FF268" s="36" t="s">
        <v>228</v>
      </c>
      <c r="FG268" s="36" t="s">
        <v>228</v>
      </c>
      <c r="FH268" s="36" t="s">
        <v>228</v>
      </c>
      <c r="FI268" s="36" t="s">
        <v>228</v>
      </c>
      <c r="FJ268" s="36" t="s">
        <v>228</v>
      </c>
      <c r="FK268" s="36" t="s">
        <v>228</v>
      </c>
      <c r="FL268" s="36" t="s">
        <v>228</v>
      </c>
      <c r="FM268" s="36" t="s">
        <v>228</v>
      </c>
      <c r="FN268" s="36" t="s">
        <v>228</v>
      </c>
      <c r="FO268" s="36" t="s">
        <v>228</v>
      </c>
      <c r="FP268" s="36" t="s">
        <v>228</v>
      </c>
      <c r="FQ268" s="36" t="s">
        <v>228</v>
      </c>
      <c r="FR268" s="36" t="s">
        <v>228</v>
      </c>
      <c r="FS268" s="36" t="s">
        <v>228</v>
      </c>
      <c r="FT268" s="36" t="s">
        <v>228</v>
      </c>
      <c r="FU268" s="36" t="s">
        <v>228</v>
      </c>
      <c r="FV268" s="36" t="s">
        <v>228</v>
      </c>
      <c r="FW268" s="36" t="s">
        <v>228</v>
      </c>
      <c r="FX268" s="36" t="s">
        <v>228</v>
      </c>
      <c r="FY268" s="36" t="s">
        <v>228</v>
      </c>
      <c r="FZ268" s="36" t="s">
        <v>228</v>
      </c>
      <c r="GA268" s="36" t="s">
        <v>228</v>
      </c>
      <c r="GB268" s="36" t="s">
        <v>228</v>
      </c>
      <c r="GC268" s="36" t="s">
        <v>228</v>
      </c>
      <c r="GD268" s="36" t="s">
        <v>228</v>
      </c>
      <c r="GE268" s="36" t="s">
        <v>228</v>
      </c>
      <c r="GF268" s="36" t="s">
        <v>228</v>
      </c>
      <c r="GG268" s="36" t="s">
        <v>228</v>
      </c>
      <c r="GH268" s="36" t="s">
        <v>228</v>
      </c>
      <c r="GI268" s="36" t="s">
        <v>228</v>
      </c>
      <c r="GJ268" s="36" t="s">
        <v>228</v>
      </c>
      <c r="GK268" s="36" t="s">
        <v>228</v>
      </c>
      <c r="GL268" s="36" t="s">
        <v>228</v>
      </c>
      <c r="GM268" s="36" t="s">
        <v>228</v>
      </c>
      <c r="GN268" s="36" t="s">
        <v>228</v>
      </c>
      <c r="GO268" s="36" t="s">
        <v>228</v>
      </c>
      <c r="GP268" s="36" t="s">
        <v>228</v>
      </c>
      <c r="GQ268" s="36" t="s">
        <v>228</v>
      </c>
      <c r="GR268" s="36" t="s">
        <v>228</v>
      </c>
      <c r="GS268" s="36" t="s">
        <v>228</v>
      </c>
      <c r="GT268" s="36" t="s">
        <v>228</v>
      </c>
      <c r="GU268" s="36" t="s">
        <v>228</v>
      </c>
      <c r="GV268" s="36" t="s">
        <v>228</v>
      </c>
      <c r="GW268" s="36" t="s">
        <v>228</v>
      </c>
      <c r="GX268" s="36" t="s">
        <v>228</v>
      </c>
      <c r="GY268" s="36" t="s">
        <v>228</v>
      </c>
      <c r="GZ268" s="36" t="s">
        <v>228</v>
      </c>
      <c r="HA268" s="36" t="s">
        <v>228</v>
      </c>
      <c r="HB268" s="36" t="s">
        <v>228</v>
      </c>
      <c r="HC268" s="36" t="s">
        <v>228</v>
      </c>
      <c r="HD268" s="36" t="s">
        <v>228</v>
      </c>
      <c r="HE268" s="36" t="s">
        <v>228</v>
      </c>
      <c r="HF268" s="36" t="s">
        <v>228</v>
      </c>
      <c r="HG268" s="36" t="s">
        <v>228</v>
      </c>
      <c r="HH268" s="36" t="s">
        <v>228</v>
      </c>
      <c r="HI268" s="36" t="s">
        <v>228</v>
      </c>
      <c r="HJ268" s="36" t="s">
        <v>228</v>
      </c>
      <c r="HK268" s="36" t="s">
        <v>228</v>
      </c>
      <c r="HL268" s="36" t="s">
        <v>228</v>
      </c>
      <c r="HM268" s="36" t="s">
        <v>228</v>
      </c>
      <c r="HN268" s="36" t="s">
        <v>228</v>
      </c>
      <c r="HO268" s="36" t="s">
        <v>228</v>
      </c>
      <c r="HP268" s="36" t="s">
        <v>228</v>
      </c>
      <c r="HQ268" s="36" t="s">
        <v>228</v>
      </c>
      <c r="HR268" s="36" t="s">
        <v>228</v>
      </c>
      <c r="HS268" s="36" t="s">
        <v>228</v>
      </c>
      <c r="HT268" s="36" t="s">
        <v>228</v>
      </c>
      <c r="HU268" s="36" t="s">
        <v>228</v>
      </c>
      <c r="HV268" s="36" t="s">
        <v>228</v>
      </c>
      <c r="HW268" s="36" t="s">
        <v>228</v>
      </c>
      <c r="HX268" s="36" t="s">
        <v>228</v>
      </c>
      <c r="HY268" s="36" t="s">
        <v>228</v>
      </c>
      <c r="HZ268" s="36" t="s">
        <v>228</v>
      </c>
      <c r="IA268" s="36" t="s">
        <v>228</v>
      </c>
      <c r="IB268" s="36" t="s">
        <v>228</v>
      </c>
      <c r="IC268" s="36" t="s">
        <v>228</v>
      </c>
      <c r="ID268" s="36" t="s">
        <v>228</v>
      </c>
      <c r="IE268" s="36" t="s">
        <v>228</v>
      </c>
      <c r="IF268" s="36" t="s">
        <v>228</v>
      </c>
      <c r="IG268" s="36" t="s">
        <v>228</v>
      </c>
      <c r="IH268" s="36" t="s">
        <v>228</v>
      </c>
      <c r="II268" s="36" t="s">
        <v>228</v>
      </c>
      <c r="IJ268" s="36" t="s">
        <v>228</v>
      </c>
      <c r="IK268" s="36" t="s">
        <v>228</v>
      </c>
      <c r="IL268" s="36" t="s">
        <v>228</v>
      </c>
      <c r="IM268" s="36" t="s">
        <v>228</v>
      </c>
      <c r="IN268" s="36" t="s">
        <v>228</v>
      </c>
      <c r="IO268" s="36" t="s">
        <v>228</v>
      </c>
      <c r="IP268" s="36" t="s">
        <v>228</v>
      </c>
      <c r="IQ268" s="36" t="s">
        <v>228</v>
      </c>
      <c r="IR268" s="36" t="s">
        <v>228</v>
      </c>
      <c r="IS268" s="36" t="s">
        <v>228</v>
      </c>
      <c r="IT268" s="36" t="s">
        <v>228</v>
      </c>
      <c r="IU268" s="36" t="s">
        <v>228</v>
      </c>
      <c r="IV268" s="36" t="s">
        <v>228</v>
      </c>
      <c r="IW268" s="36" t="s">
        <v>228</v>
      </c>
      <c r="IX268" s="36" t="s">
        <v>228</v>
      </c>
      <c r="IY268" s="36" t="s">
        <v>228</v>
      </c>
      <c r="IZ268" s="36" t="s">
        <v>228</v>
      </c>
      <c r="JA268" s="36" t="s">
        <v>228</v>
      </c>
      <c r="JB268" s="36" t="s">
        <v>228</v>
      </c>
      <c r="JC268" s="36" t="s">
        <v>228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228</v>
      </c>
      <c r="BM269" s="36" t="s">
        <v>228</v>
      </c>
      <c r="BN269" s="36" t="s">
        <v>228</v>
      </c>
      <c r="BO269" s="36" t="s">
        <v>228</v>
      </c>
      <c r="BP269" s="36" t="s">
        <v>228</v>
      </c>
      <c r="BQ269" s="36" t="s">
        <v>228</v>
      </c>
      <c r="BR269" s="36" t="s">
        <v>228</v>
      </c>
      <c r="BS269" s="36" t="s">
        <v>228</v>
      </c>
      <c r="BT269" s="36" t="s">
        <v>228</v>
      </c>
      <c r="BU269" s="36" t="s">
        <v>228</v>
      </c>
      <c r="BV269" s="36" t="s">
        <v>228</v>
      </c>
      <c r="BW269" s="36" t="s">
        <v>228</v>
      </c>
      <c r="BX269" s="36" t="s">
        <v>228</v>
      </c>
      <c r="BY269" s="36" t="s">
        <v>228</v>
      </c>
      <c r="BZ269" s="36" t="s">
        <v>228</v>
      </c>
      <c r="CA269" s="36" t="s">
        <v>228</v>
      </c>
      <c r="CB269" s="36" t="s">
        <v>228</v>
      </c>
      <c r="CC269" s="36" t="s">
        <v>228</v>
      </c>
      <c r="CD269" s="36" t="s">
        <v>228</v>
      </c>
      <c r="CE269" s="36" t="s">
        <v>228</v>
      </c>
      <c r="CF269" s="36" t="s">
        <v>228</v>
      </c>
      <c r="CG269" s="36" t="s">
        <v>228</v>
      </c>
      <c r="CH269" s="36" t="s">
        <v>228</v>
      </c>
      <c r="CI269" s="36" t="s">
        <v>228</v>
      </c>
      <c r="CJ269" s="36" t="s">
        <v>228</v>
      </c>
      <c r="CK269" s="36" t="s">
        <v>228</v>
      </c>
      <c r="CL269" s="36" t="s">
        <v>228</v>
      </c>
      <c r="CM269" s="36" t="s">
        <v>228</v>
      </c>
      <c r="CN269" s="36" t="s">
        <v>228</v>
      </c>
      <c r="CO269" s="36" t="s">
        <v>228</v>
      </c>
      <c r="CP269" s="36" t="s">
        <v>228</v>
      </c>
      <c r="CQ269" s="36" t="s">
        <v>228</v>
      </c>
      <c r="CR269" s="36" t="s">
        <v>228</v>
      </c>
      <c r="CS269" s="36" t="s">
        <v>228</v>
      </c>
      <c r="CT269" s="36" t="s">
        <v>228</v>
      </c>
      <c r="CU269" s="36" t="s">
        <v>228</v>
      </c>
      <c r="CV269" s="36" t="s">
        <v>228</v>
      </c>
      <c r="CW269" s="36" t="s">
        <v>228</v>
      </c>
      <c r="CX269" s="36" t="s">
        <v>228</v>
      </c>
      <c r="CY269" s="36" t="s">
        <v>228</v>
      </c>
      <c r="CZ269" s="36" t="s">
        <v>228</v>
      </c>
      <c r="DA269" s="36" t="s">
        <v>228</v>
      </c>
      <c r="DB269" s="36" t="s">
        <v>228</v>
      </c>
      <c r="DC269" s="36" t="s">
        <v>228</v>
      </c>
      <c r="DD269" s="36" t="s">
        <v>228</v>
      </c>
      <c r="DE269" s="36" t="s">
        <v>228</v>
      </c>
      <c r="DF269" s="36" t="s">
        <v>228</v>
      </c>
      <c r="DG269" s="36" t="s">
        <v>228</v>
      </c>
      <c r="DH269" s="36" t="s">
        <v>228</v>
      </c>
      <c r="DI269" s="36" t="s">
        <v>228</v>
      </c>
      <c r="DJ269" s="36" t="s">
        <v>228</v>
      </c>
      <c r="DK269" s="36" t="s">
        <v>228</v>
      </c>
      <c r="DL269" s="36" t="s">
        <v>228</v>
      </c>
      <c r="DM269" s="36" t="s">
        <v>228</v>
      </c>
      <c r="DN269" s="36" t="s">
        <v>228</v>
      </c>
      <c r="DO269" s="36" t="s">
        <v>228</v>
      </c>
      <c r="DP269" s="36" t="s">
        <v>228</v>
      </c>
      <c r="DQ269" s="36" t="s">
        <v>228</v>
      </c>
      <c r="DR269" s="36" t="s">
        <v>228</v>
      </c>
      <c r="DS269" s="36" t="s">
        <v>228</v>
      </c>
      <c r="DT269" s="36" t="s">
        <v>228</v>
      </c>
      <c r="DU269" s="36" t="s">
        <v>228</v>
      </c>
      <c r="DV269" s="36" t="s">
        <v>228</v>
      </c>
      <c r="DW269" s="36" t="s">
        <v>228</v>
      </c>
      <c r="DX269" s="36" t="s">
        <v>228</v>
      </c>
      <c r="DY269" s="36" t="s">
        <v>228</v>
      </c>
      <c r="DZ269" s="36" t="s">
        <v>228</v>
      </c>
      <c r="EA269" s="36" t="s">
        <v>228</v>
      </c>
      <c r="EB269" s="36" t="s">
        <v>228</v>
      </c>
      <c r="EC269" s="36" t="s">
        <v>228</v>
      </c>
      <c r="ED269" s="36" t="s">
        <v>228</v>
      </c>
      <c r="EE269" s="36" t="s">
        <v>228</v>
      </c>
      <c r="EF269" s="36" t="s">
        <v>228</v>
      </c>
      <c r="EG269" s="36" t="s">
        <v>228</v>
      </c>
      <c r="EH269" s="36" t="s">
        <v>228</v>
      </c>
      <c r="EI269" s="36" t="s">
        <v>228</v>
      </c>
      <c r="EJ269" s="36" t="s">
        <v>228</v>
      </c>
      <c r="EK269" s="36" t="s">
        <v>228</v>
      </c>
      <c r="EL269" s="36" t="s">
        <v>228</v>
      </c>
      <c r="EM269" s="36" t="s">
        <v>228</v>
      </c>
      <c r="EN269" s="36" t="s">
        <v>228</v>
      </c>
      <c r="EO269" s="36" t="s">
        <v>228</v>
      </c>
      <c r="EP269" s="36" t="s">
        <v>228</v>
      </c>
      <c r="EQ269" s="36" t="s">
        <v>228</v>
      </c>
      <c r="ER269" s="36" t="s">
        <v>228</v>
      </c>
      <c r="ES269" s="36" t="s">
        <v>228</v>
      </c>
      <c r="ET269" s="36" t="s">
        <v>228</v>
      </c>
      <c r="EU269" s="36" t="s">
        <v>228</v>
      </c>
      <c r="EV269" s="36" t="s">
        <v>228</v>
      </c>
      <c r="EW269" s="36" t="s">
        <v>228</v>
      </c>
      <c r="EX269" s="36" t="s">
        <v>228</v>
      </c>
      <c r="EY269" s="36" t="s">
        <v>228</v>
      </c>
      <c r="EZ269" s="36" t="s">
        <v>228</v>
      </c>
      <c r="FA269" s="36" t="s">
        <v>228</v>
      </c>
      <c r="FB269" s="36" t="s">
        <v>228</v>
      </c>
      <c r="FC269" s="36" t="s">
        <v>228</v>
      </c>
      <c r="FD269" s="36" t="s">
        <v>228</v>
      </c>
      <c r="FE269" s="36" t="s">
        <v>228</v>
      </c>
      <c r="FF269" s="36" t="s">
        <v>228</v>
      </c>
      <c r="FG269" s="36" t="s">
        <v>228</v>
      </c>
      <c r="FH269" s="36" t="s">
        <v>228</v>
      </c>
      <c r="FI269" s="36" t="s">
        <v>228</v>
      </c>
      <c r="FJ269" s="36" t="s">
        <v>228</v>
      </c>
      <c r="FK269" s="36" t="s">
        <v>228</v>
      </c>
      <c r="FL269" s="36" t="s">
        <v>228</v>
      </c>
      <c r="FM269" s="36" t="s">
        <v>228</v>
      </c>
      <c r="FN269" s="36" t="s">
        <v>228</v>
      </c>
      <c r="FO269" s="36" t="s">
        <v>228</v>
      </c>
      <c r="FP269" s="36" t="s">
        <v>228</v>
      </c>
      <c r="FQ269" s="36" t="s">
        <v>228</v>
      </c>
      <c r="FR269" s="36" t="s">
        <v>228</v>
      </c>
      <c r="FS269" s="36" t="s">
        <v>228</v>
      </c>
      <c r="FT269" s="36" t="s">
        <v>228</v>
      </c>
      <c r="FU269" s="36" t="s">
        <v>228</v>
      </c>
      <c r="FV269" s="36" t="s">
        <v>228</v>
      </c>
      <c r="FW269" s="36" t="s">
        <v>228</v>
      </c>
      <c r="FX269" s="36" t="s">
        <v>228</v>
      </c>
      <c r="FY269" s="36" t="s">
        <v>228</v>
      </c>
      <c r="FZ269" s="36" t="s">
        <v>228</v>
      </c>
      <c r="GA269" s="36" t="s">
        <v>228</v>
      </c>
      <c r="GB269" s="36" t="s">
        <v>228</v>
      </c>
      <c r="GC269" s="36" t="s">
        <v>228</v>
      </c>
      <c r="GD269" s="36" t="s">
        <v>228</v>
      </c>
      <c r="GE269" s="36" t="s">
        <v>228</v>
      </c>
      <c r="GF269" s="36" t="s">
        <v>228</v>
      </c>
      <c r="GG269" s="36" t="s">
        <v>228</v>
      </c>
      <c r="GH269" s="36" t="s">
        <v>228</v>
      </c>
      <c r="GI269" s="36" t="s">
        <v>228</v>
      </c>
      <c r="GJ269" s="36" t="s">
        <v>228</v>
      </c>
      <c r="GK269" s="36" t="s">
        <v>228</v>
      </c>
      <c r="GL269" s="36" t="s">
        <v>228</v>
      </c>
      <c r="GM269" s="36" t="s">
        <v>228</v>
      </c>
      <c r="GN269" s="36" t="s">
        <v>228</v>
      </c>
      <c r="GO269" s="36" t="s">
        <v>228</v>
      </c>
      <c r="GP269" s="36" t="s">
        <v>228</v>
      </c>
      <c r="GQ269" s="36" t="s">
        <v>228</v>
      </c>
      <c r="GR269" s="36" t="s">
        <v>228</v>
      </c>
      <c r="GS269" s="36" t="s">
        <v>228</v>
      </c>
      <c r="GT269" s="36" t="s">
        <v>228</v>
      </c>
      <c r="GU269" s="36" t="s">
        <v>228</v>
      </c>
      <c r="GV269" s="36" t="s">
        <v>228</v>
      </c>
      <c r="GW269" s="36" t="s">
        <v>228</v>
      </c>
      <c r="GX269" s="36" t="s">
        <v>228</v>
      </c>
      <c r="GY269" s="36" t="s">
        <v>228</v>
      </c>
      <c r="GZ269" s="36" t="s">
        <v>228</v>
      </c>
      <c r="HA269" s="36" t="s">
        <v>228</v>
      </c>
      <c r="HB269" s="36" t="s">
        <v>228</v>
      </c>
      <c r="HC269" s="36" t="s">
        <v>228</v>
      </c>
      <c r="HD269" s="36" t="s">
        <v>228</v>
      </c>
      <c r="HE269" s="36" t="s">
        <v>228</v>
      </c>
      <c r="HF269" s="36" t="s">
        <v>228</v>
      </c>
      <c r="HG269" s="36" t="s">
        <v>228</v>
      </c>
      <c r="HH269" s="36" t="s">
        <v>228</v>
      </c>
      <c r="HI269" s="36" t="s">
        <v>228</v>
      </c>
      <c r="HJ269" s="36" t="s">
        <v>228</v>
      </c>
      <c r="HK269" s="36" t="s">
        <v>228</v>
      </c>
      <c r="HL269" s="36" t="s">
        <v>228</v>
      </c>
      <c r="HM269" s="36" t="s">
        <v>228</v>
      </c>
      <c r="HN269" s="36" t="s">
        <v>228</v>
      </c>
      <c r="HO269" s="36" t="s">
        <v>228</v>
      </c>
      <c r="HP269" s="36" t="s">
        <v>228</v>
      </c>
      <c r="HQ269" s="36" t="s">
        <v>228</v>
      </c>
      <c r="HR269" s="36" t="s">
        <v>228</v>
      </c>
      <c r="HS269" s="36" t="s">
        <v>228</v>
      </c>
      <c r="HT269" s="36" t="s">
        <v>228</v>
      </c>
      <c r="HU269" s="36" t="s">
        <v>228</v>
      </c>
      <c r="HV269" s="36" t="s">
        <v>228</v>
      </c>
      <c r="HW269" s="36" t="s">
        <v>228</v>
      </c>
      <c r="HX269" s="36" t="s">
        <v>228</v>
      </c>
      <c r="HY269" s="36" t="s">
        <v>228</v>
      </c>
      <c r="HZ269" s="36" t="s">
        <v>228</v>
      </c>
      <c r="IA269" s="36" t="s">
        <v>228</v>
      </c>
      <c r="IB269" s="36" t="s">
        <v>228</v>
      </c>
      <c r="IC269" s="36" t="s">
        <v>228</v>
      </c>
      <c r="ID269" s="36" t="s">
        <v>228</v>
      </c>
      <c r="IE269" s="36" t="s">
        <v>228</v>
      </c>
      <c r="IF269" s="36" t="s">
        <v>228</v>
      </c>
      <c r="IG269" s="36" t="s">
        <v>228</v>
      </c>
      <c r="IH269" s="36" t="s">
        <v>228</v>
      </c>
      <c r="II269" s="36" t="s">
        <v>228</v>
      </c>
      <c r="IJ269" s="36" t="s">
        <v>228</v>
      </c>
      <c r="IK269" s="36" t="s">
        <v>228</v>
      </c>
      <c r="IL269" s="36" t="s">
        <v>228</v>
      </c>
      <c r="IM269" s="36" t="s">
        <v>228</v>
      </c>
      <c r="IN269" s="36" t="s">
        <v>228</v>
      </c>
      <c r="IO269" s="36" t="s">
        <v>228</v>
      </c>
      <c r="IP269" s="36" t="s">
        <v>228</v>
      </c>
      <c r="IQ269" s="36" t="s">
        <v>228</v>
      </c>
      <c r="IR269" s="36" t="s">
        <v>228</v>
      </c>
      <c r="IS269" s="36" t="s">
        <v>228</v>
      </c>
      <c r="IT269" s="36" t="s">
        <v>228</v>
      </c>
      <c r="IU269" s="36" t="s">
        <v>228</v>
      </c>
      <c r="IV269" s="36" t="s">
        <v>228</v>
      </c>
      <c r="IW269" s="36" t="s">
        <v>228</v>
      </c>
      <c r="IX269" s="36" t="s">
        <v>228</v>
      </c>
      <c r="IY269" s="36" t="s">
        <v>228</v>
      </c>
      <c r="IZ269" s="36" t="s">
        <v>228</v>
      </c>
      <c r="JA269" s="36" t="s">
        <v>228</v>
      </c>
      <c r="JB269" s="36" t="s">
        <v>228</v>
      </c>
      <c r="JC269" s="36" t="s">
        <v>228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228</v>
      </c>
      <c r="BM270" s="36" t="s">
        <v>228</v>
      </c>
      <c r="BN270" s="36" t="s">
        <v>228</v>
      </c>
      <c r="BO270" s="36" t="s">
        <v>228</v>
      </c>
      <c r="BP270" s="36" t="s">
        <v>228</v>
      </c>
      <c r="BQ270" s="36" t="s">
        <v>228</v>
      </c>
      <c r="BR270" s="36" t="s">
        <v>228</v>
      </c>
      <c r="BS270" s="36" t="s">
        <v>228</v>
      </c>
      <c r="BT270" s="36" t="s">
        <v>228</v>
      </c>
      <c r="BU270" s="36" t="s">
        <v>228</v>
      </c>
      <c r="BV270" s="36" t="s">
        <v>228</v>
      </c>
      <c r="BW270" s="36" t="s">
        <v>228</v>
      </c>
      <c r="BX270" s="36" t="s">
        <v>228</v>
      </c>
      <c r="BY270" s="36" t="s">
        <v>228</v>
      </c>
      <c r="BZ270" s="36" t="s">
        <v>228</v>
      </c>
      <c r="CA270" s="36" t="s">
        <v>228</v>
      </c>
      <c r="CB270" s="36" t="s">
        <v>228</v>
      </c>
      <c r="CC270" s="36" t="s">
        <v>228</v>
      </c>
      <c r="CD270" s="36" t="s">
        <v>228</v>
      </c>
      <c r="CE270" s="36" t="s">
        <v>228</v>
      </c>
      <c r="CF270" s="36" t="s">
        <v>228</v>
      </c>
      <c r="CG270" s="36" t="s">
        <v>228</v>
      </c>
      <c r="CH270" s="36" t="s">
        <v>228</v>
      </c>
      <c r="CI270" s="36" t="s">
        <v>228</v>
      </c>
      <c r="CJ270" s="36" t="s">
        <v>228</v>
      </c>
      <c r="CK270" s="36" t="s">
        <v>228</v>
      </c>
      <c r="CL270" s="36" t="s">
        <v>228</v>
      </c>
      <c r="CM270" s="36" t="s">
        <v>228</v>
      </c>
      <c r="CN270" s="36" t="s">
        <v>228</v>
      </c>
      <c r="CO270" s="36" t="s">
        <v>228</v>
      </c>
      <c r="CP270" s="36" t="s">
        <v>228</v>
      </c>
      <c r="CQ270" s="36" t="s">
        <v>228</v>
      </c>
      <c r="CR270" s="36" t="s">
        <v>228</v>
      </c>
      <c r="CS270" s="36" t="s">
        <v>228</v>
      </c>
      <c r="CT270" s="36" t="s">
        <v>228</v>
      </c>
      <c r="CU270" s="36" t="s">
        <v>228</v>
      </c>
      <c r="CV270" s="36" t="s">
        <v>228</v>
      </c>
      <c r="CW270" s="36" t="s">
        <v>228</v>
      </c>
      <c r="CX270" s="36" t="s">
        <v>228</v>
      </c>
      <c r="CY270" s="36" t="s">
        <v>228</v>
      </c>
      <c r="CZ270" s="36" t="s">
        <v>228</v>
      </c>
      <c r="DA270" s="36" t="s">
        <v>228</v>
      </c>
      <c r="DB270" s="36" t="s">
        <v>228</v>
      </c>
      <c r="DC270" s="36" t="s">
        <v>228</v>
      </c>
      <c r="DD270" s="36" t="s">
        <v>228</v>
      </c>
      <c r="DE270" s="36" t="s">
        <v>228</v>
      </c>
      <c r="DF270" s="36" t="s">
        <v>228</v>
      </c>
      <c r="DG270" s="36" t="s">
        <v>228</v>
      </c>
      <c r="DH270" s="36" t="s">
        <v>228</v>
      </c>
      <c r="DI270" s="36" t="s">
        <v>228</v>
      </c>
      <c r="DJ270" s="36" t="s">
        <v>228</v>
      </c>
      <c r="DK270" s="36" t="s">
        <v>228</v>
      </c>
      <c r="DL270" s="36" t="s">
        <v>228</v>
      </c>
      <c r="DM270" s="36" t="s">
        <v>228</v>
      </c>
      <c r="DN270" s="36" t="s">
        <v>228</v>
      </c>
      <c r="DO270" s="36" t="s">
        <v>228</v>
      </c>
      <c r="DP270" s="36" t="s">
        <v>228</v>
      </c>
      <c r="DQ270" s="36" t="s">
        <v>228</v>
      </c>
      <c r="DR270" s="36" t="s">
        <v>228</v>
      </c>
      <c r="DS270" s="36" t="s">
        <v>228</v>
      </c>
      <c r="DT270" s="36" t="s">
        <v>228</v>
      </c>
      <c r="DU270" s="36" t="s">
        <v>228</v>
      </c>
      <c r="DV270" s="36" t="s">
        <v>228</v>
      </c>
      <c r="DW270" s="36" t="s">
        <v>228</v>
      </c>
      <c r="DX270" s="36" t="s">
        <v>228</v>
      </c>
      <c r="DY270" s="36" t="s">
        <v>228</v>
      </c>
      <c r="DZ270" s="36" t="s">
        <v>228</v>
      </c>
      <c r="EA270" s="36" t="s">
        <v>228</v>
      </c>
      <c r="EB270" s="36" t="s">
        <v>228</v>
      </c>
      <c r="EC270" s="36" t="s">
        <v>228</v>
      </c>
      <c r="ED270" s="36" t="s">
        <v>228</v>
      </c>
      <c r="EE270" s="36" t="s">
        <v>228</v>
      </c>
      <c r="EF270" s="36" t="s">
        <v>228</v>
      </c>
      <c r="EG270" s="36" t="s">
        <v>228</v>
      </c>
      <c r="EH270" s="36" t="s">
        <v>228</v>
      </c>
      <c r="EI270" s="36" t="s">
        <v>228</v>
      </c>
      <c r="EJ270" s="36" t="s">
        <v>228</v>
      </c>
      <c r="EK270" s="36" t="s">
        <v>228</v>
      </c>
      <c r="EL270" s="36" t="s">
        <v>228</v>
      </c>
      <c r="EM270" s="36" t="s">
        <v>228</v>
      </c>
      <c r="EN270" s="36" t="s">
        <v>228</v>
      </c>
      <c r="EO270" s="36" t="s">
        <v>228</v>
      </c>
      <c r="EP270" s="36" t="s">
        <v>228</v>
      </c>
      <c r="EQ270" s="36" t="s">
        <v>228</v>
      </c>
      <c r="ER270" s="36" t="s">
        <v>228</v>
      </c>
      <c r="ES270" s="36" t="s">
        <v>228</v>
      </c>
      <c r="ET270" s="36" t="s">
        <v>228</v>
      </c>
      <c r="EU270" s="36" t="s">
        <v>228</v>
      </c>
      <c r="EV270" s="36" t="s">
        <v>228</v>
      </c>
      <c r="EW270" s="36" t="s">
        <v>228</v>
      </c>
      <c r="EX270" s="36" t="s">
        <v>228</v>
      </c>
      <c r="EY270" s="36" t="s">
        <v>228</v>
      </c>
      <c r="EZ270" s="36" t="s">
        <v>228</v>
      </c>
      <c r="FA270" s="36" t="s">
        <v>228</v>
      </c>
      <c r="FB270" s="36" t="s">
        <v>228</v>
      </c>
      <c r="FC270" s="36" t="s">
        <v>228</v>
      </c>
      <c r="FD270" s="36" t="s">
        <v>228</v>
      </c>
      <c r="FE270" s="36" t="s">
        <v>228</v>
      </c>
      <c r="FF270" s="36" t="s">
        <v>228</v>
      </c>
      <c r="FG270" s="36" t="s">
        <v>228</v>
      </c>
      <c r="FH270" s="36" t="s">
        <v>228</v>
      </c>
      <c r="FI270" s="36" t="s">
        <v>228</v>
      </c>
      <c r="FJ270" s="36" t="s">
        <v>228</v>
      </c>
      <c r="FK270" s="36" t="s">
        <v>228</v>
      </c>
      <c r="FL270" s="36" t="s">
        <v>228</v>
      </c>
      <c r="FM270" s="36" t="s">
        <v>228</v>
      </c>
      <c r="FN270" s="36" t="s">
        <v>228</v>
      </c>
      <c r="FO270" s="36" t="s">
        <v>228</v>
      </c>
      <c r="FP270" s="36" t="s">
        <v>228</v>
      </c>
      <c r="FQ270" s="36" t="s">
        <v>228</v>
      </c>
      <c r="FR270" s="36" t="s">
        <v>228</v>
      </c>
      <c r="FS270" s="36" t="s">
        <v>228</v>
      </c>
      <c r="FT270" s="36" t="s">
        <v>228</v>
      </c>
      <c r="FU270" s="36" t="s">
        <v>228</v>
      </c>
      <c r="FV270" s="36" t="s">
        <v>228</v>
      </c>
      <c r="FW270" s="36" t="s">
        <v>228</v>
      </c>
      <c r="FX270" s="36" t="s">
        <v>228</v>
      </c>
      <c r="FY270" s="36" t="s">
        <v>228</v>
      </c>
      <c r="FZ270" s="36" t="s">
        <v>228</v>
      </c>
      <c r="GA270" s="36" t="s">
        <v>228</v>
      </c>
      <c r="GB270" s="36" t="s">
        <v>228</v>
      </c>
      <c r="GC270" s="36" t="s">
        <v>228</v>
      </c>
      <c r="GD270" s="36" t="s">
        <v>228</v>
      </c>
      <c r="GE270" s="36" t="s">
        <v>228</v>
      </c>
      <c r="GF270" s="36" t="s">
        <v>228</v>
      </c>
      <c r="GG270" s="36" t="s">
        <v>228</v>
      </c>
      <c r="GH270" s="36" t="s">
        <v>228</v>
      </c>
      <c r="GI270" s="36" t="s">
        <v>228</v>
      </c>
      <c r="GJ270" s="36" t="s">
        <v>228</v>
      </c>
      <c r="GK270" s="36" t="s">
        <v>228</v>
      </c>
      <c r="GL270" s="36" t="s">
        <v>228</v>
      </c>
      <c r="GM270" s="36" t="s">
        <v>228</v>
      </c>
      <c r="GN270" s="36" t="s">
        <v>228</v>
      </c>
      <c r="GO270" s="36" t="s">
        <v>228</v>
      </c>
      <c r="GP270" s="36" t="s">
        <v>228</v>
      </c>
      <c r="GQ270" s="36" t="s">
        <v>228</v>
      </c>
      <c r="GR270" s="36" t="s">
        <v>228</v>
      </c>
      <c r="GS270" s="36" t="s">
        <v>228</v>
      </c>
      <c r="GT270" s="36" t="s">
        <v>228</v>
      </c>
      <c r="GU270" s="36" t="s">
        <v>228</v>
      </c>
      <c r="GV270" s="36" t="s">
        <v>228</v>
      </c>
      <c r="GW270" s="36" t="s">
        <v>228</v>
      </c>
      <c r="GX270" s="36" t="s">
        <v>228</v>
      </c>
      <c r="GY270" s="36" t="s">
        <v>228</v>
      </c>
      <c r="GZ270" s="36" t="s">
        <v>228</v>
      </c>
      <c r="HA270" s="36" t="s">
        <v>228</v>
      </c>
      <c r="HB270" s="36" t="s">
        <v>228</v>
      </c>
      <c r="HC270" s="36" t="s">
        <v>228</v>
      </c>
      <c r="HD270" s="36" t="s">
        <v>228</v>
      </c>
      <c r="HE270" s="36" t="s">
        <v>228</v>
      </c>
      <c r="HF270" s="36" t="s">
        <v>228</v>
      </c>
      <c r="HG270" s="36" t="s">
        <v>228</v>
      </c>
      <c r="HH270" s="36" t="s">
        <v>228</v>
      </c>
      <c r="HI270" s="36" t="s">
        <v>228</v>
      </c>
      <c r="HJ270" s="36" t="s">
        <v>228</v>
      </c>
      <c r="HK270" s="36" t="s">
        <v>228</v>
      </c>
      <c r="HL270" s="36" t="s">
        <v>228</v>
      </c>
      <c r="HM270" s="36" t="s">
        <v>228</v>
      </c>
      <c r="HN270" s="36" t="s">
        <v>228</v>
      </c>
      <c r="HO270" s="36" t="s">
        <v>228</v>
      </c>
      <c r="HP270" s="36" t="s">
        <v>228</v>
      </c>
      <c r="HQ270" s="36" t="s">
        <v>228</v>
      </c>
      <c r="HR270" s="36" t="s">
        <v>228</v>
      </c>
      <c r="HS270" s="36" t="s">
        <v>228</v>
      </c>
      <c r="HT270" s="36" t="s">
        <v>228</v>
      </c>
      <c r="HU270" s="36" t="s">
        <v>228</v>
      </c>
      <c r="HV270" s="36" t="s">
        <v>228</v>
      </c>
      <c r="HW270" s="36" t="s">
        <v>228</v>
      </c>
      <c r="HX270" s="36" t="s">
        <v>228</v>
      </c>
      <c r="HY270" s="36" t="s">
        <v>228</v>
      </c>
      <c r="HZ270" s="36" t="s">
        <v>228</v>
      </c>
      <c r="IA270" s="36" t="s">
        <v>228</v>
      </c>
      <c r="IB270" s="36" t="s">
        <v>228</v>
      </c>
      <c r="IC270" s="36" t="s">
        <v>228</v>
      </c>
      <c r="ID270" s="36" t="s">
        <v>228</v>
      </c>
      <c r="IE270" s="36" t="s">
        <v>228</v>
      </c>
      <c r="IF270" s="36" t="s">
        <v>228</v>
      </c>
      <c r="IG270" s="36" t="s">
        <v>228</v>
      </c>
      <c r="IH270" s="36" t="s">
        <v>228</v>
      </c>
      <c r="II270" s="36" t="s">
        <v>228</v>
      </c>
      <c r="IJ270" s="36" t="s">
        <v>228</v>
      </c>
      <c r="IK270" s="36" t="s">
        <v>228</v>
      </c>
      <c r="IL270" s="36" t="s">
        <v>228</v>
      </c>
      <c r="IM270" s="36" t="s">
        <v>228</v>
      </c>
      <c r="IN270" s="36" t="s">
        <v>228</v>
      </c>
      <c r="IO270" s="36" t="s">
        <v>228</v>
      </c>
      <c r="IP270" s="36" t="s">
        <v>228</v>
      </c>
      <c r="IQ270" s="36" t="s">
        <v>228</v>
      </c>
      <c r="IR270" s="36" t="s">
        <v>228</v>
      </c>
      <c r="IS270" s="36" t="s">
        <v>228</v>
      </c>
      <c r="IT270" s="36" t="s">
        <v>228</v>
      </c>
      <c r="IU270" s="36" t="s">
        <v>228</v>
      </c>
      <c r="IV270" s="36" t="s">
        <v>228</v>
      </c>
      <c r="IW270" s="36" t="s">
        <v>228</v>
      </c>
      <c r="IX270" s="36" t="s">
        <v>228</v>
      </c>
      <c r="IY270" s="36" t="s">
        <v>228</v>
      </c>
      <c r="IZ270" s="36" t="s">
        <v>228</v>
      </c>
      <c r="JA270" s="36" t="s">
        <v>228</v>
      </c>
      <c r="JB270" s="36" t="s">
        <v>228</v>
      </c>
      <c r="JC270" s="36" t="s">
        <v>228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228</v>
      </c>
      <c r="BM271" s="36" t="s">
        <v>228</v>
      </c>
      <c r="BN271" s="36" t="s">
        <v>228</v>
      </c>
      <c r="BO271" s="36" t="s">
        <v>228</v>
      </c>
      <c r="BP271" s="36" t="s">
        <v>228</v>
      </c>
      <c r="BQ271" s="36" t="s">
        <v>228</v>
      </c>
      <c r="BR271" s="36" t="s">
        <v>228</v>
      </c>
      <c r="BS271" s="36" t="s">
        <v>228</v>
      </c>
      <c r="BT271" s="36" t="s">
        <v>228</v>
      </c>
      <c r="BU271" s="36" t="s">
        <v>228</v>
      </c>
      <c r="BV271" s="36" t="s">
        <v>228</v>
      </c>
      <c r="BW271" s="36" t="s">
        <v>228</v>
      </c>
      <c r="BX271" s="36" t="s">
        <v>228</v>
      </c>
      <c r="BY271" s="36" t="s">
        <v>228</v>
      </c>
      <c r="BZ271" s="36" t="s">
        <v>228</v>
      </c>
      <c r="CA271" s="36" t="s">
        <v>228</v>
      </c>
      <c r="CB271" s="36" t="s">
        <v>228</v>
      </c>
      <c r="CC271" s="36" t="s">
        <v>228</v>
      </c>
      <c r="CD271" s="36" t="s">
        <v>228</v>
      </c>
      <c r="CE271" s="36" t="s">
        <v>228</v>
      </c>
      <c r="CF271" s="36" t="s">
        <v>228</v>
      </c>
      <c r="CG271" s="36" t="s">
        <v>228</v>
      </c>
      <c r="CH271" s="36" t="s">
        <v>228</v>
      </c>
      <c r="CI271" s="36" t="s">
        <v>228</v>
      </c>
      <c r="CJ271" s="36" t="s">
        <v>228</v>
      </c>
      <c r="CK271" s="36" t="s">
        <v>228</v>
      </c>
      <c r="CL271" s="36" t="s">
        <v>228</v>
      </c>
      <c r="CM271" s="36" t="s">
        <v>228</v>
      </c>
      <c r="CN271" s="36" t="s">
        <v>228</v>
      </c>
      <c r="CO271" s="36" t="s">
        <v>228</v>
      </c>
      <c r="CP271" s="36" t="s">
        <v>228</v>
      </c>
      <c r="CQ271" s="36" t="s">
        <v>228</v>
      </c>
      <c r="CR271" s="36" t="s">
        <v>228</v>
      </c>
      <c r="CS271" s="36" t="s">
        <v>228</v>
      </c>
      <c r="CT271" s="36" t="s">
        <v>228</v>
      </c>
      <c r="CU271" s="36" t="s">
        <v>228</v>
      </c>
      <c r="CV271" s="36" t="s">
        <v>228</v>
      </c>
      <c r="CW271" s="36" t="s">
        <v>228</v>
      </c>
      <c r="CX271" s="36" t="s">
        <v>228</v>
      </c>
      <c r="CY271" s="36" t="s">
        <v>228</v>
      </c>
      <c r="CZ271" s="36" t="s">
        <v>228</v>
      </c>
      <c r="DA271" s="36" t="s">
        <v>228</v>
      </c>
      <c r="DB271" s="36" t="s">
        <v>228</v>
      </c>
      <c r="DC271" s="36" t="s">
        <v>228</v>
      </c>
      <c r="DD271" s="36" t="s">
        <v>228</v>
      </c>
      <c r="DE271" s="36" t="s">
        <v>228</v>
      </c>
      <c r="DF271" s="36" t="s">
        <v>228</v>
      </c>
      <c r="DG271" s="36" t="s">
        <v>228</v>
      </c>
      <c r="DH271" s="36" t="s">
        <v>228</v>
      </c>
      <c r="DI271" s="36" t="s">
        <v>228</v>
      </c>
      <c r="DJ271" s="36" t="s">
        <v>228</v>
      </c>
      <c r="DK271" s="36" t="s">
        <v>228</v>
      </c>
      <c r="DL271" s="36" t="s">
        <v>228</v>
      </c>
      <c r="DM271" s="36" t="s">
        <v>228</v>
      </c>
      <c r="DN271" s="36" t="s">
        <v>228</v>
      </c>
      <c r="DO271" s="36" t="s">
        <v>228</v>
      </c>
      <c r="DP271" s="36" t="s">
        <v>228</v>
      </c>
      <c r="DQ271" s="36" t="s">
        <v>228</v>
      </c>
      <c r="DR271" s="36" t="s">
        <v>228</v>
      </c>
      <c r="DS271" s="36" t="s">
        <v>228</v>
      </c>
      <c r="DT271" s="36" t="s">
        <v>228</v>
      </c>
      <c r="DU271" s="36" t="s">
        <v>228</v>
      </c>
      <c r="DV271" s="36" t="s">
        <v>228</v>
      </c>
      <c r="DW271" s="36" t="s">
        <v>228</v>
      </c>
      <c r="DX271" s="36" t="s">
        <v>228</v>
      </c>
      <c r="DY271" s="36" t="s">
        <v>228</v>
      </c>
      <c r="DZ271" s="36" t="s">
        <v>228</v>
      </c>
      <c r="EA271" s="36" t="s">
        <v>228</v>
      </c>
      <c r="EB271" s="36" t="s">
        <v>228</v>
      </c>
      <c r="EC271" s="36" t="s">
        <v>228</v>
      </c>
      <c r="ED271" s="36" t="s">
        <v>228</v>
      </c>
      <c r="EE271" s="36" t="s">
        <v>228</v>
      </c>
      <c r="EF271" s="36" t="s">
        <v>228</v>
      </c>
      <c r="EG271" s="36" t="s">
        <v>228</v>
      </c>
      <c r="EH271" s="36" t="s">
        <v>228</v>
      </c>
      <c r="EI271" s="36" t="s">
        <v>228</v>
      </c>
      <c r="EJ271" s="36" t="s">
        <v>228</v>
      </c>
      <c r="EK271" s="36" t="s">
        <v>228</v>
      </c>
      <c r="EL271" s="36" t="s">
        <v>228</v>
      </c>
      <c r="EM271" s="36" t="s">
        <v>228</v>
      </c>
      <c r="EN271" s="36" t="s">
        <v>228</v>
      </c>
      <c r="EO271" s="36" t="s">
        <v>228</v>
      </c>
      <c r="EP271" s="36" t="s">
        <v>228</v>
      </c>
      <c r="EQ271" s="36" t="s">
        <v>228</v>
      </c>
      <c r="ER271" s="36" t="s">
        <v>228</v>
      </c>
      <c r="ES271" s="36" t="s">
        <v>228</v>
      </c>
      <c r="ET271" s="36" t="s">
        <v>228</v>
      </c>
      <c r="EU271" s="36" t="s">
        <v>228</v>
      </c>
      <c r="EV271" s="36" t="s">
        <v>228</v>
      </c>
      <c r="EW271" s="36" t="s">
        <v>228</v>
      </c>
      <c r="EX271" s="36" t="s">
        <v>228</v>
      </c>
      <c r="EY271" s="36" t="s">
        <v>228</v>
      </c>
      <c r="EZ271" s="36" t="s">
        <v>228</v>
      </c>
      <c r="FA271" s="36" t="s">
        <v>228</v>
      </c>
      <c r="FB271" s="36" t="s">
        <v>228</v>
      </c>
      <c r="FC271" s="36" t="s">
        <v>228</v>
      </c>
      <c r="FD271" s="36" t="s">
        <v>228</v>
      </c>
      <c r="FE271" s="36" t="s">
        <v>228</v>
      </c>
      <c r="FF271" s="36" t="s">
        <v>228</v>
      </c>
      <c r="FG271" s="36" t="s">
        <v>228</v>
      </c>
      <c r="FH271" s="36" t="s">
        <v>228</v>
      </c>
      <c r="FI271" s="36" t="s">
        <v>228</v>
      </c>
      <c r="FJ271" s="36" t="s">
        <v>228</v>
      </c>
      <c r="FK271" s="36" t="s">
        <v>228</v>
      </c>
      <c r="FL271" s="36" t="s">
        <v>228</v>
      </c>
      <c r="FM271" s="36" t="s">
        <v>228</v>
      </c>
      <c r="FN271" s="36" t="s">
        <v>228</v>
      </c>
      <c r="FO271" s="36" t="s">
        <v>228</v>
      </c>
      <c r="FP271" s="36" t="s">
        <v>228</v>
      </c>
      <c r="FQ271" s="36" t="s">
        <v>228</v>
      </c>
      <c r="FR271" s="36" t="s">
        <v>228</v>
      </c>
      <c r="FS271" s="36" t="s">
        <v>228</v>
      </c>
      <c r="FT271" s="36" t="s">
        <v>228</v>
      </c>
      <c r="FU271" s="36" t="s">
        <v>228</v>
      </c>
      <c r="FV271" s="36" t="s">
        <v>228</v>
      </c>
      <c r="FW271" s="36" t="s">
        <v>228</v>
      </c>
      <c r="FX271" s="36" t="s">
        <v>228</v>
      </c>
      <c r="FY271" s="36" t="s">
        <v>228</v>
      </c>
      <c r="FZ271" s="36" t="s">
        <v>228</v>
      </c>
      <c r="GA271" s="36" t="s">
        <v>228</v>
      </c>
      <c r="GB271" s="36" t="s">
        <v>228</v>
      </c>
      <c r="GC271" s="36" t="s">
        <v>228</v>
      </c>
      <c r="GD271" s="36" t="s">
        <v>228</v>
      </c>
      <c r="GE271" s="36" t="s">
        <v>228</v>
      </c>
      <c r="GF271" s="36" t="s">
        <v>228</v>
      </c>
      <c r="GG271" s="36" t="s">
        <v>228</v>
      </c>
      <c r="GH271" s="36" t="s">
        <v>228</v>
      </c>
      <c r="GI271" s="36" t="s">
        <v>228</v>
      </c>
      <c r="GJ271" s="36" t="s">
        <v>228</v>
      </c>
      <c r="GK271" s="36" t="s">
        <v>228</v>
      </c>
      <c r="GL271" s="36" t="s">
        <v>228</v>
      </c>
      <c r="GM271" s="36" t="s">
        <v>228</v>
      </c>
      <c r="GN271" s="36" t="s">
        <v>228</v>
      </c>
      <c r="GO271" s="36" t="s">
        <v>228</v>
      </c>
      <c r="GP271" s="36" t="s">
        <v>228</v>
      </c>
      <c r="GQ271" s="36" t="s">
        <v>228</v>
      </c>
      <c r="GR271" s="36" t="s">
        <v>228</v>
      </c>
      <c r="GS271" s="36" t="s">
        <v>228</v>
      </c>
      <c r="GT271" s="36" t="s">
        <v>228</v>
      </c>
      <c r="GU271" s="36" t="s">
        <v>228</v>
      </c>
      <c r="GV271" s="36" t="s">
        <v>228</v>
      </c>
      <c r="GW271" s="36" t="s">
        <v>228</v>
      </c>
      <c r="GX271" s="36" t="s">
        <v>228</v>
      </c>
      <c r="GY271" s="36" t="s">
        <v>228</v>
      </c>
      <c r="GZ271" s="36" t="s">
        <v>228</v>
      </c>
      <c r="HA271" s="36" t="s">
        <v>228</v>
      </c>
      <c r="HB271" s="36" t="s">
        <v>228</v>
      </c>
      <c r="HC271" s="36" t="s">
        <v>228</v>
      </c>
      <c r="HD271" s="36" t="s">
        <v>228</v>
      </c>
      <c r="HE271" s="36" t="s">
        <v>228</v>
      </c>
      <c r="HF271" s="36" t="s">
        <v>228</v>
      </c>
      <c r="HG271" s="36" t="s">
        <v>228</v>
      </c>
      <c r="HH271" s="36" t="s">
        <v>228</v>
      </c>
      <c r="HI271" s="36" t="s">
        <v>228</v>
      </c>
      <c r="HJ271" s="36" t="s">
        <v>228</v>
      </c>
      <c r="HK271" s="36" t="s">
        <v>228</v>
      </c>
      <c r="HL271" s="36" t="s">
        <v>228</v>
      </c>
      <c r="HM271" s="36" t="s">
        <v>228</v>
      </c>
      <c r="HN271" s="36" t="s">
        <v>228</v>
      </c>
      <c r="HO271" s="36" t="s">
        <v>228</v>
      </c>
      <c r="HP271" s="36" t="s">
        <v>228</v>
      </c>
      <c r="HQ271" s="36" t="s">
        <v>228</v>
      </c>
      <c r="HR271" s="36" t="s">
        <v>228</v>
      </c>
      <c r="HS271" s="36" t="s">
        <v>228</v>
      </c>
      <c r="HT271" s="36" t="s">
        <v>228</v>
      </c>
      <c r="HU271" s="36" t="s">
        <v>228</v>
      </c>
      <c r="HV271" s="36" t="s">
        <v>228</v>
      </c>
      <c r="HW271" s="36" t="s">
        <v>228</v>
      </c>
      <c r="HX271" s="36" t="s">
        <v>228</v>
      </c>
      <c r="HY271" s="36" t="s">
        <v>228</v>
      </c>
      <c r="HZ271" s="36" t="s">
        <v>228</v>
      </c>
      <c r="IA271" s="36" t="s">
        <v>228</v>
      </c>
      <c r="IB271" s="36" t="s">
        <v>228</v>
      </c>
      <c r="IC271" s="36" t="s">
        <v>228</v>
      </c>
      <c r="ID271" s="36" t="s">
        <v>228</v>
      </c>
      <c r="IE271" s="36" t="s">
        <v>228</v>
      </c>
      <c r="IF271" s="36" t="s">
        <v>228</v>
      </c>
      <c r="IG271" s="36" t="s">
        <v>228</v>
      </c>
      <c r="IH271" s="36" t="s">
        <v>228</v>
      </c>
      <c r="II271" s="36" t="s">
        <v>228</v>
      </c>
      <c r="IJ271" s="36" t="s">
        <v>228</v>
      </c>
      <c r="IK271" s="36" t="s">
        <v>228</v>
      </c>
      <c r="IL271" s="36" t="s">
        <v>228</v>
      </c>
      <c r="IM271" s="36" t="s">
        <v>228</v>
      </c>
      <c r="IN271" s="36" t="s">
        <v>228</v>
      </c>
      <c r="IO271" s="36" t="s">
        <v>228</v>
      </c>
      <c r="IP271" s="36" t="s">
        <v>228</v>
      </c>
      <c r="IQ271" s="36" t="s">
        <v>228</v>
      </c>
      <c r="IR271" s="36" t="s">
        <v>228</v>
      </c>
      <c r="IS271" s="36" t="s">
        <v>228</v>
      </c>
      <c r="IT271" s="36" t="s">
        <v>228</v>
      </c>
      <c r="IU271" s="36" t="s">
        <v>228</v>
      </c>
      <c r="IV271" s="36" t="s">
        <v>228</v>
      </c>
      <c r="IW271" s="36" t="s">
        <v>228</v>
      </c>
      <c r="IX271" s="36" t="s">
        <v>228</v>
      </c>
      <c r="IY271" s="36" t="s">
        <v>228</v>
      </c>
      <c r="IZ271" s="36" t="s">
        <v>228</v>
      </c>
      <c r="JA271" s="36" t="s">
        <v>228</v>
      </c>
      <c r="JB271" s="36" t="s">
        <v>228</v>
      </c>
      <c r="JC271" s="36" t="s">
        <v>228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228</v>
      </c>
      <c r="BM272" s="36" t="s">
        <v>228</v>
      </c>
      <c r="BN272" s="36" t="s">
        <v>228</v>
      </c>
      <c r="BO272" s="36" t="s">
        <v>228</v>
      </c>
      <c r="BP272" s="36" t="s">
        <v>228</v>
      </c>
      <c r="BQ272" s="36" t="s">
        <v>228</v>
      </c>
      <c r="BR272" s="36" t="s">
        <v>228</v>
      </c>
      <c r="BS272" s="36" t="s">
        <v>228</v>
      </c>
      <c r="BT272" s="36" t="s">
        <v>228</v>
      </c>
      <c r="BU272" s="36" t="s">
        <v>228</v>
      </c>
      <c r="BV272" s="36" t="s">
        <v>228</v>
      </c>
      <c r="BW272" s="36" t="s">
        <v>228</v>
      </c>
      <c r="BX272" s="36" t="s">
        <v>228</v>
      </c>
      <c r="BY272" s="36" t="s">
        <v>228</v>
      </c>
      <c r="BZ272" s="36" t="s">
        <v>228</v>
      </c>
      <c r="CA272" s="36" t="s">
        <v>228</v>
      </c>
      <c r="CB272" s="36" t="s">
        <v>228</v>
      </c>
      <c r="CC272" s="36" t="s">
        <v>228</v>
      </c>
      <c r="CD272" s="36" t="s">
        <v>228</v>
      </c>
      <c r="CE272" s="36" t="s">
        <v>228</v>
      </c>
      <c r="CF272" s="36" t="s">
        <v>228</v>
      </c>
      <c r="CG272" s="36" t="s">
        <v>228</v>
      </c>
      <c r="CH272" s="36" t="s">
        <v>228</v>
      </c>
      <c r="CI272" s="36" t="s">
        <v>228</v>
      </c>
      <c r="CJ272" s="36" t="s">
        <v>228</v>
      </c>
      <c r="CK272" s="36" t="s">
        <v>228</v>
      </c>
      <c r="CL272" s="36" t="s">
        <v>228</v>
      </c>
      <c r="CM272" s="36" t="s">
        <v>228</v>
      </c>
      <c r="CN272" s="36" t="s">
        <v>228</v>
      </c>
      <c r="CO272" s="36" t="s">
        <v>228</v>
      </c>
      <c r="CP272" s="36" t="s">
        <v>228</v>
      </c>
      <c r="CQ272" s="36" t="s">
        <v>228</v>
      </c>
      <c r="CR272" s="36" t="s">
        <v>228</v>
      </c>
      <c r="CS272" s="36" t="s">
        <v>228</v>
      </c>
      <c r="CT272" s="36" t="s">
        <v>228</v>
      </c>
      <c r="CU272" s="36" t="s">
        <v>228</v>
      </c>
      <c r="CV272" s="36" t="s">
        <v>228</v>
      </c>
      <c r="CW272" s="36" t="s">
        <v>228</v>
      </c>
      <c r="CX272" s="36" t="s">
        <v>228</v>
      </c>
      <c r="CY272" s="36" t="s">
        <v>228</v>
      </c>
      <c r="CZ272" s="36" t="s">
        <v>228</v>
      </c>
      <c r="DA272" s="36" t="s">
        <v>228</v>
      </c>
      <c r="DB272" s="36" t="s">
        <v>228</v>
      </c>
      <c r="DC272" s="36" t="s">
        <v>228</v>
      </c>
      <c r="DD272" s="36" t="s">
        <v>228</v>
      </c>
      <c r="DE272" s="36" t="s">
        <v>228</v>
      </c>
      <c r="DF272" s="36" t="s">
        <v>228</v>
      </c>
      <c r="DG272" s="36" t="s">
        <v>228</v>
      </c>
      <c r="DH272" s="36" t="s">
        <v>228</v>
      </c>
      <c r="DI272" s="36" t="s">
        <v>228</v>
      </c>
      <c r="DJ272" s="36" t="s">
        <v>228</v>
      </c>
      <c r="DK272" s="36" t="s">
        <v>228</v>
      </c>
      <c r="DL272" s="36" t="s">
        <v>228</v>
      </c>
      <c r="DM272" s="36" t="s">
        <v>228</v>
      </c>
      <c r="DN272" s="36" t="s">
        <v>228</v>
      </c>
      <c r="DO272" s="36" t="s">
        <v>228</v>
      </c>
      <c r="DP272" s="36" t="s">
        <v>228</v>
      </c>
      <c r="DQ272" s="36" t="s">
        <v>228</v>
      </c>
      <c r="DR272" s="36" t="s">
        <v>228</v>
      </c>
      <c r="DS272" s="36" t="s">
        <v>228</v>
      </c>
      <c r="DT272" s="36" t="s">
        <v>228</v>
      </c>
      <c r="DU272" s="36" t="s">
        <v>228</v>
      </c>
      <c r="DV272" s="36" t="s">
        <v>228</v>
      </c>
      <c r="DW272" s="36" t="s">
        <v>228</v>
      </c>
      <c r="DX272" s="36" t="s">
        <v>228</v>
      </c>
      <c r="DY272" s="36" t="s">
        <v>228</v>
      </c>
      <c r="DZ272" s="36" t="s">
        <v>228</v>
      </c>
      <c r="EA272" s="36" t="s">
        <v>228</v>
      </c>
      <c r="EB272" s="36" t="s">
        <v>228</v>
      </c>
      <c r="EC272" s="36" t="s">
        <v>228</v>
      </c>
      <c r="ED272" s="36" t="s">
        <v>228</v>
      </c>
      <c r="EE272" s="36" t="s">
        <v>228</v>
      </c>
      <c r="EF272" s="36" t="s">
        <v>228</v>
      </c>
      <c r="EG272" s="36" t="s">
        <v>228</v>
      </c>
      <c r="EH272" s="36" t="s">
        <v>228</v>
      </c>
      <c r="EI272" s="36" t="s">
        <v>228</v>
      </c>
      <c r="EJ272" s="36" t="s">
        <v>228</v>
      </c>
      <c r="EK272" s="36" t="s">
        <v>228</v>
      </c>
      <c r="EL272" s="36" t="s">
        <v>228</v>
      </c>
      <c r="EM272" s="36" t="s">
        <v>228</v>
      </c>
      <c r="EN272" s="36" t="s">
        <v>228</v>
      </c>
      <c r="EO272" s="36" t="s">
        <v>228</v>
      </c>
      <c r="EP272" s="36" t="s">
        <v>228</v>
      </c>
      <c r="EQ272" s="36" t="s">
        <v>228</v>
      </c>
      <c r="ER272" s="36" t="s">
        <v>228</v>
      </c>
      <c r="ES272" s="36" t="s">
        <v>228</v>
      </c>
      <c r="ET272" s="36" t="s">
        <v>228</v>
      </c>
      <c r="EU272" s="36" t="s">
        <v>228</v>
      </c>
      <c r="EV272" s="36" t="s">
        <v>228</v>
      </c>
      <c r="EW272" s="36" t="s">
        <v>228</v>
      </c>
      <c r="EX272" s="36" t="s">
        <v>228</v>
      </c>
      <c r="EY272" s="36" t="s">
        <v>228</v>
      </c>
      <c r="EZ272" s="36" t="s">
        <v>228</v>
      </c>
      <c r="FA272" s="36" t="s">
        <v>228</v>
      </c>
      <c r="FB272" s="36" t="s">
        <v>228</v>
      </c>
      <c r="FC272" s="36" t="s">
        <v>228</v>
      </c>
      <c r="FD272" s="36" t="s">
        <v>228</v>
      </c>
      <c r="FE272" s="36" t="s">
        <v>228</v>
      </c>
      <c r="FF272" s="36" t="s">
        <v>228</v>
      </c>
      <c r="FG272" s="36" t="s">
        <v>228</v>
      </c>
      <c r="FH272" s="36" t="s">
        <v>228</v>
      </c>
      <c r="FI272" s="36" t="s">
        <v>228</v>
      </c>
      <c r="FJ272" s="36" t="s">
        <v>228</v>
      </c>
      <c r="FK272" s="36" t="s">
        <v>228</v>
      </c>
      <c r="FL272" s="36" t="s">
        <v>228</v>
      </c>
      <c r="FM272" s="36" t="s">
        <v>228</v>
      </c>
      <c r="FN272" s="36" t="s">
        <v>228</v>
      </c>
      <c r="FO272" s="36" t="s">
        <v>228</v>
      </c>
      <c r="FP272" s="36" t="s">
        <v>228</v>
      </c>
      <c r="FQ272" s="36" t="s">
        <v>228</v>
      </c>
      <c r="FR272" s="36" t="s">
        <v>228</v>
      </c>
      <c r="FS272" s="36" t="s">
        <v>228</v>
      </c>
      <c r="FT272" s="36" t="s">
        <v>228</v>
      </c>
      <c r="FU272" s="36" t="s">
        <v>228</v>
      </c>
      <c r="FV272" s="36" t="s">
        <v>228</v>
      </c>
      <c r="FW272" s="36" t="s">
        <v>228</v>
      </c>
      <c r="FX272" s="36" t="s">
        <v>228</v>
      </c>
      <c r="FY272" s="36" t="s">
        <v>228</v>
      </c>
      <c r="FZ272" s="36" t="s">
        <v>228</v>
      </c>
      <c r="GA272" s="36" t="s">
        <v>228</v>
      </c>
      <c r="GB272" s="36" t="s">
        <v>228</v>
      </c>
      <c r="GC272" s="36" t="s">
        <v>228</v>
      </c>
      <c r="GD272" s="36" t="s">
        <v>228</v>
      </c>
      <c r="GE272" s="36" t="s">
        <v>228</v>
      </c>
      <c r="GF272" s="36" t="s">
        <v>228</v>
      </c>
      <c r="GG272" s="36" t="s">
        <v>228</v>
      </c>
      <c r="GH272" s="36" t="s">
        <v>228</v>
      </c>
      <c r="GI272" s="36" t="s">
        <v>228</v>
      </c>
      <c r="GJ272" s="36" t="s">
        <v>228</v>
      </c>
      <c r="GK272" s="36" t="s">
        <v>228</v>
      </c>
      <c r="GL272" s="36" t="s">
        <v>228</v>
      </c>
      <c r="GM272" s="36" t="s">
        <v>228</v>
      </c>
      <c r="GN272" s="36" t="s">
        <v>228</v>
      </c>
      <c r="GO272" s="36" t="s">
        <v>228</v>
      </c>
      <c r="GP272" s="36" t="s">
        <v>228</v>
      </c>
      <c r="GQ272" s="36" t="s">
        <v>228</v>
      </c>
      <c r="GR272" s="36" t="s">
        <v>228</v>
      </c>
      <c r="GS272" s="36" t="s">
        <v>228</v>
      </c>
      <c r="GT272" s="36" t="s">
        <v>228</v>
      </c>
      <c r="GU272" s="36" t="s">
        <v>228</v>
      </c>
      <c r="GV272" s="36" t="s">
        <v>228</v>
      </c>
      <c r="GW272" s="36" t="s">
        <v>228</v>
      </c>
      <c r="GX272" s="36" t="s">
        <v>228</v>
      </c>
      <c r="GY272" s="36" t="s">
        <v>228</v>
      </c>
      <c r="GZ272" s="36" t="s">
        <v>228</v>
      </c>
      <c r="HA272" s="36" t="s">
        <v>228</v>
      </c>
      <c r="HB272" s="36" t="s">
        <v>228</v>
      </c>
      <c r="HC272" s="36" t="s">
        <v>228</v>
      </c>
      <c r="HD272" s="36" t="s">
        <v>228</v>
      </c>
      <c r="HE272" s="36" t="s">
        <v>228</v>
      </c>
      <c r="HF272" s="36" t="s">
        <v>228</v>
      </c>
      <c r="HG272" s="36" t="s">
        <v>228</v>
      </c>
      <c r="HH272" s="36" t="s">
        <v>228</v>
      </c>
      <c r="HI272" s="36" t="s">
        <v>228</v>
      </c>
      <c r="HJ272" s="36" t="s">
        <v>228</v>
      </c>
      <c r="HK272" s="36" t="s">
        <v>228</v>
      </c>
      <c r="HL272" s="36" t="s">
        <v>228</v>
      </c>
      <c r="HM272" s="36" t="s">
        <v>228</v>
      </c>
      <c r="HN272" s="36" t="s">
        <v>228</v>
      </c>
      <c r="HO272" s="36" t="s">
        <v>228</v>
      </c>
      <c r="HP272" s="36" t="s">
        <v>228</v>
      </c>
      <c r="HQ272" s="36" t="s">
        <v>228</v>
      </c>
      <c r="HR272" s="36" t="s">
        <v>228</v>
      </c>
      <c r="HS272" s="36" t="s">
        <v>228</v>
      </c>
      <c r="HT272" s="36" t="s">
        <v>228</v>
      </c>
      <c r="HU272" s="36" t="s">
        <v>228</v>
      </c>
      <c r="HV272" s="36" t="s">
        <v>228</v>
      </c>
      <c r="HW272" s="36" t="s">
        <v>228</v>
      </c>
      <c r="HX272" s="36" t="s">
        <v>228</v>
      </c>
      <c r="HY272" s="36" t="s">
        <v>228</v>
      </c>
      <c r="HZ272" s="36" t="s">
        <v>228</v>
      </c>
      <c r="IA272" s="36" t="s">
        <v>228</v>
      </c>
      <c r="IB272" s="36" t="s">
        <v>228</v>
      </c>
      <c r="IC272" s="36" t="s">
        <v>228</v>
      </c>
      <c r="ID272" s="36" t="s">
        <v>228</v>
      </c>
      <c r="IE272" s="36" t="s">
        <v>228</v>
      </c>
      <c r="IF272" s="36" t="s">
        <v>228</v>
      </c>
      <c r="IG272" s="36" t="s">
        <v>228</v>
      </c>
      <c r="IH272" s="36" t="s">
        <v>228</v>
      </c>
      <c r="II272" s="36" t="s">
        <v>228</v>
      </c>
      <c r="IJ272" s="36" t="s">
        <v>228</v>
      </c>
      <c r="IK272" s="36" t="s">
        <v>228</v>
      </c>
      <c r="IL272" s="36" t="s">
        <v>228</v>
      </c>
      <c r="IM272" s="36" t="s">
        <v>228</v>
      </c>
      <c r="IN272" s="36" t="s">
        <v>228</v>
      </c>
      <c r="IO272" s="36" t="s">
        <v>228</v>
      </c>
      <c r="IP272" s="36" t="s">
        <v>228</v>
      </c>
      <c r="IQ272" s="36" t="s">
        <v>228</v>
      </c>
      <c r="IR272" s="36" t="s">
        <v>228</v>
      </c>
      <c r="IS272" s="36" t="s">
        <v>228</v>
      </c>
      <c r="IT272" s="36" t="s">
        <v>228</v>
      </c>
      <c r="IU272" s="36" t="s">
        <v>228</v>
      </c>
      <c r="IV272" s="36" t="s">
        <v>228</v>
      </c>
      <c r="IW272" s="36" t="s">
        <v>228</v>
      </c>
      <c r="IX272" s="36" t="s">
        <v>228</v>
      </c>
      <c r="IY272" s="36" t="s">
        <v>228</v>
      </c>
      <c r="IZ272" s="36" t="s">
        <v>228</v>
      </c>
      <c r="JA272" s="36" t="s">
        <v>228</v>
      </c>
      <c r="JB272" s="36" t="s">
        <v>228</v>
      </c>
      <c r="JC272" s="36" t="s">
        <v>228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228</v>
      </c>
      <c r="BM273" s="36" t="s">
        <v>228</v>
      </c>
      <c r="BN273" s="36" t="s">
        <v>228</v>
      </c>
      <c r="BO273" s="36" t="s">
        <v>228</v>
      </c>
      <c r="BP273" s="36" t="s">
        <v>228</v>
      </c>
      <c r="BQ273" s="36" t="s">
        <v>228</v>
      </c>
      <c r="BR273" s="36" t="s">
        <v>228</v>
      </c>
      <c r="BS273" s="36" t="s">
        <v>228</v>
      </c>
      <c r="BT273" s="36" t="s">
        <v>228</v>
      </c>
      <c r="BU273" s="36" t="s">
        <v>228</v>
      </c>
      <c r="BV273" s="36" t="s">
        <v>228</v>
      </c>
      <c r="BW273" s="36" t="s">
        <v>228</v>
      </c>
      <c r="BX273" s="36" t="s">
        <v>228</v>
      </c>
      <c r="BY273" s="36" t="s">
        <v>228</v>
      </c>
      <c r="BZ273" s="36" t="s">
        <v>228</v>
      </c>
      <c r="CA273" s="36" t="s">
        <v>228</v>
      </c>
      <c r="CB273" s="36" t="s">
        <v>228</v>
      </c>
      <c r="CC273" s="36" t="s">
        <v>228</v>
      </c>
      <c r="CD273" s="36" t="s">
        <v>228</v>
      </c>
      <c r="CE273" s="36" t="s">
        <v>228</v>
      </c>
      <c r="CF273" s="36" t="s">
        <v>228</v>
      </c>
      <c r="CG273" s="36" t="s">
        <v>228</v>
      </c>
      <c r="CH273" s="36" t="s">
        <v>228</v>
      </c>
      <c r="CI273" s="36" t="s">
        <v>228</v>
      </c>
      <c r="CJ273" s="36" t="s">
        <v>228</v>
      </c>
      <c r="CK273" s="36" t="s">
        <v>228</v>
      </c>
      <c r="CL273" s="36" t="s">
        <v>228</v>
      </c>
      <c r="CM273" s="36" t="s">
        <v>228</v>
      </c>
      <c r="CN273" s="36" t="s">
        <v>228</v>
      </c>
      <c r="CO273" s="36" t="s">
        <v>228</v>
      </c>
      <c r="CP273" s="36" t="s">
        <v>228</v>
      </c>
      <c r="CQ273" s="36" t="s">
        <v>228</v>
      </c>
      <c r="CR273" s="36" t="s">
        <v>228</v>
      </c>
      <c r="CS273" s="36" t="s">
        <v>228</v>
      </c>
      <c r="CT273" s="36" t="s">
        <v>228</v>
      </c>
      <c r="CU273" s="36" t="s">
        <v>228</v>
      </c>
      <c r="CV273" s="36" t="s">
        <v>228</v>
      </c>
      <c r="CW273" s="36" t="s">
        <v>228</v>
      </c>
      <c r="CX273" s="36" t="s">
        <v>228</v>
      </c>
      <c r="CY273" s="36" t="s">
        <v>228</v>
      </c>
      <c r="CZ273" s="36" t="s">
        <v>228</v>
      </c>
      <c r="DA273" s="36" t="s">
        <v>228</v>
      </c>
      <c r="DB273" s="36" t="s">
        <v>228</v>
      </c>
      <c r="DC273" s="36" t="s">
        <v>228</v>
      </c>
      <c r="DD273" s="36" t="s">
        <v>228</v>
      </c>
      <c r="DE273" s="36" t="s">
        <v>228</v>
      </c>
      <c r="DF273" s="36" t="s">
        <v>228</v>
      </c>
      <c r="DG273" s="36" t="s">
        <v>228</v>
      </c>
      <c r="DH273" s="36" t="s">
        <v>228</v>
      </c>
      <c r="DI273" s="36" t="s">
        <v>228</v>
      </c>
      <c r="DJ273" s="36" t="s">
        <v>228</v>
      </c>
      <c r="DK273" s="36" t="s">
        <v>228</v>
      </c>
      <c r="DL273" s="36" t="s">
        <v>228</v>
      </c>
      <c r="DM273" s="36" t="s">
        <v>228</v>
      </c>
      <c r="DN273" s="36" t="s">
        <v>228</v>
      </c>
      <c r="DO273" s="36" t="s">
        <v>228</v>
      </c>
      <c r="DP273" s="36" t="s">
        <v>228</v>
      </c>
      <c r="DQ273" s="36" t="s">
        <v>228</v>
      </c>
      <c r="DR273" s="36" t="s">
        <v>228</v>
      </c>
      <c r="DS273" s="36" t="s">
        <v>228</v>
      </c>
      <c r="DT273" s="36" t="s">
        <v>228</v>
      </c>
      <c r="DU273" s="36" t="s">
        <v>228</v>
      </c>
      <c r="DV273" s="36" t="s">
        <v>228</v>
      </c>
      <c r="DW273" s="36" t="s">
        <v>228</v>
      </c>
      <c r="DX273" s="36" t="s">
        <v>228</v>
      </c>
      <c r="DY273" s="36" t="s">
        <v>228</v>
      </c>
      <c r="DZ273" s="36" t="s">
        <v>228</v>
      </c>
      <c r="EA273" s="36" t="s">
        <v>228</v>
      </c>
      <c r="EB273" s="36" t="s">
        <v>228</v>
      </c>
      <c r="EC273" s="36" t="s">
        <v>228</v>
      </c>
      <c r="ED273" s="36" t="s">
        <v>228</v>
      </c>
      <c r="EE273" s="36" t="s">
        <v>228</v>
      </c>
      <c r="EF273" s="36" t="s">
        <v>228</v>
      </c>
      <c r="EG273" s="36" t="s">
        <v>228</v>
      </c>
      <c r="EH273" s="36" t="s">
        <v>228</v>
      </c>
      <c r="EI273" s="36" t="s">
        <v>228</v>
      </c>
      <c r="EJ273" s="36" t="s">
        <v>228</v>
      </c>
      <c r="EK273" s="36" t="s">
        <v>228</v>
      </c>
      <c r="EL273" s="36" t="s">
        <v>228</v>
      </c>
      <c r="EM273" s="36" t="s">
        <v>228</v>
      </c>
      <c r="EN273" s="36" t="s">
        <v>228</v>
      </c>
      <c r="EO273" s="36" t="s">
        <v>228</v>
      </c>
      <c r="EP273" s="36" t="s">
        <v>228</v>
      </c>
      <c r="EQ273" s="36" t="s">
        <v>228</v>
      </c>
      <c r="ER273" s="36" t="s">
        <v>228</v>
      </c>
      <c r="ES273" s="36" t="s">
        <v>228</v>
      </c>
      <c r="ET273" s="36" t="s">
        <v>228</v>
      </c>
      <c r="EU273" s="36" t="s">
        <v>228</v>
      </c>
      <c r="EV273" s="36" t="s">
        <v>228</v>
      </c>
      <c r="EW273" s="36" t="s">
        <v>228</v>
      </c>
      <c r="EX273" s="36" t="s">
        <v>228</v>
      </c>
      <c r="EY273" s="36" t="s">
        <v>228</v>
      </c>
      <c r="EZ273" s="36" t="s">
        <v>228</v>
      </c>
      <c r="FA273" s="36" t="s">
        <v>228</v>
      </c>
      <c r="FB273" s="36" t="s">
        <v>228</v>
      </c>
      <c r="FC273" s="36" t="s">
        <v>228</v>
      </c>
      <c r="FD273" s="36" t="s">
        <v>228</v>
      </c>
      <c r="FE273" s="36" t="s">
        <v>228</v>
      </c>
      <c r="FF273" s="36" t="s">
        <v>228</v>
      </c>
      <c r="FG273" s="36" t="s">
        <v>228</v>
      </c>
      <c r="FH273" s="36" t="s">
        <v>228</v>
      </c>
      <c r="FI273" s="36" t="s">
        <v>228</v>
      </c>
      <c r="FJ273" s="36" t="s">
        <v>228</v>
      </c>
      <c r="FK273" s="36" t="s">
        <v>228</v>
      </c>
      <c r="FL273" s="36" t="s">
        <v>228</v>
      </c>
      <c r="FM273" s="36" t="s">
        <v>228</v>
      </c>
      <c r="FN273" s="36" t="s">
        <v>228</v>
      </c>
      <c r="FO273" s="36" t="s">
        <v>228</v>
      </c>
      <c r="FP273" s="36" t="s">
        <v>228</v>
      </c>
      <c r="FQ273" s="36" t="s">
        <v>228</v>
      </c>
      <c r="FR273" s="36" t="s">
        <v>228</v>
      </c>
      <c r="FS273" s="36" t="s">
        <v>228</v>
      </c>
      <c r="FT273" s="36" t="s">
        <v>228</v>
      </c>
      <c r="FU273" s="36" t="s">
        <v>228</v>
      </c>
      <c r="FV273" s="36" t="s">
        <v>228</v>
      </c>
      <c r="FW273" s="36" t="s">
        <v>228</v>
      </c>
      <c r="FX273" s="36" t="s">
        <v>228</v>
      </c>
      <c r="FY273" s="36" t="s">
        <v>228</v>
      </c>
      <c r="FZ273" s="36" t="s">
        <v>228</v>
      </c>
      <c r="GA273" s="36" t="s">
        <v>228</v>
      </c>
      <c r="GB273" s="36" t="s">
        <v>228</v>
      </c>
      <c r="GC273" s="36" t="s">
        <v>228</v>
      </c>
      <c r="GD273" s="36" t="s">
        <v>228</v>
      </c>
      <c r="GE273" s="36" t="s">
        <v>228</v>
      </c>
      <c r="GF273" s="36" t="s">
        <v>228</v>
      </c>
      <c r="GG273" s="36" t="s">
        <v>228</v>
      </c>
      <c r="GH273" s="36" t="s">
        <v>228</v>
      </c>
      <c r="GI273" s="36" t="s">
        <v>228</v>
      </c>
      <c r="GJ273" s="36" t="s">
        <v>228</v>
      </c>
      <c r="GK273" s="36" t="s">
        <v>228</v>
      </c>
      <c r="GL273" s="36" t="s">
        <v>228</v>
      </c>
      <c r="GM273" s="36" t="s">
        <v>228</v>
      </c>
      <c r="GN273" s="36" t="s">
        <v>228</v>
      </c>
      <c r="GO273" s="36" t="s">
        <v>228</v>
      </c>
      <c r="GP273" s="36" t="s">
        <v>228</v>
      </c>
      <c r="GQ273" s="36" t="s">
        <v>228</v>
      </c>
      <c r="GR273" s="36" t="s">
        <v>228</v>
      </c>
      <c r="GS273" s="36" t="s">
        <v>228</v>
      </c>
      <c r="GT273" s="36" t="s">
        <v>228</v>
      </c>
      <c r="GU273" s="36" t="s">
        <v>228</v>
      </c>
      <c r="GV273" s="36" t="s">
        <v>228</v>
      </c>
      <c r="GW273" s="36" t="s">
        <v>228</v>
      </c>
      <c r="GX273" s="36" t="s">
        <v>228</v>
      </c>
      <c r="GY273" s="36" t="s">
        <v>228</v>
      </c>
      <c r="GZ273" s="36" t="s">
        <v>228</v>
      </c>
      <c r="HA273" s="36" t="s">
        <v>228</v>
      </c>
      <c r="HB273" s="36" t="s">
        <v>228</v>
      </c>
      <c r="HC273" s="36" t="s">
        <v>228</v>
      </c>
      <c r="HD273" s="36" t="s">
        <v>228</v>
      </c>
      <c r="HE273" s="36" t="s">
        <v>228</v>
      </c>
      <c r="HF273" s="36" t="s">
        <v>228</v>
      </c>
      <c r="HG273" s="36" t="s">
        <v>228</v>
      </c>
      <c r="HH273" s="36" t="s">
        <v>228</v>
      </c>
      <c r="HI273" s="36" t="s">
        <v>228</v>
      </c>
      <c r="HJ273" s="36" t="s">
        <v>228</v>
      </c>
      <c r="HK273" s="36" t="s">
        <v>228</v>
      </c>
      <c r="HL273" s="36" t="s">
        <v>228</v>
      </c>
      <c r="HM273" s="36" t="s">
        <v>228</v>
      </c>
      <c r="HN273" s="36" t="s">
        <v>228</v>
      </c>
      <c r="HO273" s="36" t="s">
        <v>228</v>
      </c>
      <c r="HP273" s="36" t="s">
        <v>228</v>
      </c>
      <c r="HQ273" s="36" t="s">
        <v>228</v>
      </c>
      <c r="HR273" s="36" t="s">
        <v>228</v>
      </c>
      <c r="HS273" s="36" t="s">
        <v>228</v>
      </c>
      <c r="HT273" s="36" t="s">
        <v>228</v>
      </c>
      <c r="HU273" s="36" t="s">
        <v>228</v>
      </c>
      <c r="HV273" s="36" t="s">
        <v>228</v>
      </c>
      <c r="HW273" s="36" t="s">
        <v>228</v>
      </c>
      <c r="HX273" s="36" t="s">
        <v>228</v>
      </c>
      <c r="HY273" s="36" t="s">
        <v>228</v>
      </c>
      <c r="HZ273" s="36" t="s">
        <v>228</v>
      </c>
      <c r="IA273" s="36" t="s">
        <v>228</v>
      </c>
      <c r="IB273" s="36" t="s">
        <v>228</v>
      </c>
      <c r="IC273" s="36" t="s">
        <v>228</v>
      </c>
      <c r="ID273" s="36" t="s">
        <v>228</v>
      </c>
      <c r="IE273" s="36" t="s">
        <v>228</v>
      </c>
      <c r="IF273" s="36" t="s">
        <v>228</v>
      </c>
      <c r="IG273" s="36" t="s">
        <v>228</v>
      </c>
      <c r="IH273" s="36" t="s">
        <v>228</v>
      </c>
      <c r="II273" s="36" t="s">
        <v>228</v>
      </c>
      <c r="IJ273" s="36" t="s">
        <v>228</v>
      </c>
      <c r="IK273" s="36" t="s">
        <v>228</v>
      </c>
      <c r="IL273" s="36" t="s">
        <v>228</v>
      </c>
      <c r="IM273" s="36" t="s">
        <v>228</v>
      </c>
      <c r="IN273" s="36" t="s">
        <v>228</v>
      </c>
      <c r="IO273" s="36" t="s">
        <v>228</v>
      </c>
      <c r="IP273" s="36" t="s">
        <v>228</v>
      </c>
      <c r="IQ273" s="36" t="s">
        <v>228</v>
      </c>
      <c r="IR273" s="36" t="s">
        <v>228</v>
      </c>
      <c r="IS273" s="36" t="s">
        <v>228</v>
      </c>
      <c r="IT273" s="36" t="s">
        <v>228</v>
      </c>
      <c r="IU273" s="36" t="s">
        <v>228</v>
      </c>
      <c r="IV273" s="36" t="s">
        <v>228</v>
      </c>
      <c r="IW273" s="36" t="s">
        <v>228</v>
      </c>
      <c r="IX273" s="36" t="s">
        <v>228</v>
      </c>
      <c r="IY273" s="36" t="s">
        <v>228</v>
      </c>
      <c r="IZ273" s="36" t="s">
        <v>228</v>
      </c>
      <c r="JA273" s="36" t="s">
        <v>228</v>
      </c>
      <c r="JB273" s="36" t="s">
        <v>228</v>
      </c>
      <c r="JC273" s="36" t="s">
        <v>228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228</v>
      </c>
      <c r="BM274" s="36" t="s">
        <v>228</v>
      </c>
      <c r="BN274" s="36" t="s">
        <v>228</v>
      </c>
      <c r="BO274" s="36" t="s">
        <v>228</v>
      </c>
      <c r="BP274" s="36" t="s">
        <v>228</v>
      </c>
      <c r="BQ274" s="36" t="s">
        <v>228</v>
      </c>
      <c r="BR274" s="36" t="s">
        <v>228</v>
      </c>
      <c r="BS274" s="36" t="s">
        <v>228</v>
      </c>
      <c r="BT274" s="36" t="s">
        <v>228</v>
      </c>
      <c r="BU274" s="36" t="s">
        <v>228</v>
      </c>
      <c r="BV274" s="36" t="s">
        <v>228</v>
      </c>
      <c r="BW274" s="36" t="s">
        <v>228</v>
      </c>
      <c r="BX274" s="36" t="s">
        <v>228</v>
      </c>
      <c r="BY274" s="36" t="s">
        <v>228</v>
      </c>
      <c r="BZ274" s="36" t="s">
        <v>228</v>
      </c>
      <c r="CA274" s="36" t="s">
        <v>228</v>
      </c>
      <c r="CB274" s="36" t="s">
        <v>228</v>
      </c>
      <c r="CC274" s="36" t="s">
        <v>228</v>
      </c>
      <c r="CD274" s="36" t="s">
        <v>228</v>
      </c>
      <c r="CE274" s="36" t="s">
        <v>228</v>
      </c>
      <c r="CF274" s="36" t="s">
        <v>228</v>
      </c>
      <c r="CG274" s="36" t="s">
        <v>228</v>
      </c>
      <c r="CH274" s="36" t="s">
        <v>228</v>
      </c>
      <c r="CI274" s="36" t="s">
        <v>228</v>
      </c>
      <c r="CJ274" s="36" t="s">
        <v>228</v>
      </c>
      <c r="CK274" s="36" t="s">
        <v>228</v>
      </c>
      <c r="CL274" s="36" t="s">
        <v>228</v>
      </c>
      <c r="CM274" s="36" t="s">
        <v>228</v>
      </c>
      <c r="CN274" s="36" t="s">
        <v>228</v>
      </c>
      <c r="CO274" s="36" t="s">
        <v>228</v>
      </c>
      <c r="CP274" s="36" t="s">
        <v>228</v>
      </c>
      <c r="CQ274" s="36" t="s">
        <v>228</v>
      </c>
      <c r="CR274" s="36" t="s">
        <v>228</v>
      </c>
      <c r="CS274" s="36" t="s">
        <v>228</v>
      </c>
      <c r="CT274" s="36" t="s">
        <v>228</v>
      </c>
      <c r="CU274" s="36" t="s">
        <v>228</v>
      </c>
      <c r="CV274" s="36" t="s">
        <v>228</v>
      </c>
      <c r="CW274" s="36" t="s">
        <v>228</v>
      </c>
      <c r="CX274" s="36" t="s">
        <v>228</v>
      </c>
      <c r="CY274" s="36" t="s">
        <v>228</v>
      </c>
      <c r="CZ274" s="36" t="s">
        <v>228</v>
      </c>
      <c r="DA274" s="36" t="s">
        <v>228</v>
      </c>
      <c r="DB274" s="36" t="s">
        <v>228</v>
      </c>
      <c r="DC274" s="36" t="s">
        <v>228</v>
      </c>
      <c r="DD274" s="36" t="s">
        <v>228</v>
      </c>
      <c r="DE274" s="36" t="s">
        <v>228</v>
      </c>
      <c r="DF274" s="36" t="s">
        <v>228</v>
      </c>
      <c r="DG274" s="36" t="s">
        <v>228</v>
      </c>
      <c r="DH274" s="36" t="s">
        <v>228</v>
      </c>
      <c r="DI274" s="36" t="s">
        <v>228</v>
      </c>
      <c r="DJ274" s="36" t="s">
        <v>228</v>
      </c>
      <c r="DK274" s="36" t="s">
        <v>228</v>
      </c>
      <c r="DL274" s="36" t="s">
        <v>228</v>
      </c>
      <c r="DM274" s="36" t="s">
        <v>228</v>
      </c>
      <c r="DN274" s="36" t="s">
        <v>228</v>
      </c>
      <c r="DO274" s="36" t="s">
        <v>228</v>
      </c>
      <c r="DP274" s="36" t="s">
        <v>228</v>
      </c>
      <c r="DQ274" s="36" t="s">
        <v>228</v>
      </c>
      <c r="DR274" s="36" t="s">
        <v>228</v>
      </c>
      <c r="DS274" s="36" t="s">
        <v>228</v>
      </c>
      <c r="DT274" s="36" t="s">
        <v>228</v>
      </c>
      <c r="DU274" s="36" t="s">
        <v>228</v>
      </c>
      <c r="DV274" s="36" t="s">
        <v>228</v>
      </c>
      <c r="DW274" s="36" t="s">
        <v>228</v>
      </c>
      <c r="DX274" s="36" t="s">
        <v>228</v>
      </c>
      <c r="DY274" s="36" t="s">
        <v>228</v>
      </c>
      <c r="DZ274" s="36" t="s">
        <v>228</v>
      </c>
      <c r="EA274" s="36" t="s">
        <v>228</v>
      </c>
      <c r="EB274" s="36" t="s">
        <v>228</v>
      </c>
      <c r="EC274" s="36" t="s">
        <v>228</v>
      </c>
      <c r="ED274" s="36" t="s">
        <v>228</v>
      </c>
      <c r="EE274" s="36" t="s">
        <v>228</v>
      </c>
      <c r="EF274" s="36" t="s">
        <v>228</v>
      </c>
      <c r="EG274" s="36" t="s">
        <v>228</v>
      </c>
      <c r="EH274" s="36" t="s">
        <v>228</v>
      </c>
      <c r="EI274" s="36" t="s">
        <v>228</v>
      </c>
      <c r="EJ274" s="36" t="s">
        <v>228</v>
      </c>
      <c r="EK274" s="36" t="s">
        <v>228</v>
      </c>
      <c r="EL274" s="36" t="s">
        <v>228</v>
      </c>
      <c r="EM274" s="36" t="s">
        <v>228</v>
      </c>
      <c r="EN274" s="36" t="s">
        <v>228</v>
      </c>
      <c r="EO274" s="36" t="s">
        <v>228</v>
      </c>
      <c r="EP274" s="36" t="s">
        <v>228</v>
      </c>
      <c r="EQ274" s="36" t="s">
        <v>228</v>
      </c>
      <c r="ER274" s="36" t="s">
        <v>228</v>
      </c>
      <c r="ES274" s="36" t="s">
        <v>228</v>
      </c>
      <c r="ET274" s="36" t="s">
        <v>228</v>
      </c>
      <c r="EU274" s="36" t="s">
        <v>228</v>
      </c>
      <c r="EV274" s="36" t="s">
        <v>228</v>
      </c>
      <c r="EW274" s="36" t="s">
        <v>228</v>
      </c>
      <c r="EX274" s="36" t="s">
        <v>228</v>
      </c>
      <c r="EY274" s="36" t="s">
        <v>228</v>
      </c>
      <c r="EZ274" s="36" t="s">
        <v>228</v>
      </c>
      <c r="FA274" s="36" t="s">
        <v>228</v>
      </c>
      <c r="FB274" s="36" t="s">
        <v>228</v>
      </c>
      <c r="FC274" s="36" t="s">
        <v>228</v>
      </c>
      <c r="FD274" s="36" t="s">
        <v>228</v>
      </c>
      <c r="FE274" s="36" t="s">
        <v>228</v>
      </c>
      <c r="FF274" s="36" t="s">
        <v>228</v>
      </c>
      <c r="FG274" s="36" t="s">
        <v>228</v>
      </c>
      <c r="FH274" s="36" t="s">
        <v>228</v>
      </c>
      <c r="FI274" s="36" t="s">
        <v>228</v>
      </c>
      <c r="FJ274" s="36" t="s">
        <v>228</v>
      </c>
      <c r="FK274" s="36" t="s">
        <v>228</v>
      </c>
      <c r="FL274" s="36" t="s">
        <v>228</v>
      </c>
      <c r="FM274" s="36" t="s">
        <v>228</v>
      </c>
      <c r="FN274" s="36" t="s">
        <v>228</v>
      </c>
      <c r="FO274" s="36" t="s">
        <v>228</v>
      </c>
      <c r="FP274" s="36" t="s">
        <v>228</v>
      </c>
      <c r="FQ274" s="36" t="s">
        <v>228</v>
      </c>
      <c r="FR274" s="36" t="s">
        <v>228</v>
      </c>
      <c r="FS274" s="36" t="s">
        <v>228</v>
      </c>
      <c r="FT274" s="36" t="s">
        <v>228</v>
      </c>
      <c r="FU274" s="36" t="s">
        <v>228</v>
      </c>
      <c r="FV274" s="36" t="s">
        <v>228</v>
      </c>
      <c r="FW274" s="36" t="s">
        <v>228</v>
      </c>
      <c r="FX274" s="36" t="s">
        <v>228</v>
      </c>
      <c r="FY274" s="36" t="s">
        <v>228</v>
      </c>
      <c r="FZ274" s="36" t="s">
        <v>228</v>
      </c>
      <c r="GA274" s="36" t="s">
        <v>228</v>
      </c>
      <c r="GB274" s="36" t="s">
        <v>228</v>
      </c>
      <c r="GC274" s="36" t="s">
        <v>228</v>
      </c>
      <c r="GD274" s="36" t="s">
        <v>228</v>
      </c>
      <c r="GE274" s="36" t="s">
        <v>228</v>
      </c>
      <c r="GF274" s="36" t="s">
        <v>228</v>
      </c>
      <c r="GG274" s="36" t="s">
        <v>228</v>
      </c>
      <c r="GH274" s="36" t="s">
        <v>228</v>
      </c>
      <c r="GI274" s="36" t="s">
        <v>228</v>
      </c>
      <c r="GJ274" s="36" t="s">
        <v>228</v>
      </c>
      <c r="GK274" s="36" t="s">
        <v>228</v>
      </c>
      <c r="GL274" s="36" t="s">
        <v>228</v>
      </c>
      <c r="GM274" s="36" t="s">
        <v>228</v>
      </c>
      <c r="GN274" s="36" t="s">
        <v>228</v>
      </c>
      <c r="GO274" s="36" t="s">
        <v>228</v>
      </c>
      <c r="GP274" s="36" t="s">
        <v>228</v>
      </c>
      <c r="GQ274" s="36" t="s">
        <v>228</v>
      </c>
      <c r="GR274" s="36" t="s">
        <v>228</v>
      </c>
      <c r="GS274" s="36" t="s">
        <v>228</v>
      </c>
      <c r="GT274" s="36" t="s">
        <v>228</v>
      </c>
      <c r="GU274" s="36" t="s">
        <v>228</v>
      </c>
      <c r="GV274" s="36" t="s">
        <v>228</v>
      </c>
      <c r="GW274" s="36" t="s">
        <v>228</v>
      </c>
      <c r="GX274" s="36" t="s">
        <v>228</v>
      </c>
      <c r="GY274" s="36" t="s">
        <v>228</v>
      </c>
      <c r="GZ274" s="36" t="s">
        <v>228</v>
      </c>
      <c r="HA274" s="36" t="s">
        <v>228</v>
      </c>
      <c r="HB274" s="36" t="s">
        <v>228</v>
      </c>
      <c r="HC274" s="36" t="s">
        <v>228</v>
      </c>
      <c r="HD274" s="36" t="s">
        <v>228</v>
      </c>
      <c r="HE274" s="36" t="s">
        <v>228</v>
      </c>
      <c r="HF274" s="36" t="s">
        <v>228</v>
      </c>
      <c r="HG274" s="36" t="s">
        <v>228</v>
      </c>
      <c r="HH274" s="36" t="s">
        <v>228</v>
      </c>
      <c r="HI274" s="36" t="s">
        <v>228</v>
      </c>
      <c r="HJ274" s="36" t="s">
        <v>228</v>
      </c>
      <c r="HK274" s="36" t="s">
        <v>228</v>
      </c>
      <c r="HL274" s="36" t="s">
        <v>228</v>
      </c>
      <c r="HM274" s="36" t="s">
        <v>228</v>
      </c>
      <c r="HN274" s="36" t="s">
        <v>228</v>
      </c>
      <c r="HO274" s="36" t="s">
        <v>228</v>
      </c>
      <c r="HP274" s="36" t="s">
        <v>228</v>
      </c>
      <c r="HQ274" s="36" t="s">
        <v>228</v>
      </c>
      <c r="HR274" s="36" t="s">
        <v>228</v>
      </c>
      <c r="HS274" s="36" t="s">
        <v>228</v>
      </c>
      <c r="HT274" s="36" t="s">
        <v>228</v>
      </c>
      <c r="HU274" s="36" t="s">
        <v>228</v>
      </c>
      <c r="HV274" s="36" t="s">
        <v>228</v>
      </c>
      <c r="HW274" s="36" t="s">
        <v>228</v>
      </c>
      <c r="HX274" s="36" t="s">
        <v>228</v>
      </c>
      <c r="HY274" s="36" t="s">
        <v>228</v>
      </c>
      <c r="HZ274" s="36" t="s">
        <v>228</v>
      </c>
      <c r="IA274" s="36" t="s">
        <v>228</v>
      </c>
      <c r="IB274" s="36" t="s">
        <v>228</v>
      </c>
      <c r="IC274" s="36" t="s">
        <v>228</v>
      </c>
      <c r="ID274" s="36" t="s">
        <v>228</v>
      </c>
      <c r="IE274" s="36" t="s">
        <v>228</v>
      </c>
      <c r="IF274" s="36" t="s">
        <v>228</v>
      </c>
      <c r="IG274" s="36" t="s">
        <v>228</v>
      </c>
      <c r="IH274" s="36" t="s">
        <v>228</v>
      </c>
      <c r="II274" s="36" t="s">
        <v>228</v>
      </c>
      <c r="IJ274" s="36" t="s">
        <v>228</v>
      </c>
      <c r="IK274" s="36" t="s">
        <v>228</v>
      </c>
      <c r="IL274" s="36" t="s">
        <v>228</v>
      </c>
      <c r="IM274" s="36" t="s">
        <v>228</v>
      </c>
      <c r="IN274" s="36" t="s">
        <v>228</v>
      </c>
      <c r="IO274" s="36" t="s">
        <v>228</v>
      </c>
      <c r="IP274" s="36" t="s">
        <v>228</v>
      </c>
      <c r="IQ274" s="36" t="s">
        <v>228</v>
      </c>
      <c r="IR274" s="36" t="s">
        <v>228</v>
      </c>
      <c r="IS274" s="36" t="s">
        <v>228</v>
      </c>
      <c r="IT274" s="36" t="s">
        <v>228</v>
      </c>
      <c r="IU274" s="36" t="s">
        <v>228</v>
      </c>
      <c r="IV274" s="36" t="s">
        <v>228</v>
      </c>
      <c r="IW274" s="36" t="s">
        <v>228</v>
      </c>
      <c r="IX274" s="36" t="s">
        <v>228</v>
      </c>
      <c r="IY274" s="36" t="s">
        <v>228</v>
      </c>
      <c r="IZ274" s="36" t="s">
        <v>228</v>
      </c>
      <c r="JA274" s="36" t="s">
        <v>228</v>
      </c>
      <c r="JB274" s="36" t="s">
        <v>228</v>
      </c>
      <c r="JC274" s="36" t="s">
        <v>228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228</v>
      </c>
      <c r="BM275" s="36" t="s">
        <v>228</v>
      </c>
      <c r="BN275" s="36" t="s">
        <v>228</v>
      </c>
      <c r="BO275" s="36" t="s">
        <v>228</v>
      </c>
      <c r="BP275" s="36" t="s">
        <v>228</v>
      </c>
      <c r="BQ275" s="36" t="s">
        <v>228</v>
      </c>
      <c r="BR275" s="36" t="s">
        <v>228</v>
      </c>
      <c r="BS275" s="36" t="s">
        <v>228</v>
      </c>
      <c r="BT275" s="36" t="s">
        <v>228</v>
      </c>
      <c r="BU275" s="36" t="s">
        <v>228</v>
      </c>
      <c r="BV275" s="36" t="s">
        <v>228</v>
      </c>
      <c r="BW275" s="36" t="s">
        <v>228</v>
      </c>
      <c r="BX275" s="36" t="s">
        <v>228</v>
      </c>
      <c r="BY275" s="36" t="s">
        <v>228</v>
      </c>
      <c r="BZ275" s="36" t="s">
        <v>228</v>
      </c>
      <c r="CA275" s="36" t="s">
        <v>228</v>
      </c>
      <c r="CB275" s="36" t="s">
        <v>228</v>
      </c>
      <c r="CC275" s="36" t="s">
        <v>228</v>
      </c>
      <c r="CD275" s="36" t="s">
        <v>228</v>
      </c>
      <c r="CE275" s="36" t="s">
        <v>228</v>
      </c>
      <c r="CF275" s="36" t="s">
        <v>228</v>
      </c>
      <c r="CG275" s="36" t="s">
        <v>228</v>
      </c>
      <c r="CH275" s="36" t="s">
        <v>228</v>
      </c>
      <c r="CI275" s="36" t="s">
        <v>228</v>
      </c>
      <c r="CJ275" s="36" t="s">
        <v>228</v>
      </c>
      <c r="CK275" s="36" t="s">
        <v>228</v>
      </c>
      <c r="CL275" s="36" t="s">
        <v>228</v>
      </c>
      <c r="CM275" s="36" t="s">
        <v>228</v>
      </c>
      <c r="CN275" s="36" t="s">
        <v>228</v>
      </c>
      <c r="CO275" s="36" t="s">
        <v>228</v>
      </c>
      <c r="CP275" s="36" t="s">
        <v>228</v>
      </c>
      <c r="CQ275" s="36" t="s">
        <v>228</v>
      </c>
      <c r="CR275" s="36" t="s">
        <v>228</v>
      </c>
      <c r="CS275" s="36" t="s">
        <v>228</v>
      </c>
      <c r="CT275" s="36" t="s">
        <v>228</v>
      </c>
      <c r="CU275" s="36" t="s">
        <v>228</v>
      </c>
      <c r="CV275" s="36" t="s">
        <v>228</v>
      </c>
      <c r="CW275" s="36" t="s">
        <v>228</v>
      </c>
      <c r="CX275" s="36" t="s">
        <v>228</v>
      </c>
      <c r="CY275" s="36" t="s">
        <v>228</v>
      </c>
      <c r="CZ275" s="36" t="s">
        <v>228</v>
      </c>
      <c r="DA275" s="36" t="s">
        <v>228</v>
      </c>
      <c r="DB275" s="36" t="s">
        <v>228</v>
      </c>
      <c r="DC275" s="36" t="s">
        <v>228</v>
      </c>
      <c r="DD275" s="36" t="s">
        <v>228</v>
      </c>
      <c r="DE275" s="36" t="s">
        <v>228</v>
      </c>
      <c r="DF275" s="36" t="s">
        <v>228</v>
      </c>
      <c r="DG275" s="36" t="s">
        <v>228</v>
      </c>
      <c r="DH275" s="36" t="s">
        <v>228</v>
      </c>
      <c r="DI275" s="36" t="s">
        <v>228</v>
      </c>
      <c r="DJ275" s="36" t="s">
        <v>228</v>
      </c>
      <c r="DK275" s="36" t="s">
        <v>228</v>
      </c>
      <c r="DL275" s="36" t="s">
        <v>228</v>
      </c>
      <c r="DM275" s="36" t="s">
        <v>228</v>
      </c>
      <c r="DN275" s="36" t="s">
        <v>228</v>
      </c>
      <c r="DO275" s="36" t="s">
        <v>228</v>
      </c>
      <c r="DP275" s="36" t="s">
        <v>228</v>
      </c>
      <c r="DQ275" s="36" t="s">
        <v>228</v>
      </c>
      <c r="DR275" s="36" t="s">
        <v>228</v>
      </c>
      <c r="DS275" s="36" t="s">
        <v>228</v>
      </c>
      <c r="DT275" s="36" t="s">
        <v>228</v>
      </c>
      <c r="DU275" s="36" t="s">
        <v>228</v>
      </c>
      <c r="DV275" s="36" t="s">
        <v>228</v>
      </c>
      <c r="DW275" s="36" t="s">
        <v>228</v>
      </c>
      <c r="DX275" s="36" t="s">
        <v>228</v>
      </c>
      <c r="DY275" s="36" t="s">
        <v>228</v>
      </c>
      <c r="DZ275" s="36" t="s">
        <v>228</v>
      </c>
      <c r="EA275" s="36" t="s">
        <v>228</v>
      </c>
      <c r="EB275" s="36" t="s">
        <v>228</v>
      </c>
      <c r="EC275" s="36" t="s">
        <v>228</v>
      </c>
      <c r="ED275" s="36" t="s">
        <v>228</v>
      </c>
      <c r="EE275" s="36" t="s">
        <v>228</v>
      </c>
      <c r="EF275" s="36" t="s">
        <v>228</v>
      </c>
      <c r="EG275" s="36" t="s">
        <v>228</v>
      </c>
      <c r="EH275" s="36" t="s">
        <v>228</v>
      </c>
      <c r="EI275" s="36" t="s">
        <v>228</v>
      </c>
      <c r="EJ275" s="36" t="s">
        <v>228</v>
      </c>
      <c r="EK275" s="36" t="s">
        <v>228</v>
      </c>
      <c r="EL275" s="36" t="s">
        <v>228</v>
      </c>
      <c r="EM275" s="36" t="s">
        <v>228</v>
      </c>
      <c r="EN275" s="36" t="s">
        <v>228</v>
      </c>
      <c r="EO275" s="36" t="s">
        <v>228</v>
      </c>
      <c r="EP275" s="36" t="s">
        <v>228</v>
      </c>
      <c r="EQ275" s="36" t="s">
        <v>228</v>
      </c>
      <c r="ER275" s="36" t="s">
        <v>228</v>
      </c>
      <c r="ES275" s="36" t="s">
        <v>228</v>
      </c>
      <c r="ET275" s="36" t="s">
        <v>228</v>
      </c>
      <c r="EU275" s="36" t="s">
        <v>228</v>
      </c>
      <c r="EV275" s="36" t="s">
        <v>228</v>
      </c>
      <c r="EW275" s="36" t="s">
        <v>228</v>
      </c>
      <c r="EX275" s="36" t="s">
        <v>228</v>
      </c>
      <c r="EY275" s="36" t="s">
        <v>228</v>
      </c>
      <c r="EZ275" s="36" t="s">
        <v>228</v>
      </c>
      <c r="FA275" s="36" t="s">
        <v>228</v>
      </c>
      <c r="FB275" s="36" t="s">
        <v>228</v>
      </c>
      <c r="FC275" s="36" t="s">
        <v>228</v>
      </c>
      <c r="FD275" s="36" t="s">
        <v>228</v>
      </c>
      <c r="FE275" s="36" t="s">
        <v>228</v>
      </c>
      <c r="FF275" s="36" t="s">
        <v>228</v>
      </c>
      <c r="FG275" s="36" t="s">
        <v>228</v>
      </c>
      <c r="FH275" s="36" t="s">
        <v>228</v>
      </c>
      <c r="FI275" s="36" t="s">
        <v>228</v>
      </c>
      <c r="FJ275" s="36" t="s">
        <v>228</v>
      </c>
      <c r="FK275" s="36" t="s">
        <v>228</v>
      </c>
      <c r="FL275" s="36" t="s">
        <v>228</v>
      </c>
      <c r="FM275" s="36" t="s">
        <v>228</v>
      </c>
      <c r="FN275" s="36" t="s">
        <v>228</v>
      </c>
      <c r="FO275" s="36" t="s">
        <v>228</v>
      </c>
      <c r="FP275" s="36" t="s">
        <v>228</v>
      </c>
      <c r="FQ275" s="36" t="s">
        <v>228</v>
      </c>
      <c r="FR275" s="36" t="s">
        <v>228</v>
      </c>
      <c r="FS275" s="36" t="s">
        <v>228</v>
      </c>
      <c r="FT275" s="36" t="s">
        <v>228</v>
      </c>
      <c r="FU275" s="36" t="s">
        <v>228</v>
      </c>
      <c r="FV275" s="36" t="s">
        <v>228</v>
      </c>
      <c r="FW275" s="36" t="s">
        <v>228</v>
      </c>
      <c r="FX275" s="36" t="s">
        <v>228</v>
      </c>
      <c r="FY275" s="36" t="s">
        <v>228</v>
      </c>
      <c r="FZ275" s="36" t="s">
        <v>228</v>
      </c>
      <c r="GA275" s="36" t="s">
        <v>228</v>
      </c>
      <c r="GB275" s="36" t="s">
        <v>228</v>
      </c>
      <c r="GC275" s="36" t="s">
        <v>228</v>
      </c>
      <c r="GD275" s="36" t="s">
        <v>228</v>
      </c>
      <c r="GE275" s="36" t="s">
        <v>228</v>
      </c>
      <c r="GF275" s="36" t="s">
        <v>228</v>
      </c>
      <c r="GG275" s="36" t="s">
        <v>228</v>
      </c>
      <c r="GH275" s="36" t="s">
        <v>228</v>
      </c>
      <c r="GI275" s="36" t="s">
        <v>228</v>
      </c>
      <c r="GJ275" s="36" t="s">
        <v>228</v>
      </c>
      <c r="GK275" s="36" t="s">
        <v>228</v>
      </c>
      <c r="GL275" s="36" t="s">
        <v>228</v>
      </c>
      <c r="GM275" s="36" t="s">
        <v>228</v>
      </c>
      <c r="GN275" s="36" t="s">
        <v>228</v>
      </c>
      <c r="GO275" s="36" t="s">
        <v>228</v>
      </c>
      <c r="GP275" s="36" t="s">
        <v>228</v>
      </c>
      <c r="GQ275" s="36" t="s">
        <v>228</v>
      </c>
      <c r="GR275" s="36" t="s">
        <v>228</v>
      </c>
      <c r="GS275" s="36" t="s">
        <v>228</v>
      </c>
      <c r="GT275" s="36" t="s">
        <v>228</v>
      </c>
      <c r="GU275" s="36" t="s">
        <v>228</v>
      </c>
      <c r="GV275" s="36" t="s">
        <v>228</v>
      </c>
      <c r="GW275" s="36" t="s">
        <v>228</v>
      </c>
      <c r="GX275" s="36" t="s">
        <v>228</v>
      </c>
      <c r="GY275" s="36" t="s">
        <v>228</v>
      </c>
      <c r="GZ275" s="36" t="s">
        <v>228</v>
      </c>
      <c r="HA275" s="36" t="s">
        <v>228</v>
      </c>
      <c r="HB275" s="36" t="s">
        <v>228</v>
      </c>
      <c r="HC275" s="36" t="s">
        <v>228</v>
      </c>
      <c r="HD275" s="36" t="s">
        <v>228</v>
      </c>
      <c r="HE275" s="36" t="s">
        <v>228</v>
      </c>
      <c r="HF275" s="36" t="s">
        <v>228</v>
      </c>
      <c r="HG275" s="36" t="s">
        <v>228</v>
      </c>
      <c r="HH275" s="36" t="s">
        <v>228</v>
      </c>
      <c r="HI275" s="36" t="s">
        <v>228</v>
      </c>
      <c r="HJ275" s="36" t="s">
        <v>228</v>
      </c>
      <c r="HK275" s="36" t="s">
        <v>228</v>
      </c>
      <c r="HL275" s="36" t="s">
        <v>228</v>
      </c>
      <c r="HM275" s="36" t="s">
        <v>228</v>
      </c>
      <c r="HN275" s="36" t="s">
        <v>228</v>
      </c>
      <c r="HO275" s="36" t="s">
        <v>228</v>
      </c>
      <c r="HP275" s="36" t="s">
        <v>228</v>
      </c>
      <c r="HQ275" s="36" t="s">
        <v>228</v>
      </c>
      <c r="HR275" s="36" t="s">
        <v>228</v>
      </c>
      <c r="HS275" s="36" t="s">
        <v>228</v>
      </c>
      <c r="HT275" s="36" t="s">
        <v>228</v>
      </c>
      <c r="HU275" s="36" t="s">
        <v>228</v>
      </c>
      <c r="HV275" s="36" t="s">
        <v>228</v>
      </c>
      <c r="HW275" s="36" t="s">
        <v>228</v>
      </c>
      <c r="HX275" s="36" t="s">
        <v>228</v>
      </c>
      <c r="HY275" s="36" t="s">
        <v>228</v>
      </c>
      <c r="HZ275" s="36" t="s">
        <v>228</v>
      </c>
      <c r="IA275" s="36" t="s">
        <v>228</v>
      </c>
      <c r="IB275" s="36" t="s">
        <v>228</v>
      </c>
      <c r="IC275" s="36" t="s">
        <v>228</v>
      </c>
      <c r="ID275" s="36" t="s">
        <v>228</v>
      </c>
      <c r="IE275" s="36" t="s">
        <v>228</v>
      </c>
      <c r="IF275" s="36" t="s">
        <v>228</v>
      </c>
      <c r="IG275" s="36" t="s">
        <v>228</v>
      </c>
      <c r="IH275" s="36" t="s">
        <v>228</v>
      </c>
      <c r="II275" s="36" t="s">
        <v>228</v>
      </c>
      <c r="IJ275" s="36" t="s">
        <v>228</v>
      </c>
      <c r="IK275" s="36" t="s">
        <v>228</v>
      </c>
      <c r="IL275" s="36" t="s">
        <v>228</v>
      </c>
      <c r="IM275" s="36" t="s">
        <v>228</v>
      </c>
      <c r="IN275" s="36" t="s">
        <v>228</v>
      </c>
      <c r="IO275" s="36" t="s">
        <v>228</v>
      </c>
      <c r="IP275" s="36" t="s">
        <v>228</v>
      </c>
      <c r="IQ275" s="36" t="s">
        <v>228</v>
      </c>
      <c r="IR275" s="36" t="s">
        <v>228</v>
      </c>
      <c r="IS275" s="36" t="s">
        <v>228</v>
      </c>
      <c r="IT275" s="36" t="s">
        <v>228</v>
      </c>
      <c r="IU275" s="36" t="s">
        <v>228</v>
      </c>
      <c r="IV275" s="36" t="s">
        <v>228</v>
      </c>
      <c r="IW275" s="36" t="s">
        <v>228</v>
      </c>
      <c r="IX275" s="36" t="s">
        <v>228</v>
      </c>
      <c r="IY275" s="36" t="s">
        <v>228</v>
      </c>
      <c r="IZ275" s="36" t="s">
        <v>228</v>
      </c>
      <c r="JA275" s="36" t="s">
        <v>228</v>
      </c>
      <c r="JB275" s="36" t="s">
        <v>228</v>
      </c>
      <c r="JC275" s="36" t="s">
        <v>228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228</v>
      </c>
      <c r="BM276" s="36" t="s">
        <v>228</v>
      </c>
      <c r="BN276" s="36" t="s">
        <v>228</v>
      </c>
      <c r="BO276" s="36" t="s">
        <v>228</v>
      </c>
      <c r="BP276" s="36" t="s">
        <v>228</v>
      </c>
      <c r="BQ276" s="36" t="s">
        <v>228</v>
      </c>
      <c r="BR276" s="36" t="s">
        <v>228</v>
      </c>
      <c r="BS276" s="36" t="s">
        <v>228</v>
      </c>
      <c r="BT276" s="36" t="s">
        <v>228</v>
      </c>
      <c r="BU276" s="36" t="s">
        <v>228</v>
      </c>
      <c r="BV276" s="36" t="s">
        <v>228</v>
      </c>
      <c r="BW276" s="36" t="s">
        <v>228</v>
      </c>
      <c r="BX276" s="36" t="s">
        <v>228</v>
      </c>
      <c r="BY276" s="36" t="s">
        <v>228</v>
      </c>
      <c r="BZ276" s="36" t="s">
        <v>228</v>
      </c>
      <c r="CA276" s="36" t="s">
        <v>228</v>
      </c>
      <c r="CB276" s="36" t="s">
        <v>228</v>
      </c>
      <c r="CC276" s="36" t="s">
        <v>228</v>
      </c>
      <c r="CD276" s="36" t="s">
        <v>228</v>
      </c>
      <c r="CE276" s="36" t="s">
        <v>228</v>
      </c>
      <c r="CF276" s="36" t="s">
        <v>228</v>
      </c>
      <c r="CG276" s="36" t="s">
        <v>228</v>
      </c>
      <c r="CH276" s="36" t="s">
        <v>228</v>
      </c>
      <c r="CI276" s="36" t="s">
        <v>228</v>
      </c>
      <c r="CJ276" s="36" t="s">
        <v>228</v>
      </c>
      <c r="CK276" s="36" t="s">
        <v>228</v>
      </c>
      <c r="CL276" s="36" t="s">
        <v>228</v>
      </c>
      <c r="CM276" s="36" t="s">
        <v>228</v>
      </c>
      <c r="CN276" s="36" t="s">
        <v>228</v>
      </c>
      <c r="CO276" s="36" t="s">
        <v>228</v>
      </c>
      <c r="CP276" s="36" t="s">
        <v>228</v>
      </c>
      <c r="CQ276" s="36" t="s">
        <v>228</v>
      </c>
      <c r="CR276" s="36" t="s">
        <v>228</v>
      </c>
      <c r="CS276" s="36" t="s">
        <v>228</v>
      </c>
      <c r="CT276" s="36" t="s">
        <v>228</v>
      </c>
      <c r="CU276" s="36" t="s">
        <v>228</v>
      </c>
      <c r="CV276" s="36" t="s">
        <v>228</v>
      </c>
      <c r="CW276" s="36" t="s">
        <v>228</v>
      </c>
      <c r="CX276" s="36" t="s">
        <v>228</v>
      </c>
      <c r="CY276" s="36" t="s">
        <v>228</v>
      </c>
      <c r="CZ276" s="36" t="s">
        <v>228</v>
      </c>
      <c r="DA276" s="36" t="s">
        <v>228</v>
      </c>
      <c r="DB276" s="36" t="s">
        <v>228</v>
      </c>
      <c r="DC276" s="36" t="s">
        <v>228</v>
      </c>
      <c r="DD276" s="36" t="s">
        <v>228</v>
      </c>
      <c r="DE276" s="36" t="s">
        <v>228</v>
      </c>
      <c r="DF276" s="36" t="s">
        <v>228</v>
      </c>
      <c r="DG276" s="36" t="s">
        <v>228</v>
      </c>
      <c r="DH276" s="36" t="s">
        <v>228</v>
      </c>
      <c r="DI276" s="36" t="s">
        <v>228</v>
      </c>
      <c r="DJ276" s="36" t="s">
        <v>228</v>
      </c>
      <c r="DK276" s="36" t="s">
        <v>228</v>
      </c>
      <c r="DL276" s="36" t="s">
        <v>228</v>
      </c>
      <c r="DM276" s="36" t="s">
        <v>228</v>
      </c>
      <c r="DN276" s="36" t="s">
        <v>228</v>
      </c>
      <c r="DO276" s="36" t="s">
        <v>228</v>
      </c>
      <c r="DP276" s="36" t="s">
        <v>228</v>
      </c>
      <c r="DQ276" s="36" t="s">
        <v>228</v>
      </c>
      <c r="DR276" s="36" t="s">
        <v>228</v>
      </c>
      <c r="DS276" s="36" t="s">
        <v>228</v>
      </c>
      <c r="DT276" s="36" t="s">
        <v>228</v>
      </c>
      <c r="DU276" s="36" t="s">
        <v>228</v>
      </c>
      <c r="DV276" s="36" t="s">
        <v>228</v>
      </c>
      <c r="DW276" s="36" t="s">
        <v>228</v>
      </c>
      <c r="DX276" s="36" t="s">
        <v>228</v>
      </c>
      <c r="DY276" s="36" t="s">
        <v>228</v>
      </c>
      <c r="DZ276" s="36" t="s">
        <v>228</v>
      </c>
      <c r="EA276" s="36" t="s">
        <v>228</v>
      </c>
      <c r="EB276" s="36" t="s">
        <v>228</v>
      </c>
      <c r="EC276" s="36" t="s">
        <v>228</v>
      </c>
      <c r="ED276" s="36" t="s">
        <v>228</v>
      </c>
      <c r="EE276" s="36" t="s">
        <v>228</v>
      </c>
      <c r="EF276" s="36" t="s">
        <v>228</v>
      </c>
      <c r="EG276" s="36" t="s">
        <v>228</v>
      </c>
      <c r="EH276" s="36" t="s">
        <v>228</v>
      </c>
      <c r="EI276" s="36" t="s">
        <v>228</v>
      </c>
      <c r="EJ276" s="36" t="s">
        <v>228</v>
      </c>
      <c r="EK276" s="36" t="s">
        <v>228</v>
      </c>
      <c r="EL276" s="36" t="s">
        <v>228</v>
      </c>
      <c r="EM276" s="36" t="s">
        <v>228</v>
      </c>
      <c r="EN276" s="36" t="s">
        <v>228</v>
      </c>
      <c r="EO276" s="36" t="s">
        <v>228</v>
      </c>
      <c r="EP276" s="36" t="s">
        <v>228</v>
      </c>
      <c r="EQ276" s="36" t="s">
        <v>228</v>
      </c>
      <c r="ER276" s="36" t="s">
        <v>228</v>
      </c>
      <c r="ES276" s="36" t="s">
        <v>228</v>
      </c>
      <c r="ET276" s="36" t="s">
        <v>228</v>
      </c>
      <c r="EU276" s="36" t="s">
        <v>228</v>
      </c>
      <c r="EV276" s="36" t="s">
        <v>228</v>
      </c>
      <c r="EW276" s="36" t="s">
        <v>228</v>
      </c>
      <c r="EX276" s="36" t="s">
        <v>228</v>
      </c>
      <c r="EY276" s="36" t="s">
        <v>228</v>
      </c>
      <c r="EZ276" s="36" t="s">
        <v>228</v>
      </c>
      <c r="FA276" s="36" t="s">
        <v>228</v>
      </c>
      <c r="FB276" s="36" t="s">
        <v>228</v>
      </c>
      <c r="FC276" s="36" t="s">
        <v>228</v>
      </c>
      <c r="FD276" s="36" t="s">
        <v>228</v>
      </c>
      <c r="FE276" s="36" t="s">
        <v>228</v>
      </c>
      <c r="FF276" s="36" t="s">
        <v>228</v>
      </c>
      <c r="FG276" s="36" t="s">
        <v>228</v>
      </c>
      <c r="FH276" s="36" t="s">
        <v>228</v>
      </c>
      <c r="FI276" s="36" t="s">
        <v>228</v>
      </c>
      <c r="FJ276" s="36" t="s">
        <v>228</v>
      </c>
      <c r="FK276" s="36" t="s">
        <v>228</v>
      </c>
      <c r="FL276" s="36" t="s">
        <v>228</v>
      </c>
      <c r="FM276" s="36" t="s">
        <v>228</v>
      </c>
      <c r="FN276" s="36" t="s">
        <v>228</v>
      </c>
      <c r="FO276" s="36" t="s">
        <v>228</v>
      </c>
      <c r="FP276" s="36" t="s">
        <v>228</v>
      </c>
      <c r="FQ276" s="36" t="s">
        <v>228</v>
      </c>
      <c r="FR276" s="36" t="s">
        <v>228</v>
      </c>
      <c r="FS276" s="36" t="s">
        <v>228</v>
      </c>
      <c r="FT276" s="36" t="s">
        <v>228</v>
      </c>
      <c r="FU276" s="36" t="s">
        <v>228</v>
      </c>
      <c r="FV276" s="36" t="s">
        <v>228</v>
      </c>
      <c r="FW276" s="36" t="s">
        <v>228</v>
      </c>
      <c r="FX276" s="36" t="s">
        <v>228</v>
      </c>
      <c r="FY276" s="36" t="s">
        <v>228</v>
      </c>
      <c r="FZ276" s="36" t="s">
        <v>228</v>
      </c>
      <c r="GA276" s="36" t="s">
        <v>228</v>
      </c>
      <c r="GB276" s="36" t="s">
        <v>228</v>
      </c>
      <c r="GC276" s="36" t="s">
        <v>228</v>
      </c>
      <c r="GD276" s="36" t="s">
        <v>228</v>
      </c>
      <c r="GE276" s="36" t="s">
        <v>228</v>
      </c>
      <c r="GF276" s="36" t="s">
        <v>228</v>
      </c>
      <c r="GG276" s="36" t="s">
        <v>228</v>
      </c>
      <c r="GH276" s="36" t="s">
        <v>228</v>
      </c>
      <c r="GI276" s="36" t="s">
        <v>228</v>
      </c>
      <c r="GJ276" s="36" t="s">
        <v>228</v>
      </c>
      <c r="GK276" s="36" t="s">
        <v>228</v>
      </c>
      <c r="GL276" s="36" t="s">
        <v>228</v>
      </c>
      <c r="GM276" s="36" t="s">
        <v>228</v>
      </c>
      <c r="GN276" s="36" t="s">
        <v>228</v>
      </c>
      <c r="GO276" s="36" t="s">
        <v>228</v>
      </c>
      <c r="GP276" s="36" t="s">
        <v>228</v>
      </c>
      <c r="GQ276" s="36" t="s">
        <v>228</v>
      </c>
      <c r="GR276" s="36" t="s">
        <v>228</v>
      </c>
      <c r="GS276" s="36" t="s">
        <v>228</v>
      </c>
      <c r="GT276" s="36" t="s">
        <v>228</v>
      </c>
      <c r="GU276" s="36" t="s">
        <v>228</v>
      </c>
      <c r="GV276" s="36" t="s">
        <v>228</v>
      </c>
      <c r="GW276" s="36" t="s">
        <v>228</v>
      </c>
      <c r="GX276" s="36" t="s">
        <v>228</v>
      </c>
      <c r="GY276" s="36" t="s">
        <v>228</v>
      </c>
      <c r="GZ276" s="36" t="s">
        <v>228</v>
      </c>
      <c r="HA276" s="36" t="s">
        <v>228</v>
      </c>
      <c r="HB276" s="36" t="s">
        <v>228</v>
      </c>
      <c r="HC276" s="36" t="s">
        <v>228</v>
      </c>
      <c r="HD276" s="36" t="s">
        <v>228</v>
      </c>
      <c r="HE276" s="36" t="s">
        <v>228</v>
      </c>
      <c r="HF276" s="36" t="s">
        <v>228</v>
      </c>
      <c r="HG276" s="36" t="s">
        <v>228</v>
      </c>
      <c r="HH276" s="36" t="s">
        <v>228</v>
      </c>
      <c r="HI276" s="36" t="s">
        <v>228</v>
      </c>
      <c r="HJ276" s="36" t="s">
        <v>228</v>
      </c>
      <c r="HK276" s="36" t="s">
        <v>228</v>
      </c>
      <c r="HL276" s="36" t="s">
        <v>228</v>
      </c>
      <c r="HM276" s="36" t="s">
        <v>228</v>
      </c>
      <c r="HN276" s="36" t="s">
        <v>228</v>
      </c>
      <c r="HO276" s="36" t="s">
        <v>228</v>
      </c>
      <c r="HP276" s="36" t="s">
        <v>228</v>
      </c>
      <c r="HQ276" s="36" t="s">
        <v>228</v>
      </c>
      <c r="HR276" s="36" t="s">
        <v>228</v>
      </c>
      <c r="HS276" s="36" t="s">
        <v>228</v>
      </c>
      <c r="HT276" s="36" t="s">
        <v>228</v>
      </c>
      <c r="HU276" s="36" t="s">
        <v>228</v>
      </c>
      <c r="HV276" s="36" t="s">
        <v>228</v>
      </c>
      <c r="HW276" s="36" t="s">
        <v>228</v>
      </c>
      <c r="HX276" s="36" t="s">
        <v>228</v>
      </c>
      <c r="HY276" s="36" t="s">
        <v>228</v>
      </c>
      <c r="HZ276" s="36" t="s">
        <v>228</v>
      </c>
      <c r="IA276" s="36" t="s">
        <v>228</v>
      </c>
      <c r="IB276" s="36" t="s">
        <v>228</v>
      </c>
      <c r="IC276" s="36" t="s">
        <v>228</v>
      </c>
      <c r="ID276" s="36" t="s">
        <v>228</v>
      </c>
      <c r="IE276" s="36" t="s">
        <v>228</v>
      </c>
      <c r="IF276" s="36" t="s">
        <v>228</v>
      </c>
      <c r="IG276" s="36" t="s">
        <v>228</v>
      </c>
      <c r="IH276" s="36" t="s">
        <v>228</v>
      </c>
      <c r="II276" s="36" t="s">
        <v>228</v>
      </c>
      <c r="IJ276" s="36" t="s">
        <v>228</v>
      </c>
      <c r="IK276" s="36" t="s">
        <v>228</v>
      </c>
      <c r="IL276" s="36" t="s">
        <v>228</v>
      </c>
      <c r="IM276" s="36" t="s">
        <v>228</v>
      </c>
      <c r="IN276" s="36" t="s">
        <v>228</v>
      </c>
      <c r="IO276" s="36" t="s">
        <v>228</v>
      </c>
      <c r="IP276" s="36" t="s">
        <v>228</v>
      </c>
      <c r="IQ276" s="36" t="s">
        <v>228</v>
      </c>
      <c r="IR276" s="36" t="s">
        <v>228</v>
      </c>
      <c r="IS276" s="36" t="s">
        <v>228</v>
      </c>
      <c r="IT276" s="36" t="s">
        <v>228</v>
      </c>
      <c r="IU276" s="36" t="s">
        <v>228</v>
      </c>
      <c r="IV276" s="36" t="s">
        <v>228</v>
      </c>
      <c r="IW276" s="36" t="s">
        <v>228</v>
      </c>
      <c r="IX276" s="36" t="s">
        <v>228</v>
      </c>
      <c r="IY276" s="36" t="s">
        <v>228</v>
      </c>
      <c r="IZ276" s="36" t="s">
        <v>228</v>
      </c>
      <c r="JA276" s="36" t="s">
        <v>228</v>
      </c>
      <c r="JB276" s="36" t="s">
        <v>228</v>
      </c>
      <c r="JC276" s="36" t="s">
        <v>228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228</v>
      </c>
      <c r="BM277" s="36" t="s">
        <v>228</v>
      </c>
      <c r="BN277" s="36" t="s">
        <v>228</v>
      </c>
      <c r="BO277" s="36" t="s">
        <v>228</v>
      </c>
      <c r="BP277" s="36" t="s">
        <v>228</v>
      </c>
      <c r="BQ277" s="36" t="s">
        <v>228</v>
      </c>
      <c r="BR277" s="36" t="s">
        <v>228</v>
      </c>
      <c r="BS277" s="36" t="s">
        <v>228</v>
      </c>
      <c r="BT277" s="36" t="s">
        <v>228</v>
      </c>
      <c r="BU277" s="36" t="s">
        <v>228</v>
      </c>
      <c r="BV277" s="36" t="s">
        <v>228</v>
      </c>
      <c r="BW277" s="36" t="s">
        <v>228</v>
      </c>
      <c r="BX277" s="36" t="s">
        <v>228</v>
      </c>
      <c r="BY277" s="36" t="s">
        <v>228</v>
      </c>
      <c r="BZ277" s="36" t="s">
        <v>228</v>
      </c>
      <c r="CA277" s="36" t="s">
        <v>228</v>
      </c>
      <c r="CB277" s="36" t="s">
        <v>228</v>
      </c>
      <c r="CC277" s="36" t="s">
        <v>228</v>
      </c>
      <c r="CD277" s="36" t="s">
        <v>228</v>
      </c>
      <c r="CE277" s="36" t="s">
        <v>228</v>
      </c>
      <c r="CF277" s="36" t="s">
        <v>228</v>
      </c>
      <c r="CG277" s="36" t="s">
        <v>228</v>
      </c>
      <c r="CH277" s="36" t="s">
        <v>228</v>
      </c>
      <c r="CI277" s="36" t="s">
        <v>228</v>
      </c>
      <c r="CJ277" s="36" t="s">
        <v>228</v>
      </c>
      <c r="CK277" s="36" t="s">
        <v>228</v>
      </c>
      <c r="CL277" s="36" t="s">
        <v>228</v>
      </c>
      <c r="CM277" s="36" t="s">
        <v>228</v>
      </c>
      <c r="CN277" s="36" t="s">
        <v>228</v>
      </c>
      <c r="CO277" s="36" t="s">
        <v>228</v>
      </c>
      <c r="CP277" s="36" t="s">
        <v>228</v>
      </c>
      <c r="CQ277" s="36" t="s">
        <v>228</v>
      </c>
      <c r="CR277" s="36" t="s">
        <v>228</v>
      </c>
      <c r="CS277" s="36" t="s">
        <v>228</v>
      </c>
      <c r="CT277" s="36" t="s">
        <v>228</v>
      </c>
      <c r="CU277" s="36" t="s">
        <v>228</v>
      </c>
      <c r="CV277" s="36" t="s">
        <v>228</v>
      </c>
      <c r="CW277" s="36" t="s">
        <v>228</v>
      </c>
      <c r="CX277" s="36" t="s">
        <v>228</v>
      </c>
      <c r="CY277" s="36" t="s">
        <v>228</v>
      </c>
      <c r="CZ277" s="36" t="s">
        <v>228</v>
      </c>
      <c r="DA277" s="36" t="s">
        <v>228</v>
      </c>
      <c r="DB277" s="36" t="s">
        <v>228</v>
      </c>
      <c r="DC277" s="36" t="s">
        <v>228</v>
      </c>
      <c r="DD277" s="36" t="s">
        <v>228</v>
      </c>
      <c r="DE277" s="36" t="s">
        <v>228</v>
      </c>
      <c r="DF277" s="36" t="s">
        <v>228</v>
      </c>
      <c r="DG277" s="36" t="s">
        <v>228</v>
      </c>
      <c r="DH277" s="36" t="s">
        <v>228</v>
      </c>
      <c r="DI277" s="36" t="s">
        <v>228</v>
      </c>
      <c r="DJ277" s="36" t="s">
        <v>228</v>
      </c>
      <c r="DK277" s="36" t="s">
        <v>228</v>
      </c>
      <c r="DL277" s="36" t="s">
        <v>228</v>
      </c>
      <c r="DM277" s="36" t="s">
        <v>228</v>
      </c>
      <c r="DN277" s="36" t="s">
        <v>228</v>
      </c>
      <c r="DO277" s="36" t="s">
        <v>228</v>
      </c>
      <c r="DP277" s="36" t="s">
        <v>228</v>
      </c>
      <c r="DQ277" s="36" t="s">
        <v>228</v>
      </c>
      <c r="DR277" s="36" t="s">
        <v>228</v>
      </c>
      <c r="DS277" s="36" t="s">
        <v>228</v>
      </c>
      <c r="DT277" s="36" t="s">
        <v>228</v>
      </c>
      <c r="DU277" s="36" t="s">
        <v>228</v>
      </c>
      <c r="DV277" s="36" t="s">
        <v>228</v>
      </c>
      <c r="DW277" s="36" t="s">
        <v>228</v>
      </c>
      <c r="DX277" s="36" t="s">
        <v>228</v>
      </c>
      <c r="DY277" s="36" t="s">
        <v>228</v>
      </c>
      <c r="DZ277" s="36" t="s">
        <v>228</v>
      </c>
      <c r="EA277" s="36" t="s">
        <v>228</v>
      </c>
      <c r="EB277" s="36" t="s">
        <v>228</v>
      </c>
      <c r="EC277" s="36" t="s">
        <v>228</v>
      </c>
      <c r="ED277" s="36" t="s">
        <v>228</v>
      </c>
      <c r="EE277" s="36" t="s">
        <v>228</v>
      </c>
      <c r="EF277" s="36" t="s">
        <v>228</v>
      </c>
      <c r="EG277" s="36" t="s">
        <v>228</v>
      </c>
      <c r="EH277" s="36" t="s">
        <v>228</v>
      </c>
      <c r="EI277" s="36" t="s">
        <v>228</v>
      </c>
      <c r="EJ277" s="36" t="s">
        <v>228</v>
      </c>
      <c r="EK277" s="36" t="s">
        <v>228</v>
      </c>
      <c r="EL277" s="36" t="s">
        <v>228</v>
      </c>
      <c r="EM277" s="36" t="s">
        <v>228</v>
      </c>
      <c r="EN277" s="36" t="s">
        <v>228</v>
      </c>
      <c r="EO277" s="36" t="s">
        <v>228</v>
      </c>
      <c r="EP277" s="36" t="s">
        <v>228</v>
      </c>
      <c r="EQ277" s="36" t="s">
        <v>228</v>
      </c>
      <c r="ER277" s="36" t="s">
        <v>228</v>
      </c>
      <c r="ES277" s="36" t="s">
        <v>228</v>
      </c>
      <c r="ET277" s="36" t="s">
        <v>228</v>
      </c>
      <c r="EU277" s="36" t="s">
        <v>228</v>
      </c>
      <c r="EV277" s="36" t="s">
        <v>228</v>
      </c>
      <c r="EW277" s="36" t="s">
        <v>228</v>
      </c>
      <c r="EX277" s="36" t="s">
        <v>228</v>
      </c>
      <c r="EY277" s="36" t="s">
        <v>228</v>
      </c>
      <c r="EZ277" s="36" t="s">
        <v>228</v>
      </c>
      <c r="FA277" s="36" t="s">
        <v>228</v>
      </c>
      <c r="FB277" s="36" t="s">
        <v>228</v>
      </c>
      <c r="FC277" s="36" t="s">
        <v>228</v>
      </c>
      <c r="FD277" s="36" t="s">
        <v>228</v>
      </c>
      <c r="FE277" s="36" t="s">
        <v>228</v>
      </c>
      <c r="FF277" s="36" t="s">
        <v>228</v>
      </c>
      <c r="FG277" s="36" t="s">
        <v>228</v>
      </c>
      <c r="FH277" s="36" t="s">
        <v>228</v>
      </c>
      <c r="FI277" s="36" t="s">
        <v>228</v>
      </c>
      <c r="FJ277" s="36" t="s">
        <v>228</v>
      </c>
      <c r="FK277" s="36" t="s">
        <v>228</v>
      </c>
      <c r="FL277" s="36" t="s">
        <v>228</v>
      </c>
      <c r="FM277" s="36" t="s">
        <v>228</v>
      </c>
      <c r="FN277" s="36" t="s">
        <v>228</v>
      </c>
      <c r="FO277" s="36" t="s">
        <v>228</v>
      </c>
      <c r="FP277" s="36" t="s">
        <v>228</v>
      </c>
      <c r="FQ277" s="36" t="s">
        <v>228</v>
      </c>
      <c r="FR277" s="36" t="s">
        <v>228</v>
      </c>
      <c r="FS277" s="36" t="s">
        <v>228</v>
      </c>
      <c r="FT277" s="36" t="s">
        <v>228</v>
      </c>
      <c r="FU277" s="36" t="s">
        <v>228</v>
      </c>
      <c r="FV277" s="36" t="s">
        <v>228</v>
      </c>
      <c r="FW277" s="36" t="s">
        <v>228</v>
      </c>
      <c r="FX277" s="36" t="s">
        <v>228</v>
      </c>
      <c r="FY277" s="36" t="s">
        <v>228</v>
      </c>
      <c r="FZ277" s="36" t="s">
        <v>228</v>
      </c>
      <c r="GA277" s="36" t="s">
        <v>228</v>
      </c>
      <c r="GB277" s="36" t="s">
        <v>228</v>
      </c>
      <c r="GC277" s="36" t="s">
        <v>228</v>
      </c>
      <c r="GD277" s="36" t="s">
        <v>228</v>
      </c>
      <c r="GE277" s="36" t="s">
        <v>228</v>
      </c>
      <c r="GF277" s="36" t="s">
        <v>228</v>
      </c>
      <c r="GG277" s="36" t="s">
        <v>228</v>
      </c>
      <c r="GH277" s="36" t="s">
        <v>228</v>
      </c>
      <c r="GI277" s="36" t="s">
        <v>228</v>
      </c>
      <c r="GJ277" s="36" t="s">
        <v>228</v>
      </c>
      <c r="GK277" s="36" t="s">
        <v>228</v>
      </c>
      <c r="GL277" s="36" t="s">
        <v>228</v>
      </c>
      <c r="GM277" s="36" t="s">
        <v>228</v>
      </c>
      <c r="GN277" s="36" t="s">
        <v>228</v>
      </c>
      <c r="GO277" s="36" t="s">
        <v>228</v>
      </c>
      <c r="GP277" s="36" t="s">
        <v>228</v>
      </c>
      <c r="GQ277" s="36" t="s">
        <v>228</v>
      </c>
      <c r="GR277" s="36" t="s">
        <v>228</v>
      </c>
      <c r="GS277" s="36" t="s">
        <v>228</v>
      </c>
      <c r="GT277" s="36" t="s">
        <v>228</v>
      </c>
      <c r="GU277" s="36" t="s">
        <v>228</v>
      </c>
      <c r="GV277" s="36" t="s">
        <v>228</v>
      </c>
      <c r="GW277" s="36" t="s">
        <v>228</v>
      </c>
      <c r="GX277" s="36" t="s">
        <v>228</v>
      </c>
      <c r="GY277" s="36" t="s">
        <v>228</v>
      </c>
      <c r="GZ277" s="36" t="s">
        <v>228</v>
      </c>
      <c r="HA277" s="36" t="s">
        <v>228</v>
      </c>
      <c r="HB277" s="36" t="s">
        <v>228</v>
      </c>
      <c r="HC277" s="36" t="s">
        <v>228</v>
      </c>
      <c r="HD277" s="36" t="s">
        <v>228</v>
      </c>
      <c r="HE277" s="36" t="s">
        <v>228</v>
      </c>
      <c r="HF277" s="36" t="s">
        <v>228</v>
      </c>
      <c r="HG277" s="36" t="s">
        <v>228</v>
      </c>
      <c r="HH277" s="36" t="s">
        <v>228</v>
      </c>
      <c r="HI277" s="36" t="s">
        <v>228</v>
      </c>
      <c r="HJ277" s="36" t="s">
        <v>228</v>
      </c>
      <c r="HK277" s="36" t="s">
        <v>228</v>
      </c>
      <c r="HL277" s="36" t="s">
        <v>228</v>
      </c>
      <c r="HM277" s="36" t="s">
        <v>228</v>
      </c>
      <c r="HN277" s="36" t="s">
        <v>228</v>
      </c>
      <c r="HO277" s="36" t="s">
        <v>228</v>
      </c>
      <c r="HP277" s="36" t="s">
        <v>228</v>
      </c>
      <c r="HQ277" s="36" t="s">
        <v>228</v>
      </c>
      <c r="HR277" s="36" t="s">
        <v>228</v>
      </c>
      <c r="HS277" s="36" t="s">
        <v>228</v>
      </c>
      <c r="HT277" s="36" t="s">
        <v>228</v>
      </c>
      <c r="HU277" s="36" t="s">
        <v>228</v>
      </c>
      <c r="HV277" s="36" t="s">
        <v>228</v>
      </c>
      <c r="HW277" s="36" t="s">
        <v>228</v>
      </c>
      <c r="HX277" s="36" t="s">
        <v>228</v>
      </c>
      <c r="HY277" s="36" t="s">
        <v>228</v>
      </c>
      <c r="HZ277" s="36" t="s">
        <v>228</v>
      </c>
      <c r="IA277" s="36" t="s">
        <v>228</v>
      </c>
      <c r="IB277" s="36" t="s">
        <v>228</v>
      </c>
      <c r="IC277" s="36" t="s">
        <v>228</v>
      </c>
      <c r="ID277" s="36" t="s">
        <v>228</v>
      </c>
      <c r="IE277" s="36" t="s">
        <v>228</v>
      </c>
      <c r="IF277" s="36" t="s">
        <v>228</v>
      </c>
      <c r="IG277" s="36" t="s">
        <v>228</v>
      </c>
      <c r="IH277" s="36" t="s">
        <v>228</v>
      </c>
      <c r="II277" s="36" t="s">
        <v>228</v>
      </c>
      <c r="IJ277" s="36" t="s">
        <v>228</v>
      </c>
      <c r="IK277" s="36" t="s">
        <v>228</v>
      </c>
      <c r="IL277" s="36" t="s">
        <v>228</v>
      </c>
      <c r="IM277" s="36" t="s">
        <v>228</v>
      </c>
      <c r="IN277" s="36" t="s">
        <v>228</v>
      </c>
      <c r="IO277" s="36" t="s">
        <v>228</v>
      </c>
      <c r="IP277" s="36" t="s">
        <v>228</v>
      </c>
      <c r="IQ277" s="36" t="s">
        <v>228</v>
      </c>
      <c r="IR277" s="36" t="s">
        <v>228</v>
      </c>
      <c r="IS277" s="36" t="s">
        <v>228</v>
      </c>
      <c r="IT277" s="36" t="s">
        <v>228</v>
      </c>
      <c r="IU277" s="36" t="s">
        <v>228</v>
      </c>
      <c r="IV277" s="36" t="s">
        <v>228</v>
      </c>
      <c r="IW277" s="36" t="s">
        <v>228</v>
      </c>
      <c r="IX277" s="36" t="s">
        <v>228</v>
      </c>
      <c r="IY277" s="36" t="s">
        <v>228</v>
      </c>
      <c r="IZ277" s="36" t="s">
        <v>228</v>
      </c>
      <c r="JA277" s="36" t="s">
        <v>228</v>
      </c>
      <c r="JB277" s="36" t="s">
        <v>228</v>
      </c>
      <c r="JC277" s="36" t="s">
        <v>228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29</v>
      </c>
      <c r="BM281" s="35" t="s">
        <v>30</v>
      </c>
      <c r="BN281" s="35" t="s">
        <v>31</v>
      </c>
      <c r="BO281" s="35" t="s">
        <v>32</v>
      </c>
      <c r="BP281" s="35" t="s">
        <v>33</v>
      </c>
      <c r="BQ281" s="35" t="s">
        <v>34</v>
      </c>
      <c r="BR281" s="35" t="s">
        <v>35</v>
      </c>
      <c r="BS281" s="35" t="s">
        <v>36</v>
      </c>
      <c r="BT281" s="35" t="s">
        <v>37</v>
      </c>
      <c r="BU281" s="35" t="s">
        <v>38</v>
      </c>
      <c r="BV281" s="35" t="s">
        <v>39</v>
      </c>
      <c r="BW281" s="35" t="s">
        <v>40</v>
      </c>
      <c r="BX281" s="35" t="s">
        <v>41</v>
      </c>
      <c r="BY281" s="35" t="s">
        <v>42</v>
      </c>
      <c r="BZ281" s="35" t="s">
        <v>43</v>
      </c>
      <c r="CA281" s="35" t="s">
        <v>44</v>
      </c>
      <c r="CB281" s="35" t="s">
        <v>45</v>
      </c>
      <c r="CC281" s="35" t="s">
        <v>46</v>
      </c>
      <c r="CD281" s="35" t="s">
        <v>47</v>
      </c>
      <c r="CE281" s="35" t="s">
        <v>48</v>
      </c>
      <c r="CF281" s="35" t="s">
        <v>49</v>
      </c>
      <c r="CG281" s="35" t="s">
        <v>50</v>
      </c>
      <c r="CH281" s="35" t="s">
        <v>51</v>
      </c>
      <c r="CI281" s="35" t="s">
        <v>52</v>
      </c>
      <c r="CJ281" s="35" t="s">
        <v>53</v>
      </c>
      <c r="CK281" s="35" t="s">
        <v>54</v>
      </c>
      <c r="CL281" s="35" t="s">
        <v>55</v>
      </c>
      <c r="CM281" s="35" t="s">
        <v>56</v>
      </c>
      <c r="CN281" s="35" t="s">
        <v>57</v>
      </c>
      <c r="CO281" s="35" t="s">
        <v>58</v>
      </c>
      <c r="CP281" s="35" t="s">
        <v>59</v>
      </c>
      <c r="CQ281" s="35" t="s">
        <v>60</v>
      </c>
      <c r="CR281" s="35" t="s">
        <v>61</v>
      </c>
      <c r="CS281" s="35" t="s">
        <v>62</v>
      </c>
      <c r="CT281" s="35" t="s">
        <v>63</v>
      </c>
      <c r="CU281" s="35" t="s">
        <v>64</v>
      </c>
      <c r="CV281" s="35" t="s">
        <v>65</v>
      </c>
      <c r="CW281" s="35" t="s">
        <v>66</v>
      </c>
      <c r="CX281" s="35" t="s">
        <v>67</v>
      </c>
      <c r="CY281" s="35" t="s">
        <v>68</v>
      </c>
      <c r="CZ281" s="35" t="s">
        <v>69</v>
      </c>
      <c r="DA281" s="35" t="s">
        <v>70</v>
      </c>
      <c r="DB281" s="35" t="s">
        <v>71</v>
      </c>
      <c r="DC281" s="35" t="s">
        <v>72</v>
      </c>
      <c r="DD281" s="35" t="s">
        <v>73</v>
      </c>
      <c r="DE281" s="35" t="s">
        <v>74</v>
      </c>
      <c r="DF281" s="35" t="s">
        <v>75</v>
      </c>
      <c r="DG281" s="35" t="s">
        <v>76</v>
      </c>
      <c r="DH281" s="35" t="s">
        <v>77</v>
      </c>
      <c r="DI281" s="35" t="s">
        <v>78</v>
      </c>
      <c r="DJ281" s="35" t="s">
        <v>79</v>
      </c>
      <c r="DK281" s="35" t="s">
        <v>80</v>
      </c>
      <c r="DL281" s="35" t="s">
        <v>81</v>
      </c>
      <c r="DM281" s="35" t="s">
        <v>82</v>
      </c>
      <c r="DN281" s="35" t="s">
        <v>83</v>
      </c>
      <c r="DO281" s="35" t="s">
        <v>84</v>
      </c>
      <c r="DP281" s="35" t="s">
        <v>85</v>
      </c>
      <c r="DQ281" s="35" t="s">
        <v>86</v>
      </c>
      <c r="DR281" s="35" t="s">
        <v>87</v>
      </c>
      <c r="DS281" s="35" t="s">
        <v>88</v>
      </c>
      <c r="DT281" s="35" t="s">
        <v>89</v>
      </c>
      <c r="DU281" s="35" t="s">
        <v>90</v>
      </c>
      <c r="DV281" s="35" t="s">
        <v>91</v>
      </c>
      <c r="DW281" s="35" t="s">
        <v>92</v>
      </c>
      <c r="DX281" s="35" t="s">
        <v>93</v>
      </c>
      <c r="DY281" s="35" t="s">
        <v>94</v>
      </c>
      <c r="DZ281" s="35" t="s">
        <v>95</v>
      </c>
      <c r="EA281" s="35" t="s">
        <v>96</v>
      </c>
      <c r="EB281" s="35" t="s">
        <v>97</v>
      </c>
      <c r="EC281" s="35" t="s">
        <v>98</v>
      </c>
      <c r="ED281" s="35" t="s">
        <v>99</v>
      </c>
      <c r="EE281" s="35" t="s">
        <v>100</v>
      </c>
      <c r="EF281" s="35" t="s">
        <v>101</v>
      </c>
      <c r="EG281" s="35" t="s">
        <v>102</v>
      </c>
      <c r="EH281" s="35" t="s">
        <v>103</v>
      </c>
      <c r="EI281" s="35" t="s">
        <v>104</v>
      </c>
      <c r="EJ281" s="35" t="s">
        <v>105</v>
      </c>
      <c r="EK281" s="35" t="s">
        <v>106</v>
      </c>
      <c r="EL281" s="35" t="s">
        <v>107</v>
      </c>
      <c r="EM281" s="35" t="s">
        <v>108</v>
      </c>
      <c r="EN281" s="35" t="s">
        <v>109</v>
      </c>
      <c r="EO281" s="35" t="s">
        <v>110</v>
      </c>
      <c r="EP281" s="35" t="s">
        <v>111</v>
      </c>
      <c r="EQ281" s="35" t="s">
        <v>112</v>
      </c>
      <c r="ER281" s="35" t="s">
        <v>113</v>
      </c>
      <c r="ES281" s="35" t="s">
        <v>114</v>
      </c>
      <c r="ET281" s="35" t="s">
        <v>115</v>
      </c>
      <c r="EU281" s="35" t="s">
        <v>116</v>
      </c>
      <c r="EV281" s="35" t="s">
        <v>117</v>
      </c>
      <c r="EW281" s="35" t="s">
        <v>118</v>
      </c>
      <c r="EX281" s="35" t="s">
        <v>119</v>
      </c>
      <c r="EY281" s="35" t="s">
        <v>120</v>
      </c>
      <c r="EZ281" s="35" t="s">
        <v>121</v>
      </c>
      <c r="FA281" s="35" t="s">
        <v>122</v>
      </c>
      <c r="FB281" s="35" t="s">
        <v>123</v>
      </c>
      <c r="FC281" s="35" t="s">
        <v>124</v>
      </c>
      <c r="FD281" s="35" t="s">
        <v>125</v>
      </c>
      <c r="FE281" s="35" t="s">
        <v>126</v>
      </c>
      <c r="FF281" s="35" t="s">
        <v>127</v>
      </c>
      <c r="FG281" s="35" t="s">
        <v>128</v>
      </c>
      <c r="FH281" s="35" t="s">
        <v>129</v>
      </c>
      <c r="FI281" s="35" t="s">
        <v>130</v>
      </c>
      <c r="FJ281" s="35" t="s">
        <v>131</v>
      </c>
      <c r="FK281" s="35" t="s">
        <v>132</v>
      </c>
      <c r="FL281" s="35" t="s">
        <v>133</v>
      </c>
      <c r="FM281" s="35" t="s">
        <v>134</v>
      </c>
      <c r="FN281" s="35" t="s">
        <v>135</v>
      </c>
      <c r="FO281" s="35" t="s">
        <v>136</v>
      </c>
      <c r="FP281" s="35" t="s">
        <v>137</v>
      </c>
      <c r="FQ281" s="35" t="s">
        <v>138</v>
      </c>
      <c r="FR281" s="35" t="s">
        <v>139</v>
      </c>
      <c r="FS281" s="35" t="s">
        <v>140</v>
      </c>
      <c r="FT281" s="35" t="s">
        <v>141</v>
      </c>
      <c r="FU281" s="35" t="s">
        <v>142</v>
      </c>
      <c r="FV281" s="35" t="s">
        <v>143</v>
      </c>
      <c r="FW281" s="35" t="s">
        <v>144</v>
      </c>
      <c r="FX281" s="35" t="s">
        <v>145</v>
      </c>
      <c r="FY281" s="35" t="s">
        <v>146</v>
      </c>
      <c r="FZ281" s="35" t="s">
        <v>147</v>
      </c>
      <c r="GA281" s="35" t="s">
        <v>148</v>
      </c>
      <c r="GB281" s="35" t="s">
        <v>149</v>
      </c>
      <c r="GC281" s="35" t="s">
        <v>150</v>
      </c>
      <c r="GD281" s="35" t="s">
        <v>151</v>
      </c>
      <c r="GE281" s="35" t="s">
        <v>152</v>
      </c>
      <c r="GF281" s="35" t="s">
        <v>153</v>
      </c>
      <c r="GG281" s="35" t="s">
        <v>154</v>
      </c>
      <c r="GH281" s="35" t="s">
        <v>155</v>
      </c>
      <c r="GI281" s="35" t="s">
        <v>156</v>
      </c>
      <c r="GJ281" s="35" t="s">
        <v>157</v>
      </c>
      <c r="GK281" s="35" t="s">
        <v>158</v>
      </c>
      <c r="GL281" s="35" t="s">
        <v>159</v>
      </c>
      <c r="GM281" s="35" t="s">
        <v>160</v>
      </c>
      <c r="GN281" s="35" t="s">
        <v>161</v>
      </c>
      <c r="GO281" s="35" t="s">
        <v>162</v>
      </c>
      <c r="GP281" s="35" t="s">
        <v>163</v>
      </c>
      <c r="GQ281" s="35" t="s">
        <v>164</v>
      </c>
      <c r="GR281" s="35" t="s">
        <v>165</v>
      </c>
      <c r="GS281" s="35" t="s">
        <v>166</v>
      </c>
      <c r="GT281" s="35" t="s">
        <v>167</v>
      </c>
      <c r="GU281" s="35" t="s">
        <v>168</v>
      </c>
      <c r="GV281" s="35" t="s">
        <v>169</v>
      </c>
      <c r="GW281" s="35" t="s">
        <v>170</v>
      </c>
      <c r="GX281" s="35" t="s">
        <v>171</v>
      </c>
      <c r="GY281" s="35" t="s">
        <v>172</v>
      </c>
      <c r="GZ281" s="35" t="s">
        <v>173</v>
      </c>
      <c r="HA281" s="35" t="s">
        <v>174</v>
      </c>
      <c r="HB281" s="35" t="s">
        <v>175</v>
      </c>
      <c r="HC281" s="35" t="s">
        <v>176</v>
      </c>
      <c r="HD281" s="35" t="s">
        <v>177</v>
      </c>
      <c r="HE281" s="35" t="s">
        <v>178</v>
      </c>
      <c r="HF281" s="35" t="s">
        <v>179</v>
      </c>
      <c r="HG281" s="35" t="s">
        <v>180</v>
      </c>
      <c r="HH281" s="35" t="s">
        <v>181</v>
      </c>
      <c r="HI281" s="35" t="s">
        <v>182</v>
      </c>
      <c r="HJ281" s="35" t="s">
        <v>183</v>
      </c>
      <c r="HK281" s="35" t="s">
        <v>184</v>
      </c>
      <c r="HL281" s="35" t="s">
        <v>185</v>
      </c>
      <c r="HM281" s="35" t="s">
        <v>186</v>
      </c>
      <c r="HN281" s="35" t="s">
        <v>187</v>
      </c>
      <c r="HO281" s="35" t="s">
        <v>188</v>
      </c>
      <c r="HP281" s="35" t="s">
        <v>189</v>
      </c>
      <c r="HQ281" s="35" t="s">
        <v>190</v>
      </c>
      <c r="HR281" s="35" t="s">
        <v>191</v>
      </c>
      <c r="HS281" s="35" t="s">
        <v>192</v>
      </c>
      <c r="HT281" s="35" t="s">
        <v>193</v>
      </c>
      <c r="HU281" s="35" t="s">
        <v>194</v>
      </c>
      <c r="HV281" s="35" t="s">
        <v>195</v>
      </c>
      <c r="HW281" s="35" t="s">
        <v>196</v>
      </c>
      <c r="HX281" s="35" t="s">
        <v>197</v>
      </c>
      <c r="HY281" s="35" t="s">
        <v>198</v>
      </c>
      <c r="HZ281" s="35" t="s">
        <v>199</v>
      </c>
      <c r="IA281" s="35" t="s">
        <v>200</v>
      </c>
      <c r="IB281" s="35" t="s">
        <v>201</v>
      </c>
      <c r="IC281" s="35" t="s">
        <v>202</v>
      </c>
      <c r="ID281" s="35" t="s">
        <v>203</v>
      </c>
      <c r="IE281" s="35" t="s">
        <v>204</v>
      </c>
      <c r="IF281" s="35" t="s">
        <v>205</v>
      </c>
      <c r="IG281" s="35" t="s">
        <v>206</v>
      </c>
      <c r="IH281" s="35" t="s">
        <v>207</v>
      </c>
      <c r="II281" s="35" t="s">
        <v>208</v>
      </c>
      <c r="IJ281" s="35" t="s">
        <v>209</v>
      </c>
      <c r="IK281" s="35" t="s">
        <v>210</v>
      </c>
      <c r="IL281" s="35" t="s">
        <v>211</v>
      </c>
      <c r="IM281" s="35" t="s">
        <v>212</v>
      </c>
      <c r="IN281" s="35" t="s">
        <v>213</v>
      </c>
      <c r="IO281" s="35" t="s">
        <v>214</v>
      </c>
      <c r="IP281" s="35" t="s">
        <v>215</v>
      </c>
      <c r="IQ281" s="35" t="s">
        <v>216</v>
      </c>
      <c r="IR281" s="35" t="s">
        <v>217</v>
      </c>
      <c r="IS281" s="35" t="s">
        <v>218</v>
      </c>
      <c r="IT281" s="35" t="s">
        <v>219</v>
      </c>
      <c r="IU281" s="35" t="s">
        <v>220</v>
      </c>
      <c r="IV281" s="35" t="s">
        <v>221</v>
      </c>
      <c r="IW281" s="35" t="s">
        <v>222</v>
      </c>
      <c r="IX281" s="35" t="s">
        <v>223</v>
      </c>
      <c r="IY281" s="35" t="s">
        <v>224</v>
      </c>
      <c r="IZ281" s="35" t="s">
        <v>225</v>
      </c>
      <c r="JA281" s="35" t="s">
        <v>226</v>
      </c>
      <c r="JB281" s="35" t="s">
        <v>227</v>
      </c>
      <c r="JC281" s="35" t="s">
        <v>231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228</v>
      </c>
      <c r="BM292" s="37" t="s">
        <v>228</v>
      </c>
      <c r="BN292" s="37" t="s">
        <v>228</v>
      </c>
      <c r="BO292" s="37" t="s">
        <v>228</v>
      </c>
      <c r="BP292" s="37" t="s">
        <v>228</v>
      </c>
      <c r="BQ292" s="37" t="s">
        <v>228</v>
      </c>
      <c r="BR292" s="37" t="s">
        <v>228</v>
      </c>
      <c r="BS292" s="37" t="s">
        <v>228</v>
      </c>
      <c r="BT292" s="37" t="s">
        <v>228</v>
      </c>
      <c r="BU292" s="37" t="s">
        <v>228</v>
      </c>
      <c r="BV292" s="37" t="s">
        <v>228</v>
      </c>
      <c r="BW292" s="37" t="s">
        <v>228</v>
      </c>
      <c r="BX292" s="37" t="s">
        <v>228</v>
      </c>
      <c r="BY292" s="37" t="s">
        <v>228</v>
      </c>
      <c r="BZ292" s="37" t="s">
        <v>228</v>
      </c>
      <c r="CA292" s="37" t="s">
        <v>228</v>
      </c>
      <c r="CB292" s="37" t="s">
        <v>228</v>
      </c>
      <c r="CC292" s="37" t="s">
        <v>228</v>
      </c>
      <c r="CD292" s="37" t="s">
        <v>228</v>
      </c>
      <c r="CE292" s="37" t="s">
        <v>228</v>
      </c>
      <c r="CF292" s="37" t="s">
        <v>228</v>
      </c>
      <c r="CG292" s="37" t="s">
        <v>228</v>
      </c>
      <c r="CH292" s="37" t="s">
        <v>228</v>
      </c>
      <c r="CI292" s="37" t="s">
        <v>228</v>
      </c>
      <c r="CJ292" s="37" t="s">
        <v>228</v>
      </c>
      <c r="CK292" s="37" t="s">
        <v>228</v>
      </c>
      <c r="CL292" s="37" t="s">
        <v>228</v>
      </c>
      <c r="CM292" s="37" t="s">
        <v>228</v>
      </c>
      <c r="CN292" s="37" t="s">
        <v>228</v>
      </c>
      <c r="CO292" s="37" t="s">
        <v>228</v>
      </c>
      <c r="CP292" s="37" t="s">
        <v>228</v>
      </c>
      <c r="CQ292" s="37" t="s">
        <v>228</v>
      </c>
      <c r="CR292" s="37" t="s">
        <v>228</v>
      </c>
      <c r="CS292" s="37" t="s">
        <v>228</v>
      </c>
      <c r="CT292" s="37" t="s">
        <v>228</v>
      </c>
      <c r="CU292" s="37" t="s">
        <v>228</v>
      </c>
      <c r="CV292" s="37" t="s">
        <v>228</v>
      </c>
      <c r="CW292" s="37" t="s">
        <v>228</v>
      </c>
      <c r="CX292" s="37" t="s">
        <v>228</v>
      </c>
      <c r="CY292" s="37" t="s">
        <v>228</v>
      </c>
      <c r="CZ292" s="37" t="s">
        <v>228</v>
      </c>
      <c r="DA292" s="37" t="s">
        <v>228</v>
      </c>
      <c r="DB292" s="37" t="s">
        <v>228</v>
      </c>
      <c r="DC292" s="37" t="s">
        <v>228</v>
      </c>
      <c r="DD292" s="37" t="s">
        <v>228</v>
      </c>
      <c r="DE292" s="37" t="s">
        <v>228</v>
      </c>
      <c r="DF292" s="37" t="s">
        <v>228</v>
      </c>
      <c r="DG292" s="37" t="s">
        <v>228</v>
      </c>
      <c r="DH292" s="37" t="s">
        <v>228</v>
      </c>
      <c r="DI292" s="37" t="s">
        <v>228</v>
      </c>
      <c r="DJ292" s="37" t="s">
        <v>228</v>
      </c>
      <c r="DK292" s="37" t="s">
        <v>228</v>
      </c>
      <c r="DL292" s="37" t="s">
        <v>228</v>
      </c>
      <c r="DM292" s="37" t="s">
        <v>228</v>
      </c>
      <c r="DN292" s="37" t="s">
        <v>228</v>
      </c>
      <c r="DO292" s="37" t="s">
        <v>228</v>
      </c>
      <c r="DP292" s="37" t="s">
        <v>228</v>
      </c>
      <c r="DQ292" s="37" t="s">
        <v>228</v>
      </c>
      <c r="DR292" s="37" t="s">
        <v>228</v>
      </c>
      <c r="DS292" s="37" t="s">
        <v>228</v>
      </c>
      <c r="DT292" s="37" t="s">
        <v>228</v>
      </c>
      <c r="DU292" s="37" t="s">
        <v>228</v>
      </c>
      <c r="DV292" s="37" t="s">
        <v>228</v>
      </c>
      <c r="DW292" s="37" t="s">
        <v>228</v>
      </c>
      <c r="DX292" s="37" t="s">
        <v>228</v>
      </c>
      <c r="DY292" s="37" t="s">
        <v>228</v>
      </c>
      <c r="DZ292" s="37" t="s">
        <v>228</v>
      </c>
      <c r="EA292" s="37" t="s">
        <v>228</v>
      </c>
      <c r="EB292" s="37" t="s">
        <v>228</v>
      </c>
      <c r="EC292" s="37" t="s">
        <v>228</v>
      </c>
      <c r="ED292" s="37" t="s">
        <v>228</v>
      </c>
      <c r="EE292" s="37" t="s">
        <v>228</v>
      </c>
      <c r="EF292" s="37" t="s">
        <v>228</v>
      </c>
      <c r="EG292" s="37" t="s">
        <v>228</v>
      </c>
      <c r="EH292" s="37" t="s">
        <v>228</v>
      </c>
      <c r="EI292" s="37" t="s">
        <v>228</v>
      </c>
      <c r="EJ292" s="37" t="s">
        <v>228</v>
      </c>
      <c r="EK292" s="37" t="s">
        <v>228</v>
      </c>
      <c r="EL292" s="37" t="s">
        <v>228</v>
      </c>
      <c r="EM292" s="37" t="s">
        <v>228</v>
      </c>
      <c r="EN292" s="37" t="s">
        <v>228</v>
      </c>
      <c r="EO292" s="37" t="s">
        <v>228</v>
      </c>
      <c r="EP292" s="37" t="s">
        <v>228</v>
      </c>
      <c r="EQ292" s="37" t="s">
        <v>228</v>
      </c>
      <c r="ER292" s="37" t="s">
        <v>228</v>
      </c>
      <c r="ES292" s="37" t="s">
        <v>228</v>
      </c>
      <c r="ET292" s="37" t="s">
        <v>228</v>
      </c>
      <c r="EU292" s="37" t="s">
        <v>228</v>
      </c>
      <c r="EV292" s="37" t="s">
        <v>228</v>
      </c>
      <c r="EW292" s="37" t="s">
        <v>228</v>
      </c>
      <c r="EX292" s="37" t="s">
        <v>228</v>
      </c>
      <c r="EY292" s="37" t="s">
        <v>228</v>
      </c>
      <c r="EZ292" s="37" t="s">
        <v>228</v>
      </c>
      <c r="FA292" s="37" t="s">
        <v>228</v>
      </c>
      <c r="FB292" s="37" t="s">
        <v>228</v>
      </c>
      <c r="FC292" s="37" t="s">
        <v>228</v>
      </c>
      <c r="FD292" s="37" t="s">
        <v>228</v>
      </c>
      <c r="FE292" s="37" t="s">
        <v>228</v>
      </c>
      <c r="FF292" s="37" t="s">
        <v>228</v>
      </c>
      <c r="FG292" s="37" t="s">
        <v>228</v>
      </c>
      <c r="FH292" s="37" t="s">
        <v>228</v>
      </c>
      <c r="FI292" s="37" t="s">
        <v>228</v>
      </c>
      <c r="FJ292" s="37" t="s">
        <v>228</v>
      </c>
      <c r="FK292" s="37" t="s">
        <v>228</v>
      </c>
      <c r="FL292" s="37" t="s">
        <v>228</v>
      </c>
      <c r="FM292" s="37" t="s">
        <v>228</v>
      </c>
      <c r="FN292" s="37" t="s">
        <v>228</v>
      </c>
      <c r="FO292" s="37" t="s">
        <v>228</v>
      </c>
      <c r="FP292" s="37" t="s">
        <v>228</v>
      </c>
      <c r="FQ292" s="37" t="s">
        <v>228</v>
      </c>
      <c r="FR292" s="37" t="s">
        <v>228</v>
      </c>
      <c r="FS292" s="37" t="s">
        <v>228</v>
      </c>
      <c r="FT292" s="37" t="s">
        <v>228</v>
      </c>
      <c r="FU292" s="37" t="s">
        <v>228</v>
      </c>
      <c r="FV292" s="37" t="s">
        <v>228</v>
      </c>
      <c r="FW292" s="37" t="s">
        <v>228</v>
      </c>
      <c r="FX292" s="37" t="s">
        <v>228</v>
      </c>
      <c r="FY292" s="37" t="s">
        <v>228</v>
      </c>
      <c r="FZ292" s="37" t="s">
        <v>228</v>
      </c>
      <c r="GA292" s="37" t="s">
        <v>228</v>
      </c>
      <c r="GB292" s="37" t="s">
        <v>228</v>
      </c>
      <c r="GC292" s="37" t="s">
        <v>228</v>
      </c>
      <c r="GD292" s="37" t="s">
        <v>228</v>
      </c>
      <c r="GE292" s="37" t="s">
        <v>228</v>
      </c>
      <c r="GF292" s="37" t="s">
        <v>228</v>
      </c>
      <c r="GG292" s="37" t="s">
        <v>228</v>
      </c>
      <c r="GH292" s="37" t="s">
        <v>228</v>
      </c>
      <c r="GI292" s="37" t="s">
        <v>228</v>
      </c>
      <c r="GJ292" s="37" t="s">
        <v>228</v>
      </c>
      <c r="GK292" s="37" t="s">
        <v>228</v>
      </c>
      <c r="GL292" s="37" t="s">
        <v>228</v>
      </c>
      <c r="GM292" s="37" t="s">
        <v>228</v>
      </c>
      <c r="GN292" s="37" t="s">
        <v>228</v>
      </c>
      <c r="GO292" s="37" t="s">
        <v>228</v>
      </c>
      <c r="GP292" s="37" t="s">
        <v>228</v>
      </c>
      <c r="GQ292" s="37" t="s">
        <v>228</v>
      </c>
      <c r="GR292" s="37" t="s">
        <v>228</v>
      </c>
      <c r="GS292" s="37" t="s">
        <v>228</v>
      </c>
      <c r="GT292" s="37" t="s">
        <v>228</v>
      </c>
      <c r="GU292" s="37" t="s">
        <v>228</v>
      </c>
      <c r="GV292" s="37" t="s">
        <v>228</v>
      </c>
      <c r="GW292" s="37" t="s">
        <v>228</v>
      </c>
      <c r="GX292" s="37" t="s">
        <v>228</v>
      </c>
      <c r="GY292" s="37" t="s">
        <v>228</v>
      </c>
      <c r="GZ292" s="37" t="s">
        <v>228</v>
      </c>
      <c r="HA292" s="37" t="s">
        <v>228</v>
      </c>
      <c r="HB292" s="37" t="s">
        <v>228</v>
      </c>
      <c r="HC292" s="37" t="s">
        <v>228</v>
      </c>
      <c r="HD292" s="37" t="s">
        <v>228</v>
      </c>
      <c r="HE292" s="37" t="s">
        <v>228</v>
      </c>
      <c r="HF292" s="37" t="s">
        <v>228</v>
      </c>
      <c r="HG292" s="37" t="s">
        <v>228</v>
      </c>
      <c r="HH292" s="37" t="s">
        <v>228</v>
      </c>
      <c r="HI292" s="37" t="s">
        <v>228</v>
      </c>
      <c r="HJ292" s="37" t="s">
        <v>228</v>
      </c>
      <c r="HK292" s="37" t="s">
        <v>228</v>
      </c>
      <c r="HL292" s="37" t="s">
        <v>228</v>
      </c>
      <c r="HM292" s="37" t="s">
        <v>228</v>
      </c>
      <c r="HN292" s="37" t="s">
        <v>228</v>
      </c>
      <c r="HO292" s="37" t="s">
        <v>228</v>
      </c>
      <c r="HP292" s="37" t="s">
        <v>228</v>
      </c>
      <c r="HQ292" s="37" t="s">
        <v>228</v>
      </c>
      <c r="HR292" s="37" t="s">
        <v>228</v>
      </c>
      <c r="HS292" s="37" t="s">
        <v>228</v>
      </c>
      <c r="HT292" s="37" t="s">
        <v>228</v>
      </c>
      <c r="HU292" s="37" t="s">
        <v>228</v>
      </c>
      <c r="HV292" s="37" t="s">
        <v>228</v>
      </c>
      <c r="HW292" s="37" t="s">
        <v>228</v>
      </c>
      <c r="HX292" s="37" t="s">
        <v>228</v>
      </c>
      <c r="HY292" s="37" t="s">
        <v>228</v>
      </c>
      <c r="HZ292" s="37" t="s">
        <v>228</v>
      </c>
      <c r="IA292" s="37" t="s">
        <v>228</v>
      </c>
      <c r="IB292" s="37" t="s">
        <v>228</v>
      </c>
      <c r="IC292" s="37" t="s">
        <v>228</v>
      </c>
      <c r="ID292" s="37" t="s">
        <v>228</v>
      </c>
      <c r="IE292" s="37" t="s">
        <v>228</v>
      </c>
      <c r="IF292" s="37" t="s">
        <v>228</v>
      </c>
      <c r="IG292" s="37" t="s">
        <v>228</v>
      </c>
      <c r="IH292" s="37" t="s">
        <v>228</v>
      </c>
      <c r="II292" s="37" t="s">
        <v>228</v>
      </c>
      <c r="IJ292" s="37" t="s">
        <v>228</v>
      </c>
      <c r="IK292" s="37" t="s">
        <v>228</v>
      </c>
      <c r="IL292" s="37" t="s">
        <v>228</v>
      </c>
      <c r="IM292" s="37" t="s">
        <v>228</v>
      </c>
      <c r="IN292" s="37" t="s">
        <v>228</v>
      </c>
      <c r="IO292" s="37" t="s">
        <v>228</v>
      </c>
      <c r="IP292" s="37" t="s">
        <v>228</v>
      </c>
      <c r="IQ292" s="37" t="s">
        <v>228</v>
      </c>
      <c r="IR292" s="37" t="s">
        <v>228</v>
      </c>
      <c r="IS292" s="37" t="s">
        <v>228</v>
      </c>
      <c r="IT292" s="37" t="s">
        <v>228</v>
      </c>
      <c r="IU292" s="37" t="s">
        <v>228</v>
      </c>
      <c r="IV292" s="37" t="s">
        <v>228</v>
      </c>
      <c r="IW292" s="37" t="s">
        <v>228</v>
      </c>
      <c r="IX292" s="37" t="s">
        <v>228</v>
      </c>
      <c r="IY292" s="37" t="s">
        <v>228</v>
      </c>
      <c r="IZ292" s="37" t="s">
        <v>228</v>
      </c>
      <c r="JA292" s="37" t="s">
        <v>228</v>
      </c>
      <c r="JB292" s="37" t="s">
        <v>228</v>
      </c>
      <c r="JC292" s="37" t="s">
        <v>228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228</v>
      </c>
      <c r="BM293" s="37" t="s">
        <v>228</v>
      </c>
      <c r="BN293" s="37" t="s">
        <v>228</v>
      </c>
      <c r="BO293" s="37" t="s">
        <v>228</v>
      </c>
      <c r="BP293" s="37" t="s">
        <v>228</v>
      </c>
      <c r="BQ293" s="37" t="s">
        <v>228</v>
      </c>
      <c r="BR293" s="37" t="s">
        <v>228</v>
      </c>
      <c r="BS293" s="37" t="s">
        <v>228</v>
      </c>
      <c r="BT293" s="37" t="s">
        <v>228</v>
      </c>
      <c r="BU293" s="37" t="s">
        <v>228</v>
      </c>
      <c r="BV293" s="37" t="s">
        <v>228</v>
      </c>
      <c r="BW293" s="37" t="s">
        <v>228</v>
      </c>
      <c r="BX293" s="37" t="s">
        <v>228</v>
      </c>
      <c r="BY293" s="37" t="s">
        <v>228</v>
      </c>
      <c r="BZ293" s="37" t="s">
        <v>228</v>
      </c>
      <c r="CA293" s="37" t="s">
        <v>228</v>
      </c>
      <c r="CB293" s="37" t="s">
        <v>228</v>
      </c>
      <c r="CC293" s="37" t="s">
        <v>228</v>
      </c>
      <c r="CD293" s="37" t="s">
        <v>228</v>
      </c>
      <c r="CE293" s="37" t="s">
        <v>228</v>
      </c>
      <c r="CF293" s="37" t="s">
        <v>228</v>
      </c>
      <c r="CG293" s="37" t="s">
        <v>228</v>
      </c>
      <c r="CH293" s="37" t="s">
        <v>228</v>
      </c>
      <c r="CI293" s="37" t="s">
        <v>228</v>
      </c>
      <c r="CJ293" s="37" t="s">
        <v>228</v>
      </c>
      <c r="CK293" s="37" t="s">
        <v>228</v>
      </c>
      <c r="CL293" s="37" t="s">
        <v>228</v>
      </c>
      <c r="CM293" s="37" t="s">
        <v>228</v>
      </c>
      <c r="CN293" s="37" t="s">
        <v>228</v>
      </c>
      <c r="CO293" s="37" t="s">
        <v>228</v>
      </c>
      <c r="CP293" s="37" t="s">
        <v>228</v>
      </c>
      <c r="CQ293" s="37" t="s">
        <v>228</v>
      </c>
      <c r="CR293" s="37" t="s">
        <v>228</v>
      </c>
      <c r="CS293" s="37" t="s">
        <v>228</v>
      </c>
      <c r="CT293" s="37" t="s">
        <v>228</v>
      </c>
      <c r="CU293" s="37" t="s">
        <v>228</v>
      </c>
      <c r="CV293" s="37" t="s">
        <v>228</v>
      </c>
      <c r="CW293" s="37" t="s">
        <v>228</v>
      </c>
      <c r="CX293" s="37" t="s">
        <v>228</v>
      </c>
      <c r="CY293" s="37" t="s">
        <v>228</v>
      </c>
      <c r="CZ293" s="37" t="s">
        <v>228</v>
      </c>
      <c r="DA293" s="37" t="s">
        <v>228</v>
      </c>
      <c r="DB293" s="37" t="s">
        <v>228</v>
      </c>
      <c r="DC293" s="37" t="s">
        <v>228</v>
      </c>
      <c r="DD293" s="37" t="s">
        <v>228</v>
      </c>
      <c r="DE293" s="37" t="s">
        <v>228</v>
      </c>
      <c r="DF293" s="37" t="s">
        <v>228</v>
      </c>
      <c r="DG293" s="37" t="s">
        <v>228</v>
      </c>
      <c r="DH293" s="37" t="s">
        <v>228</v>
      </c>
      <c r="DI293" s="37" t="s">
        <v>228</v>
      </c>
      <c r="DJ293" s="37" t="s">
        <v>228</v>
      </c>
      <c r="DK293" s="37" t="s">
        <v>228</v>
      </c>
      <c r="DL293" s="37" t="s">
        <v>228</v>
      </c>
      <c r="DM293" s="37" t="s">
        <v>228</v>
      </c>
      <c r="DN293" s="37" t="s">
        <v>228</v>
      </c>
      <c r="DO293" s="37" t="s">
        <v>228</v>
      </c>
      <c r="DP293" s="37" t="s">
        <v>228</v>
      </c>
      <c r="DQ293" s="37" t="s">
        <v>228</v>
      </c>
      <c r="DR293" s="37" t="s">
        <v>228</v>
      </c>
      <c r="DS293" s="37" t="s">
        <v>228</v>
      </c>
      <c r="DT293" s="37" t="s">
        <v>228</v>
      </c>
      <c r="DU293" s="37" t="s">
        <v>228</v>
      </c>
      <c r="DV293" s="37" t="s">
        <v>228</v>
      </c>
      <c r="DW293" s="37" t="s">
        <v>228</v>
      </c>
      <c r="DX293" s="37" t="s">
        <v>228</v>
      </c>
      <c r="DY293" s="37" t="s">
        <v>228</v>
      </c>
      <c r="DZ293" s="37" t="s">
        <v>228</v>
      </c>
      <c r="EA293" s="37" t="s">
        <v>228</v>
      </c>
      <c r="EB293" s="37" t="s">
        <v>228</v>
      </c>
      <c r="EC293" s="37" t="s">
        <v>228</v>
      </c>
      <c r="ED293" s="37" t="s">
        <v>228</v>
      </c>
      <c r="EE293" s="37" t="s">
        <v>228</v>
      </c>
      <c r="EF293" s="37" t="s">
        <v>228</v>
      </c>
      <c r="EG293" s="37" t="s">
        <v>228</v>
      </c>
      <c r="EH293" s="37" t="s">
        <v>228</v>
      </c>
      <c r="EI293" s="37" t="s">
        <v>228</v>
      </c>
      <c r="EJ293" s="37" t="s">
        <v>228</v>
      </c>
      <c r="EK293" s="37" t="s">
        <v>228</v>
      </c>
      <c r="EL293" s="37" t="s">
        <v>228</v>
      </c>
      <c r="EM293" s="37" t="s">
        <v>228</v>
      </c>
      <c r="EN293" s="37" t="s">
        <v>228</v>
      </c>
      <c r="EO293" s="37" t="s">
        <v>228</v>
      </c>
      <c r="EP293" s="37" t="s">
        <v>228</v>
      </c>
      <c r="EQ293" s="37" t="s">
        <v>228</v>
      </c>
      <c r="ER293" s="37" t="s">
        <v>228</v>
      </c>
      <c r="ES293" s="37" t="s">
        <v>228</v>
      </c>
      <c r="ET293" s="37" t="s">
        <v>228</v>
      </c>
      <c r="EU293" s="37" t="s">
        <v>228</v>
      </c>
      <c r="EV293" s="37" t="s">
        <v>228</v>
      </c>
      <c r="EW293" s="37" t="s">
        <v>228</v>
      </c>
      <c r="EX293" s="37" t="s">
        <v>228</v>
      </c>
      <c r="EY293" s="37" t="s">
        <v>228</v>
      </c>
      <c r="EZ293" s="37" t="s">
        <v>228</v>
      </c>
      <c r="FA293" s="37" t="s">
        <v>228</v>
      </c>
      <c r="FB293" s="37" t="s">
        <v>228</v>
      </c>
      <c r="FC293" s="37" t="s">
        <v>228</v>
      </c>
      <c r="FD293" s="37" t="s">
        <v>228</v>
      </c>
      <c r="FE293" s="37" t="s">
        <v>228</v>
      </c>
      <c r="FF293" s="37" t="s">
        <v>228</v>
      </c>
      <c r="FG293" s="37" t="s">
        <v>228</v>
      </c>
      <c r="FH293" s="37" t="s">
        <v>228</v>
      </c>
      <c r="FI293" s="37" t="s">
        <v>228</v>
      </c>
      <c r="FJ293" s="37" t="s">
        <v>228</v>
      </c>
      <c r="FK293" s="37" t="s">
        <v>228</v>
      </c>
      <c r="FL293" s="37" t="s">
        <v>228</v>
      </c>
      <c r="FM293" s="37" t="s">
        <v>228</v>
      </c>
      <c r="FN293" s="37" t="s">
        <v>228</v>
      </c>
      <c r="FO293" s="37" t="s">
        <v>228</v>
      </c>
      <c r="FP293" s="37" t="s">
        <v>228</v>
      </c>
      <c r="FQ293" s="37" t="s">
        <v>228</v>
      </c>
      <c r="FR293" s="37" t="s">
        <v>228</v>
      </c>
      <c r="FS293" s="37" t="s">
        <v>228</v>
      </c>
      <c r="FT293" s="37" t="s">
        <v>228</v>
      </c>
      <c r="FU293" s="37" t="s">
        <v>228</v>
      </c>
      <c r="FV293" s="37" t="s">
        <v>228</v>
      </c>
      <c r="FW293" s="37" t="s">
        <v>228</v>
      </c>
      <c r="FX293" s="37" t="s">
        <v>228</v>
      </c>
      <c r="FY293" s="37" t="s">
        <v>228</v>
      </c>
      <c r="FZ293" s="37" t="s">
        <v>228</v>
      </c>
      <c r="GA293" s="37" t="s">
        <v>228</v>
      </c>
      <c r="GB293" s="37" t="s">
        <v>228</v>
      </c>
      <c r="GC293" s="37" t="s">
        <v>228</v>
      </c>
      <c r="GD293" s="37" t="s">
        <v>228</v>
      </c>
      <c r="GE293" s="37" t="s">
        <v>228</v>
      </c>
      <c r="GF293" s="37" t="s">
        <v>228</v>
      </c>
      <c r="GG293" s="37" t="s">
        <v>228</v>
      </c>
      <c r="GH293" s="37" t="s">
        <v>228</v>
      </c>
      <c r="GI293" s="37" t="s">
        <v>228</v>
      </c>
      <c r="GJ293" s="37" t="s">
        <v>228</v>
      </c>
      <c r="GK293" s="37" t="s">
        <v>228</v>
      </c>
      <c r="GL293" s="37" t="s">
        <v>228</v>
      </c>
      <c r="GM293" s="37" t="s">
        <v>228</v>
      </c>
      <c r="GN293" s="37" t="s">
        <v>228</v>
      </c>
      <c r="GO293" s="37" t="s">
        <v>228</v>
      </c>
      <c r="GP293" s="37" t="s">
        <v>228</v>
      </c>
      <c r="GQ293" s="37" t="s">
        <v>228</v>
      </c>
      <c r="GR293" s="37" t="s">
        <v>228</v>
      </c>
      <c r="GS293" s="37" t="s">
        <v>228</v>
      </c>
      <c r="GT293" s="37" t="s">
        <v>228</v>
      </c>
      <c r="GU293" s="37" t="s">
        <v>228</v>
      </c>
      <c r="GV293" s="37" t="s">
        <v>228</v>
      </c>
      <c r="GW293" s="37" t="s">
        <v>228</v>
      </c>
      <c r="GX293" s="37" t="s">
        <v>228</v>
      </c>
      <c r="GY293" s="37" t="s">
        <v>228</v>
      </c>
      <c r="GZ293" s="37" t="s">
        <v>228</v>
      </c>
      <c r="HA293" s="37" t="s">
        <v>228</v>
      </c>
      <c r="HB293" s="37" t="s">
        <v>228</v>
      </c>
      <c r="HC293" s="37" t="s">
        <v>228</v>
      </c>
      <c r="HD293" s="37" t="s">
        <v>228</v>
      </c>
      <c r="HE293" s="37" t="s">
        <v>228</v>
      </c>
      <c r="HF293" s="37" t="s">
        <v>228</v>
      </c>
      <c r="HG293" s="37" t="s">
        <v>228</v>
      </c>
      <c r="HH293" s="37" t="s">
        <v>228</v>
      </c>
      <c r="HI293" s="37" t="s">
        <v>228</v>
      </c>
      <c r="HJ293" s="37" t="s">
        <v>228</v>
      </c>
      <c r="HK293" s="37" t="s">
        <v>228</v>
      </c>
      <c r="HL293" s="37" t="s">
        <v>228</v>
      </c>
      <c r="HM293" s="37" t="s">
        <v>228</v>
      </c>
      <c r="HN293" s="37" t="s">
        <v>228</v>
      </c>
      <c r="HO293" s="37" t="s">
        <v>228</v>
      </c>
      <c r="HP293" s="37" t="s">
        <v>228</v>
      </c>
      <c r="HQ293" s="37" t="s">
        <v>228</v>
      </c>
      <c r="HR293" s="37" t="s">
        <v>228</v>
      </c>
      <c r="HS293" s="37" t="s">
        <v>228</v>
      </c>
      <c r="HT293" s="37" t="s">
        <v>228</v>
      </c>
      <c r="HU293" s="37" t="s">
        <v>228</v>
      </c>
      <c r="HV293" s="37" t="s">
        <v>228</v>
      </c>
      <c r="HW293" s="37" t="s">
        <v>228</v>
      </c>
      <c r="HX293" s="37" t="s">
        <v>228</v>
      </c>
      <c r="HY293" s="37" t="s">
        <v>228</v>
      </c>
      <c r="HZ293" s="37" t="s">
        <v>228</v>
      </c>
      <c r="IA293" s="37" t="s">
        <v>228</v>
      </c>
      <c r="IB293" s="37" t="s">
        <v>228</v>
      </c>
      <c r="IC293" s="37" t="s">
        <v>228</v>
      </c>
      <c r="ID293" s="37" t="s">
        <v>228</v>
      </c>
      <c r="IE293" s="37" t="s">
        <v>228</v>
      </c>
      <c r="IF293" s="37" t="s">
        <v>228</v>
      </c>
      <c r="IG293" s="37" t="s">
        <v>228</v>
      </c>
      <c r="IH293" s="37" t="s">
        <v>228</v>
      </c>
      <c r="II293" s="37" t="s">
        <v>228</v>
      </c>
      <c r="IJ293" s="37" t="s">
        <v>228</v>
      </c>
      <c r="IK293" s="37" t="s">
        <v>228</v>
      </c>
      <c r="IL293" s="37" t="s">
        <v>228</v>
      </c>
      <c r="IM293" s="37" t="s">
        <v>228</v>
      </c>
      <c r="IN293" s="37" t="s">
        <v>228</v>
      </c>
      <c r="IO293" s="37" t="s">
        <v>228</v>
      </c>
      <c r="IP293" s="37" t="s">
        <v>228</v>
      </c>
      <c r="IQ293" s="37" t="s">
        <v>228</v>
      </c>
      <c r="IR293" s="37" t="s">
        <v>228</v>
      </c>
      <c r="IS293" s="37" t="s">
        <v>228</v>
      </c>
      <c r="IT293" s="37" t="s">
        <v>228</v>
      </c>
      <c r="IU293" s="37" t="s">
        <v>228</v>
      </c>
      <c r="IV293" s="37" t="s">
        <v>228</v>
      </c>
      <c r="IW293" s="37" t="s">
        <v>228</v>
      </c>
      <c r="IX293" s="37" t="s">
        <v>228</v>
      </c>
      <c r="IY293" s="37" t="s">
        <v>228</v>
      </c>
      <c r="IZ293" s="37" t="s">
        <v>228</v>
      </c>
      <c r="JA293" s="37" t="s">
        <v>228</v>
      </c>
      <c r="JB293" s="37" t="s">
        <v>228</v>
      </c>
      <c r="JC293" s="37" t="s">
        <v>228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228</v>
      </c>
      <c r="BM294" s="37" t="s">
        <v>228</v>
      </c>
      <c r="BN294" s="37" t="s">
        <v>228</v>
      </c>
      <c r="BO294" s="37" t="s">
        <v>228</v>
      </c>
      <c r="BP294" s="37" t="s">
        <v>228</v>
      </c>
      <c r="BQ294" s="37" t="s">
        <v>228</v>
      </c>
      <c r="BR294" s="37" t="s">
        <v>228</v>
      </c>
      <c r="BS294" s="37" t="s">
        <v>228</v>
      </c>
      <c r="BT294" s="37" t="s">
        <v>228</v>
      </c>
      <c r="BU294" s="37" t="s">
        <v>228</v>
      </c>
      <c r="BV294" s="37" t="s">
        <v>228</v>
      </c>
      <c r="BW294" s="37" t="s">
        <v>228</v>
      </c>
      <c r="BX294" s="37" t="s">
        <v>228</v>
      </c>
      <c r="BY294" s="37" t="s">
        <v>228</v>
      </c>
      <c r="BZ294" s="37" t="s">
        <v>228</v>
      </c>
      <c r="CA294" s="37" t="s">
        <v>228</v>
      </c>
      <c r="CB294" s="37" t="s">
        <v>228</v>
      </c>
      <c r="CC294" s="37" t="s">
        <v>228</v>
      </c>
      <c r="CD294" s="37" t="s">
        <v>228</v>
      </c>
      <c r="CE294" s="37" t="s">
        <v>228</v>
      </c>
      <c r="CF294" s="37" t="s">
        <v>228</v>
      </c>
      <c r="CG294" s="37" t="s">
        <v>228</v>
      </c>
      <c r="CH294" s="37" t="s">
        <v>228</v>
      </c>
      <c r="CI294" s="37" t="s">
        <v>228</v>
      </c>
      <c r="CJ294" s="37" t="s">
        <v>228</v>
      </c>
      <c r="CK294" s="37" t="s">
        <v>228</v>
      </c>
      <c r="CL294" s="37" t="s">
        <v>228</v>
      </c>
      <c r="CM294" s="37" t="s">
        <v>228</v>
      </c>
      <c r="CN294" s="37" t="s">
        <v>228</v>
      </c>
      <c r="CO294" s="37" t="s">
        <v>228</v>
      </c>
      <c r="CP294" s="37" t="s">
        <v>228</v>
      </c>
      <c r="CQ294" s="37" t="s">
        <v>228</v>
      </c>
      <c r="CR294" s="37" t="s">
        <v>228</v>
      </c>
      <c r="CS294" s="37" t="s">
        <v>228</v>
      </c>
      <c r="CT294" s="37" t="s">
        <v>228</v>
      </c>
      <c r="CU294" s="37" t="s">
        <v>228</v>
      </c>
      <c r="CV294" s="37" t="s">
        <v>228</v>
      </c>
      <c r="CW294" s="37" t="s">
        <v>228</v>
      </c>
      <c r="CX294" s="37" t="s">
        <v>228</v>
      </c>
      <c r="CY294" s="37" t="s">
        <v>228</v>
      </c>
      <c r="CZ294" s="37" t="s">
        <v>228</v>
      </c>
      <c r="DA294" s="37" t="s">
        <v>228</v>
      </c>
      <c r="DB294" s="37" t="s">
        <v>228</v>
      </c>
      <c r="DC294" s="37" t="s">
        <v>228</v>
      </c>
      <c r="DD294" s="37" t="s">
        <v>228</v>
      </c>
      <c r="DE294" s="37" t="s">
        <v>228</v>
      </c>
      <c r="DF294" s="37" t="s">
        <v>228</v>
      </c>
      <c r="DG294" s="37" t="s">
        <v>228</v>
      </c>
      <c r="DH294" s="37" t="s">
        <v>228</v>
      </c>
      <c r="DI294" s="37" t="s">
        <v>228</v>
      </c>
      <c r="DJ294" s="37" t="s">
        <v>228</v>
      </c>
      <c r="DK294" s="37" t="s">
        <v>228</v>
      </c>
      <c r="DL294" s="37" t="s">
        <v>228</v>
      </c>
      <c r="DM294" s="37" t="s">
        <v>228</v>
      </c>
      <c r="DN294" s="37" t="s">
        <v>228</v>
      </c>
      <c r="DO294" s="37" t="s">
        <v>228</v>
      </c>
      <c r="DP294" s="37" t="s">
        <v>228</v>
      </c>
      <c r="DQ294" s="37" t="s">
        <v>228</v>
      </c>
      <c r="DR294" s="37" t="s">
        <v>228</v>
      </c>
      <c r="DS294" s="37" t="s">
        <v>228</v>
      </c>
      <c r="DT294" s="37" t="s">
        <v>228</v>
      </c>
      <c r="DU294" s="37" t="s">
        <v>228</v>
      </c>
      <c r="DV294" s="37" t="s">
        <v>228</v>
      </c>
      <c r="DW294" s="37" t="s">
        <v>228</v>
      </c>
      <c r="DX294" s="37" t="s">
        <v>228</v>
      </c>
      <c r="DY294" s="37" t="s">
        <v>228</v>
      </c>
      <c r="DZ294" s="37" t="s">
        <v>228</v>
      </c>
      <c r="EA294" s="37" t="s">
        <v>228</v>
      </c>
      <c r="EB294" s="37" t="s">
        <v>228</v>
      </c>
      <c r="EC294" s="37" t="s">
        <v>228</v>
      </c>
      <c r="ED294" s="37" t="s">
        <v>228</v>
      </c>
      <c r="EE294" s="37" t="s">
        <v>228</v>
      </c>
      <c r="EF294" s="37" t="s">
        <v>228</v>
      </c>
      <c r="EG294" s="37" t="s">
        <v>228</v>
      </c>
      <c r="EH294" s="37" t="s">
        <v>228</v>
      </c>
      <c r="EI294" s="37" t="s">
        <v>228</v>
      </c>
      <c r="EJ294" s="37" t="s">
        <v>228</v>
      </c>
      <c r="EK294" s="37" t="s">
        <v>228</v>
      </c>
      <c r="EL294" s="37" t="s">
        <v>228</v>
      </c>
      <c r="EM294" s="37" t="s">
        <v>228</v>
      </c>
      <c r="EN294" s="37" t="s">
        <v>228</v>
      </c>
      <c r="EO294" s="37" t="s">
        <v>228</v>
      </c>
      <c r="EP294" s="37" t="s">
        <v>228</v>
      </c>
      <c r="EQ294" s="37" t="s">
        <v>228</v>
      </c>
      <c r="ER294" s="37" t="s">
        <v>228</v>
      </c>
      <c r="ES294" s="37" t="s">
        <v>228</v>
      </c>
      <c r="ET294" s="37" t="s">
        <v>228</v>
      </c>
      <c r="EU294" s="37" t="s">
        <v>228</v>
      </c>
      <c r="EV294" s="37" t="s">
        <v>228</v>
      </c>
      <c r="EW294" s="37" t="s">
        <v>228</v>
      </c>
      <c r="EX294" s="37" t="s">
        <v>228</v>
      </c>
      <c r="EY294" s="37" t="s">
        <v>228</v>
      </c>
      <c r="EZ294" s="37" t="s">
        <v>228</v>
      </c>
      <c r="FA294" s="37" t="s">
        <v>228</v>
      </c>
      <c r="FB294" s="37" t="s">
        <v>228</v>
      </c>
      <c r="FC294" s="37" t="s">
        <v>228</v>
      </c>
      <c r="FD294" s="37" t="s">
        <v>228</v>
      </c>
      <c r="FE294" s="37" t="s">
        <v>228</v>
      </c>
      <c r="FF294" s="37" t="s">
        <v>228</v>
      </c>
      <c r="FG294" s="37" t="s">
        <v>228</v>
      </c>
      <c r="FH294" s="37" t="s">
        <v>228</v>
      </c>
      <c r="FI294" s="37" t="s">
        <v>228</v>
      </c>
      <c r="FJ294" s="37" t="s">
        <v>228</v>
      </c>
      <c r="FK294" s="37" t="s">
        <v>228</v>
      </c>
      <c r="FL294" s="37" t="s">
        <v>228</v>
      </c>
      <c r="FM294" s="37" t="s">
        <v>228</v>
      </c>
      <c r="FN294" s="37" t="s">
        <v>228</v>
      </c>
      <c r="FO294" s="37" t="s">
        <v>228</v>
      </c>
      <c r="FP294" s="37" t="s">
        <v>228</v>
      </c>
      <c r="FQ294" s="37" t="s">
        <v>228</v>
      </c>
      <c r="FR294" s="37" t="s">
        <v>228</v>
      </c>
      <c r="FS294" s="37" t="s">
        <v>228</v>
      </c>
      <c r="FT294" s="37" t="s">
        <v>228</v>
      </c>
      <c r="FU294" s="37" t="s">
        <v>228</v>
      </c>
      <c r="FV294" s="37" t="s">
        <v>228</v>
      </c>
      <c r="FW294" s="37" t="s">
        <v>228</v>
      </c>
      <c r="FX294" s="37" t="s">
        <v>228</v>
      </c>
      <c r="FY294" s="37" t="s">
        <v>228</v>
      </c>
      <c r="FZ294" s="37" t="s">
        <v>228</v>
      </c>
      <c r="GA294" s="37" t="s">
        <v>228</v>
      </c>
      <c r="GB294" s="37" t="s">
        <v>228</v>
      </c>
      <c r="GC294" s="37" t="s">
        <v>228</v>
      </c>
      <c r="GD294" s="37" t="s">
        <v>228</v>
      </c>
      <c r="GE294" s="37" t="s">
        <v>228</v>
      </c>
      <c r="GF294" s="37" t="s">
        <v>228</v>
      </c>
      <c r="GG294" s="37" t="s">
        <v>228</v>
      </c>
      <c r="GH294" s="37" t="s">
        <v>228</v>
      </c>
      <c r="GI294" s="37" t="s">
        <v>228</v>
      </c>
      <c r="GJ294" s="37" t="s">
        <v>228</v>
      </c>
      <c r="GK294" s="37" t="s">
        <v>228</v>
      </c>
      <c r="GL294" s="37" t="s">
        <v>228</v>
      </c>
      <c r="GM294" s="37" t="s">
        <v>228</v>
      </c>
      <c r="GN294" s="37" t="s">
        <v>228</v>
      </c>
      <c r="GO294" s="37" t="s">
        <v>228</v>
      </c>
      <c r="GP294" s="37" t="s">
        <v>228</v>
      </c>
      <c r="GQ294" s="37" t="s">
        <v>228</v>
      </c>
      <c r="GR294" s="37" t="s">
        <v>228</v>
      </c>
      <c r="GS294" s="37" t="s">
        <v>228</v>
      </c>
      <c r="GT294" s="37" t="s">
        <v>228</v>
      </c>
      <c r="GU294" s="37" t="s">
        <v>228</v>
      </c>
      <c r="GV294" s="37" t="s">
        <v>228</v>
      </c>
      <c r="GW294" s="37" t="s">
        <v>228</v>
      </c>
      <c r="GX294" s="37" t="s">
        <v>228</v>
      </c>
      <c r="GY294" s="37" t="s">
        <v>228</v>
      </c>
      <c r="GZ294" s="37" t="s">
        <v>228</v>
      </c>
      <c r="HA294" s="37" t="s">
        <v>228</v>
      </c>
      <c r="HB294" s="37" t="s">
        <v>228</v>
      </c>
      <c r="HC294" s="37" t="s">
        <v>228</v>
      </c>
      <c r="HD294" s="37" t="s">
        <v>228</v>
      </c>
      <c r="HE294" s="37" t="s">
        <v>228</v>
      </c>
      <c r="HF294" s="37" t="s">
        <v>228</v>
      </c>
      <c r="HG294" s="37" t="s">
        <v>228</v>
      </c>
      <c r="HH294" s="37" t="s">
        <v>228</v>
      </c>
      <c r="HI294" s="37" t="s">
        <v>228</v>
      </c>
      <c r="HJ294" s="37" t="s">
        <v>228</v>
      </c>
      <c r="HK294" s="37" t="s">
        <v>228</v>
      </c>
      <c r="HL294" s="37" t="s">
        <v>228</v>
      </c>
      <c r="HM294" s="37" t="s">
        <v>228</v>
      </c>
      <c r="HN294" s="37" t="s">
        <v>228</v>
      </c>
      <c r="HO294" s="37" t="s">
        <v>228</v>
      </c>
      <c r="HP294" s="37" t="s">
        <v>228</v>
      </c>
      <c r="HQ294" s="37" t="s">
        <v>228</v>
      </c>
      <c r="HR294" s="37" t="s">
        <v>228</v>
      </c>
      <c r="HS294" s="37" t="s">
        <v>228</v>
      </c>
      <c r="HT294" s="37" t="s">
        <v>228</v>
      </c>
      <c r="HU294" s="37" t="s">
        <v>228</v>
      </c>
      <c r="HV294" s="37" t="s">
        <v>228</v>
      </c>
      <c r="HW294" s="37" t="s">
        <v>228</v>
      </c>
      <c r="HX294" s="37" t="s">
        <v>228</v>
      </c>
      <c r="HY294" s="37" t="s">
        <v>228</v>
      </c>
      <c r="HZ294" s="37" t="s">
        <v>228</v>
      </c>
      <c r="IA294" s="37" t="s">
        <v>228</v>
      </c>
      <c r="IB294" s="37" t="s">
        <v>228</v>
      </c>
      <c r="IC294" s="37" t="s">
        <v>228</v>
      </c>
      <c r="ID294" s="37" t="s">
        <v>228</v>
      </c>
      <c r="IE294" s="37" t="s">
        <v>228</v>
      </c>
      <c r="IF294" s="37" t="s">
        <v>228</v>
      </c>
      <c r="IG294" s="37" t="s">
        <v>228</v>
      </c>
      <c r="IH294" s="37" t="s">
        <v>228</v>
      </c>
      <c r="II294" s="37" t="s">
        <v>228</v>
      </c>
      <c r="IJ294" s="37" t="s">
        <v>228</v>
      </c>
      <c r="IK294" s="37" t="s">
        <v>228</v>
      </c>
      <c r="IL294" s="37" t="s">
        <v>228</v>
      </c>
      <c r="IM294" s="37" t="s">
        <v>228</v>
      </c>
      <c r="IN294" s="37" t="s">
        <v>228</v>
      </c>
      <c r="IO294" s="37" t="s">
        <v>228</v>
      </c>
      <c r="IP294" s="37" t="s">
        <v>228</v>
      </c>
      <c r="IQ294" s="37" t="s">
        <v>228</v>
      </c>
      <c r="IR294" s="37" t="s">
        <v>228</v>
      </c>
      <c r="IS294" s="37" t="s">
        <v>228</v>
      </c>
      <c r="IT294" s="37" t="s">
        <v>228</v>
      </c>
      <c r="IU294" s="37" t="s">
        <v>228</v>
      </c>
      <c r="IV294" s="37" t="s">
        <v>228</v>
      </c>
      <c r="IW294" s="37" t="s">
        <v>228</v>
      </c>
      <c r="IX294" s="37" t="s">
        <v>228</v>
      </c>
      <c r="IY294" s="37" t="s">
        <v>228</v>
      </c>
      <c r="IZ294" s="37" t="s">
        <v>228</v>
      </c>
      <c r="JA294" s="37" t="s">
        <v>228</v>
      </c>
      <c r="JB294" s="37" t="s">
        <v>228</v>
      </c>
      <c r="JC294" s="37" t="s">
        <v>228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228</v>
      </c>
      <c r="BM295" s="37" t="s">
        <v>228</v>
      </c>
      <c r="BN295" s="37" t="s">
        <v>228</v>
      </c>
      <c r="BO295" s="37" t="s">
        <v>228</v>
      </c>
      <c r="BP295" s="37" t="s">
        <v>228</v>
      </c>
      <c r="BQ295" s="37" t="s">
        <v>228</v>
      </c>
      <c r="BR295" s="37" t="s">
        <v>228</v>
      </c>
      <c r="BS295" s="37" t="s">
        <v>228</v>
      </c>
      <c r="BT295" s="37" t="s">
        <v>228</v>
      </c>
      <c r="BU295" s="37" t="s">
        <v>228</v>
      </c>
      <c r="BV295" s="37" t="s">
        <v>228</v>
      </c>
      <c r="BW295" s="37" t="s">
        <v>228</v>
      </c>
      <c r="BX295" s="37" t="s">
        <v>228</v>
      </c>
      <c r="BY295" s="37" t="s">
        <v>228</v>
      </c>
      <c r="BZ295" s="37" t="s">
        <v>228</v>
      </c>
      <c r="CA295" s="37" t="s">
        <v>228</v>
      </c>
      <c r="CB295" s="37" t="s">
        <v>228</v>
      </c>
      <c r="CC295" s="37" t="s">
        <v>228</v>
      </c>
      <c r="CD295" s="37" t="s">
        <v>228</v>
      </c>
      <c r="CE295" s="37" t="s">
        <v>228</v>
      </c>
      <c r="CF295" s="37" t="s">
        <v>228</v>
      </c>
      <c r="CG295" s="37" t="s">
        <v>228</v>
      </c>
      <c r="CH295" s="37" t="s">
        <v>228</v>
      </c>
      <c r="CI295" s="37" t="s">
        <v>228</v>
      </c>
      <c r="CJ295" s="37" t="s">
        <v>228</v>
      </c>
      <c r="CK295" s="37" t="s">
        <v>228</v>
      </c>
      <c r="CL295" s="37" t="s">
        <v>228</v>
      </c>
      <c r="CM295" s="37" t="s">
        <v>228</v>
      </c>
      <c r="CN295" s="37" t="s">
        <v>228</v>
      </c>
      <c r="CO295" s="37" t="s">
        <v>228</v>
      </c>
      <c r="CP295" s="37" t="s">
        <v>228</v>
      </c>
      <c r="CQ295" s="37" t="s">
        <v>228</v>
      </c>
      <c r="CR295" s="37" t="s">
        <v>228</v>
      </c>
      <c r="CS295" s="37" t="s">
        <v>228</v>
      </c>
      <c r="CT295" s="37" t="s">
        <v>228</v>
      </c>
      <c r="CU295" s="37" t="s">
        <v>228</v>
      </c>
      <c r="CV295" s="37" t="s">
        <v>228</v>
      </c>
      <c r="CW295" s="37" t="s">
        <v>228</v>
      </c>
      <c r="CX295" s="37" t="s">
        <v>228</v>
      </c>
      <c r="CY295" s="37" t="s">
        <v>228</v>
      </c>
      <c r="CZ295" s="37" t="s">
        <v>228</v>
      </c>
      <c r="DA295" s="37" t="s">
        <v>228</v>
      </c>
      <c r="DB295" s="37" t="s">
        <v>228</v>
      </c>
      <c r="DC295" s="37" t="s">
        <v>228</v>
      </c>
      <c r="DD295" s="37" t="s">
        <v>228</v>
      </c>
      <c r="DE295" s="37" t="s">
        <v>228</v>
      </c>
      <c r="DF295" s="37" t="s">
        <v>228</v>
      </c>
      <c r="DG295" s="37" t="s">
        <v>228</v>
      </c>
      <c r="DH295" s="37" t="s">
        <v>228</v>
      </c>
      <c r="DI295" s="37" t="s">
        <v>228</v>
      </c>
      <c r="DJ295" s="37" t="s">
        <v>228</v>
      </c>
      <c r="DK295" s="37" t="s">
        <v>228</v>
      </c>
      <c r="DL295" s="37" t="s">
        <v>228</v>
      </c>
      <c r="DM295" s="37" t="s">
        <v>228</v>
      </c>
      <c r="DN295" s="37" t="s">
        <v>228</v>
      </c>
      <c r="DO295" s="37" t="s">
        <v>228</v>
      </c>
      <c r="DP295" s="37" t="s">
        <v>228</v>
      </c>
      <c r="DQ295" s="37" t="s">
        <v>228</v>
      </c>
      <c r="DR295" s="37" t="s">
        <v>228</v>
      </c>
      <c r="DS295" s="37" t="s">
        <v>228</v>
      </c>
      <c r="DT295" s="37" t="s">
        <v>228</v>
      </c>
      <c r="DU295" s="37" t="s">
        <v>228</v>
      </c>
      <c r="DV295" s="37" t="s">
        <v>228</v>
      </c>
      <c r="DW295" s="37" t="s">
        <v>228</v>
      </c>
      <c r="DX295" s="37" t="s">
        <v>228</v>
      </c>
      <c r="DY295" s="37" t="s">
        <v>228</v>
      </c>
      <c r="DZ295" s="37" t="s">
        <v>228</v>
      </c>
      <c r="EA295" s="37" t="s">
        <v>228</v>
      </c>
      <c r="EB295" s="37" t="s">
        <v>228</v>
      </c>
      <c r="EC295" s="37" t="s">
        <v>228</v>
      </c>
      <c r="ED295" s="37" t="s">
        <v>228</v>
      </c>
      <c r="EE295" s="37" t="s">
        <v>228</v>
      </c>
      <c r="EF295" s="37" t="s">
        <v>228</v>
      </c>
      <c r="EG295" s="37" t="s">
        <v>228</v>
      </c>
      <c r="EH295" s="37" t="s">
        <v>228</v>
      </c>
      <c r="EI295" s="37" t="s">
        <v>228</v>
      </c>
      <c r="EJ295" s="37" t="s">
        <v>228</v>
      </c>
      <c r="EK295" s="37" t="s">
        <v>228</v>
      </c>
      <c r="EL295" s="37" t="s">
        <v>228</v>
      </c>
      <c r="EM295" s="37" t="s">
        <v>228</v>
      </c>
      <c r="EN295" s="37" t="s">
        <v>228</v>
      </c>
      <c r="EO295" s="37" t="s">
        <v>228</v>
      </c>
      <c r="EP295" s="37" t="s">
        <v>228</v>
      </c>
      <c r="EQ295" s="37" t="s">
        <v>228</v>
      </c>
      <c r="ER295" s="37" t="s">
        <v>228</v>
      </c>
      <c r="ES295" s="37" t="s">
        <v>228</v>
      </c>
      <c r="ET295" s="37" t="s">
        <v>228</v>
      </c>
      <c r="EU295" s="37" t="s">
        <v>228</v>
      </c>
      <c r="EV295" s="37" t="s">
        <v>228</v>
      </c>
      <c r="EW295" s="37" t="s">
        <v>228</v>
      </c>
      <c r="EX295" s="37" t="s">
        <v>228</v>
      </c>
      <c r="EY295" s="37" t="s">
        <v>228</v>
      </c>
      <c r="EZ295" s="37" t="s">
        <v>228</v>
      </c>
      <c r="FA295" s="37" t="s">
        <v>228</v>
      </c>
      <c r="FB295" s="37" t="s">
        <v>228</v>
      </c>
      <c r="FC295" s="37" t="s">
        <v>228</v>
      </c>
      <c r="FD295" s="37" t="s">
        <v>228</v>
      </c>
      <c r="FE295" s="37" t="s">
        <v>228</v>
      </c>
      <c r="FF295" s="37" t="s">
        <v>228</v>
      </c>
      <c r="FG295" s="37" t="s">
        <v>228</v>
      </c>
      <c r="FH295" s="37" t="s">
        <v>228</v>
      </c>
      <c r="FI295" s="37" t="s">
        <v>228</v>
      </c>
      <c r="FJ295" s="37" t="s">
        <v>228</v>
      </c>
      <c r="FK295" s="37" t="s">
        <v>228</v>
      </c>
      <c r="FL295" s="37" t="s">
        <v>228</v>
      </c>
      <c r="FM295" s="37" t="s">
        <v>228</v>
      </c>
      <c r="FN295" s="37" t="s">
        <v>228</v>
      </c>
      <c r="FO295" s="37" t="s">
        <v>228</v>
      </c>
      <c r="FP295" s="37" t="s">
        <v>228</v>
      </c>
      <c r="FQ295" s="37" t="s">
        <v>228</v>
      </c>
      <c r="FR295" s="37" t="s">
        <v>228</v>
      </c>
      <c r="FS295" s="37" t="s">
        <v>228</v>
      </c>
      <c r="FT295" s="37" t="s">
        <v>228</v>
      </c>
      <c r="FU295" s="37" t="s">
        <v>228</v>
      </c>
      <c r="FV295" s="37" t="s">
        <v>228</v>
      </c>
      <c r="FW295" s="37" t="s">
        <v>228</v>
      </c>
      <c r="FX295" s="37" t="s">
        <v>228</v>
      </c>
      <c r="FY295" s="37" t="s">
        <v>228</v>
      </c>
      <c r="FZ295" s="37" t="s">
        <v>228</v>
      </c>
      <c r="GA295" s="37" t="s">
        <v>228</v>
      </c>
      <c r="GB295" s="37" t="s">
        <v>228</v>
      </c>
      <c r="GC295" s="37" t="s">
        <v>228</v>
      </c>
      <c r="GD295" s="37" t="s">
        <v>228</v>
      </c>
      <c r="GE295" s="37" t="s">
        <v>228</v>
      </c>
      <c r="GF295" s="37" t="s">
        <v>228</v>
      </c>
      <c r="GG295" s="37" t="s">
        <v>228</v>
      </c>
      <c r="GH295" s="37" t="s">
        <v>228</v>
      </c>
      <c r="GI295" s="37" t="s">
        <v>228</v>
      </c>
      <c r="GJ295" s="37" t="s">
        <v>228</v>
      </c>
      <c r="GK295" s="37" t="s">
        <v>228</v>
      </c>
      <c r="GL295" s="37" t="s">
        <v>228</v>
      </c>
      <c r="GM295" s="37" t="s">
        <v>228</v>
      </c>
      <c r="GN295" s="37" t="s">
        <v>228</v>
      </c>
      <c r="GO295" s="37" t="s">
        <v>228</v>
      </c>
      <c r="GP295" s="37" t="s">
        <v>228</v>
      </c>
      <c r="GQ295" s="37" t="s">
        <v>228</v>
      </c>
      <c r="GR295" s="37" t="s">
        <v>228</v>
      </c>
      <c r="GS295" s="37" t="s">
        <v>228</v>
      </c>
      <c r="GT295" s="37" t="s">
        <v>228</v>
      </c>
      <c r="GU295" s="37" t="s">
        <v>228</v>
      </c>
      <c r="GV295" s="37" t="s">
        <v>228</v>
      </c>
      <c r="GW295" s="37" t="s">
        <v>228</v>
      </c>
      <c r="GX295" s="37" t="s">
        <v>228</v>
      </c>
      <c r="GY295" s="37" t="s">
        <v>228</v>
      </c>
      <c r="GZ295" s="37" t="s">
        <v>228</v>
      </c>
      <c r="HA295" s="37" t="s">
        <v>228</v>
      </c>
      <c r="HB295" s="37" t="s">
        <v>228</v>
      </c>
      <c r="HC295" s="37" t="s">
        <v>228</v>
      </c>
      <c r="HD295" s="37" t="s">
        <v>228</v>
      </c>
      <c r="HE295" s="37" t="s">
        <v>228</v>
      </c>
      <c r="HF295" s="37" t="s">
        <v>228</v>
      </c>
      <c r="HG295" s="37" t="s">
        <v>228</v>
      </c>
      <c r="HH295" s="37" t="s">
        <v>228</v>
      </c>
      <c r="HI295" s="37" t="s">
        <v>228</v>
      </c>
      <c r="HJ295" s="37" t="s">
        <v>228</v>
      </c>
      <c r="HK295" s="37" t="s">
        <v>228</v>
      </c>
      <c r="HL295" s="37" t="s">
        <v>228</v>
      </c>
      <c r="HM295" s="37" t="s">
        <v>228</v>
      </c>
      <c r="HN295" s="37" t="s">
        <v>228</v>
      </c>
      <c r="HO295" s="37" t="s">
        <v>228</v>
      </c>
      <c r="HP295" s="37" t="s">
        <v>228</v>
      </c>
      <c r="HQ295" s="37" t="s">
        <v>228</v>
      </c>
      <c r="HR295" s="37" t="s">
        <v>228</v>
      </c>
      <c r="HS295" s="37" t="s">
        <v>228</v>
      </c>
      <c r="HT295" s="37" t="s">
        <v>228</v>
      </c>
      <c r="HU295" s="37" t="s">
        <v>228</v>
      </c>
      <c r="HV295" s="37" t="s">
        <v>228</v>
      </c>
      <c r="HW295" s="37" t="s">
        <v>228</v>
      </c>
      <c r="HX295" s="37" t="s">
        <v>228</v>
      </c>
      <c r="HY295" s="37" t="s">
        <v>228</v>
      </c>
      <c r="HZ295" s="37" t="s">
        <v>228</v>
      </c>
      <c r="IA295" s="37" t="s">
        <v>228</v>
      </c>
      <c r="IB295" s="37" t="s">
        <v>228</v>
      </c>
      <c r="IC295" s="37" t="s">
        <v>228</v>
      </c>
      <c r="ID295" s="37" t="s">
        <v>228</v>
      </c>
      <c r="IE295" s="37" t="s">
        <v>228</v>
      </c>
      <c r="IF295" s="37" t="s">
        <v>228</v>
      </c>
      <c r="IG295" s="37" t="s">
        <v>228</v>
      </c>
      <c r="IH295" s="37" t="s">
        <v>228</v>
      </c>
      <c r="II295" s="37" t="s">
        <v>228</v>
      </c>
      <c r="IJ295" s="37" t="s">
        <v>228</v>
      </c>
      <c r="IK295" s="37" t="s">
        <v>228</v>
      </c>
      <c r="IL295" s="37" t="s">
        <v>228</v>
      </c>
      <c r="IM295" s="37" t="s">
        <v>228</v>
      </c>
      <c r="IN295" s="37" t="s">
        <v>228</v>
      </c>
      <c r="IO295" s="37" t="s">
        <v>228</v>
      </c>
      <c r="IP295" s="37" t="s">
        <v>228</v>
      </c>
      <c r="IQ295" s="37" t="s">
        <v>228</v>
      </c>
      <c r="IR295" s="37" t="s">
        <v>228</v>
      </c>
      <c r="IS295" s="37" t="s">
        <v>228</v>
      </c>
      <c r="IT295" s="37" t="s">
        <v>228</v>
      </c>
      <c r="IU295" s="37" t="s">
        <v>228</v>
      </c>
      <c r="IV295" s="37" t="s">
        <v>228</v>
      </c>
      <c r="IW295" s="37" t="s">
        <v>228</v>
      </c>
      <c r="IX295" s="37" t="s">
        <v>228</v>
      </c>
      <c r="IY295" s="37" t="s">
        <v>228</v>
      </c>
      <c r="IZ295" s="37" t="s">
        <v>228</v>
      </c>
      <c r="JA295" s="37" t="s">
        <v>228</v>
      </c>
      <c r="JB295" s="37" t="s">
        <v>228</v>
      </c>
      <c r="JC295" s="37" t="s">
        <v>228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228</v>
      </c>
      <c r="BM296" s="37" t="s">
        <v>228</v>
      </c>
      <c r="BN296" s="37" t="s">
        <v>228</v>
      </c>
      <c r="BO296" s="37" t="s">
        <v>228</v>
      </c>
      <c r="BP296" s="37" t="s">
        <v>228</v>
      </c>
      <c r="BQ296" s="37" t="s">
        <v>228</v>
      </c>
      <c r="BR296" s="37" t="s">
        <v>228</v>
      </c>
      <c r="BS296" s="37" t="s">
        <v>228</v>
      </c>
      <c r="BT296" s="37" t="s">
        <v>228</v>
      </c>
      <c r="BU296" s="37" t="s">
        <v>228</v>
      </c>
      <c r="BV296" s="37" t="s">
        <v>228</v>
      </c>
      <c r="BW296" s="37" t="s">
        <v>228</v>
      </c>
      <c r="BX296" s="37" t="s">
        <v>228</v>
      </c>
      <c r="BY296" s="37" t="s">
        <v>228</v>
      </c>
      <c r="BZ296" s="37" t="s">
        <v>228</v>
      </c>
      <c r="CA296" s="37" t="s">
        <v>228</v>
      </c>
      <c r="CB296" s="37" t="s">
        <v>228</v>
      </c>
      <c r="CC296" s="37" t="s">
        <v>228</v>
      </c>
      <c r="CD296" s="37" t="s">
        <v>228</v>
      </c>
      <c r="CE296" s="37" t="s">
        <v>228</v>
      </c>
      <c r="CF296" s="37" t="s">
        <v>228</v>
      </c>
      <c r="CG296" s="37" t="s">
        <v>228</v>
      </c>
      <c r="CH296" s="37" t="s">
        <v>228</v>
      </c>
      <c r="CI296" s="37" t="s">
        <v>228</v>
      </c>
      <c r="CJ296" s="37" t="s">
        <v>228</v>
      </c>
      <c r="CK296" s="37" t="s">
        <v>228</v>
      </c>
      <c r="CL296" s="37" t="s">
        <v>228</v>
      </c>
      <c r="CM296" s="37" t="s">
        <v>228</v>
      </c>
      <c r="CN296" s="37" t="s">
        <v>228</v>
      </c>
      <c r="CO296" s="37" t="s">
        <v>228</v>
      </c>
      <c r="CP296" s="37" t="s">
        <v>228</v>
      </c>
      <c r="CQ296" s="37" t="s">
        <v>228</v>
      </c>
      <c r="CR296" s="37" t="s">
        <v>228</v>
      </c>
      <c r="CS296" s="37" t="s">
        <v>228</v>
      </c>
      <c r="CT296" s="37" t="s">
        <v>228</v>
      </c>
      <c r="CU296" s="37" t="s">
        <v>228</v>
      </c>
      <c r="CV296" s="37" t="s">
        <v>228</v>
      </c>
      <c r="CW296" s="37" t="s">
        <v>228</v>
      </c>
      <c r="CX296" s="37" t="s">
        <v>228</v>
      </c>
      <c r="CY296" s="37" t="s">
        <v>228</v>
      </c>
      <c r="CZ296" s="37" t="s">
        <v>228</v>
      </c>
      <c r="DA296" s="37" t="s">
        <v>228</v>
      </c>
      <c r="DB296" s="37" t="s">
        <v>228</v>
      </c>
      <c r="DC296" s="37" t="s">
        <v>228</v>
      </c>
      <c r="DD296" s="37" t="s">
        <v>228</v>
      </c>
      <c r="DE296" s="37" t="s">
        <v>228</v>
      </c>
      <c r="DF296" s="37" t="s">
        <v>228</v>
      </c>
      <c r="DG296" s="37" t="s">
        <v>228</v>
      </c>
      <c r="DH296" s="37" t="s">
        <v>228</v>
      </c>
      <c r="DI296" s="37" t="s">
        <v>228</v>
      </c>
      <c r="DJ296" s="37" t="s">
        <v>228</v>
      </c>
      <c r="DK296" s="37" t="s">
        <v>228</v>
      </c>
      <c r="DL296" s="37" t="s">
        <v>228</v>
      </c>
      <c r="DM296" s="37" t="s">
        <v>228</v>
      </c>
      <c r="DN296" s="37" t="s">
        <v>228</v>
      </c>
      <c r="DO296" s="37" t="s">
        <v>228</v>
      </c>
      <c r="DP296" s="37" t="s">
        <v>228</v>
      </c>
      <c r="DQ296" s="37" t="s">
        <v>228</v>
      </c>
      <c r="DR296" s="37" t="s">
        <v>228</v>
      </c>
      <c r="DS296" s="37" t="s">
        <v>228</v>
      </c>
      <c r="DT296" s="37" t="s">
        <v>228</v>
      </c>
      <c r="DU296" s="37" t="s">
        <v>228</v>
      </c>
      <c r="DV296" s="37" t="s">
        <v>228</v>
      </c>
      <c r="DW296" s="37" t="s">
        <v>228</v>
      </c>
      <c r="DX296" s="37" t="s">
        <v>228</v>
      </c>
      <c r="DY296" s="37" t="s">
        <v>228</v>
      </c>
      <c r="DZ296" s="37" t="s">
        <v>228</v>
      </c>
      <c r="EA296" s="37" t="s">
        <v>228</v>
      </c>
      <c r="EB296" s="37" t="s">
        <v>228</v>
      </c>
      <c r="EC296" s="37" t="s">
        <v>228</v>
      </c>
      <c r="ED296" s="37" t="s">
        <v>228</v>
      </c>
      <c r="EE296" s="37" t="s">
        <v>228</v>
      </c>
      <c r="EF296" s="37" t="s">
        <v>228</v>
      </c>
      <c r="EG296" s="37" t="s">
        <v>228</v>
      </c>
      <c r="EH296" s="37" t="s">
        <v>228</v>
      </c>
      <c r="EI296" s="37" t="s">
        <v>228</v>
      </c>
      <c r="EJ296" s="37" t="s">
        <v>228</v>
      </c>
      <c r="EK296" s="37" t="s">
        <v>228</v>
      </c>
      <c r="EL296" s="37" t="s">
        <v>228</v>
      </c>
      <c r="EM296" s="37" t="s">
        <v>228</v>
      </c>
      <c r="EN296" s="37" t="s">
        <v>228</v>
      </c>
      <c r="EO296" s="37" t="s">
        <v>228</v>
      </c>
      <c r="EP296" s="37" t="s">
        <v>228</v>
      </c>
      <c r="EQ296" s="37" t="s">
        <v>228</v>
      </c>
      <c r="ER296" s="37" t="s">
        <v>228</v>
      </c>
      <c r="ES296" s="37" t="s">
        <v>228</v>
      </c>
      <c r="ET296" s="37" t="s">
        <v>228</v>
      </c>
      <c r="EU296" s="37" t="s">
        <v>228</v>
      </c>
      <c r="EV296" s="37" t="s">
        <v>228</v>
      </c>
      <c r="EW296" s="37" t="s">
        <v>228</v>
      </c>
      <c r="EX296" s="37" t="s">
        <v>228</v>
      </c>
      <c r="EY296" s="37" t="s">
        <v>228</v>
      </c>
      <c r="EZ296" s="37" t="s">
        <v>228</v>
      </c>
      <c r="FA296" s="37" t="s">
        <v>228</v>
      </c>
      <c r="FB296" s="37" t="s">
        <v>228</v>
      </c>
      <c r="FC296" s="37" t="s">
        <v>228</v>
      </c>
      <c r="FD296" s="37" t="s">
        <v>228</v>
      </c>
      <c r="FE296" s="37" t="s">
        <v>228</v>
      </c>
      <c r="FF296" s="37" t="s">
        <v>228</v>
      </c>
      <c r="FG296" s="37" t="s">
        <v>228</v>
      </c>
      <c r="FH296" s="37" t="s">
        <v>228</v>
      </c>
      <c r="FI296" s="37" t="s">
        <v>228</v>
      </c>
      <c r="FJ296" s="37" t="s">
        <v>228</v>
      </c>
      <c r="FK296" s="37" t="s">
        <v>228</v>
      </c>
      <c r="FL296" s="37" t="s">
        <v>228</v>
      </c>
      <c r="FM296" s="37" t="s">
        <v>228</v>
      </c>
      <c r="FN296" s="37" t="s">
        <v>228</v>
      </c>
      <c r="FO296" s="37" t="s">
        <v>228</v>
      </c>
      <c r="FP296" s="37" t="s">
        <v>228</v>
      </c>
      <c r="FQ296" s="37" t="s">
        <v>228</v>
      </c>
      <c r="FR296" s="37" t="s">
        <v>228</v>
      </c>
      <c r="FS296" s="37" t="s">
        <v>228</v>
      </c>
      <c r="FT296" s="37" t="s">
        <v>228</v>
      </c>
      <c r="FU296" s="37" t="s">
        <v>228</v>
      </c>
      <c r="FV296" s="37" t="s">
        <v>228</v>
      </c>
      <c r="FW296" s="37" t="s">
        <v>228</v>
      </c>
      <c r="FX296" s="37" t="s">
        <v>228</v>
      </c>
      <c r="FY296" s="37" t="s">
        <v>228</v>
      </c>
      <c r="FZ296" s="37" t="s">
        <v>228</v>
      </c>
      <c r="GA296" s="37" t="s">
        <v>228</v>
      </c>
      <c r="GB296" s="37" t="s">
        <v>228</v>
      </c>
      <c r="GC296" s="37" t="s">
        <v>228</v>
      </c>
      <c r="GD296" s="37" t="s">
        <v>228</v>
      </c>
      <c r="GE296" s="37" t="s">
        <v>228</v>
      </c>
      <c r="GF296" s="37" t="s">
        <v>228</v>
      </c>
      <c r="GG296" s="37" t="s">
        <v>228</v>
      </c>
      <c r="GH296" s="37" t="s">
        <v>228</v>
      </c>
      <c r="GI296" s="37" t="s">
        <v>228</v>
      </c>
      <c r="GJ296" s="37" t="s">
        <v>228</v>
      </c>
      <c r="GK296" s="37" t="s">
        <v>228</v>
      </c>
      <c r="GL296" s="37" t="s">
        <v>228</v>
      </c>
      <c r="GM296" s="37" t="s">
        <v>228</v>
      </c>
      <c r="GN296" s="37" t="s">
        <v>228</v>
      </c>
      <c r="GO296" s="37" t="s">
        <v>228</v>
      </c>
      <c r="GP296" s="37" t="s">
        <v>228</v>
      </c>
      <c r="GQ296" s="37" t="s">
        <v>228</v>
      </c>
      <c r="GR296" s="37" t="s">
        <v>228</v>
      </c>
      <c r="GS296" s="37" t="s">
        <v>228</v>
      </c>
      <c r="GT296" s="37" t="s">
        <v>228</v>
      </c>
      <c r="GU296" s="37" t="s">
        <v>228</v>
      </c>
      <c r="GV296" s="37" t="s">
        <v>228</v>
      </c>
      <c r="GW296" s="37" t="s">
        <v>228</v>
      </c>
      <c r="GX296" s="37" t="s">
        <v>228</v>
      </c>
      <c r="GY296" s="37" t="s">
        <v>228</v>
      </c>
      <c r="GZ296" s="37" t="s">
        <v>228</v>
      </c>
      <c r="HA296" s="37" t="s">
        <v>228</v>
      </c>
      <c r="HB296" s="37" t="s">
        <v>228</v>
      </c>
      <c r="HC296" s="37" t="s">
        <v>228</v>
      </c>
      <c r="HD296" s="37" t="s">
        <v>228</v>
      </c>
      <c r="HE296" s="37" t="s">
        <v>228</v>
      </c>
      <c r="HF296" s="37" t="s">
        <v>228</v>
      </c>
      <c r="HG296" s="37" t="s">
        <v>228</v>
      </c>
      <c r="HH296" s="37" t="s">
        <v>228</v>
      </c>
      <c r="HI296" s="37" t="s">
        <v>228</v>
      </c>
      <c r="HJ296" s="37" t="s">
        <v>228</v>
      </c>
      <c r="HK296" s="37" t="s">
        <v>228</v>
      </c>
      <c r="HL296" s="37" t="s">
        <v>228</v>
      </c>
      <c r="HM296" s="37" t="s">
        <v>228</v>
      </c>
      <c r="HN296" s="37" t="s">
        <v>228</v>
      </c>
      <c r="HO296" s="37" t="s">
        <v>228</v>
      </c>
      <c r="HP296" s="37" t="s">
        <v>228</v>
      </c>
      <c r="HQ296" s="37" t="s">
        <v>228</v>
      </c>
      <c r="HR296" s="37" t="s">
        <v>228</v>
      </c>
      <c r="HS296" s="37" t="s">
        <v>228</v>
      </c>
      <c r="HT296" s="37" t="s">
        <v>228</v>
      </c>
      <c r="HU296" s="37" t="s">
        <v>228</v>
      </c>
      <c r="HV296" s="37" t="s">
        <v>228</v>
      </c>
      <c r="HW296" s="37" t="s">
        <v>228</v>
      </c>
      <c r="HX296" s="37" t="s">
        <v>228</v>
      </c>
      <c r="HY296" s="37" t="s">
        <v>228</v>
      </c>
      <c r="HZ296" s="37" t="s">
        <v>228</v>
      </c>
      <c r="IA296" s="37" t="s">
        <v>228</v>
      </c>
      <c r="IB296" s="37" t="s">
        <v>228</v>
      </c>
      <c r="IC296" s="37" t="s">
        <v>228</v>
      </c>
      <c r="ID296" s="37" t="s">
        <v>228</v>
      </c>
      <c r="IE296" s="37" t="s">
        <v>228</v>
      </c>
      <c r="IF296" s="37" t="s">
        <v>228</v>
      </c>
      <c r="IG296" s="37" t="s">
        <v>228</v>
      </c>
      <c r="IH296" s="37" t="s">
        <v>228</v>
      </c>
      <c r="II296" s="37" t="s">
        <v>228</v>
      </c>
      <c r="IJ296" s="37" t="s">
        <v>228</v>
      </c>
      <c r="IK296" s="37" t="s">
        <v>228</v>
      </c>
      <c r="IL296" s="37" t="s">
        <v>228</v>
      </c>
      <c r="IM296" s="37" t="s">
        <v>228</v>
      </c>
      <c r="IN296" s="37" t="s">
        <v>228</v>
      </c>
      <c r="IO296" s="37" t="s">
        <v>228</v>
      </c>
      <c r="IP296" s="37" t="s">
        <v>228</v>
      </c>
      <c r="IQ296" s="37" t="s">
        <v>228</v>
      </c>
      <c r="IR296" s="37" t="s">
        <v>228</v>
      </c>
      <c r="IS296" s="37" t="s">
        <v>228</v>
      </c>
      <c r="IT296" s="37" t="s">
        <v>228</v>
      </c>
      <c r="IU296" s="37" t="s">
        <v>228</v>
      </c>
      <c r="IV296" s="37" t="s">
        <v>228</v>
      </c>
      <c r="IW296" s="37" t="s">
        <v>228</v>
      </c>
      <c r="IX296" s="37" t="s">
        <v>228</v>
      </c>
      <c r="IY296" s="37" t="s">
        <v>228</v>
      </c>
      <c r="IZ296" s="37" t="s">
        <v>228</v>
      </c>
      <c r="JA296" s="37" t="s">
        <v>228</v>
      </c>
      <c r="JB296" s="37" t="s">
        <v>228</v>
      </c>
      <c r="JC296" s="37" t="s">
        <v>228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228</v>
      </c>
      <c r="BM297" s="37" t="s">
        <v>228</v>
      </c>
      <c r="BN297" s="37" t="s">
        <v>228</v>
      </c>
      <c r="BO297" s="37" t="s">
        <v>228</v>
      </c>
      <c r="BP297" s="37" t="s">
        <v>228</v>
      </c>
      <c r="BQ297" s="37" t="s">
        <v>228</v>
      </c>
      <c r="BR297" s="37" t="s">
        <v>228</v>
      </c>
      <c r="BS297" s="37" t="s">
        <v>228</v>
      </c>
      <c r="BT297" s="37" t="s">
        <v>228</v>
      </c>
      <c r="BU297" s="37" t="s">
        <v>228</v>
      </c>
      <c r="BV297" s="37" t="s">
        <v>228</v>
      </c>
      <c r="BW297" s="37" t="s">
        <v>228</v>
      </c>
      <c r="BX297" s="37" t="s">
        <v>228</v>
      </c>
      <c r="BY297" s="37" t="s">
        <v>228</v>
      </c>
      <c r="BZ297" s="37" t="s">
        <v>228</v>
      </c>
      <c r="CA297" s="37" t="s">
        <v>228</v>
      </c>
      <c r="CB297" s="37" t="s">
        <v>228</v>
      </c>
      <c r="CC297" s="37" t="s">
        <v>228</v>
      </c>
      <c r="CD297" s="37" t="s">
        <v>228</v>
      </c>
      <c r="CE297" s="37" t="s">
        <v>228</v>
      </c>
      <c r="CF297" s="37" t="s">
        <v>228</v>
      </c>
      <c r="CG297" s="37" t="s">
        <v>228</v>
      </c>
      <c r="CH297" s="37" t="s">
        <v>228</v>
      </c>
      <c r="CI297" s="37" t="s">
        <v>228</v>
      </c>
      <c r="CJ297" s="37" t="s">
        <v>228</v>
      </c>
      <c r="CK297" s="37" t="s">
        <v>228</v>
      </c>
      <c r="CL297" s="37" t="s">
        <v>228</v>
      </c>
      <c r="CM297" s="37" t="s">
        <v>228</v>
      </c>
      <c r="CN297" s="37" t="s">
        <v>228</v>
      </c>
      <c r="CO297" s="37" t="s">
        <v>228</v>
      </c>
      <c r="CP297" s="37" t="s">
        <v>228</v>
      </c>
      <c r="CQ297" s="37" t="s">
        <v>228</v>
      </c>
      <c r="CR297" s="37" t="s">
        <v>228</v>
      </c>
      <c r="CS297" s="37" t="s">
        <v>228</v>
      </c>
      <c r="CT297" s="37" t="s">
        <v>228</v>
      </c>
      <c r="CU297" s="37" t="s">
        <v>228</v>
      </c>
      <c r="CV297" s="37" t="s">
        <v>228</v>
      </c>
      <c r="CW297" s="37" t="s">
        <v>228</v>
      </c>
      <c r="CX297" s="37" t="s">
        <v>228</v>
      </c>
      <c r="CY297" s="37" t="s">
        <v>228</v>
      </c>
      <c r="CZ297" s="37" t="s">
        <v>228</v>
      </c>
      <c r="DA297" s="37" t="s">
        <v>228</v>
      </c>
      <c r="DB297" s="37" t="s">
        <v>228</v>
      </c>
      <c r="DC297" s="37" t="s">
        <v>228</v>
      </c>
      <c r="DD297" s="37" t="s">
        <v>228</v>
      </c>
      <c r="DE297" s="37" t="s">
        <v>228</v>
      </c>
      <c r="DF297" s="37" t="s">
        <v>228</v>
      </c>
      <c r="DG297" s="37" t="s">
        <v>228</v>
      </c>
      <c r="DH297" s="37" t="s">
        <v>228</v>
      </c>
      <c r="DI297" s="37" t="s">
        <v>228</v>
      </c>
      <c r="DJ297" s="37" t="s">
        <v>228</v>
      </c>
      <c r="DK297" s="37" t="s">
        <v>228</v>
      </c>
      <c r="DL297" s="37" t="s">
        <v>228</v>
      </c>
      <c r="DM297" s="37" t="s">
        <v>228</v>
      </c>
      <c r="DN297" s="37" t="s">
        <v>228</v>
      </c>
      <c r="DO297" s="37" t="s">
        <v>228</v>
      </c>
      <c r="DP297" s="37" t="s">
        <v>228</v>
      </c>
      <c r="DQ297" s="37" t="s">
        <v>228</v>
      </c>
      <c r="DR297" s="37" t="s">
        <v>228</v>
      </c>
      <c r="DS297" s="37" t="s">
        <v>228</v>
      </c>
      <c r="DT297" s="37" t="s">
        <v>228</v>
      </c>
      <c r="DU297" s="37" t="s">
        <v>228</v>
      </c>
      <c r="DV297" s="37" t="s">
        <v>228</v>
      </c>
      <c r="DW297" s="37" t="s">
        <v>228</v>
      </c>
      <c r="DX297" s="37" t="s">
        <v>228</v>
      </c>
      <c r="DY297" s="37" t="s">
        <v>228</v>
      </c>
      <c r="DZ297" s="37" t="s">
        <v>228</v>
      </c>
      <c r="EA297" s="37" t="s">
        <v>228</v>
      </c>
      <c r="EB297" s="37" t="s">
        <v>228</v>
      </c>
      <c r="EC297" s="37" t="s">
        <v>228</v>
      </c>
      <c r="ED297" s="37" t="s">
        <v>228</v>
      </c>
      <c r="EE297" s="37" t="s">
        <v>228</v>
      </c>
      <c r="EF297" s="37" t="s">
        <v>228</v>
      </c>
      <c r="EG297" s="37" t="s">
        <v>228</v>
      </c>
      <c r="EH297" s="37" t="s">
        <v>228</v>
      </c>
      <c r="EI297" s="37" t="s">
        <v>228</v>
      </c>
      <c r="EJ297" s="37" t="s">
        <v>228</v>
      </c>
      <c r="EK297" s="37" t="s">
        <v>228</v>
      </c>
      <c r="EL297" s="37" t="s">
        <v>228</v>
      </c>
      <c r="EM297" s="37" t="s">
        <v>228</v>
      </c>
      <c r="EN297" s="37" t="s">
        <v>228</v>
      </c>
      <c r="EO297" s="37" t="s">
        <v>228</v>
      </c>
      <c r="EP297" s="37" t="s">
        <v>228</v>
      </c>
      <c r="EQ297" s="37" t="s">
        <v>228</v>
      </c>
      <c r="ER297" s="37" t="s">
        <v>228</v>
      </c>
      <c r="ES297" s="37" t="s">
        <v>228</v>
      </c>
      <c r="ET297" s="37" t="s">
        <v>228</v>
      </c>
      <c r="EU297" s="37" t="s">
        <v>228</v>
      </c>
      <c r="EV297" s="37" t="s">
        <v>228</v>
      </c>
      <c r="EW297" s="37" t="s">
        <v>228</v>
      </c>
      <c r="EX297" s="37" t="s">
        <v>228</v>
      </c>
      <c r="EY297" s="37" t="s">
        <v>228</v>
      </c>
      <c r="EZ297" s="37" t="s">
        <v>228</v>
      </c>
      <c r="FA297" s="37" t="s">
        <v>228</v>
      </c>
      <c r="FB297" s="37" t="s">
        <v>228</v>
      </c>
      <c r="FC297" s="37" t="s">
        <v>228</v>
      </c>
      <c r="FD297" s="37" t="s">
        <v>228</v>
      </c>
      <c r="FE297" s="37" t="s">
        <v>228</v>
      </c>
      <c r="FF297" s="37" t="s">
        <v>228</v>
      </c>
      <c r="FG297" s="37" t="s">
        <v>228</v>
      </c>
      <c r="FH297" s="37" t="s">
        <v>228</v>
      </c>
      <c r="FI297" s="37" t="s">
        <v>228</v>
      </c>
      <c r="FJ297" s="37" t="s">
        <v>228</v>
      </c>
      <c r="FK297" s="37" t="s">
        <v>228</v>
      </c>
      <c r="FL297" s="37" t="s">
        <v>228</v>
      </c>
      <c r="FM297" s="37" t="s">
        <v>228</v>
      </c>
      <c r="FN297" s="37" t="s">
        <v>228</v>
      </c>
      <c r="FO297" s="37" t="s">
        <v>228</v>
      </c>
      <c r="FP297" s="37" t="s">
        <v>228</v>
      </c>
      <c r="FQ297" s="37" t="s">
        <v>228</v>
      </c>
      <c r="FR297" s="37" t="s">
        <v>228</v>
      </c>
      <c r="FS297" s="37" t="s">
        <v>228</v>
      </c>
      <c r="FT297" s="37" t="s">
        <v>228</v>
      </c>
      <c r="FU297" s="37" t="s">
        <v>228</v>
      </c>
      <c r="FV297" s="37" t="s">
        <v>228</v>
      </c>
      <c r="FW297" s="37" t="s">
        <v>228</v>
      </c>
      <c r="FX297" s="37" t="s">
        <v>228</v>
      </c>
      <c r="FY297" s="37" t="s">
        <v>228</v>
      </c>
      <c r="FZ297" s="37" t="s">
        <v>228</v>
      </c>
      <c r="GA297" s="37" t="s">
        <v>228</v>
      </c>
      <c r="GB297" s="37" t="s">
        <v>228</v>
      </c>
      <c r="GC297" s="37" t="s">
        <v>228</v>
      </c>
      <c r="GD297" s="37" t="s">
        <v>228</v>
      </c>
      <c r="GE297" s="37" t="s">
        <v>228</v>
      </c>
      <c r="GF297" s="37" t="s">
        <v>228</v>
      </c>
      <c r="GG297" s="37" t="s">
        <v>228</v>
      </c>
      <c r="GH297" s="37" t="s">
        <v>228</v>
      </c>
      <c r="GI297" s="37" t="s">
        <v>228</v>
      </c>
      <c r="GJ297" s="37" t="s">
        <v>228</v>
      </c>
      <c r="GK297" s="37" t="s">
        <v>228</v>
      </c>
      <c r="GL297" s="37" t="s">
        <v>228</v>
      </c>
      <c r="GM297" s="37" t="s">
        <v>228</v>
      </c>
      <c r="GN297" s="37" t="s">
        <v>228</v>
      </c>
      <c r="GO297" s="37" t="s">
        <v>228</v>
      </c>
      <c r="GP297" s="37" t="s">
        <v>228</v>
      </c>
      <c r="GQ297" s="37" t="s">
        <v>228</v>
      </c>
      <c r="GR297" s="37" t="s">
        <v>228</v>
      </c>
      <c r="GS297" s="37" t="s">
        <v>228</v>
      </c>
      <c r="GT297" s="37" t="s">
        <v>228</v>
      </c>
      <c r="GU297" s="37" t="s">
        <v>228</v>
      </c>
      <c r="GV297" s="37" t="s">
        <v>228</v>
      </c>
      <c r="GW297" s="37" t="s">
        <v>228</v>
      </c>
      <c r="GX297" s="37" t="s">
        <v>228</v>
      </c>
      <c r="GY297" s="37" t="s">
        <v>228</v>
      </c>
      <c r="GZ297" s="37" t="s">
        <v>228</v>
      </c>
      <c r="HA297" s="37" t="s">
        <v>228</v>
      </c>
      <c r="HB297" s="37" t="s">
        <v>228</v>
      </c>
      <c r="HC297" s="37" t="s">
        <v>228</v>
      </c>
      <c r="HD297" s="37" t="s">
        <v>228</v>
      </c>
      <c r="HE297" s="37" t="s">
        <v>228</v>
      </c>
      <c r="HF297" s="37" t="s">
        <v>228</v>
      </c>
      <c r="HG297" s="37" t="s">
        <v>228</v>
      </c>
      <c r="HH297" s="37" t="s">
        <v>228</v>
      </c>
      <c r="HI297" s="37" t="s">
        <v>228</v>
      </c>
      <c r="HJ297" s="37" t="s">
        <v>228</v>
      </c>
      <c r="HK297" s="37" t="s">
        <v>228</v>
      </c>
      <c r="HL297" s="37" t="s">
        <v>228</v>
      </c>
      <c r="HM297" s="37" t="s">
        <v>228</v>
      </c>
      <c r="HN297" s="37" t="s">
        <v>228</v>
      </c>
      <c r="HO297" s="37" t="s">
        <v>228</v>
      </c>
      <c r="HP297" s="37" t="s">
        <v>228</v>
      </c>
      <c r="HQ297" s="37" t="s">
        <v>228</v>
      </c>
      <c r="HR297" s="37" t="s">
        <v>228</v>
      </c>
      <c r="HS297" s="37" t="s">
        <v>228</v>
      </c>
      <c r="HT297" s="37" t="s">
        <v>228</v>
      </c>
      <c r="HU297" s="37" t="s">
        <v>228</v>
      </c>
      <c r="HV297" s="37" t="s">
        <v>228</v>
      </c>
      <c r="HW297" s="37" t="s">
        <v>228</v>
      </c>
      <c r="HX297" s="37" t="s">
        <v>228</v>
      </c>
      <c r="HY297" s="37" t="s">
        <v>228</v>
      </c>
      <c r="HZ297" s="37" t="s">
        <v>228</v>
      </c>
      <c r="IA297" s="37" t="s">
        <v>228</v>
      </c>
      <c r="IB297" s="37" t="s">
        <v>228</v>
      </c>
      <c r="IC297" s="37" t="s">
        <v>228</v>
      </c>
      <c r="ID297" s="37" t="s">
        <v>228</v>
      </c>
      <c r="IE297" s="37" t="s">
        <v>228</v>
      </c>
      <c r="IF297" s="37" t="s">
        <v>228</v>
      </c>
      <c r="IG297" s="37" t="s">
        <v>228</v>
      </c>
      <c r="IH297" s="37" t="s">
        <v>228</v>
      </c>
      <c r="II297" s="37" t="s">
        <v>228</v>
      </c>
      <c r="IJ297" s="37" t="s">
        <v>228</v>
      </c>
      <c r="IK297" s="37" t="s">
        <v>228</v>
      </c>
      <c r="IL297" s="37" t="s">
        <v>228</v>
      </c>
      <c r="IM297" s="37" t="s">
        <v>228</v>
      </c>
      <c r="IN297" s="37" t="s">
        <v>228</v>
      </c>
      <c r="IO297" s="37" t="s">
        <v>228</v>
      </c>
      <c r="IP297" s="37" t="s">
        <v>228</v>
      </c>
      <c r="IQ297" s="37" t="s">
        <v>228</v>
      </c>
      <c r="IR297" s="37" t="s">
        <v>228</v>
      </c>
      <c r="IS297" s="37" t="s">
        <v>228</v>
      </c>
      <c r="IT297" s="37" t="s">
        <v>228</v>
      </c>
      <c r="IU297" s="37" t="s">
        <v>228</v>
      </c>
      <c r="IV297" s="37" t="s">
        <v>228</v>
      </c>
      <c r="IW297" s="37" t="s">
        <v>228</v>
      </c>
      <c r="IX297" s="37" t="s">
        <v>228</v>
      </c>
      <c r="IY297" s="37" t="s">
        <v>228</v>
      </c>
      <c r="IZ297" s="37" t="s">
        <v>228</v>
      </c>
      <c r="JA297" s="37" t="s">
        <v>228</v>
      </c>
      <c r="JB297" s="37" t="s">
        <v>228</v>
      </c>
      <c r="JC297" s="37" t="s">
        <v>228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228</v>
      </c>
      <c r="BM298" s="37" t="s">
        <v>228</v>
      </c>
      <c r="BN298" s="37" t="s">
        <v>228</v>
      </c>
      <c r="BO298" s="37" t="s">
        <v>228</v>
      </c>
      <c r="BP298" s="37" t="s">
        <v>228</v>
      </c>
      <c r="BQ298" s="37" t="s">
        <v>228</v>
      </c>
      <c r="BR298" s="37" t="s">
        <v>228</v>
      </c>
      <c r="BS298" s="37" t="s">
        <v>228</v>
      </c>
      <c r="BT298" s="37" t="s">
        <v>228</v>
      </c>
      <c r="BU298" s="37" t="s">
        <v>228</v>
      </c>
      <c r="BV298" s="37" t="s">
        <v>228</v>
      </c>
      <c r="BW298" s="37" t="s">
        <v>228</v>
      </c>
      <c r="BX298" s="37" t="s">
        <v>228</v>
      </c>
      <c r="BY298" s="37" t="s">
        <v>228</v>
      </c>
      <c r="BZ298" s="37" t="s">
        <v>228</v>
      </c>
      <c r="CA298" s="37" t="s">
        <v>228</v>
      </c>
      <c r="CB298" s="37" t="s">
        <v>228</v>
      </c>
      <c r="CC298" s="37" t="s">
        <v>228</v>
      </c>
      <c r="CD298" s="37" t="s">
        <v>228</v>
      </c>
      <c r="CE298" s="37" t="s">
        <v>228</v>
      </c>
      <c r="CF298" s="37" t="s">
        <v>228</v>
      </c>
      <c r="CG298" s="37" t="s">
        <v>228</v>
      </c>
      <c r="CH298" s="37" t="s">
        <v>228</v>
      </c>
      <c r="CI298" s="37" t="s">
        <v>228</v>
      </c>
      <c r="CJ298" s="37" t="s">
        <v>228</v>
      </c>
      <c r="CK298" s="37" t="s">
        <v>228</v>
      </c>
      <c r="CL298" s="37" t="s">
        <v>228</v>
      </c>
      <c r="CM298" s="37" t="s">
        <v>228</v>
      </c>
      <c r="CN298" s="37" t="s">
        <v>228</v>
      </c>
      <c r="CO298" s="37" t="s">
        <v>228</v>
      </c>
      <c r="CP298" s="37" t="s">
        <v>228</v>
      </c>
      <c r="CQ298" s="37" t="s">
        <v>228</v>
      </c>
      <c r="CR298" s="37" t="s">
        <v>228</v>
      </c>
      <c r="CS298" s="37" t="s">
        <v>228</v>
      </c>
      <c r="CT298" s="37" t="s">
        <v>228</v>
      </c>
      <c r="CU298" s="37" t="s">
        <v>228</v>
      </c>
      <c r="CV298" s="37" t="s">
        <v>228</v>
      </c>
      <c r="CW298" s="37" t="s">
        <v>228</v>
      </c>
      <c r="CX298" s="37" t="s">
        <v>228</v>
      </c>
      <c r="CY298" s="37" t="s">
        <v>228</v>
      </c>
      <c r="CZ298" s="37" t="s">
        <v>228</v>
      </c>
      <c r="DA298" s="37" t="s">
        <v>228</v>
      </c>
      <c r="DB298" s="37" t="s">
        <v>228</v>
      </c>
      <c r="DC298" s="37" t="s">
        <v>228</v>
      </c>
      <c r="DD298" s="37" t="s">
        <v>228</v>
      </c>
      <c r="DE298" s="37" t="s">
        <v>228</v>
      </c>
      <c r="DF298" s="37" t="s">
        <v>228</v>
      </c>
      <c r="DG298" s="37" t="s">
        <v>228</v>
      </c>
      <c r="DH298" s="37" t="s">
        <v>228</v>
      </c>
      <c r="DI298" s="37" t="s">
        <v>228</v>
      </c>
      <c r="DJ298" s="37" t="s">
        <v>228</v>
      </c>
      <c r="DK298" s="37" t="s">
        <v>228</v>
      </c>
      <c r="DL298" s="37" t="s">
        <v>228</v>
      </c>
      <c r="DM298" s="37" t="s">
        <v>228</v>
      </c>
      <c r="DN298" s="37" t="s">
        <v>228</v>
      </c>
      <c r="DO298" s="37" t="s">
        <v>228</v>
      </c>
      <c r="DP298" s="37" t="s">
        <v>228</v>
      </c>
      <c r="DQ298" s="37" t="s">
        <v>228</v>
      </c>
      <c r="DR298" s="37" t="s">
        <v>228</v>
      </c>
      <c r="DS298" s="37" t="s">
        <v>228</v>
      </c>
      <c r="DT298" s="37" t="s">
        <v>228</v>
      </c>
      <c r="DU298" s="37" t="s">
        <v>228</v>
      </c>
      <c r="DV298" s="37" t="s">
        <v>228</v>
      </c>
      <c r="DW298" s="37" t="s">
        <v>228</v>
      </c>
      <c r="DX298" s="37" t="s">
        <v>228</v>
      </c>
      <c r="DY298" s="37" t="s">
        <v>228</v>
      </c>
      <c r="DZ298" s="37" t="s">
        <v>228</v>
      </c>
      <c r="EA298" s="37" t="s">
        <v>228</v>
      </c>
      <c r="EB298" s="37" t="s">
        <v>228</v>
      </c>
      <c r="EC298" s="37" t="s">
        <v>228</v>
      </c>
      <c r="ED298" s="37" t="s">
        <v>228</v>
      </c>
      <c r="EE298" s="37" t="s">
        <v>228</v>
      </c>
      <c r="EF298" s="37" t="s">
        <v>228</v>
      </c>
      <c r="EG298" s="37" t="s">
        <v>228</v>
      </c>
      <c r="EH298" s="37" t="s">
        <v>228</v>
      </c>
      <c r="EI298" s="37" t="s">
        <v>228</v>
      </c>
      <c r="EJ298" s="37" t="s">
        <v>228</v>
      </c>
      <c r="EK298" s="37" t="s">
        <v>228</v>
      </c>
      <c r="EL298" s="37" t="s">
        <v>228</v>
      </c>
      <c r="EM298" s="37" t="s">
        <v>228</v>
      </c>
      <c r="EN298" s="37" t="s">
        <v>228</v>
      </c>
      <c r="EO298" s="37" t="s">
        <v>228</v>
      </c>
      <c r="EP298" s="37" t="s">
        <v>228</v>
      </c>
      <c r="EQ298" s="37" t="s">
        <v>228</v>
      </c>
      <c r="ER298" s="37" t="s">
        <v>228</v>
      </c>
      <c r="ES298" s="37" t="s">
        <v>228</v>
      </c>
      <c r="ET298" s="37" t="s">
        <v>228</v>
      </c>
      <c r="EU298" s="37" t="s">
        <v>228</v>
      </c>
      <c r="EV298" s="37" t="s">
        <v>228</v>
      </c>
      <c r="EW298" s="37" t="s">
        <v>228</v>
      </c>
      <c r="EX298" s="37" t="s">
        <v>228</v>
      </c>
      <c r="EY298" s="37" t="s">
        <v>228</v>
      </c>
      <c r="EZ298" s="37" t="s">
        <v>228</v>
      </c>
      <c r="FA298" s="37" t="s">
        <v>228</v>
      </c>
      <c r="FB298" s="37" t="s">
        <v>228</v>
      </c>
      <c r="FC298" s="37" t="s">
        <v>228</v>
      </c>
      <c r="FD298" s="37" t="s">
        <v>228</v>
      </c>
      <c r="FE298" s="37" t="s">
        <v>228</v>
      </c>
      <c r="FF298" s="37" t="s">
        <v>228</v>
      </c>
      <c r="FG298" s="37" t="s">
        <v>228</v>
      </c>
      <c r="FH298" s="37" t="s">
        <v>228</v>
      </c>
      <c r="FI298" s="37" t="s">
        <v>228</v>
      </c>
      <c r="FJ298" s="37" t="s">
        <v>228</v>
      </c>
      <c r="FK298" s="37" t="s">
        <v>228</v>
      </c>
      <c r="FL298" s="37" t="s">
        <v>228</v>
      </c>
      <c r="FM298" s="37" t="s">
        <v>228</v>
      </c>
      <c r="FN298" s="37" t="s">
        <v>228</v>
      </c>
      <c r="FO298" s="37" t="s">
        <v>228</v>
      </c>
      <c r="FP298" s="37" t="s">
        <v>228</v>
      </c>
      <c r="FQ298" s="37" t="s">
        <v>228</v>
      </c>
      <c r="FR298" s="37" t="s">
        <v>228</v>
      </c>
      <c r="FS298" s="37" t="s">
        <v>228</v>
      </c>
      <c r="FT298" s="37" t="s">
        <v>228</v>
      </c>
      <c r="FU298" s="37" t="s">
        <v>228</v>
      </c>
      <c r="FV298" s="37" t="s">
        <v>228</v>
      </c>
      <c r="FW298" s="37" t="s">
        <v>228</v>
      </c>
      <c r="FX298" s="37" t="s">
        <v>228</v>
      </c>
      <c r="FY298" s="37" t="s">
        <v>228</v>
      </c>
      <c r="FZ298" s="37" t="s">
        <v>228</v>
      </c>
      <c r="GA298" s="37" t="s">
        <v>228</v>
      </c>
      <c r="GB298" s="37" t="s">
        <v>228</v>
      </c>
      <c r="GC298" s="37" t="s">
        <v>228</v>
      </c>
      <c r="GD298" s="37" t="s">
        <v>228</v>
      </c>
      <c r="GE298" s="37" t="s">
        <v>228</v>
      </c>
      <c r="GF298" s="37" t="s">
        <v>228</v>
      </c>
      <c r="GG298" s="37" t="s">
        <v>228</v>
      </c>
      <c r="GH298" s="37" t="s">
        <v>228</v>
      </c>
      <c r="GI298" s="37" t="s">
        <v>228</v>
      </c>
      <c r="GJ298" s="37" t="s">
        <v>228</v>
      </c>
      <c r="GK298" s="37" t="s">
        <v>228</v>
      </c>
      <c r="GL298" s="37" t="s">
        <v>228</v>
      </c>
      <c r="GM298" s="37" t="s">
        <v>228</v>
      </c>
      <c r="GN298" s="37" t="s">
        <v>228</v>
      </c>
      <c r="GO298" s="37" t="s">
        <v>228</v>
      </c>
      <c r="GP298" s="37" t="s">
        <v>228</v>
      </c>
      <c r="GQ298" s="37" t="s">
        <v>228</v>
      </c>
      <c r="GR298" s="37" t="s">
        <v>228</v>
      </c>
      <c r="GS298" s="37" t="s">
        <v>228</v>
      </c>
      <c r="GT298" s="37" t="s">
        <v>228</v>
      </c>
      <c r="GU298" s="37" t="s">
        <v>228</v>
      </c>
      <c r="GV298" s="37" t="s">
        <v>228</v>
      </c>
      <c r="GW298" s="37" t="s">
        <v>228</v>
      </c>
      <c r="GX298" s="37" t="s">
        <v>228</v>
      </c>
      <c r="GY298" s="37" t="s">
        <v>228</v>
      </c>
      <c r="GZ298" s="37" t="s">
        <v>228</v>
      </c>
      <c r="HA298" s="37" t="s">
        <v>228</v>
      </c>
      <c r="HB298" s="37" t="s">
        <v>228</v>
      </c>
      <c r="HC298" s="37" t="s">
        <v>228</v>
      </c>
      <c r="HD298" s="37" t="s">
        <v>228</v>
      </c>
      <c r="HE298" s="37" t="s">
        <v>228</v>
      </c>
      <c r="HF298" s="37" t="s">
        <v>228</v>
      </c>
      <c r="HG298" s="37" t="s">
        <v>228</v>
      </c>
      <c r="HH298" s="37" t="s">
        <v>228</v>
      </c>
      <c r="HI298" s="37" t="s">
        <v>228</v>
      </c>
      <c r="HJ298" s="37" t="s">
        <v>228</v>
      </c>
      <c r="HK298" s="37" t="s">
        <v>228</v>
      </c>
      <c r="HL298" s="37" t="s">
        <v>228</v>
      </c>
      <c r="HM298" s="37" t="s">
        <v>228</v>
      </c>
      <c r="HN298" s="37" t="s">
        <v>228</v>
      </c>
      <c r="HO298" s="37" t="s">
        <v>228</v>
      </c>
      <c r="HP298" s="37" t="s">
        <v>228</v>
      </c>
      <c r="HQ298" s="37" t="s">
        <v>228</v>
      </c>
      <c r="HR298" s="37" t="s">
        <v>228</v>
      </c>
      <c r="HS298" s="37" t="s">
        <v>228</v>
      </c>
      <c r="HT298" s="37" t="s">
        <v>228</v>
      </c>
      <c r="HU298" s="37" t="s">
        <v>228</v>
      </c>
      <c r="HV298" s="37" t="s">
        <v>228</v>
      </c>
      <c r="HW298" s="37" t="s">
        <v>228</v>
      </c>
      <c r="HX298" s="37" t="s">
        <v>228</v>
      </c>
      <c r="HY298" s="37" t="s">
        <v>228</v>
      </c>
      <c r="HZ298" s="37" t="s">
        <v>228</v>
      </c>
      <c r="IA298" s="37" t="s">
        <v>228</v>
      </c>
      <c r="IB298" s="37" t="s">
        <v>228</v>
      </c>
      <c r="IC298" s="37" t="s">
        <v>228</v>
      </c>
      <c r="ID298" s="37" t="s">
        <v>228</v>
      </c>
      <c r="IE298" s="37" t="s">
        <v>228</v>
      </c>
      <c r="IF298" s="37" t="s">
        <v>228</v>
      </c>
      <c r="IG298" s="37" t="s">
        <v>228</v>
      </c>
      <c r="IH298" s="37" t="s">
        <v>228</v>
      </c>
      <c r="II298" s="37" t="s">
        <v>228</v>
      </c>
      <c r="IJ298" s="37" t="s">
        <v>228</v>
      </c>
      <c r="IK298" s="37" t="s">
        <v>228</v>
      </c>
      <c r="IL298" s="37" t="s">
        <v>228</v>
      </c>
      <c r="IM298" s="37" t="s">
        <v>228</v>
      </c>
      <c r="IN298" s="37" t="s">
        <v>228</v>
      </c>
      <c r="IO298" s="37" t="s">
        <v>228</v>
      </c>
      <c r="IP298" s="37" t="s">
        <v>228</v>
      </c>
      <c r="IQ298" s="37" t="s">
        <v>228</v>
      </c>
      <c r="IR298" s="37" t="s">
        <v>228</v>
      </c>
      <c r="IS298" s="37" t="s">
        <v>228</v>
      </c>
      <c r="IT298" s="37" t="s">
        <v>228</v>
      </c>
      <c r="IU298" s="37" t="s">
        <v>228</v>
      </c>
      <c r="IV298" s="37" t="s">
        <v>228</v>
      </c>
      <c r="IW298" s="37" t="s">
        <v>228</v>
      </c>
      <c r="IX298" s="37" t="s">
        <v>228</v>
      </c>
      <c r="IY298" s="37" t="s">
        <v>228</v>
      </c>
      <c r="IZ298" s="37" t="s">
        <v>228</v>
      </c>
      <c r="JA298" s="37" t="s">
        <v>228</v>
      </c>
      <c r="JB298" s="37" t="s">
        <v>228</v>
      </c>
      <c r="JC298" s="37" t="s">
        <v>228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228</v>
      </c>
      <c r="BM299" s="37" t="s">
        <v>228</v>
      </c>
      <c r="BN299" s="37" t="s">
        <v>228</v>
      </c>
      <c r="BO299" s="37" t="s">
        <v>228</v>
      </c>
      <c r="BP299" s="37" t="s">
        <v>228</v>
      </c>
      <c r="BQ299" s="37" t="s">
        <v>228</v>
      </c>
      <c r="BR299" s="37" t="s">
        <v>228</v>
      </c>
      <c r="BS299" s="37" t="s">
        <v>228</v>
      </c>
      <c r="BT299" s="37" t="s">
        <v>228</v>
      </c>
      <c r="BU299" s="37" t="s">
        <v>228</v>
      </c>
      <c r="BV299" s="37" t="s">
        <v>228</v>
      </c>
      <c r="BW299" s="37" t="s">
        <v>228</v>
      </c>
      <c r="BX299" s="37" t="s">
        <v>228</v>
      </c>
      <c r="BY299" s="37" t="s">
        <v>228</v>
      </c>
      <c r="BZ299" s="37" t="s">
        <v>228</v>
      </c>
      <c r="CA299" s="37" t="s">
        <v>228</v>
      </c>
      <c r="CB299" s="37" t="s">
        <v>228</v>
      </c>
      <c r="CC299" s="37" t="s">
        <v>228</v>
      </c>
      <c r="CD299" s="37" t="s">
        <v>228</v>
      </c>
      <c r="CE299" s="37" t="s">
        <v>228</v>
      </c>
      <c r="CF299" s="37" t="s">
        <v>228</v>
      </c>
      <c r="CG299" s="37" t="s">
        <v>228</v>
      </c>
      <c r="CH299" s="37" t="s">
        <v>228</v>
      </c>
      <c r="CI299" s="37" t="s">
        <v>228</v>
      </c>
      <c r="CJ299" s="37" t="s">
        <v>228</v>
      </c>
      <c r="CK299" s="37" t="s">
        <v>228</v>
      </c>
      <c r="CL299" s="37" t="s">
        <v>228</v>
      </c>
      <c r="CM299" s="37" t="s">
        <v>228</v>
      </c>
      <c r="CN299" s="37" t="s">
        <v>228</v>
      </c>
      <c r="CO299" s="37" t="s">
        <v>228</v>
      </c>
      <c r="CP299" s="37" t="s">
        <v>228</v>
      </c>
      <c r="CQ299" s="37" t="s">
        <v>228</v>
      </c>
      <c r="CR299" s="37" t="s">
        <v>228</v>
      </c>
      <c r="CS299" s="37" t="s">
        <v>228</v>
      </c>
      <c r="CT299" s="37" t="s">
        <v>228</v>
      </c>
      <c r="CU299" s="37" t="s">
        <v>228</v>
      </c>
      <c r="CV299" s="37" t="s">
        <v>228</v>
      </c>
      <c r="CW299" s="37" t="s">
        <v>228</v>
      </c>
      <c r="CX299" s="37" t="s">
        <v>228</v>
      </c>
      <c r="CY299" s="37" t="s">
        <v>228</v>
      </c>
      <c r="CZ299" s="37" t="s">
        <v>228</v>
      </c>
      <c r="DA299" s="37" t="s">
        <v>228</v>
      </c>
      <c r="DB299" s="37" t="s">
        <v>228</v>
      </c>
      <c r="DC299" s="37" t="s">
        <v>228</v>
      </c>
      <c r="DD299" s="37" t="s">
        <v>228</v>
      </c>
      <c r="DE299" s="37" t="s">
        <v>228</v>
      </c>
      <c r="DF299" s="37" t="s">
        <v>228</v>
      </c>
      <c r="DG299" s="37" t="s">
        <v>228</v>
      </c>
      <c r="DH299" s="37" t="s">
        <v>228</v>
      </c>
      <c r="DI299" s="37" t="s">
        <v>228</v>
      </c>
      <c r="DJ299" s="37" t="s">
        <v>228</v>
      </c>
      <c r="DK299" s="37" t="s">
        <v>228</v>
      </c>
      <c r="DL299" s="37" t="s">
        <v>228</v>
      </c>
      <c r="DM299" s="37" t="s">
        <v>228</v>
      </c>
      <c r="DN299" s="37" t="s">
        <v>228</v>
      </c>
      <c r="DO299" s="37" t="s">
        <v>228</v>
      </c>
      <c r="DP299" s="37" t="s">
        <v>228</v>
      </c>
      <c r="DQ299" s="37" t="s">
        <v>228</v>
      </c>
      <c r="DR299" s="37" t="s">
        <v>228</v>
      </c>
      <c r="DS299" s="37" t="s">
        <v>228</v>
      </c>
      <c r="DT299" s="37" t="s">
        <v>228</v>
      </c>
      <c r="DU299" s="37" t="s">
        <v>228</v>
      </c>
      <c r="DV299" s="37" t="s">
        <v>228</v>
      </c>
      <c r="DW299" s="37" t="s">
        <v>228</v>
      </c>
      <c r="DX299" s="37" t="s">
        <v>228</v>
      </c>
      <c r="DY299" s="37" t="s">
        <v>228</v>
      </c>
      <c r="DZ299" s="37" t="s">
        <v>228</v>
      </c>
      <c r="EA299" s="37" t="s">
        <v>228</v>
      </c>
      <c r="EB299" s="37" t="s">
        <v>228</v>
      </c>
      <c r="EC299" s="37" t="s">
        <v>228</v>
      </c>
      <c r="ED299" s="37" t="s">
        <v>228</v>
      </c>
      <c r="EE299" s="37" t="s">
        <v>228</v>
      </c>
      <c r="EF299" s="37" t="s">
        <v>228</v>
      </c>
      <c r="EG299" s="37" t="s">
        <v>228</v>
      </c>
      <c r="EH299" s="37" t="s">
        <v>228</v>
      </c>
      <c r="EI299" s="37" t="s">
        <v>228</v>
      </c>
      <c r="EJ299" s="37" t="s">
        <v>228</v>
      </c>
      <c r="EK299" s="37" t="s">
        <v>228</v>
      </c>
      <c r="EL299" s="37" t="s">
        <v>228</v>
      </c>
      <c r="EM299" s="37" t="s">
        <v>228</v>
      </c>
      <c r="EN299" s="37" t="s">
        <v>228</v>
      </c>
      <c r="EO299" s="37" t="s">
        <v>228</v>
      </c>
      <c r="EP299" s="37" t="s">
        <v>228</v>
      </c>
      <c r="EQ299" s="37" t="s">
        <v>228</v>
      </c>
      <c r="ER299" s="37" t="s">
        <v>228</v>
      </c>
      <c r="ES299" s="37" t="s">
        <v>228</v>
      </c>
      <c r="ET299" s="37" t="s">
        <v>228</v>
      </c>
      <c r="EU299" s="37" t="s">
        <v>228</v>
      </c>
      <c r="EV299" s="37" t="s">
        <v>228</v>
      </c>
      <c r="EW299" s="37" t="s">
        <v>228</v>
      </c>
      <c r="EX299" s="37" t="s">
        <v>228</v>
      </c>
      <c r="EY299" s="37" t="s">
        <v>228</v>
      </c>
      <c r="EZ299" s="37" t="s">
        <v>228</v>
      </c>
      <c r="FA299" s="37" t="s">
        <v>228</v>
      </c>
      <c r="FB299" s="37" t="s">
        <v>228</v>
      </c>
      <c r="FC299" s="37" t="s">
        <v>228</v>
      </c>
      <c r="FD299" s="37" t="s">
        <v>228</v>
      </c>
      <c r="FE299" s="37" t="s">
        <v>228</v>
      </c>
      <c r="FF299" s="37" t="s">
        <v>228</v>
      </c>
      <c r="FG299" s="37" t="s">
        <v>228</v>
      </c>
      <c r="FH299" s="37" t="s">
        <v>228</v>
      </c>
      <c r="FI299" s="37" t="s">
        <v>228</v>
      </c>
      <c r="FJ299" s="37" t="s">
        <v>228</v>
      </c>
      <c r="FK299" s="37" t="s">
        <v>228</v>
      </c>
      <c r="FL299" s="37" t="s">
        <v>228</v>
      </c>
      <c r="FM299" s="37" t="s">
        <v>228</v>
      </c>
      <c r="FN299" s="37" t="s">
        <v>228</v>
      </c>
      <c r="FO299" s="37" t="s">
        <v>228</v>
      </c>
      <c r="FP299" s="37" t="s">
        <v>228</v>
      </c>
      <c r="FQ299" s="37" t="s">
        <v>228</v>
      </c>
      <c r="FR299" s="37" t="s">
        <v>228</v>
      </c>
      <c r="FS299" s="37" t="s">
        <v>228</v>
      </c>
      <c r="FT299" s="37" t="s">
        <v>228</v>
      </c>
      <c r="FU299" s="37" t="s">
        <v>228</v>
      </c>
      <c r="FV299" s="37" t="s">
        <v>228</v>
      </c>
      <c r="FW299" s="37" t="s">
        <v>228</v>
      </c>
      <c r="FX299" s="37" t="s">
        <v>228</v>
      </c>
      <c r="FY299" s="37" t="s">
        <v>228</v>
      </c>
      <c r="FZ299" s="37" t="s">
        <v>228</v>
      </c>
      <c r="GA299" s="37" t="s">
        <v>228</v>
      </c>
      <c r="GB299" s="37" t="s">
        <v>228</v>
      </c>
      <c r="GC299" s="37" t="s">
        <v>228</v>
      </c>
      <c r="GD299" s="37" t="s">
        <v>228</v>
      </c>
      <c r="GE299" s="37" t="s">
        <v>228</v>
      </c>
      <c r="GF299" s="37" t="s">
        <v>228</v>
      </c>
      <c r="GG299" s="37" t="s">
        <v>228</v>
      </c>
      <c r="GH299" s="37" t="s">
        <v>228</v>
      </c>
      <c r="GI299" s="37" t="s">
        <v>228</v>
      </c>
      <c r="GJ299" s="37" t="s">
        <v>228</v>
      </c>
      <c r="GK299" s="37" t="s">
        <v>228</v>
      </c>
      <c r="GL299" s="37" t="s">
        <v>228</v>
      </c>
      <c r="GM299" s="37" t="s">
        <v>228</v>
      </c>
      <c r="GN299" s="37" t="s">
        <v>228</v>
      </c>
      <c r="GO299" s="37" t="s">
        <v>228</v>
      </c>
      <c r="GP299" s="37" t="s">
        <v>228</v>
      </c>
      <c r="GQ299" s="37" t="s">
        <v>228</v>
      </c>
      <c r="GR299" s="37" t="s">
        <v>228</v>
      </c>
      <c r="GS299" s="37" t="s">
        <v>228</v>
      </c>
      <c r="GT299" s="37" t="s">
        <v>228</v>
      </c>
      <c r="GU299" s="37" t="s">
        <v>228</v>
      </c>
      <c r="GV299" s="37" t="s">
        <v>228</v>
      </c>
      <c r="GW299" s="37" t="s">
        <v>228</v>
      </c>
      <c r="GX299" s="37" t="s">
        <v>228</v>
      </c>
      <c r="GY299" s="37" t="s">
        <v>228</v>
      </c>
      <c r="GZ299" s="37" t="s">
        <v>228</v>
      </c>
      <c r="HA299" s="37" t="s">
        <v>228</v>
      </c>
      <c r="HB299" s="37" t="s">
        <v>228</v>
      </c>
      <c r="HC299" s="37" t="s">
        <v>228</v>
      </c>
      <c r="HD299" s="37" t="s">
        <v>228</v>
      </c>
      <c r="HE299" s="37" t="s">
        <v>228</v>
      </c>
      <c r="HF299" s="37" t="s">
        <v>228</v>
      </c>
      <c r="HG299" s="37" t="s">
        <v>228</v>
      </c>
      <c r="HH299" s="37" t="s">
        <v>228</v>
      </c>
      <c r="HI299" s="37" t="s">
        <v>228</v>
      </c>
      <c r="HJ299" s="37" t="s">
        <v>228</v>
      </c>
      <c r="HK299" s="37" t="s">
        <v>228</v>
      </c>
      <c r="HL299" s="37" t="s">
        <v>228</v>
      </c>
      <c r="HM299" s="37" t="s">
        <v>228</v>
      </c>
      <c r="HN299" s="37" t="s">
        <v>228</v>
      </c>
      <c r="HO299" s="37" t="s">
        <v>228</v>
      </c>
      <c r="HP299" s="37" t="s">
        <v>228</v>
      </c>
      <c r="HQ299" s="37" t="s">
        <v>228</v>
      </c>
      <c r="HR299" s="37" t="s">
        <v>228</v>
      </c>
      <c r="HS299" s="37" t="s">
        <v>228</v>
      </c>
      <c r="HT299" s="37" t="s">
        <v>228</v>
      </c>
      <c r="HU299" s="37" t="s">
        <v>228</v>
      </c>
      <c r="HV299" s="37" t="s">
        <v>228</v>
      </c>
      <c r="HW299" s="37" t="s">
        <v>228</v>
      </c>
      <c r="HX299" s="37" t="s">
        <v>228</v>
      </c>
      <c r="HY299" s="37" t="s">
        <v>228</v>
      </c>
      <c r="HZ299" s="37" t="s">
        <v>228</v>
      </c>
      <c r="IA299" s="37" t="s">
        <v>228</v>
      </c>
      <c r="IB299" s="37" t="s">
        <v>228</v>
      </c>
      <c r="IC299" s="37" t="s">
        <v>228</v>
      </c>
      <c r="ID299" s="37" t="s">
        <v>228</v>
      </c>
      <c r="IE299" s="37" t="s">
        <v>228</v>
      </c>
      <c r="IF299" s="37" t="s">
        <v>228</v>
      </c>
      <c r="IG299" s="37" t="s">
        <v>228</v>
      </c>
      <c r="IH299" s="37" t="s">
        <v>228</v>
      </c>
      <c r="II299" s="37" t="s">
        <v>228</v>
      </c>
      <c r="IJ299" s="37" t="s">
        <v>228</v>
      </c>
      <c r="IK299" s="37" t="s">
        <v>228</v>
      </c>
      <c r="IL299" s="37" t="s">
        <v>228</v>
      </c>
      <c r="IM299" s="37" t="s">
        <v>228</v>
      </c>
      <c r="IN299" s="37" t="s">
        <v>228</v>
      </c>
      <c r="IO299" s="37" t="s">
        <v>228</v>
      </c>
      <c r="IP299" s="37" t="s">
        <v>228</v>
      </c>
      <c r="IQ299" s="37" t="s">
        <v>228</v>
      </c>
      <c r="IR299" s="37" t="s">
        <v>228</v>
      </c>
      <c r="IS299" s="37" t="s">
        <v>228</v>
      </c>
      <c r="IT299" s="37" t="s">
        <v>228</v>
      </c>
      <c r="IU299" s="37" t="s">
        <v>228</v>
      </c>
      <c r="IV299" s="37" t="s">
        <v>228</v>
      </c>
      <c r="IW299" s="37" t="s">
        <v>228</v>
      </c>
      <c r="IX299" s="37" t="s">
        <v>228</v>
      </c>
      <c r="IY299" s="37" t="s">
        <v>228</v>
      </c>
      <c r="IZ299" s="37" t="s">
        <v>228</v>
      </c>
      <c r="JA299" s="37" t="s">
        <v>228</v>
      </c>
      <c r="JB299" s="37" t="s">
        <v>228</v>
      </c>
      <c r="JC299" s="37" t="s">
        <v>228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228</v>
      </c>
      <c r="BM300" s="37" t="s">
        <v>228</v>
      </c>
      <c r="BN300" s="37" t="s">
        <v>228</v>
      </c>
      <c r="BO300" s="37" t="s">
        <v>228</v>
      </c>
      <c r="BP300" s="37" t="s">
        <v>228</v>
      </c>
      <c r="BQ300" s="37" t="s">
        <v>228</v>
      </c>
      <c r="BR300" s="37" t="s">
        <v>228</v>
      </c>
      <c r="BS300" s="37" t="s">
        <v>228</v>
      </c>
      <c r="BT300" s="37" t="s">
        <v>228</v>
      </c>
      <c r="BU300" s="37" t="s">
        <v>228</v>
      </c>
      <c r="BV300" s="37" t="s">
        <v>228</v>
      </c>
      <c r="BW300" s="37" t="s">
        <v>228</v>
      </c>
      <c r="BX300" s="37" t="s">
        <v>228</v>
      </c>
      <c r="BY300" s="37" t="s">
        <v>228</v>
      </c>
      <c r="BZ300" s="37" t="s">
        <v>228</v>
      </c>
      <c r="CA300" s="37" t="s">
        <v>228</v>
      </c>
      <c r="CB300" s="37" t="s">
        <v>228</v>
      </c>
      <c r="CC300" s="37" t="s">
        <v>228</v>
      </c>
      <c r="CD300" s="37" t="s">
        <v>228</v>
      </c>
      <c r="CE300" s="37" t="s">
        <v>228</v>
      </c>
      <c r="CF300" s="37" t="s">
        <v>228</v>
      </c>
      <c r="CG300" s="37" t="s">
        <v>228</v>
      </c>
      <c r="CH300" s="37" t="s">
        <v>228</v>
      </c>
      <c r="CI300" s="37" t="s">
        <v>228</v>
      </c>
      <c r="CJ300" s="37" t="s">
        <v>228</v>
      </c>
      <c r="CK300" s="37" t="s">
        <v>228</v>
      </c>
      <c r="CL300" s="37" t="s">
        <v>228</v>
      </c>
      <c r="CM300" s="37" t="s">
        <v>228</v>
      </c>
      <c r="CN300" s="37" t="s">
        <v>228</v>
      </c>
      <c r="CO300" s="37" t="s">
        <v>228</v>
      </c>
      <c r="CP300" s="37" t="s">
        <v>228</v>
      </c>
      <c r="CQ300" s="37" t="s">
        <v>228</v>
      </c>
      <c r="CR300" s="37" t="s">
        <v>228</v>
      </c>
      <c r="CS300" s="37" t="s">
        <v>228</v>
      </c>
      <c r="CT300" s="37" t="s">
        <v>228</v>
      </c>
      <c r="CU300" s="37" t="s">
        <v>228</v>
      </c>
      <c r="CV300" s="37" t="s">
        <v>228</v>
      </c>
      <c r="CW300" s="37" t="s">
        <v>228</v>
      </c>
      <c r="CX300" s="37" t="s">
        <v>228</v>
      </c>
      <c r="CY300" s="37" t="s">
        <v>228</v>
      </c>
      <c r="CZ300" s="37" t="s">
        <v>228</v>
      </c>
      <c r="DA300" s="37" t="s">
        <v>228</v>
      </c>
      <c r="DB300" s="37" t="s">
        <v>228</v>
      </c>
      <c r="DC300" s="37" t="s">
        <v>228</v>
      </c>
      <c r="DD300" s="37" t="s">
        <v>228</v>
      </c>
      <c r="DE300" s="37" t="s">
        <v>228</v>
      </c>
      <c r="DF300" s="37" t="s">
        <v>228</v>
      </c>
      <c r="DG300" s="37" t="s">
        <v>228</v>
      </c>
      <c r="DH300" s="37" t="s">
        <v>228</v>
      </c>
      <c r="DI300" s="37" t="s">
        <v>228</v>
      </c>
      <c r="DJ300" s="37" t="s">
        <v>228</v>
      </c>
      <c r="DK300" s="37" t="s">
        <v>228</v>
      </c>
      <c r="DL300" s="37" t="s">
        <v>228</v>
      </c>
      <c r="DM300" s="37" t="s">
        <v>228</v>
      </c>
      <c r="DN300" s="37" t="s">
        <v>228</v>
      </c>
      <c r="DO300" s="37" t="s">
        <v>228</v>
      </c>
      <c r="DP300" s="37" t="s">
        <v>228</v>
      </c>
      <c r="DQ300" s="37" t="s">
        <v>228</v>
      </c>
      <c r="DR300" s="37" t="s">
        <v>228</v>
      </c>
      <c r="DS300" s="37" t="s">
        <v>228</v>
      </c>
      <c r="DT300" s="37" t="s">
        <v>228</v>
      </c>
      <c r="DU300" s="37" t="s">
        <v>228</v>
      </c>
      <c r="DV300" s="37" t="s">
        <v>228</v>
      </c>
      <c r="DW300" s="37" t="s">
        <v>228</v>
      </c>
      <c r="DX300" s="37" t="s">
        <v>228</v>
      </c>
      <c r="DY300" s="37" t="s">
        <v>228</v>
      </c>
      <c r="DZ300" s="37" t="s">
        <v>228</v>
      </c>
      <c r="EA300" s="37" t="s">
        <v>228</v>
      </c>
      <c r="EB300" s="37" t="s">
        <v>228</v>
      </c>
      <c r="EC300" s="37" t="s">
        <v>228</v>
      </c>
      <c r="ED300" s="37" t="s">
        <v>228</v>
      </c>
      <c r="EE300" s="37" t="s">
        <v>228</v>
      </c>
      <c r="EF300" s="37" t="s">
        <v>228</v>
      </c>
      <c r="EG300" s="37" t="s">
        <v>228</v>
      </c>
      <c r="EH300" s="37" t="s">
        <v>228</v>
      </c>
      <c r="EI300" s="37" t="s">
        <v>228</v>
      </c>
      <c r="EJ300" s="37" t="s">
        <v>228</v>
      </c>
      <c r="EK300" s="37" t="s">
        <v>228</v>
      </c>
      <c r="EL300" s="37" t="s">
        <v>228</v>
      </c>
      <c r="EM300" s="37" t="s">
        <v>228</v>
      </c>
      <c r="EN300" s="37" t="s">
        <v>228</v>
      </c>
      <c r="EO300" s="37" t="s">
        <v>228</v>
      </c>
      <c r="EP300" s="37" t="s">
        <v>228</v>
      </c>
      <c r="EQ300" s="37" t="s">
        <v>228</v>
      </c>
      <c r="ER300" s="37" t="s">
        <v>228</v>
      </c>
      <c r="ES300" s="37" t="s">
        <v>228</v>
      </c>
      <c r="ET300" s="37" t="s">
        <v>228</v>
      </c>
      <c r="EU300" s="37" t="s">
        <v>228</v>
      </c>
      <c r="EV300" s="37" t="s">
        <v>228</v>
      </c>
      <c r="EW300" s="37" t="s">
        <v>228</v>
      </c>
      <c r="EX300" s="37" t="s">
        <v>228</v>
      </c>
      <c r="EY300" s="37" t="s">
        <v>228</v>
      </c>
      <c r="EZ300" s="37" t="s">
        <v>228</v>
      </c>
      <c r="FA300" s="37" t="s">
        <v>228</v>
      </c>
      <c r="FB300" s="37" t="s">
        <v>228</v>
      </c>
      <c r="FC300" s="37" t="s">
        <v>228</v>
      </c>
      <c r="FD300" s="37" t="s">
        <v>228</v>
      </c>
      <c r="FE300" s="37" t="s">
        <v>228</v>
      </c>
      <c r="FF300" s="37" t="s">
        <v>228</v>
      </c>
      <c r="FG300" s="37" t="s">
        <v>228</v>
      </c>
      <c r="FH300" s="37" t="s">
        <v>228</v>
      </c>
      <c r="FI300" s="37" t="s">
        <v>228</v>
      </c>
      <c r="FJ300" s="37" t="s">
        <v>228</v>
      </c>
      <c r="FK300" s="37" t="s">
        <v>228</v>
      </c>
      <c r="FL300" s="37" t="s">
        <v>228</v>
      </c>
      <c r="FM300" s="37" t="s">
        <v>228</v>
      </c>
      <c r="FN300" s="37" t="s">
        <v>228</v>
      </c>
      <c r="FO300" s="37" t="s">
        <v>228</v>
      </c>
      <c r="FP300" s="37" t="s">
        <v>228</v>
      </c>
      <c r="FQ300" s="37" t="s">
        <v>228</v>
      </c>
      <c r="FR300" s="37" t="s">
        <v>228</v>
      </c>
      <c r="FS300" s="37" t="s">
        <v>228</v>
      </c>
      <c r="FT300" s="37" t="s">
        <v>228</v>
      </c>
      <c r="FU300" s="37" t="s">
        <v>228</v>
      </c>
      <c r="FV300" s="37" t="s">
        <v>228</v>
      </c>
      <c r="FW300" s="37" t="s">
        <v>228</v>
      </c>
      <c r="FX300" s="37" t="s">
        <v>228</v>
      </c>
      <c r="FY300" s="37" t="s">
        <v>228</v>
      </c>
      <c r="FZ300" s="37" t="s">
        <v>228</v>
      </c>
      <c r="GA300" s="37" t="s">
        <v>228</v>
      </c>
      <c r="GB300" s="37" t="s">
        <v>228</v>
      </c>
      <c r="GC300" s="37" t="s">
        <v>228</v>
      </c>
      <c r="GD300" s="37" t="s">
        <v>228</v>
      </c>
      <c r="GE300" s="37" t="s">
        <v>228</v>
      </c>
      <c r="GF300" s="37" t="s">
        <v>228</v>
      </c>
      <c r="GG300" s="37" t="s">
        <v>228</v>
      </c>
      <c r="GH300" s="37" t="s">
        <v>228</v>
      </c>
      <c r="GI300" s="37" t="s">
        <v>228</v>
      </c>
      <c r="GJ300" s="37" t="s">
        <v>228</v>
      </c>
      <c r="GK300" s="37" t="s">
        <v>228</v>
      </c>
      <c r="GL300" s="37" t="s">
        <v>228</v>
      </c>
      <c r="GM300" s="37" t="s">
        <v>228</v>
      </c>
      <c r="GN300" s="37" t="s">
        <v>228</v>
      </c>
      <c r="GO300" s="37" t="s">
        <v>228</v>
      </c>
      <c r="GP300" s="37" t="s">
        <v>228</v>
      </c>
      <c r="GQ300" s="37" t="s">
        <v>228</v>
      </c>
      <c r="GR300" s="37" t="s">
        <v>228</v>
      </c>
      <c r="GS300" s="37" t="s">
        <v>228</v>
      </c>
      <c r="GT300" s="37" t="s">
        <v>228</v>
      </c>
      <c r="GU300" s="37" t="s">
        <v>228</v>
      </c>
      <c r="GV300" s="37" t="s">
        <v>228</v>
      </c>
      <c r="GW300" s="37" t="s">
        <v>228</v>
      </c>
      <c r="GX300" s="37" t="s">
        <v>228</v>
      </c>
      <c r="GY300" s="37" t="s">
        <v>228</v>
      </c>
      <c r="GZ300" s="37" t="s">
        <v>228</v>
      </c>
      <c r="HA300" s="37" t="s">
        <v>228</v>
      </c>
      <c r="HB300" s="37" t="s">
        <v>228</v>
      </c>
      <c r="HC300" s="37" t="s">
        <v>228</v>
      </c>
      <c r="HD300" s="37" t="s">
        <v>228</v>
      </c>
      <c r="HE300" s="37" t="s">
        <v>228</v>
      </c>
      <c r="HF300" s="37" t="s">
        <v>228</v>
      </c>
      <c r="HG300" s="37" t="s">
        <v>228</v>
      </c>
      <c r="HH300" s="37" t="s">
        <v>228</v>
      </c>
      <c r="HI300" s="37" t="s">
        <v>228</v>
      </c>
      <c r="HJ300" s="37" t="s">
        <v>228</v>
      </c>
      <c r="HK300" s="37" t="s">
        <v>228</v>
      </c>
      <c r="HL300" s="37" t="s">
        <v>228</v>
      </c>
      <c r="HM300" s="37" t="s">
        <v>228</v>
      </c>
      <c r="HN300" s="37" t="s">
        <v>228</v>
      </c>
      <c r="HO300" s="37" t="s">
        <v>228</v>
      </c>
      <c r="HP300" s="37" t="s">
        <v>228</v>
      </c>
      <c r="HQ300" s="37" t="s">
        <v>228</v>
      </c>
      <c r="HR300" s="37" t="s">
        <v>228</v>
      </c>
      <c r="HS300" s="37" t="s">
        <v>228</v>
      </c>
      <c r="HT300" s="37" t="s">
        <v>228</v>
      </c>
      <c r="HU300" s="37" t="s">
        <v>228</v>
      </c>
      <c r="HV300" s="37" t="s">
        <v>228</v>
      </c>
      <c r="HW300" s="37" t="s">
        <v>228</v>
      </c>
      <c r="HX300" s="37" t="s">
        <v>228</v>
      </c>
      <c r="HY300" s="37" t="s">
        <v>228</v>
      </c>
      <c r="HZ300" s="37" t="s">
        <v>228</v>
      </c>
      <c r="IA300" s="37" t="s">
        <v>228</v>
      </c>
      <c r="IB300" s="37" t="s">
        <v>228</v>
      </c>
      <c r="IC300" s="37" t="s">
        <v>228</v>
      </c>
      <c r="ID300" s="37" t="s">
        <v>228</v>
      </c>
      <c r="IE300" s="37" t="s">
        <v>228</v>
      </c>
      <c r="IF300" s="37" t="s">
        <v>228</v>
      </c>
      <c r="IG300" s="37" t="s">
        <v>228</v>
      </c>
      <c r="IH300" s="37" t="s">
        <v>228</v>
      </c>
      <c r="II300" s="37" t="s">
        <v>228</v>
      </c>
      <c r="IJ300" s="37" t="s">
        <v>228</v>
      </c>
      <c r="IK300" s="37" t="s">
        <v>228</v>
      </c>
      <c r="IL300" s="37" t="s">
        <v>228</v>
      </c>
      <c r="IM300" s="37" t="s">
        <v>228</v>
      </c>
      <c r="IN300" s="37" t="s">
        <v>228</v>
      </c>
      <c r="IO300" s="37" t="s">
        <v>228</v>
      </c>
      <c r="IP300" s="37" t="s">
        <v>228</v>
      </c>
      <c r="IQ300" s="37" t="s">
        <v>228</v>
      </c>
      <c r="IR300" s="37" t="s">
        <v>228</v>
      </c>
      <c r="IS300" s="37" t="s">
        <v>228</v>
      </c>
      <c r="IT300" s="37" t="s">
        <v>228</v>
      </c>
      <c r="IU300" s="37" t="s">
        <v>228</v>
      </c>
      <c r="IV300" s="37" t="s">
        <v>228</v>
      </c>
      <c r="IW300" s="37" t="s">
        <v>228</v>
      </c>
      <c r="IX300" s="37" t="s">
        <v>228</v>
      </c>
      <c r="IY300" s="37" t="s">
        <v>228</v>
      </c>
      <c r="IZ300" s="37" t="s">
        <v>228</v>
      </c>
      <c r="JA300" s="37" t="s">
        <v>228</v>
      </c>
      <c r="JB300" s="37" t="s">
        <v>228</v>
      </c>
      <c r="JC300" s="37" t="s">
        <v>228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228</v>
      </c>
      <c r="BM301" s="37" t="s">
        <v>228</v>
      </c>
      <c r="BN301" s="37" t="s">
        <v>228</v>
      </c>
      <c r="BO301" s="37" t="s">
        <v>228</v>
      </c>
      <c r="BP301" s="37" t="s">
        <v>228</v>
      </c>
      <c r="BQ301" s="37" t="s">
        <v>228</v>
      </c>
      <c r="BR301" s="37" t="s">
        <v>228</v>
      </c>
      <c r="BS301" s="37" t="s">
        <v>228</v>
      </c>
      <c r="BT301" s="37" t="s">
        <v>228</v>
      </c>
      <c r="BU301" s="37" t="s">
        <v>228</v>
      </c>
      <c r="BV301" s="37" t="s">
        <v>228</v>
      </c>
      <c r="BW301" s="37" t="s">
        <v>228</v>
      </c>
      <c r="BX301" s="37" t="s">
        <v>228</v>
      </c>
      <c r="BY301" s="37" t="s">
        <v>228</v>
      </c>
      <c r="BZ301" s="37" t="s">
        <v>228</v>
      </c>
      <c r="CA301" s="37" t="s">
        <v>228</v>
      </c>
      <c r="CB301" s="37" t="s">
        <v>228</v>
      </c>
      <c r="CC301" s="37" t="s">
        <v>228</v>
      </c>
      <c r="CD301" s="37" t="s">
        <v>228</v>
      </c>
      <c r="CE301" s="37" t="s">
        <v>228</v>
      </c>
      <c r="CF301" s="37" t="s">
        <v>228</v>
      </c>
      <c r="CG301" s="37" t="s">
        <v>228</v>
      </c>
      <c r="CH301" s="37" t="s">
        <v>228</v>
      </c>
      <c r="CI301" s="37" t="s">
        <v>228</v>
      </c>
      <c r="CJ301" s="37" t="s">
        <v>228</v>
      </c>
      <c r="CK301" s="37" t="s">
        <v>228</v>
      </c>
      <c r="CL301" s="37" t="s">
        <v>228</v>
      </c>
      <c r="CM301" s="37" t="s">
        <v>228</v>
      </c>
      <c r="CN301" s="37" t="s">
        <v>228</v>
      </c>
      <c r="CO301" s="37" t="s">
        <v>228</v>
      </c>
      <c r="CP301" s="37" t="s">
        <v>228</v>
      </c>
      <c r="CQ301" s="37" t="s">
        <v>228</v>
      </c>
      <c r="CR301" s="37" t="s">
        <v>228</v>
      </c>
      <c r="CS301" s="37" t="s">
        <v>228</v>
      </c>
      <c r="CT301" s="37" t="s">
        <v>228</v>
      </c>
      <c r="CU301" s="37" t="s">
        <v>228</v>
      </c>
      <c r="CV301" s="37" t="s">
        <v>228</v>
      </c>
      <c r="CW301" s="37" t="s">
        <v>228</v>
      </c>
      <c r="CX301" s="37" t="s">
        <v>228</v>
      </c>
      <c r="CY301" s="37" t="s">
        <v>228</v>
      </c>
      <c r="CZ301" s="37" t="s">
        <v>228</v>
      </c>
      <c r="DA301" s="37" t="s">
        <v>228</v>
      </c>
      <c r="DB301" s="37" t="s">
        <v>228</v>
      </c>
      <c r="DC301" s="37" t="s">
        <v>228</v>
      </c>
      <c r="DD301" s="37" t="s">
        <v>228</v>
      </c>
      <c r="DE301" s="37" t="s">
        <v>228</v>
      </c>
      <c r="DF301" s="37" t="s">
        <v>228</v>
      </c>
      <c r="DG301" s="37" t="s">
        <v>228</v>
      </c>
      <c r="DH301" s="37" t="s">
        <v>228</v>
      </c>
      <c r="DI301" s="37" t="s">
        <v>228</v>
      </c>
      <c r="DJ301" s="37" t="s">
        <v>228</v>
      </c>
      <c r="DK301" s="37" t="s">
        <v>228</v>
      </c>
      <c r="DL301" s="37" t="s">
        <v>228</v>
      </c>
      <c r="DM301" s="37" t="s">
        <v>228</v>
      </c>
      <c r="DN301" s="37" t="s">
        <v>228</v>
      </c>
      <c r="DO301" s="37" t="s">
        <v>228</v>
      </c>
      <c r="DP301" s="37" t="s">
        <v>228</v>
      </c>
      <c r="DQ301" s="37" t="s">
        <v>228</v>
      </c>
      <c r="DR301" s="37" t="s">
        <v>228</v>
      </c>
      <c r="DS301" s="37" t="s">
        <v>228</v>
      </c>
      <c r="DT301" s="37" t="s">
        <v>228</v>
      </c>
      <c r="DU301" s="37" t="s">
        <v>228</v>
      </c>
      <c r="DV301" s="37" t="s">
        <v>228</v>
      </c>
      <c r="DW301" s="37" t="s">
        <v>228</v>
      </c>
      <c r="DX301" s="37" t="s">
        <v>228</v>
      </c>
      <c r="DY301" s="37" t="s">
        <v>228</v>
      </c>
      <c r="DZ301" s="37" t="s">
        <v>228</v>
      </c>
      <c r="EA301" s="37" t="s">
        <v>228</v>
      </c>
      <c r="EB301" s="37" t="s">
        <v>228</v>
      </c>
      <c r="EC301" s="37" t="s">
        <v>228</v>
      </c>
      <c r="ED301" s="37" t="s">
        <v>228</v>
      </c>
      <c r="EE301" s="37" t="s">
        <v>228</v>
      </c>
      <c r="EF301" s="37" t="s">
        <v>228</v>
      </c>
      <c r="EG301" s="37" t="s">
        <v>228</v>
      </c>
      <c r="EH301" s="37" t="s">
        <v>228</v>
      </c>
      <c r="EI301" s="37" t="s">
        <v>228</v>
      </c>
      <c r="EJ301" s="37" t="s">
        <v>228</v>
      </c>
      <c r="EK301" s="37" t="s">
        <v>228</v>
      </c>
      <c r="EL301" s="37" t="s">
        <v>228</v>
      </c>
      <c r="EM301" s="37" t="s">
        <v>228</v>
      </c>
      <c r="EN301" s="37" t="s">
        <v>228</v>
      </c>
      <c r="EO301" s="37" t="s">
        <v>228</v>
      </c>
      <c r="EP301" s="37" t="s">
        <v>228</v>
      </c>
      <c r="EQ301" s="37" t="s">
        <v>228</v>
      </c>
      <c r="ER301" s="37" t="s">
        <v>228</v>
      </c>
      <c r="ES301" s="37" t="s">
        <v>228</v>
      </c>
      <c r="ET301" s="37" t="s">
        <v>228</v>
      </c>
      <c r="EU301" s="37" t="s">
        <v>228</v>
      </c>
      <c r="EV301" s="37" t="s">
        <v>228</v>
      </c>
      <c r="EW301" s="37" t="s">
        <v>228</v>
      </c>
      <c r="EX301" s="37" t="s">
        <v>228</v>
      </c>
      <c r="EY301" s="37" t="s">
        <v>228</v>
      </c>
      <c r="EZ301" s="37" t="s">
        <v>228</v>
      </c>
      <c r="FA301" s="37" t="s">
        <v>228</v>
      </c>
      <c r="FB301" s="37" t="s">
        <v>228</v>
      </c>
      <c r="FC301" s="37" t="s">
        <v>228</v>
      </c>
      <c r="FD301" s="37" t="s">
        <v>228</v>
      </c>
      <c r="FE301" s="37" t="s">
        <v>228</v>
      </c>
      <c r="FF301" s="37" t="s">
        <v>228</v>
      </c>
      <c r="FG301" s="37" t="s">
        <v>228</v>
      </c>
      <c r="FH301" s="37" t="s">
        <v>228</v>
      </c>
      <c r="FI301" s="37" t="s">
        <v>228</v>
      </c>
      <c r="FJ301" s="37" t="s">
        <v>228</v>
      </c>
      <c r="FK301" s="37" t="s">
        <v>228</v>
      </c>
      <c r="FL301" s="37" t="s">
        <v>228</v>
      </c>
      <c r="FM301" s="37" t="s">
        <v>228</v>
      </c>
      <c r="FN301" s="37" t="s">
        <v>228</v>
      </c>
      <c r="FO301" s="37" t="s">
        <v>228</v>
      </c>
      <c r="FP301" s="37" t="s">
        <v>228</v>
      </c>
      <c r="FQ301" s="37" t="s">
        <v>228</v>
      </c>
      <c r="FR301" s="37" t="s">
        <v>228</v>
      </c>
      <c r="FS301" s="37" t="s">
        <v>228</v>
      </c>
      <c r="FT301" s="37" t="s">
        <v>228</v>
      </c>
      <c r="FU301" s="37" t="s">
        <v>228</v>
      </c>
      <c r="FV301" s="37" t="s">
        <v>228</v>
      </c>
      <c r="FW301" s="37" t="s">
        <v>228</v>
      </c>
      <c r="FX301" s="37" t="s">
        <v>228</v>
      </c>
      <c r="FY301" s="37" t="s">
        <v>228</v>
      </c>
      <c r="FZ301" s="37" t="s">
        <v>228</v>
      </c>
      <c r="GA301" s="37" t="s">
        <v>228</v>
      </c>
      <c r="GB301" s="37" t="s">
        <v>228</v>
      </c>
      <c r="GC301" s="37" t="s">
        <v>228</v>
      </c>
      <c r="GD301" s="37" t="s">
        <v>228</v>
      </c>
      <c r="GE301" s="37" t="s">
        <v>228</v>
      </c>
      <c r="GF301" s="37" t="s">
        <v>228</v>
      </c>
      <c r="GG301" s="37" t="s">
        <v>228</v>
      </c>
      <c r="GH301" s="37" t="s">
        <v>228</v>
      </c>
      <c r="GI301" s="37" t="s">
        <v>228</v>
      </c>
      <c r="GJ301" s="37" t="s">
        <v>228</v>
      </c>
      <c r="GK301" s="37" t="s">
        <v>228</v>
      </c>
      <c r="GL301" s="37" t="s">
        <v>228</v>
      </c>
      <c r="GM301" s="37" t="s">
        <v>228</v>
      </c>
      <c r="GN301" s="37" t="s">
        <v>228</v>
      </c>
      <c r="GO301" s="37" t="s">
        <v>228</v>
      </c>
      <c r="GP301" s="37" t="s">
        <v>228</v>
      </c>
      <c r="GQ301" s="37" t="s">
        <v>228</v>
      </c>
      <c r="GR301" s="37" t="s">
        <v>228</v>
      </c>
      <c r="GS301" s="37" t="s">
        <v>228</v>
      </c>
      <c r="GT301" s="37" t="s">
        <v>228</v>
      </c>
      <c r="GU301" s="37" t="s">
        <v>228</v>
      </c>
      <c r="GV301" s="37" t="s">
        <v>228</v>
      </c>
      <c r="GW301" s="37" t="s">
        <v>228</v>
      </c>
      <c r="GX301" s="37" t="s">
        <v>228</v>
      </c>
      <c r="GY301" s="37" t="s">
        <v>228</v>
      </c>
      <c r="GZ301" s="37" t="s">
        <v>228</v>
      </c>
      <c r="HA301" s="37" t="s">
        <v>228</v>
      </c>
      <c r="HB301" s="37" t="s">
        <v>228</v>
      </c>
      <c r="HC301" s="37" t="s">
        <v>228</v>
      </c>
      <c r="HD301" s="37" t="s">
        <v>228</v>
      </c>
      <c r="HE301" s="37" t="s">
        <v>228</v>
      </c>
      <c r="HF301" s="37" t="s">
        <v>228</v>
      </c>
      <c r="HG301" s="37" t="s">
        <v>228</v>
      </c>
      <c r="HH301" s="37" t="s">
        <v>228</v>
      </c>
      <c r="HI301" s="37" t="s">
        <v>228</v>
      </c>
      <c r="HJ301" s="37" t="s">
        <v>228</v>
      </c>
      <c r="HK301" s="37" t="s">
        <v>228</v>
      </c>
      <c r="HL301" s="37" t="s">
        <v>228</v>
      </c>
      <c r="HM301" s="37" t="s">
        <v>228</v>
      </c>
      <c r="HN301" s="37" t="s">
        <v>228</v>
      </c>
      <c r="HO301" s="37" t="s">
        <v>228</v>
      </c>
      <c r="HP301" s="37" t="s">
        <v>228</v>
      </c>
      <c r="HQ301" s="37" t="s">
        <v>228</v>
      </c>
      <c r="HR301" s="37" t="s">
        <v>228</v>
      </c>
      <c r="HS301" s="37" t="s">
        <v>228</v>
      </c>
      <c r="HT301" s="37" t="s">
        <v>228</v>
      </c>
      <c r="HU301" s="37" t="s">
        <v>228</v>
      </c>
      <c r="HV301" s="37" t="s">
        <v>228</v>
      </c>
      <c r="HW301" s="37" t="s">
        <v>228</v>
      </c>
      <c r="HX301" s="37" t="s">
        <v>228</v>
      </c>
      <c r="HY301" s="37" t="s">
        <v>228</v>
      </c>
      <c r="HZ301" s="37" t="s">
        <v>228</v>
      </c>
      <c r="IA301" s="37" t="s">
        <v>228</v>
      </c>
      <c r="IB301" s="37" t="s">
        <v>228</v>
      </c>
      <c r="IC301" s="37" t="s">
        <v>228</v>
      </c>
      <c r="ID301" s="37" t="s">
        <v>228</v>
      </c>
      <c r="IE301" s="37" t="s">
        <v>228</v>
      </c>
      <c r="IF301" s="37" t="s">
        <v>228</v>
      </c>
      <c r="IG301" s="37" t="s">
        <v>228</v>
      </c>
      <c r="IH301" s="37" t="s">
        <v>228</v>
      </c>
      <c r="II301" s="37" t="s">
        <v>228</v>
      </c>
      <c r="IJ301" s="37" t="s">
        <v>228</v>
      </c>
      <c r="IK301" s="37" t="s">
        <v>228</v>
      </c>
      <c r="IL301" s="37" t="s">
        <v>228</v>
      </c>
      <c r="IM301" s="37" t="s">
        <v>228</v>
      </c>
      <c r="IN301" s="37" t="s">
        <v>228</v>
      </c>
      <c r="IO301" s="37" t="s">
        <v>228</v>
      </c>
      <c r="IP301" s="37" t="s">
        <v>228</v>
      </c>
      <c r="IQ301" s="37" t="s">
        <v>228</v>
      </c>
      <c r="IR301" s="37" t="s">
        <v>228</v>
      </c>
      <c r="IS301" s="37" t="s">
        <v>228</v>
      </c>
      <c r="IT301" s="37" t="s">
        <v>228</v>
      </c>
      <c r="IU301" s="37" t="s">
        <v>228</v>
      </c>
      <c r="IV301" s="37" t="s">
        <v>228</v>
      </c>
      <c r="IW301" s="37" t="s">
        <v>228</v>
      </c>
      <c r="IX301" s="37" t="s">
        <v>228</v>
      </c>
      <c r="IY301" s="37" t="s">
        <v>228</v>
      </c>
      <c r="IZ301" s="37" t="s">
        <v>228</v>
      </c>
      <c r="JA301" s="37" t="s">
        <v>228</v>
      </c>
      <c r="JB301" s="37" t="s">
        <v>228</v>
      </c>
      <c r="JC301" s="37" t="s">
        <v>228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228</v>
      </c>
      <c r="BM302" s="37" t="s">
        <v>228</v>
      </c>
      <c r="BN302" s="37" t="s">
        <v>228</v>
      </c>
      <c r="BO302" s="37" t="s">
        <v>228</v>
      </c>
      <c r="BP302" s="37" t="s">
        <v>228</v>
      </c>
      <c r="BQ302" s="37" t="s">
        <v>228</v>
      </c>
      <c r="BR302" s="37" t="s">
        <v>228</v>
      </c>
      <c r="BS302" s="37" t="s">
        <v>228</v>
      </c>
      <c r="BT302" s="37" t="s">
        <v>228</v>
      </c>
      <c r="BU302" s="37" t="s">
        <v>228</v>
      </c>
      <c r="BV302" s="37" t="s">
        <v>228</v>
      </c>
      <c r="BW302" s="37" t="s">
        <v>228</v>
      </c>
      <c r="BX302" s="37" t="s">
        <v>228</v>
      </c>
      <c r="BY302" s="37" t="s">
        <v>228</v>
      </c>
      <c r="BZ302" s="37" t="s">
        <v>228</v>
      </c>
      <c r="CA302" s="37" t="s">
        <v>228</v>
      </c>
      <c r="CB302" s="37" t="s">
        <v>228</v>
      </c>
      <c r="CC302" s="37" t="s">
        <v>228</v>
      </c>
      <c r="CD302" s="37" t="s">
        <v>228</v>
      </c>
      <c r="CE302" s="37" t="s">
        <v>228</v>
      </c>
      <c r="CF302" s="37" t="s">
        <v>228</v>
      </c>
      <c r="CG302" s="37" t="s">
        <v>228</v>
      </c>
      <c r="CH302" s="37" t="s">
        <v>228</v>
      </c>
      <c r="CI302" s="37" t="s">
        <v>228</v>
      </c>
      <c r="CJ302" s="37" t="s">
        <v>228</v>
      </c>
      <c r="CK302" s="37" t="s">
        <v>228</v>
      </c>
      <c r="CL302" s="37" t="s">
        <v>228</v>
      </c>
      <c r="CM302" s="37" t="s">
        <v>228</v>
      </c>
      <c r="CN302" s="37" t="s">
        <v>228</v>
      </c>
      <c r="CO302" s="37" t="s">
        <v>228</v>
      </c>
      <c r="CP302" s="37" t="s">
        <v>228</v>
      </c>
      <c r="CQ302" s="37" t="s">
        <v>228</v>
      </c>
      <c r="CR302" s="37" t="s">
        <v>228</v>
      </c>
      <c r="CS302" s="37" t="s">
        <v>228</v>
      </c>
      <c r="CT302" s="37" t="s">
        <v>228</v>
      </c>
      <c r="CU302" s="37" t="s">
        <v>228</v>
      </c>
      <c r="CV302" s="37" t="s">
        <v>228</v>
      </c>
      <c r="CW302" s="37" t="s">
        <v>228</v>
      </c>
      <c r="CX302" s="37" t="s">
        <v>228</v>
      </c>
      <c r="CY302" s="37" t="s">
        <v>228</v>
      </c>
      <c r="CZ302" s="37" t="s">
        <v>228</v>
      </c>
      <c r="DA302" s="37" t="s">
        <v>228</v>
      </c>
      <c r="DB302" s="37" t="s">
        <v>228</v>
      </c>
      <c r="DC302" s="37" t="s">
        <v>228</v>
      </c>
      <c r="DD302" s="37" t="s">
        <v>228</v>
      </c>
      <c r="DE302" s="37" t="s">
        <v>228</v>
      </c>
      <c r="DF302" s="37" t="s">
        <v>228</v>
      </c>
      <c r="DG302" s="37" t="s">
        <v>228</v>
      </c>
      <c r="DH302" s="37" t="s">
        <v>228</v>
      </c>
      <c r="DI302" s="37" t="s">
        <v>228</v>
      </c>
      <c r="DJ302" s="37" t="s">
        <v>228</v>
      </c>
      <c r="DK302" s="37" t="s">
        <v>228</v>
      </c>
      <c r="DL302" s="37" t="s">
        <v>228</v>
      </c>
      <c r="DM302" s="37" t="s">
        <v>228</v>
      </c>
      <c r="DN302" s="37" t="s">
        <v>228</v>
      </c>
      <c r="DO302" s="37" t="s">
        <v>228</v>
      </c>
      <c r="DP302" s="37" t="s">
        <v>228</v>
      </c>
      <c r="DQ302" s="37" t="s">
        <v>228</v>
      </c>
      <c r="DR302" s="37" t="s">
        <v>228</v>
      </c>
      <c r="DS302" s="37" t="s">
        <v>228</v>
      </c>
      <c r="DT302" s="37" t="s">
        <v>228</v>
      </c>
      <c r="DU302" s="37" t="s">
        <v>228</v>
      </c>
      <c r="DV302" s="37" t="s">
        <v>228</v>
      </c>
      <c r="DW302" s="37" t="s">
        <v>228</v>
      </c>
      <c r="DX302" s="37" t="s">
        <v>228</v>
      </c>
      <c r="DY302" s="37" t="s">
        <v>228</v>
      </c>
      <c r="DZ302" s="37" t="s">
        <v>228</v>
      </c>
      <c r="EA302" s="37" t="s">
        <v>228</v>
      </c>
      <c r="EB302" s="37" t="s">
        <v>228</v>
      </c>
      <c r="EC302" s="37" t="s">
        <v>228</v>
      </c>
      <c r="ED302" s="37" t="s">
        <v>228</v>
      </c>
      <c r="EE302" s="37" t="s">
        <v>228</v>
      </c>
      <c r="EF302" s="37" t="s">
        <v>228</v>
      </c>
      <c r="EG302" s="37" t="s">
        <v>228</v>
      </c>
      <c r="EH302" s="37" t="s">
        <v>228</v>
      </c>
      <c r="EI302" s="37" t="s">
        <v>228</v>
      </c>
      <c r="EJ302" s="37" t="s">
        <v>228</v>
      </c>
      <c r="EK302" s="37" t="s">
        <v>228</v>
      </c>
      <c r="EL302" s="37" t="s">
        <v>228</v>
      </c>
      <c r="EM302" s="37" t="s">
        <v>228</v>
      </c>
      <c r="EN302" s="37" t="s">
        <v>228</v>
      </c>
      <c r="EO302" s="37" t="s">
        <v>228</v>
      </c>
      <c r="EP302" s="37" t="s">
        <v>228</v>
      </c>
      <c r="EQ302" s="37" t="s">
        <v>228</v>
      </c>
      <c r="ER302" s="37" t="s">
        <v>228</v>
      </c>
      <c r="ES302" s="37" t="s">
        <v>228</v>
      </c>
      <c r="ET302" s="37" t="s">
        <v>228</v>
      </c>
      <c r="EU302" s="37" t="s">
        <v>228</v>
      </c>
      <c r="EV302" s="37" t="s">
        <v>228</v>
      </c>
      <c r="EW302" s="37" t="s">
        <v>228</v>
      </c>
      <c r="EX302" s="37" t="s">
        <v>228</v>
      </c>
      <c r="EY302" s="37" t="s">
        <v>228</v>
      </c>
      <c r="EZ302" s="37" t="s">
        <v>228</v>
      </c>
      <c r="FA302" s="37" t="s">
        <v>228</v>
      </c>
      <c r="FB302" s="37" t="s">
        <v>228</v>
      </c>
      <c r="FC302" s="37" t="s">
        <v>228</v>
      </c>
      <c r="FD302" s="37" t="s">
        <v>228</v>
      </c>
      <c r="FE302" s="37" t="s">
        <v>228</v>
      </c>
      <c r="FF302" s="37" t="s">
        <v>228</v>
      </c>
      <c r="FG302" s="37" t="s">
        <v>228</v>
      </c>
      <c r="FH302" s="37" t="s">
        <v>228</v>
      </c>
      <c r="FI302" s="37" t="s">
        <v>228</v>
      </c>
      <c r="FJ302" s="37" t="s">
        <v>228</v>
      </c>
      <c r="FK302" s="37" t="s">
        <v>228</v>
      </c>
      <c r="FL302" s="37" t="s">
        <v>228</v>
      </c>
      <c r="FM302" s="37" t="s">
        <v>228</v>
      </c>
      <c r="FN302" s="37" t="s">
        <v>228</v>
      </c>
      <c r="FO302" s="37" t="s">
        <v>228</v>
      </c>
      <c r="FP302" s="37" t="s">
        <v>228</v>
      </c>
      <c r="FQ302" s="37" t="s">
        <v>228</v>
      </c>
      <c r="FR302" s="37" t="s">
        <v>228</v>
      </c>
      <c r="FS302" s="37" t="s">
        <v>228</v>
      </c>
      <c r="FT302" s="37" t="s">
        <v>228</v>
      </c>
      <c r="FU302" s="37" t="s">
        <v>228</v>
      </c>
      <c r="FV302" s="37" t="s">
        <v>228</v>
      </c>
      <c r="FW302" s="37" t="s">
        <v>228</v>
      </c>
      <c r="FX302" s="37" t="s">
        <v>228</v>
      </c>
      <c r="FY302" s="37" t="s">
        <v>228</v>
      </c>
      <c r="FZ302" s="37" t="s">
        <v>228</v>
      </c>
      <c r="GA302" s="37" t="s">
        <v>228</v>
      </c>
      <c r="GB302" s="37" t="s">
        <v>228</v>
      </c>
      <c r="GC302" s="37" t="s">
        <v>228</v>
      </c>
      <c r="GD302" s="37" t="s">
        <v>228</v>
      </c>
      <c r="GE302" s="37" t="s">
        <v>228</v>
      </c>
      <c r="GF302" s="37" t="s">
        <v>228</v>
      </c>
      <c r="GG302" s="37" t="s">
        <v>228</v>
      </c>
      <c r="GH302" s="37" t="s">
        <v>228</v>
      </c>
      <c r="GI302" s="37" t="s">
        <v>228</v>
      </c>
      <c r="GJ302" s="37" t="s">
        <v>228</v>
      </c>
      <c r="GK302" s="37" t="s">
        <v>228</v>
      </c>
      <c r="GL302" s="37" t="s">
        <v>228</v>
      </c>
      <c r="GM302" s="37" t="s">
        <v>228</v>
      </c>
      <c r="GN302" s="37" t="s">
        <v>228</v>
      </c>
      <c r="GO302" s="37" t="s">
        <v>228</v>
      </c>
      <c r="GP302" s="37" t="s">
        <v>228</v>
      </c>
      <c r="GQ302" s="37" t="s">
        <v>228</v>
      </c>
      <c r="GR302" s="37" t="s">
        <v>228</v>
      </c>
      <c r="GS302" s="37" t="s">
        <v>228</v>
      </c>
      <c r="GT302" s="37" t="s">
        <v>228</v>
      </c>
      <c r="GU302" s="37" t="s">
        <v>228</v>
      </c>
      <c r="GV302" s="37" t="s">
        <v>228</v>
      </c>
      <c r="GW302" s="37" t="s">
        <v>228</v>
      </c>
      <c r="GX302" s="37" t="s">
        <v>228</v>
      </c>
      <c r="GY302" s="37" t="s">
        <v>228</v>
      </c>
      <c r="GZ302" s="37" t="s">
        <v>228</v>
      </c>
      <c r="HA302" s="37" t="s">
        <v>228</v>
      </c>
      <c r="HB302" s="37" t="s">
        <v>228</v>
      </c>
      <c r="HC302" s="37" t="s">
        <v>228</v>
      </c>
      <c r="HD302" s="37" t="s">
        <v>228</v>
      </c>
      <c r="HE302" s="37" t="s">
        <v>228</v>
      </c>
      <c r="HF302" s="37" t="s">
        <v>228</v>
      </c>
      <c r="HG302" s="37" t="s">
        <v>228</v>
      </c>
      <c r="HH302" s="37" t="s">
        <v>228</v>
      </c>
      <c r="HI302" s="37" t="s">
        <v>228</v>
      </c>
      <c r="HJ302" s="37" t="s">
        <v>228</v>
      </c>
      <c r="HK302" s="37" t="s">
        <v>228</v>
      </c>
      <c r="HL302" s="37" t="s">
        <v>228</v>
      </c>
      <c r="HM302" s="37" t="s">
        <v>228</v>
      </c>
      <c r="HN302" s="37" t="s">
        <v>228</v>
      </c>
      <c r="HO302" s="37" t="s">
        <v>228</v>
      </c>
      <c r="HP302" s="37" t="s">
        <v>228</v>
      </c>
      <c r="HQ302" s="37" t="s">
        <v>228</v>
      </c>
      <c r="HR302" s="37" t="s">
        <v>228</v>
      </c>
      <c r="HS302" s="37" t="s">
        <v>228</v>
      </c>
      <c r="HT302" s="37" t="s">
        <v>228</v>
      </c>
      <c r="HU302" s="37" t="s">
        <v>228</v>
      </c>
      <c r="HV302" s="37" t="s">
        <v>228</v>
      </c>
      <c r="HW302" s="37" t="s">
        <v>228</v>
      </c>
      <c r="HX302" s="37" t="s">
        <v>228</v>
      </c>
      <c r="HY302" s="37" t="s">
        <v>228</v>
      </c>
      <c r="HZ302" s="37" t="s">
        <v>228</v>
      </c>
      <c r="IA302" s="37" t="s">
        <v>228</v>
      </c>
      <c r="IB302" s="37" t="s">
        <v>228</v>
      </c>
      <c r="IC302" s="37" t="s">
        <v>228</v>
      </c>
      <c r="ID302" s="37" t="s">
        <v>228</v>
      </c>
      <c r="IE302" s="37" t="s">
        <v>228</v>
      </c>
      <c r="IF302" s="37" t="s">
        <v>228</v>
      </c>
      <c r="IG302" s="37" t="s">
        <v>228</v>
      </c>
      <c r="IH302" s="37" t="s">
        <v>228</v>
      </c>
      <c r="II302" s="37" t="s">
        <v>228</v>
      </c>
      <c r="IJ302" s="37" t="s">
        <v>228</v>
      </c>
      <c r="IK302" s="37" t="s">
        <v>228</v>
      </c>
      <c r="IL302" s="37" t="s">
        <v>228</v>
      </c>
      <c r="IM302" s="37" t="s">
        <v>228</v>
      </c>
      <c r="IN302" s="37" t="s">
        <v>228</v>
      </c>
      <c r="IO302" s="37" t="s">
        <v>228</v>
      </c>
      <c r="IP302" s="37" t="s">
        <v>228</v>
      </c>
      <c r="IQ302" s="37" t="s">
        <v>228</v>
      </c>
      <c r="IR302" s="37" t="s">
        <v>228</v>
      </c>
      <c r="IS302" s="37" t="s">
        <v>228</v>
      </c>
      <c r="IT302" s="37" t="s">
        <v>228</v>
      </c>
      <c r="IU302" s="37" t="s">
        <v>228</v>
      </c>
      <c r="IV302" s="37" t="s">
        <v>228</v>
      </c>
      <c r="IW302" s="37" t="s">
        <v>228</v>
      </c>
      <c r="IX302" s="37" t="s">
        <v>228</v>
      </c>
      <c r="IY302" s="37" t="s">
        <v>228</v>
      </c>
      <c r="IZ302" s="37" t="s">
        <v>228</v>
      </c>
      <c r="JA302" s="37" t="s">
        <v>228</v>
      </c>
      <c r="JB302" s="37" t="s">
        <v>228</v>
      </c>
      <c r="JC302" s="37" t="s">
        <v>228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228</v>
      </c>
      <c r="BM303" s="37" t="s">
        <v>228</v>
      </c>
      <c r="BN303" s="37" t="s">
        <v>228</v>
      </c>
      <c r="BO303" s="37" t="s">
        <v>228</v>
      </c>
      <c r="BP303" s="37" t="s">
        <v>228</v>
      </c>
      <c r="BQ303" s="37" t="s">
        <v>228</v>
      </c>
      <c r="BR303" s="37" t="s">
        <v>228</v>
      </c>
      <c r="BS303" s="37" t="s">
        <v>228</v>
      </c>
      <c r="BT303" s="37" t="s">
        <v>228</v>
      </c>
      <c r="BU303" s="37" t="s">
        <v>228</v>
      </c>
      <c r="BV303" s="37" t="s">
        <v>228</v>
      </c>
      <c r="BW303" s="37" t="s">
        <v>228</v>
      </c>
      <c r="BX303" s="37" t="s">
        <v>228</v>
      </c>
      <c r="BY303" s="37" t="s">
        <v>228</v>
      </c>
      <c r="BZ303" s="37" t="s">
        <v>228</v>
      </c>
      <c r="CA303" s="37" t="s">
        <v>228</v>
      </c>
      <c r="CB303" s="37" t="s">
        <v>228</v>
      </c>
      <c r="CC303" s="37" t="s">
        <v>228</v>
      </c>
      <c r="CD303" s="37" t="s">
        <v>228</v>
      </c>
      <c r="CE303" s="37" t="s">
        <v>228</v>
      </c>
      <c r="CF303" s="37" t="s">
        <v>228</v>
      </c>
      <c r="CG303" s="37" t="s">
        <v>228</v>
      </c>
      <c r="CH303" s="37" t="s">
        <v>228</v>
      </c>
      <c r="CI303" s="37" t="s">
        <v>228</v>
      </c>
      <c r="CJ303" s="37" t="s">
        <v>228</v>
      </c>
      <c r="CK303" s="37" t="s">
        <v>228</v>
      </c>
      <c r="CL303" s="37" t="s">
        <v>228</v>
      </c>
      <c r="CM303" s="37" t="s">
        <v>228</v>
      </c>
      <c r="CN303" s="37" t="s">
        <v>228</v>
      </c>
      <c r="CO303" s="37" t="s">
        <v>228</v>
      </c>
      <c r="CP303" s="37" t="s">
        <v>228</v>
      </c>
      <c r="CQ303" s="37" t="s">
        <v>228</v>
      </c>
      <c r="CR303" s="37" t="s">
        <v>228</v>
      </c>
      <c r="CS303" s="37" t="s">
        <v>228</v>
      </c>
      <c r="CT303" s="37" t="s">
        <v>228</v>
      </c>
      <c r="CU303" s="37" t="s">
        <v>228</v>
      </c>
      <c r="CV303" s="37" t="s">
        <v>228</v>
      </c>
      <c r="CW303" s="37" t="s">
        <v>228</v>
      </c>
      <c r="CX303" s="37" t="s">
        <v>228</v>
      </c>
      <c r="CY303" s="37" t="s">
        <v>228</v>
      </c>
      <c r="CZ303" s="37" t="s">
        <v>228</v>
      </c>
      <c r="DA303" s="37" t="s">
        <v>228</v>
      </c>
      <c r="DB303" s="37" t="s">
        <v>228</v>
      </c>
      <c r="DC303" s="37" t="s">
        <v>228</v>
      </c>
      <c r="DD303" s="37" t="s">
        <v>228</v>
      </c>
      <c r="DE303" s="37" t="s">
        <v>228</v>
      </c>
      <c r="DF303" s="37" t="s">
        <v>228</v>
      </c>
      <c r="DG303" s="37" t="s">
        <v>228</v>
      </c>
      <c r="DH303" s="37" t="s">
        <v>228</v>
      </c>
      <c r="DI303" s="37" t="s">
        <v>228</v>
      </c>
      <c r="DJ303" s="37" t="s">
        <v>228</v>
      </c>
      <c r="DK303" s="37" t="s">
        <v>228</v>
      </c>
      <c r="DL303" s="37" t="s">
        <v>228</v>
      </c>
      <c r="DM303" s="37" t="s">
        <v>228</v>
      </c>
      <c r="DN303" s="37" t="s">
        <v>228</v>
      </c>
      <c r="DO303" s="37" t="s">
        <v>228</v>
      </c>
      <c r="DP303" s="37" t="s">
        <v>228</v>
      </c>
      <c r="DQ303" s="37" t="s">
        <v>228</v>
      </c>
      <c r="DR303" s="37" t="s">
        <v>228</v>
      </c>
      <c r="DS303" s="37" t="s">
        <v>228</v>
      </c>
      <c r="DT303" s="37" t="s">
        <v>228</v>
      </c>
      <c r="DU303" s="37" t="s">
        <v>228</v>
      </c>
      <c r="DV303" s="37" t="s">
        <v>228</v>
      </c>
      <c r="DW303" s="37" t="s">
        <v>228</v>
      </c>
      <c r="DX303" s="37" t="s">
        <v>228</v>
      </c>
      <c r="DY303" s="37" t="s">
        <v>228</v>
      </c>
      <c r="DZ303" s="37" t="s">
        <v>228</v>
      </c>
      <c r="EA303" s="37" t="s">
        <v>228</v>
      </c>
      <c r="EB303" s="37" t="s">
        <v>228</v>
      </c>
      <c r="EC303" s="37" t="s">
        <v>228</v>
      </c>
      <c r="ED303" s="37" t="s">
        <v>228</v>
      </c>
      <c r="EE303" s="37" t="s">
        <v>228</v>
      </c>
      <c r="EF303" s="37" t="s">
        <v>228</v>
      </c>
      <c r="EG303" s="37" t="s">
        <v>228</v>
      </c>
      <c r="EH303" s="37" t="s">
        <v>228</v>
      </c>
      <c r="EI303" s="37" t="s">
        <v>228</v>
      </c>
      <c r="EJ303" s="37" t="s">
        <v>228</v>
      </c>
      <c r="EK303" s="37" t="s">
        <v>228</v>
      </c>
      <c r="EL303" s="37" t="s">
        <v>228</v>
      </c>
      <c r="EM303" s="37" t="s">
        <v>228</v>
      </c>
      <c r="EN303" s="37" t="s">
        <v>228</v>
      </c>
      <c r="EO303" s="37" t="s">
        <v>228</v>
      </c>
      <c r="EP303" s="37" t="s">
        <v>228</v>
      </c>
      <c r="EQ303" s="37" t="s">
        <v>228</v>
      </c>
      <c r="ER303" s="37" t="s">
        <v>228</v>
      </c>
      <c r="ES303" s="37" t="s">
        <v>228</v>
      </c>
      <c r="ET303" s="37" t="s">
        <v>228</v>
      </c>
      <c r="EU303" s="37" t="s">
        <v>228</v>
      </c>
      <c r="EV303" s="37" t="s">
        <v>228</v>
      </c>
      <c r="EW303" s="37" t="s">
        <v>228</v>
      </c>
      <c r="EX303" s="37" t="s">
        <v>228</v>
      </c>
      <c r="EY303" s="37" t="s">
        <v>228</v>
      </c>
      <c r="EZ303" s="37" t="s">
        <v>228</v>
      </c>
      <c r="FA303" s="37" t="s">
        <v>228</v>
      </c>
      <c r="FB303" s="37" t="s">
        <v>228</v>
      </c>
      <c r="FC303" s="37" t="s">
        <v>228</v>
      </c>
      <c r="FD303" s="37" t="s">
        <v>228</v>
      </c>
      <c r="FE303" s="37" t="s">
        <v>228</v>
      </c>
      <c r="FF303" s="37" t="s">
        <v>228</v>
      </c>
      <c r="FG303" s="37" t="s">
        <v>228</v>
      </c>
      <c r="FH303" s="37" t="s">
        <v>228</v>
      </c>
      <c r="FI303" s="37" t="s">
        <v>228</v>
      </c>
      <c r="FJ303" s="37" t="s">
        <v>228</v>
      </c>
      <c r="FK303" s="37" t="s">
        <v>228</v>
      </c>
      <c r="FL303" s="37" t="s">
        <v>228</v>
      </c>
      <c r="FM303" s="37" t="s">
        <v>228</v>
      </c>
      <c r="FN303" s="37" t="s">
        <v>228</v>
      </c>
      <c r="FO303" s="37" t="s">
        <v>228</v>
      </c>
      <c r="FP303" s="37" t="s">
        <v>228</v>
      </c>
      <c r="FQ303" s="37" t="s">
        <v>228</v>
      </c>
      <c r="FR303" s="37" t="s">
        <v>228</v>
      </c>
      <c r="FS303" s="37" t="s">
        <v>228</v>
      </c>
      <c r="FT303" s="37" t="s">
        <v>228</v>
      </c>
      <c r="FU303" s="37" t="s">
        <v>228</v>
      </c>
      <c r="FV303" s="37" t="s">
        <v>228</v>
      </c>
      <c r="FW303" s="37" t="s">
        <v>228</v>
      </c>
      <c r="FX303" s="37" t="s">
        <v>228</v>
      </c>
      <c r="FY303" s="37" t="s">
        <v>228</v>
      </c>
      <c r="FZ303" s="37" t="s">
        <v>228</v>
      </c>
      <c r="GA303" s="37" t="s">
        <v>228</v>
      </c>
      <c r="GB303" s="37" t="s">
        <v>228</v>
      </c>
      <c r="GC303" s="37" t="s">
        <v>228</v>
      </c>
      <c r="GD303" s="37" t="s">
        <v>228</v>
      </c>
      <c r="GE303" s="37" t="s">
        <v>228</v>
      </c>
      <c r="GF303" s="37" t="s">
        <v>228</v>
      </c>
      <c r="GG303" s="37" t="s">
        <v>228</v>
      </c>
      <c r="GH303" s="37" t="s">
        <v>228</v>
      </c>
      <c r="GI303" s="37" t="s">
        <v>228</v>
      </c>
      <c r="GJ303" s="37" t="s">
        <v>228</v>
      </c>
      <c r="GK303" s="37" t="s">
        <v>228</v>
      </c>
      <c r="GL303" s="37" t="s">
        <v>228</v>
      </c>
      <c r="GM303" s="37" t="s">
        <v>228</v>
      </c>
      <c r="GN303" s="37" t="s">
        <v>228</v>
      </c>
      <c r="GO303" s="37" t="s">
        <v>228</v>
      </c>
      <c r="GP303" s="37" t="s">
        <v>228</v>
      </c>
      <c r="GQ303" s="37" t="s">
        <v>228</v>
      </c>
      <c r="GR303" s="37" t="s">
        <v>228</v>
      </c>
      <c r="GS303" s="37" t="s">
        <v>228</v>
      </c>
      <c r="GT303" s="37" t="s">
        <v>228</v>
      </c>
      <c r="GU303" s="37" t="s">
        <v>228</v>
      </c>
      <c r="GV303" s="37" t="s">
        <v>228</v>
      </c>
      <c r="GW303" s="37" t="s">
        <v>228</v>
      </c>
      <c r="GX303" s="37" t="s">
        <v>228</v>
      </c>
      <c r="GY303" s="37" t="s">
        <v>228</v>
      </c>
      <c r="GZ303" s="37" t="s">
        <v>228</v>
      </c>
      <c r="HA303" s="37" t="s">
        <v>228</v>
      </c>
      <c r="HB303" s="37" t="s">
        <v>228</v>
      </c>
      <c r="HC303" s="37" t="s">
        <v>228</v>
      </c>
      <c r="HD303" s="37" t="s">
        <v>228</v>
      </c>
      <c r="HE303" s="37" t="s">
        <v>228</v>
      </c>
      <c r="HF303" s="37" t="s">
        <v>228</v>
      </c>
      <c r="HG303" s="37" t="s">
        <v>228</v>
      </c>
      <c r="HH303" s="37" t="s">
        <v>228</v>
      </c>
      <c r="HI303" s="37" t="s">
        <v>228</v>
      </c>
      <c r="HJ303" s="37" t="s">
        <v>228</v>
      </c>
      <c r="HK303" s="37" t="s">
        <v>228</v>
      </c>
      <c r="HL303" s="37" t="s">
        <v>228</v>
      </c>
      <c r="HM303" s="37" t="s">
        <v>228</v>
      </c>
      <c r="HN303" s="37" t="s">
        <v>228</v>
      </c>
      <c r="HO303" s="37" t="s">
        <v>228</v>
      </c>
      <c r="HP303" s="37" t="s">
        <v>228</v>
      </c>
      <c r="HQ303" s="37" t="s">
        <v>228</v>
      </c>
      <c r="HR303" s="37" t="s">
        <v>228</v>
      </c>
      <c r="HS303" s="37" t="s">
        <v>228</v>
      </c>
      <c r="HT303" s="37" t="s">
        <v>228</v>
      </c>
      <c r="HU303" s="37" t="s">
        <v>228</v>
      </c>
      <c r="HV303" s="37" t="s">
        <v>228</v>
      </c>
      <c r="HW303" s="37" t="s">
        <v>228</v>
      </c>
      <c r="HX303" s="37" t="s">
        <v>228</v>
      </c>
      <c r="HY303" s="37" t="s">
        <v>228</v>
      </c>
      <c r="HZ303" s="37" t="s">
        <v>228</v>
      </c>
      <c r="IA303" s="37" t="s">
        <v>228</v>
      </c>
      <c r="IB303" s="37" t="s">
        <v>228</v>
      </c>
      <c r="IC303" s="37" t="s">
        <v>228</v>
      </c>
      <c r="ID303" s="37" t="s">
        <v>228</v>
      </c>
      <c r="IE303" s="37" t="s">
        <v>228</v>
      </c>
      <c r="IF303" s="37" t="s">
        <v>228</v>
      </c>
      <c r="IG303" s="37" t="s">
        <v>228</v>
      </c>
      <c r="IH303" s="37" t="s">
        <v>228</v>
      </c>
      <c r="II303" s="37" t="s">
        <v>228</v>
      </c>
      <c r="IJ303" s="37" t="s">
        <v>228</v>
      </c>
      <c r="IK303" s="37" t="s">
        <v>228</v>
      </c>
      <c r="IL303" s="37" t="s">
        <v>228</v>
      </c>
      <c r="IM303" s="37" t="s">
        <v>228</v>
      </c>
      <c r="IN303" s="37" t="s">
        <v>228</v>
      </c>
      <c r="IO303" s="37" t="s">
        <v>228</v>
      </c>
      <c r="IP303" s="37" t="s">
        <v>228</v>
      </c>
      <c r="IQ303" s="37" t="s">
        <v>228</v>
      </c>
      <c r="IR303" s="37" t="s">
        <v>228</v>
      </c>
      <c r="IS303" s="37" t="s">
        <v>228</v>
      </c>
      <c r="IT303" s="37" t="s">
        <v>228</v>
      </c>
      <c r="IU303" s="37" t="s">
        <v>228</v>
      </c>
      <c r="IV303" s="37" t="s">
        <v>228</v>
      </c>
      <c r="IW303" s="37" t="s">
        <v>228</v>
      </c>
      <c r="IX303" s="37" t="s">
        <v>228</v>
      </c>
      <c r="IY303" s="37" t="s">
        <v>228</v>
      </c>
      <c r="IZ303" s="37" t="s">
        <v>228</v>
      </c>
      <c r="JA303" s="37" t="s">
        <v>228</v>
      </c>
      <c r="JB303" s="37" t="s">
        <v>228</v>
      </c>
      <c r="JC303" s="37" t="s">
        <v>228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228</v>
      </c>
      <c r="BM304" s="37" t="s">
        <v>228</v>
      </c>
      <c r="BN304" s="37" t="s">
        <v>228</v>
      </c>
      <c r="BO304" s="37" t="s">
        <v>228</v>
      </c>
      <c r="BP304" s="37" t="s">
        <v>228</v>
      </c>
      <c r="BQ304" s="37" t="s">
        <v>228</v>
      </c>
      <c r="BR304" s="37" t="s">
        <v>228</v>
      </c>
      <c r="BS304" s="37" t="s">
        <v>228</v>
      </c>
      <c r="BT304" s="37" t="s">
        <v>228</v>
      </c>
      <c r="BU304" s="37" t="s">
        <v>228</v>
      </c>
      <c r="BV304" s="37" t="s">
        <v>228</v>
      </c>
      <c r="BW304" s="37" t="s">
        <v>228</v>
      </c>
      <c r="BX304" s="37" t="s">
        <v>228</v>
      </c>
      <c r="BY304" s="37" t="s">
        <v>228</v>
      </c>
      <c r="BZ304" s="37" t="s">
        <v>228</v>
      </c>
      <c r="CA304" s="37" t="s">
        <v>228</v>
      </c>
      <c r="CB304" s="37" t="s">
        <v>228</v>
      </c>
      <c r="CC304" s="37" t="s">
        <v>228</v>
      </c>
      <c r="CD304" s="37" t="s">
        <v>228</v>
      </c>
      <c r="CE304" s="37" t="s">
        <v>228</v>
      </c>
      <c r="CF304" s="37" t="s">
        <v>228</v>
      </c>
      <c r="CG304" s="37" t="s">
        <v>228</v>
      </c>
      <c r="CH304" s="37" t="s">
        <v>228</v>
      </c>
      <c r="CI304" s="37" t="s">
        <v>228</v>
      </c>
      <c r="CJ304" s="37" t="s">
        <v>228</v>
      </c>
      <c r="CK304" s="37" t="s">
        <v>228</v>
      </c>
      <c r="CL304" s="37" t="s">
        <v>228</v>
      </c>
      <c r="CM304" s="37" t="s">
        <v>228</v>
      </c>
      <c r="CN304" s="37" t="s">
        <v>228</v>
      </c>
      <c r="CO304" s="37" t="s">
        <v>228</v>
      </c>
      <c r="CP304" s="37" t="s">
        <v>228</v>
      </c>
      <c r="CQ304" s="37" t="s">
        <v>228</v>
      </c>
      <c r="CR304" s="37" t="s">
        <v>228</v>
      </c>
      <c r="CS304" s="37" t="s">
        <v>228</v>
      </c>
      <c r="CT304" s="37" t="s">
        <v>228</v>
      </c>
      <c r="CU304" s="37" t="s">
        <v>228</v>
      </c>
      <c r="CV304" s="37" t="s">
        <v>228</v>
      </c>
      <c r="CW304" s="37" t="s">
        <v>228</v>
      </c>
      <c r="CX304" s="37" t="s">
        <v>228</v>
      </c>
      <c r="CY304" s="37" t="s">
        <v>228</v>
      </c>
      <c r="CZ304" s="37" t="s">
        <v>228</v>
      </c>
      <c r="DA304" s="37" t="s">
        <v>228</v>
      </c>
      <c r="DB304" s="37" t="s">
        <v>228</v>
      </c>
      <c r="DC304" s="37" t="s">
        <v>228</v>
      </c>
      <c r="DD304" s="37" t="s">
        <v>228</v>
      </c>
      <c r="DE304" s="37" t="s">
        <v>228</v>
      </c>
      <c r="DF304" s="37" t="s">
        <v>228</v>
      </c>
      <c r="DG304" s="37" t="s">
        <v>228</v>
      </c>
      <c r="DH304" s="37" t="s">
        <v>228</v>
      </c>
      <c r="DI304" s="37" t="s">
        <v>228</v>
      </c>
      <c r="DJ304" s="37" t="s">
        <v>228</v>
      </c>
      <c r="DK304" s="37" t="s">
        <v>228</v>
      </c>
      <c r="DL304" s="37" t="s">
        <v>228</v>
      </c>
      <c r="DM304" s="37" t="s">
        <v>228</v>
      </c>
      <c r="DN304" s="37" t="s">
        <v>228</v>
      </c>
      <c r="DO304" s="37" t="s">
        <v>228</v>
      </c>
      <c r="DP304" s="37" t="s">
        <v>228</v>
      </c>
      <c r="DQ304" s="37" t="s">
        <v>228</v>
      </c>
      <c r="DR304" s="37" t="s">
        <v>228</v>
      </c>
      <c r="DS304" s="37" t="s">
        <v>228</v>
      </c>
      <c r="DT304" s="37" t="s">
        <v>228</v>
      </c>
      <c r="DU304" s="37" t="s">
        <v>228</v>
      </c>
      <c r="DV304" s="37" t="s">
        <v>228</v>
      </c>
      <c r="DW304" s="37" t="s">
        <v>228</v>
      </c>
      <c r="DX304" s="37" t="s">
        <v>228</v>
      </c>
      <c r="DY304" s="37" t="s">
        <v>228</v>
      </c>
      <c r="DZ304" s="37" t="s">
        <v>228</v>
      </c>
      <c r="EA304" s="37" t="s">
        <v>228</v>
      </c>
      <c r="EB304" s="37" t="s">
        <v>228</v>
      </c>
      <c r="EC304" s="37" t="s">
        <v>228</v>
      </c>
      <c r="ED304" s="37" t="s">
        <v>228</v>
      </c>
      <c r="EE304" s="37" t="s">
        <v>228</v>
      </c>
      <c r="EF304" s="37" t="s">
        <v>228</v>
      </c>
      <c r="EG304" s="37" t="s">
        <v>228</v>
      </c>
      <c r="EH304" s="37" t="s">
        <v>228</v>
      </c>
      <c r="EI304" s="37" t="s">
        <v>228</v>
      </c>
      <c r="EJ304" s="37" t="s">
        <v>228</v>
      </c>
      <c r="EK304" s="37" t="s">
        <v>228</v>
      </c>
      <c r="EL304" s="37" t="s">
        <v>228</v>
      </c>
      <c r="EM304" s="37" t="s">
        <v>228</v>
      </c>
      <c r="EN304" s="37" t="s">
        <v>228</v>
      </c>
      <c r="EO304" s="37" t="s">
        <v>228</v>
      </c>
      <c r="EP304" s="37" t="s">
        <v>228</v>
      </c>
      <c r="EQ304" s="37" t="s">
        <v>228</v>
      </c>
      <c r="ER304" s="37" t="s">
        <v>228</v>
      </c>
      <c r="ES304" s="37" t="s">
        <v>228</v>
      </c>
      <c r="ET304" s="37" t="s">
        <v>228</v>
      </c>
      <c r="EU304" s="37" t="s">
        <v>228</v>
      </c>
      <c r="EV304" s="37" t="s">
        <v>228</v>
      </c>
      <c r="EW304" s="37" t="s">
        <v>228</v>
      </c>
      <c r="EX304" s="37" t="s">
        <v>228</v>
      </c>
      <c r="EY304" s="37" t="s">
        <v>228</v>
      </c>
      <c r="EZ304" s="37" t="s">
        <v>228</v>
      </c>
      <c r="FA304" s="37" t="s">
        <v>228</v>
      </c>
      <c r="FB304" s="37" t="s">
        <v>228</v>
      </c>
      <c r="FC304" s="37" t="s">
        <v>228</v>
      </c>
      <c r="FD304" s="37" t="s">
        <v>228</v>
      </c>
      <c r="FE304" s="37" t="s">
        <v>228</v>
      </c>
      <c r="FF304" s="37" t="s">
        <v>228</v>
      </c>
      <c r="FG304" s="37" t="s">
        <v>228</v>
      </c>
      <c r="FH304" s="37" t="s">
        <v>228</v>
      </c>
      <c r="FI304" s="37" t="s">
        <v>228</v>
      </c>
      <c r="FJ304" s="37" t="s">
        <v>228</v>
      </c>
      <c r="FK304" s="37" t="s">
        <v>228</v>
      </c>
      <c r="FL304" s="37" t="s">
        <v>228</v>
      </c>
      <c r="FM304" s="37" t="s">
        <v>228</v>
      </c>
      <c r="FN304" s="37" t="s">
        <v>228</v>
      </c>
      <c r="FO304" s="37" t="s">
        <v>228</v>
      </c>
      <c r="FP304" s="37" t="s">
        <v>228</v>
      </c>
      <c r="FQ304" s="37" t="s">
        <v>228</v>
      </c>
      <c r="FR304" s="37" t="s">
        <v>228</v>
      </c>
      <c r="FS304" s="37" t="s">
        <v>228</v>
      </c>
      <c r="FT304" s="37" t="s">
        <v>228</v>
      </c>
      <c r="FU304" s="37" t="s">
        <v>228</v>
      </c>
      <c r="FV304" s="37" t="s">
        <v>228</v>
      </c>
      <c r="FW304" s="37" t="s">
        <v>228</v>
      </c>
      <c r="FX304" s="37" t="s">
        <v>228</v>
      </c>
      <c r="FY304" s="37" t="s">
        <v>228</v>
      </c>
      <c r="FZ304" s="37" t="s">
        <v>228</v>
      </c>
      <c r="GA304" s="37" t="s">
        <v>228</v>
      </c>
      <c r="GB304" s="37" t="s">
        <v>228</v>
      </c>
      <c r="GC304" s="37" t="s">
        <v>228</v>
      </c>
      <c r="GD304" s="37" t="s">
        <v>228</v>
      </c>
      <c r="GE304" s="37" t="s">
        <v>228</v>
      </c>
      <c r="GF304" s="37" t="s">
        <v>228</v>
      </c>
      <c r="GG304" s="37" t="s">
        <v>228</v>
      </c>
      <c r="GH304" s="37" t="s">
        <v>228</v>
      </c>
      <c r="GI304" s="37" t="s">
        <v>228</v>
      </c>
      <c r="GJ304" s="37" t="s">
        <v>228</v>
      </c>
      <c r="GK304" s="37" t="s">
        <v>228</v>
      </c>
      <c r="GL304" s="37" t="s">
        <v>228</v>
      </c>
      <c r="GM304" s="37" t="s">
        <v>228</v>
      </c>
      <c r="GN304" s="37" t="s">
        <v>228</v>
      </c>
      <c r="GO304" s="37" t="s">
        <v>228</v>
      </c>
      <c r="GP304" s="37" t="s">
        <v>228</v>
      </c>
      <c r="GQ304" s="37" t="s">
        <v>228</v>
      </c>
      <c r="GR304" s="37" t="s">
        <v>228</v>
      </c>
      <c r="GS304" s="37" t="s">
        <v>228</v>
      </c>
      <c r="GT304" s="37" t="s">
        <v>228</v>
      </c>
      <c r="GU304" s="37" t="s">
        <v>228</v>
      </c>
      <c r="GV304" s="37" t="s">
        <v>228</v>
      </c>
      <c r="GW304" s="37" t="s">
        <v>228</v>
      </c>
      <c r="GX304" s="37" t="s">
        <v>228</v>
      </c>
      <c r="GY304" s="37" t="s">
        <v>228</v>
      </c>
      <c r="GZ304" s="37" t="s">
        <v>228</v>
      </c>
      <c r="HA304" s="37" t="s">
        <v>228</v>
      </c>
      <c r="HB304" s="37" t="s">
        <v>228</v>
      </c>
      <c r="HC304" s="37" t="s">
        <v>228</v>
      </c>
      <c r="HD304" s="37" t="s">
        <v>228</v>
      </c>
      <c r="HE304" s="37" t="s">
        <v>228</v>
      </c>
      <c r="HF304" s="37" t="s">
        <v>228</v>
      </c>
      <c r="HG304" s="37" t="s">
        <v>228</v>
      </c>
      <c r="HH304" s="37" t="s">
        <v>228</v>
      </c>
      <c r="HI304" s="37" t="s">
        <v>228</v>
      </c>
      <c r="HJ304" s="37" t="s">
        <v>228</v>
      </c>
      <c r="HK304" s="37" t="s">
        <v>228</v>
      </c>
      <c r="HL304" s="37" t="s">
        <v>228</v>
      </c>
      <c r="HM304" s="37" t="s">
        <v>228</v>
      </c>
      <c r="HN304" s="37" t="s">
        <v>228</v>
      </c>
      <c r="HO304" s="37" t="s">
        <v>228</v>
      </c>
      <c r="HP304" s="37" t="s">
        <v>228</v>
      </c>
      <c r="HQ304" s="37" t="s">
        <v>228</v>
      </c>
      <c r="HR304" s="37" t="s">
        <v>228</v>
      </c>
      <c r="HS304" s="37" t="s">
        <v>228</v>
      </c>
      <c r="HT304" s="37" t="s">
        <v>228</v>
      </c>
      <c r="HU304" s="37" t="s">
        <v>228</v>
      </c>
      <c r="HV304" s="37" t="s">
        <v>228</v>
      </c>
      <c r="HW304" s="37" t="s">
        <v>228</v>
      </c>
      <c r="HX304" s="37" t="s">
        <v>228</v>
      </c>
      <c r="HY304" s="37" t="s">
        <v>228</v>
      </c>
      <c r="HZ304" s="37" t="s">
        <v>228</v>
      </c>
      <c r="IA304" s="37" t="s">
        <v>228</v>
      </c>
      <c r="IB304" s="37" t="s">
        <v>228</v>
      </c>
      <c r="IC304" s="37" t="s">
        <v>228</v>
      </c>
      <c r="ID304" s="37" t="s">
        <v>228</v>
      </c>
      <c r="IE304" s="37" t="s">
        <v>228</v>
      </c>
      <c r="IF304" s="37" t="s">
        <v>228</v>
      </c>
      <c r="IG304" s="37" t="s">
        <v>228</v>
      </c>
      <c r="IH304" s="37" t="s">
        <v>228</v>
      </c>
      <c r="II304" s="37" t="s">
        <v>228</v>
      </c>
      <c r="IJ304" s="37" t="s">
        <v>228</v>
      </c>
      <c r="IK304" s="37" t="s">
        <v>228</v>
      </c>
      <c r="IL304" s="37" t="s">
        <v>228</v>
      </c>
      <c r="IM304" s="37" t="s">
        <v>228</v>
      </c>
      <c r="IN304" s="37" t="s">
        <v>228</v>
      </c>
      <c r="IO304" s="37" t="s">
        <v>228</v>
      </c>
      <c r="IP304" s="37" t="s">
        <v>228</v>
      </c>
      <c r="IQ304" s="37" t="s">
        <v>228</v>
      </c>
      <c r="IR304" s="37" t="s">
        <v>228</v>
      </c>
      <c r="IS304" s="37" t="s">
        <v>228</v>
      </c>
      <c r="IT304" s="37" t="s">
        <v>228</v>
      </c>
      <c r="IU304" s="37" t="s">
        <v>228</v>
      </c>
      <c r="IV304" s="37" t="s">
        <v>228</v>
      </c>
      <c r="IW304" s="37" t="s">
        <v>228</v>
      </c>
      <c r="IX304" s="37" t="s">
        <v>228</v>
      </c>
      <c r="IY304" s="37" t="s">
        <v>228</v>
      </c>
      <c r="IZ304" s="37" t="s">
        <v>228</v>
      </c>
      <c r="JA304" s="37" t="s">
        <v>228</v>
      </c>
      <c r="JB304" s="37" t="s">
        <v>228</v>
      </c>
      <c r="JC304" s="37" t="s">
        <v>228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228</v>
      </c>
      <c r="BM305" s="37" t="s">
        <v>228</v>
      </c>
      <c r="BN305" s="37" t="s">
        <v>228</v>
      </c>
      <c r="BO305" s="37" t="s">
        <v>228</v>
      </c>
      <c r="BP305" s="37" t="s">
        <v>228</v>
      </c>
      <c r="BQ305" s="37" t="s">
        <v>228</v>
      </c>
      <c r="BR305" s="37" t="s">
        <v>228</v>
      </c>
      <c r="BS305" s="37" t="s">
        <v>228</v>
      </c>
      <c r="BT305" s="37" t="s">
        <v>228</v>
      </c>
      <c r="BU305" s="37" t="s">
        <v>228</v>
      </c>
      <c r="BV305" s="37" t="s">
        <v>228</v>
      </c>
      <c r="BW305" s="37" t="s">
        <v>228</v>
      </c>
      <c r="BX305" s="37" t="s">
        <v>228</v>
      </c>
      <c r="BY305" s="37" t="s">
        <v>228</v>
      </c>
      <c r="BZ305" s="37" t="s">
        <v>228</v>
      </c>
      <c r="CA305" s="37" t="s">
        <v>228</v>
      </c>
      <c r="CB305" s="37" t="s">
        <v>228</v>
      </c>
      <c r="CC305" s="37" t="s">
        <v>228</v>
      </c>
      <c r="CD305" s="37" t="s">
        <v>228</v>
      </c>
      <c r="CE305" s="37" t="s">
        <v>228</v>
      </c>
      <c r="CF305" s="37" t="s">
        <v>228</v>
      </c>
      <c r="CG305" s="37" t="s">
        <v>228</v>
      </c>
      <c r="CH305" s="37" t="s">
        <v>228</v>
      </c>
      <c r="CI305" s="37" t="s">
        <v>228</v>
      </c>
      <c r="CJ305" s="37" t="s">
        <v>228</v>
      </c>
      <c r="CK305" s="37" t="s">
        <v>228</v>
      </c>
      <c r="CL305" s="37" t="s">
        <v>228</v>
      </c>
      <c r="CM305" s="37" t="s">
        <v>228</v>
      </c>
      <c r="CN305" s="37" t="s">
        <v>228</v>
      </c>
      <c r="CO305" s="37" t="s">
        <v>228</v>
      </c>
      <c r="CP305" s="37" t="s">
        <v>228</v>
      </c>
      <c r="CQ305" s="37" t="s">
        <v>228</v>
      </c>
      <c r="CR305" s="37" t="s">
        <v>228</v>
      </c>
      <c r="CS305" s="37" t="s">
        <v>228</v>
      </c>
      <c r="CT305" s="37" t="s">
        <v>228</v>
      </c>
      <c r="CU305" s="37" t="s">
        <v>228</v>
      </c>
      <c r="CV305" s="37" t="s">
        <v>228</v>
      </c>
      <c r="CW305" s="37" t="s">
        <v>228</v>
      </c>
      <c r="CX305" s="37" t="s">
        <v>228</v>
      </c>
      <c r="CY305" s="37" t="s">
        <v>228</v>
      </c>
      <c r="CZ305" s="37" t="s">
        <v>228</v>
      </c>
      <c r="DA305" s="37" t="s">
        <v>228</v>
      </c>
      <c r="DB305" s="37" t="s">
        <v>228</v>
      </c>
      <c r="DC305" s="37" t="s">
        <v>228</v>
      </c>
      <c r="DD305" s="37" t="s">
        <v>228</v>
      </c>
      <c r="DE305" s="37" t="s">
        <v>228</v>
      </c>
      <c r="DF305" s="37" t="s">
        <v>228</v>
      </c>
      <c r="DG305" s="37" t="s">
        <v>228</v>
      </c>
      <c r="DH305" s="37" t="s">
        <v>228</v>
      </c>
      <c r="DI305" s="37" t="s">
        <v>228</v>
      </c>
      <c r="DJ305" s="37" t="s">
        <v>228</v>
      </c>
      <c r="DK305" s="37" t="s">
        <v>228</v>
      </c>
      <c r="DL305" s="37" t="s">
        <v>228</v>
      </c>
      <c r="DM305" s="37" t="s">
        <v>228</v>
      </c>
      <c r="DN305" s="37" t="s">
        <v>228</v>
      </c>
      <c r="DO305" s="37" t="s">
        <v>228</v>
      </c>
      <c r="DP305" s="37" t="s">
        <v>228</v>
      </c>
      <c r="DQ305" s="37" t="s">
        <v>228</v>
      </c>
      <c r="DR305" s="37" t="s">
        <v>228</v>
      </c>
      <c r="DS305" s="37" t="s">
        <v>228</v>
      </c>
      <c r="DT305" s="37" t="s">
        <v>228</v>
      </c>
      <c r="DU305" s="37" t="s">
        <v>228</v>
      </c>
      <c r="DV305" s="37" t="s">
        <v>228</v>
      </c>
      <c r="DW305" s="37" t="s">
        <v>228</v>
      </c>
      <c r="DX305" s="37" t="s">
        <v>228</v>
      </c>
      <c r="DY305" s="37" t="s">
        <v>228</v>
      </c>
      <c r="DZ305" s="37" t="s">
        <v>228</v>
      </c>
      <c r="EA305" s="37" t="s">
        <v>228</v>
      </c>
      <c r="EB305" s="37" t="s">
        <v>228</v>
      </c>
      <c r="EC305" s="37" t="s">
        <v>228</v>
      </c>
      <c r="ED305" s="37" t="s">
        <v>228</v>
      </c>
      <c r="EE305" s="37" t="s">
        <v>228</v>
      </c>
      <c r="EF305" s="37" t="s">
        <v>228</v>
      </c>
      <c r="EG305" s="37" t="s">
        <v>228</v>
      </c>
      <c r="EH305" s="37" t="s">
        <v>228</v>
      </c>
      <c r="EI305" s="37" t="s">
        <v>228</v>
      </c>
      <c r="EJ305" s="37" t="s">
        <v>228</v>
      </c>
      <c r="EK305" s="37" t="s">
        <v>228</v>
      </c>
      <c r="EL305" s="37" t="s">
        <v>228</v>
      </c>
      <c r="EM305" s="37" t="s">
        <v>228</v>
      </c>
      <c r="EN305" s="37" t="s">
        <v>228</v>
      </c>
      <c r="EO305" s="37" t="s">
        <v>228</v>
      </c>
      <c r="EP305" s="37" t="s">
        <v>228</v>
      </c>
      <c r="EQ305" s="37" t="s">
        <v>228</v>
      </c>
      <c r="ER305" s="37" t="s">
        <v>228</v>
      </c>
      <c r="ES305" s="37" t="s">
        <v>228</v>
      </c>
      <c r="ET305" s="37" t="s">
        <v>228</v>
      </c>
      <c r="EU305" s="37" t="s">
        <v>228</v>
      </c>
      <c r="EV305" s="37" t="s">
        <v>228</v>
      </c>
      <c r="EW305" s="37" t="s">
        <v>228</v>
      </c>
      <c r="EX305" s="37" t="s">
        <v>228</v>
      </c>
      <c r="EY305" s="37" t="s">
        <v>228</v>
      </c>
      <c r="EZ305" s="37" t="s">
        <v>228</v>
      </c>
      <c r="FA305" s="37" t="s">
        <v>228</v>
      </c>
      <c r="FB305" s="37" t="s">
        <v>228</v>
      </c>
      <c r="FC305" s="37" t="s">
        <v>228</v>
      </c>
      <c r="FD305" s="37" t="s">
        <v>228</v>
      </c>
      <c r="FE305" s="37" t="s">
        <v>228</v>
      </c>
      <c r="FF305" s="37" t="s">
        <v>228</v>
      </c>
      <c r="FG305" s="37" t="s">
        <v>228</v>
      </c>
      <c r="FH305" s="37" t="s">
        <v>228</v>
      </c>
      <c r="FI305" s="37" t="s">
        <v>228</v>
      </c>
      <c r="FJ305" s="37" t="s">
        <v>228</v>
      </c>
      <c r="FK305" s="37" t="s">
        <v>228</v>
      </c>
      <c r="FL305" s="37" t="s">
        <v>228</v>
      </c>
      <c r="FM305" s="37" t="s">
        <v>228</v>
      </c>
      <c r="FN305" s="37" t="s">
        <v>228</v>
      </c>
      <c r="FO305" s="37" t="s">
        <v>228</v>
      </c>
      <c r="FP305" s="37" t="s">
        <v>228</v>
      </c>
      <c r="FQ305" s="37" t="s">
        <v>228</v>
      </c>
      <c r="FR305" s="37" t="s">
        <v>228</v>
      </c>
      <c r="FS305" s="37" t="s">
        <v>228</v>
      </c>
      <c r="FT305" s="37" t="s">
        <v>228</v>
      </c>
      <c r="FU305" s="37" t="s">
        <v>228</v>
      </c>
      <c r="FV305" s="37" t="s">
        <v>228</v>
      </c>
      <c r="FW305" s="37" t="s">
        <v>228</v>
      </c>
      <c r="FX305" s="37" t="s">
        <v>228</v>
      </c>
      <c r="FY305" s="37" t="s">
        <v>228</v>
      </c>
      <c r="FZ305" s="37" t="s">
        <v>228</v>
      </c>
      <c r="GA305" s="37" t="s">
        <v>228</v>
      </c>
      <c r="GB305" s="37" t="s">
        <v>228</v>
      </c>
      <c r="GC305" s="37" t="s">
        <v>228</v>
      </c>
      <c r="GD305" s="37" t="s">
        <v>228</v>
      </c>
      <c r="GE305" s="37" t="s">
        <v>228</v>
      </c>
      <c r="GF305" s="37" t="s">
        <v>228</v>
      </c>
      <c r="GG305" s="37" t="s">
        <v>228</v>
      </c>
      <c r="GH305" s="37" t="s">
        <v>228</v>
      </c>
      <c r="GI305" s="37" t="s">
        <v>228</v>
      </c>
      <c r="GJ305" s="37" t="s">
        <v>228</v>
      </c>
      <c r="GK305" s="37" t="s">
        <v>228</v>
      </c>
      <c r="GL305" s="37" t="s">
        <v>228</v>
      </c>
      <c r="GM305" s="37" t="s">
        <v>228</v>
      </c>
      <c r="GN305" s="37" t="s">
        <v>228</v>
      </c>
      <c r="GO305" s="37" t="s">
        <v>228</v>
      </c>
      <c r="GP305" s="37" t="s">
        <v>228</v>
      </c>
      <c r="GQ305" s="37" t="s">
        <v>228</v>
      </c>
      <c r="GR305" s="37" t="s">
        <v>228</v>
      </c>
      <c r="GS305" s="37" t="s">
        <v>228</v>
      </c>
      <c r="GT305" s="37" t="s">
        <v>228</v>
      </c>
      <c r="GU305" s="37" t="s">
        <v>228</v>
      </c>
      <c r="GV305" s="37" t="s">
        <v>228</v>
      </c>
      <c r="GW305" s="37" t="s">
        <v>228</v>
      </c>
      <c r="GX305" s="37" t="s">
        <v>228</v>
      </c>
      <c r="GY305" s="37" t="s">
        <v>228</v>
      </c>
      <c r="GZ305" s="37" t="s">
        <v>228</v>
      </c>
      <c r="HA305" s="37" t="s">
        <v>228</v>
      </c>
      <c r="HB305" s="37" t="s">
        <v>228</v>
      </c>
      <c r="HC305" s="37" t="s">
        <v>228</v>
      </c>
      <c r="HD305" s="37" t="s">
        <v>228</v>
      </c>
      <c r="HE305" s="37" t="s">
        <v>228</v>
      </c>
      <c r="HF305" s="37" t="s">
        <v>228</v>
      </c>
      <c r="HG305" s="37" t="s">
        <v>228</v>
      </c>
      <c r="HH305" s="37" t="s">
        <v>228</v>
      </c>
      <c r="HI305" s="37" t="s">
        <v>228</v>
      </c>
      <c r="HJ305" s="37" t="s">
        <v>228</v>
      </c>
      <c r="HK305" s="37" t="s">
        <v>228</v>
      </c>
      <c r="HL305" s="37" t="s">
        <v>228</v>
      </c>
      <c r="HM305" s="37" t="s">
        <v>228</v>
      </c>
      <c r="HN305" s="37" t="s">
        <v>228</v>
      </c>
      <c r="HO305" s="37" t="s">
        <v>228</v>
      </c>
      <c r="HP305" s="37" t="s">
        <v>228</v>
      </c>
      <c r="HQ305" s="37" t="s">
        <v>228</v>
      </c>
      <c r="HR305" s="37" t="s">
        <v>228</v>
      </c>
      <c r="HS305" s="37" t="s">
        <v>228</v>
      </c>
      <c r="HT305" s="37" t="s">
        <v>228</v>
      </c>
      <c r="HU305" s="37" t="s">
        <v>228</v>
      </c>
      <c r="HV305" s="37" t="s">
        <v>228</v>
      </c>
      <c r="HW305" s="37" t="s">
        <v>228</v>
      </c>
      <c r="HX305" s="37" t="s">
        <v>228</v>
      </c>
      <c r="HY305" s="37" t="s">
        <v>228</v>
      </c>
      <c r="HZ305" s="37" t="s">
        <v>228</v>
      </c>
      <c r="IA305" s="37" t="s">
        <v>228</v>
      </c>
      <c r="IB305" s="37" t="s">
        <v>228</v>
      </c>
      <c r="IC305" s="37" t="s">
        <v>228</v>
      </c>
      <c r="ID305" s="37" t="s">
        <v>228</v>
      </c>
      <c r="IE305" s="37" t="s">
        <v>228</v>
      </c>
      <c r="IF305" s="37" t="s">
        <v>228</v>
      </c>
      <c r="IG305" s="37" t="s">
        <v>228</v>
      </c>
      <c r="IH305" s="37" t="s">
        <v>228</v>
      </c>
      <c r="II305" s="37" t="s">
        <v>228</v>
      </c>
      <c r="IJ305" s="37" t="s">
        <v>228</v>
      </c>
      <c r="IK305" s="37" t="s">
        <v>228</v>
      </c>
      <c r="IL305" s="37" t="s">
        <v>228</v>
      </c>
      <c r="IM305" s="37" t="s">
        <v>228</v>
      </c>
      <c r="IN305" s="37" t="s">
        <v>228</v>
      </c>
      <c r="IO305" s="37" t="s">
        <v>228</v>
      </c>
      <c r="IP305" s="37" t="s">
        <v>228</v>
      </c>
      <c r="IQ305" s="37" t="s">
        <v>228</v>
      </c>
      <c r="IR305" s="37" t="s">
        <v>228</v>
      </c>
      <c r="IS305" s="37" t="s">
        <v>228</v>
      </c>
      <c r="IT305" s="37" t="s">
        <v>228</v>
      </c>
      <c r="IU305" s="37" t="s">
        <v>228</v>
      </c>
      <c r="IV305" s="37" t="s">
        <v>228</v>
      </c>
      <c r="IW305" s="37" t="s">
        <v>228</v>
      </c>
      <c r="IX305" s="37" t="s">
        <v>228</v>
      </c>
      <c r="IY305" s="37" t="s">
        <v>228</v>
      </c>
      <c r="IZ305" s="37" t="s">
        <v>228</v>
      </c>
      <c r="JA305" s="37" t="s">
        <v>228</v>
      </c>
      <c r="JB305" s="37" t="s">
        <v>228</v>
      </c>
      <c r="JC305" s="37" t="s">
        <v>228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228</v>
      </c>
      <c r="BM306" s="37" t="s">
        <v>228</v>
      </c>
      <c r="BN306" s="37" t="s">
        <v>228</v>
      </c>
      <c r="BO306" s="37" t="s">
        <v>228</v>
      </c>
      <c r="BP306" s="37" t="s">
        <v>228</v>
      </c>
      <c r="BQ306" s="37" t="s">
        <v>228</v>
      </c>
      <c r="BR306" s="37" t="s">
        <v>228</v>
      </c>
      <c r="BS306" s="37" t="s">
        <v>228</v>
      </c>
      <c r="BT306" s="37" t="s">
        <v>228</v>
      </c>
      <c r="BU306" s="37" t="s">
        <v>228</v>
      </c>
      <c r="BV306" s="37" t="s">
        <v>228</v>
      </c>
      <c r="BW306" s="37" t="s">
        <v>228</v>
      </c>
      <c r="BX306" s="37" t="s">
        <v>228</v>
      </c>
      <c r="BY306" s="37" t="s">
        <v>228</v>
      </c>
      <c r="BZ306" s="37" t="s">
        <v>228</v>
      </c>
      <c r="CA306" s="37" t="s">
        <v>228</v>
      </c>
      <c r="CB306" s="37" t="s">
        <v>228</v>
      </c>
      <c r="CC306" s="37" t="s">
        <v>228</v>
      </c>
      <c r="CD306" s="37" t="s">
        <v>228</v>
      </c>
      <c r="CE306" s="37" t="s">
        <v>228</v>
      </c>
      <c r="CF306" s="37" t="s">
        <v>228</v>
      </c>
      <c r="CG306" s="37" t="s">
        <v>228</v>
      </c>
      <c r="CH306" s="37" t="s">
        <v>228</v>
      </c>
      <c r="CI306" s="37" t="s">
        <v>228</v>
      </c>
      <c r="CJ306" s="37" t="s">
        <v>228</v>
      </c>
      <c r="CK306" s="37" t="s">
        <v>228</v>
      </c>
      <c r="CL306" s="37" t="s">
        <v>228</v>
      </c>
      <c r="CM306" s="37" t="s">
        <v>228</v>
      </c>
      <c r="CN306" s="37" t="s">
        <v>228</v>
      </c>
      <c r="CO306" s="37" t="s">
        <v>228</v>
      </c>
      <c r="CP306" s="37" t="s">
        <v>228</v>
      </c>
      <c r="CQ306" s="37" t="s">
        <v>228</v>
      </c>
      <c r="CR306" s="37" t="s">
        <v>228</v>
      </c>
      <c r="CS306" s="37" t="s">
        <v>228</v>
      </c>
      <c r="CT306" s="37" t="s">
        <v>228</v>
      </c>
      <c r="CU306" s="37" t="s">
        <v>228</v>
      </c>
      <c r="CV306" s="37" t="s">
        <v>228</v>
      </c>
      <c r="CW306" s="37" t="s">
        <v>228</v>
      </c>
      <c r="CX306" s="37" t="s">
        <v>228</v>
      </c>
      <c r="CY306" s="37" t="s">
        <v>228</v>
      </c>
      <c r="CZ306" s="37" t="s">
        <v>228</v>
      </c>
      <c r="DA306" s="37" t="s">
        <v>228</v>
      </c>
      <c r="DB306" s="37" t="s">
        <v>228</v>
      </c>
      <c r="DC306" s="37" t="s">
        <v>228</v>
      </c>
      <c r="DD306" s="37" t="s">
        <v>228</v>
      </c>
      <c r="DE306" s="37" t="s">
        <v>228</v>
      </c>
      <c r="DF306" s="37" t="s">
        <v>228</v>
      </c>
      <c r="DG306" s="37" t="s">
        <v>228</v>
      </c>
      <c r="DH306" s="37" t="s">
        <v>228</v>
      </c>
      <c r="DI306" s="37" t="s">
        <v>228</v>
      </c>
      <c r="DJ306" s="37" t="s">
        <v>228</v>
      </c>
      <c r="DK306" s="37" t="s">
        <v>228</v>
      </c>
      <c r="DL306" s="37" t="s">
        <v>228</v>
      </c>
      <c r="DM306" s="37" t="s">
        <v>228</v>
      </c>
      <c r="DN306" s="37" t="s">
        <v>228</v>
      </c>
      <c r="DO306" s="37" t="s">
        <v>228</v>
      </c>
      <c r="DP306" s="37" t="s">
        <v>228</v>
      </c>
      <c r="DQ306" s="37" t="s">
        <v>228</v>
      </c>
      <c r="DR306" s="37" t="s">
        <v>228</v>
      </c>
      <c r="DS306" s="37" t="s">
        <v>228</v>
      </c>
      <c r="DT306" s="37" t="s">
        <v>228</v>
      </c>
      <c r="DU306" s="37" t="s">
        <v>228</v>
      </c>
      <c r="DV306" s="37" t="s">
        <v>228</v>
      </c>
      <c r="DW306" s="37" t="s">
        <v>228</v>
      </c>
      <c r="DX306" s="37" t="s">
        <v>228</v>
      </c>
      <c r="DY306" s="37" t="s">
        <v>228</v>
      </c>
      <c r="DZ306" s="37" t="s">
        <v>228</v>
      </c>
      <c r="EA306" s="37" t="s">
        <v>228</v>
      </c>
      <c r="EB306" s="37" t="s">
        <v>228</v>
      </c>
      <c r="EC306" s="37" t="s">
        <v>228</v>
      </c>
      <c r="ED306" s="37" t="s">
        <v>228</v>
      </c>
      <c r="EE306" s="37" t="s">
        <v>228</v>
      </c>
      <c r="EF306" s="37" t="s">
        <v>228</v>
      </c>
      <c r="EG306" s="37" t="s">
        <v>228</v>
      </c>
      <c r="EH306" s="37" t="s">
        <v>228</v>
      </c>
      <c r="EI306" s="37" t="s">
        <v>228</v>
      </c>
      <c r="EJ306" s="37" t="s">
        <v>228</v>
      </c>
      <c r="EK306" s="37" t="s">
        <v>228</v>
      </c>
      <c r="EL306" s="37" t="s">
        <v>228</v>
      </c>
      <c r="EM306" s="37" t="s">
        <v>228</v>
      </c>
      <c r="EN306" s="37" t="s">
        <v>228</v>
      </c>
      <c r="EO306" s="37" t="s">
        <v>228</v>
      </c>
      <c r="EP306" s="37" t="s">
        <v>228</v>
      </c>
      <c r="EQ306" s="37" t="s">
        <v>228</v>
      </c>
      <c r="ER306" s="37" t="s">
        <v>228</v>
      </c>
      <c r="ES306" s="37" t="s">
        <v>228</v>
      </c>
      <c r="ET306" s="37" t="s">
        <v>228</v>
      </c>
      <c r="EU306" s="37" t="s">
        <v>228</v>
      </c>
      <c r="EV306" s="37" t="s">
        <v>228</v>
      </c>
      <c r="EW306" s="37" t="s">
        <v>228</v>
      </c>
      <c r="EX306" s="37" t="s">
        <v>228</v>
      </c>
      <c r="EY306" s="37" t="s">
        <v>228</v>
      </c>
      <c r="EZ306" s="37" t="s">
        <v>228</v>
      </c>
      <c r="FA306" s="37" t="s">
        <v>228</v>
      </c>
      <c r="FB306" s="37" t="s">
        <v>228</v>
      </c>
      <c r="FC306" s="37" t="s">
        <v>228</v>
      </c>
      <c r="FD306" s="37" t="s">
        <v>228</v>
      </c>
      <c r="FE306" s="37" t="s">
        <v>228</v>
      </c>
      <c r="FF306" s="37" t="s">
        <v>228</v>
      </c>
      <c r="FG306" s="37" t="s">
        <v>228</v>
      </c>
      <c r="FH306" s="37" t="s">
        <v>228</v>
      </c>
      <c r="FI306" s="37" t="s">
        <v>228</v>
      </c>
      <c r="FJ306" s="37" t="s">
        <v>228</v>
      </c>
      <c r="FK306" s="37" t="s">
        <v>228</v>
      </c>
      <c r="FL306" s="37" t="s">
        <v>228</v>
      </c>
      <c r="FM306" s="37" t="s">
        <v>228</v>
      </c>
      <c r="FN306" s="37" t="s">
        <v>228</v>
      </c>
      <c r="FO306" s="37" t="s">
        <v>228</v>
      </c>
      <c r="FP306" s="37" t="s">
        <v>228</v>
      </c>
      <c r="FQ306" s="37" t="s">
        <v>228</v>
      </c>
      <c r="FR306" s="37" t="s">
        <v>228</v>
      </c>
      <c r="FS306" s="37" t="s">
        <v>228</v>
      </c>
      <c r="FT306" s="37" t="s">
        <v>228</v>
      </c>
      <c r="FU306" s="37" t="s">
        <v>228</v>
      </c>
      <c r="FV306" s="37" t="s">
        <v>228</v>
      </c>
      <c r="FW306" s="37" t="s">
        <v>228</v>
      </c>
      <c r="FX306" s="37" t="s">
        <v>228</v>
      </c>
      <c r="FY306" s="37" t="s">
        <v>228</v>
      </c>
      <c r="FZ306" s="37" t="s">
        <v>228</v>
      </c>
      <c r="GA306" s="37" t="s">
        <v>228</v>
      </c>
      <c r="GB306" s="37" t="s">
        <v>228</v>
      </c>
      <c r="GC306" s="37" t="s">
        <v>228</v>
      </c>
      <c r="GD306" s="37" t="s">
        <v>228</v>
      </c>
      <c r="GE306" s="37" t="s">
        <v>228</v>
      </c>
      <c r="GF306" s="37" t="s">
        <v>228</v>
      </c>
      <c r="GG306" s="37" t="s">
        <v>228</v>
      </c>
      <c r="GH306" s="37" t="s">
        <v>228</v>
      </c>
      <c r="GI306" s="37" t="s">
        <v>228</v>
      </c>
      <c r="GJ306" s="37" t="s">
        <v>228</v>
      </c>
      <c r="GK306" s="37" t="s">
        <v>228</v>
      </c>
      <c r="GL306" s="37" t="s">
        <v>228</v>
      </c>
      <c r="GM306" s="37" t="s">
        <v>228</v>
      </c>
      <c r="GN306" s="37" t="s">
        <v>228</v>
      </c>
      <c r="GO306" s="37" t="s">
        <v>228</v>
      </c>
      <c r="GP306" s="37" t="s">
        <v>228</v>
      </c>
      <c r="GQ306" s="37" t="s">
        <v>228</v>
      </c>
      <c r="GR306" s="37" t="s">
        <v>228</v>
      </c>
      <c r="GS306" s="37" t="s">
        <v>228</v>
      </c>
      <c r="GT306" s="37" t="s">
        <v>228</v>
      </c>
      <c r="GU306" s="37" t="s">
        <v>228</v>
      </c>
      <c r="GV306" s="37" t="s">
        <v>228</v>
      </c>
      <c r="GW306" s="37" t="s">
        <v>228</v>
      </c>
      <c r="GX306" s="37" t="s">
        <v>228</v>
      </c>
      <c r="GY306" s="37" t="s">
        <v>228</v>
      </c>
      <c r="GZ306" s="37" t="s">
        <v>228</v>
      </c>
      <c r="HA306" s="37" t="s">
        <v>228</v>
      </c>
      <c r="HB306" s="37" t="s">
        <v>228</v>
      </c>
      <c r="HC306" s="37" t="s">
        <v>228</v>
      </c>
      <c r="HD306" s="37" t="s">
        <v>228</v>
      </c>
      <c r="HE306" s="37" t="s">
        <v>228</v>
      </c>
      <c r="HF306" s="37" t="s">
        <v>228</v>
      </c>
      <c r="HG306" s="37" t="s">
        <v>228</v>
      </c>
      <c r="HH306" s="37" t="s">
        <v>228</v>
      </c>
      <c r="HI306" s="37" t="s">
        <v>228</v>
      </c>
      <c r="HJ306" s="37" t="s">
        <v>228</v>
      </c>
      <c r="HK306" s="37" t="s">
        <v>228</v>
      </c>
      <c r="HL306" s="37" t="s">
        <v>228</v>
      </c>
      <c r="HM306" s="37" t="s">
        <v>228</v>
      </c>
      <c r="HN306" s="37" t="s">
        <v>228</v>
      </c>
      <c r="HO306" s="37" t="s">
        <v>228</v>
      </c>
      <c r="HP306" s="37" t="s">
        <v>228</v>
      </c>
      <c r="HQ306" s="37" t="s">
        <v>228</v>
      </c>
      <c r="HR306" s="37" t="s">
        <v>228</v>
      </c>
      <c r="HS306" s="37" t="s">
        <v>228</v>
      </c>
      <c r="HT306" s="37" t="s">
        <v>228</v>
      </c>
      <c r="HU306" s="37" t="s">
        <v>228</v>
      </c>
      <c r="HV306" s="37" t="s">
        <v>228</v>
      </c>
      <c r="HW306" s="37" t="s">
        <v>228</v>
      </c>
      <c r="HX306" s="37" t="s">
        <v>228</v>
      </c>
      <c r="HY306" s="37" t="s">
        <v>228</v>
      </c>
      <c r="HZ306" s="37" t="s">
        <v>228</v>
      </c>
      <c r="IA306" s="37" t="s">
        <v>228</v>
      </c>
      <c r="IB306" s="37" t="s">
        <v>228</v>
      </c>
      <c r="IC306" s="37" t="s">
        <v>228</v>
      </c>
      <c r="ID306" s="37" t="s">
        <v>228</v>
      </c>
      <c r="IE306" s="37" t="s">
        <v>228</v>
      </c>
      <c r="IF306" s="37" t="s">
        <v>228</v>
      </c>
      <c r="IG306" s="37" t="s">
        <v>228</v>
      </c>
      <c r="IH306" s="37" t="s">
        <v>228</v>
      </c>
      <c r="II306" s="37" t="s">
        <v>228</v>
      </c>
      <c r="IJ306" s="37" t="s">
        <v>228</v>
      </c>
      <c r="IK306" s="37" t="s">
        <v>228</v>
      </c>
      <c r="IL306" s="37" t="s">
        <v>228</v>
      </c>
      <c r="IM306" s="37" t="s">
        <v>228</v>
      </c>
      <c r="IN306" s="37" t="s">
        <v>228</v>
      </c>
      <c r="IO306" s="37" t="s">
        <v>228</v>
      </c>
      <c r="IP306" s="37" t="s">
        <v>228</v>
      </c>
      <c r="IQ306" s="37" t="s">
        <v>228</v>
      </c>
      <c r="IR306" s="37" t="s">
        <v>228</v>
      </c>
      <c r="IS306" s="37" t="s">
        <v>228</v>
      </c>
      <c r="IT306" s="37" t="s">
        <v>228</v>
      </c>
      <c r="IU306" s="37" t="s">
        <v>228</v>
      </c>
      <c r="IV306" s="37" t="s">
        <v>228</v>
      </c>
      <c r="IW306" s="37" t="s">
        <v>228</v>
      </c>
      <c r="IX306" s="37" t="s">
        <v>228</v>
      </c>
      <c r="IY306" s="37" t="s">
        <v>228</v>
      </c>
      <c r="IZ306" s="37" t="s">
        <v>228</v>
      </c>
      <c r="JA306" s="37" t="s">
        <v>228</v>
      </c>
      <c r="JB306" s="37" t="s">
        <v>228</v>
      </c>
      <c r="JC306" s="37" t="s">
        <v>228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228</v>
      </c>
      <c r="BM307" s="37" t="s">
        <v>228</v>
      </c>
      <c r="BN307" s="37" t="s">
        <v>228</v>
      </c>
      <c r="BO307" s="37" t="s">
        <v>228</v>
      </c>
      <c r="BP307" s="37" t="s">
        <v>228</v>
      </c>
      <c r="BQ307" s="37" t="s">
        <v>228</v>
      </c>
      <c r="BR307" s="37" t="s">
        <v>228</v>
      </c>
      <c r="BS307" s="37" t="s">
        <v>228</v>
      </c>
      <c r="BT307" s="37" t="s">
        <v>228</v>
      </c>
      <c r="BU307" s="37" t="s">
        <v>228</v>
      </c>
      <c r="BV307" s="37" t="s">
        <v>228</v>
      </c>
      <c r="BW307" s="37" t="s">
        <v>228</v>
      </c>
      <c r="BX307" s="37" t="s">
        <v>228</v>
      </c>
      <c r="BY307" s="37" t="s">
        <v>228</v>
      </c>
      <c r="BZ307" s="37" t="s">
        <v>228</v>
      </c>
      <c r="CA307" s="37" t="s">
        <v>228</v>
      </c>
      <c r="CB307" s="37" t="s">
        <v>228</v>
      </c>
      <c r="CC307" s="37" t="s">
        <v>228</v>
      </c>
      <c r="CD307" s="37" t="s">
        <v>228</v>
      </c>
      <c r="CE307" s="37" t="s">
        <v>228</v>
      </c>
      <c r="CF307" s="37" t="s">
        <v>228</v>
      </c>
      <c r="CG307" s="37" t="s">
        <v>228</v>
      </c>
      <c r="CH307" s="37" t="s">
        <v>228</v>
      </c>
      <c r="CI307" s="37" t="s">
        <v>228</v>
      </c>
      <c r="CJ307" s="37" t="s">
        <v>228</v>
      </c>
      <c r="CK307" s="37" t="s">
        <v>228</v>
      </c>
      <c r="CL307" s="37" t="s">
        <v>228</v>
      </c>
      <c r="CM307" s="37" t="s">
        <v>228</v>
      </c>
      <c r="CN307" s="37" t="s">
        <v>228</v>
      </c>
      <c r="CO307" s="37" t="s">
        <v>228</v>
      </c>
      <c r="CP307" s="37" t="s">
        <v>228</v>
      </c>
      <c r="CQ307" s="37" t="s">
        <v>228</v>
      </c>
      <c r="CR307" s="37" t="s">
        <v>228</v>
      </c>
      <c r="CS307" s="37" t="s">
        <v>228</v>
      </c>
      <c r="CT307" s="37" t="s">
        <v>228</v>
      </c>
      <c r="CU307" s="37" t="s">
        <v>228</v>
      </c>
      <c r="CV307" s="37" t="s">
        <v>228</v>
      </c>
      <c r="CW307" s="37" t="s">
        <v>228</v>
      </c>
      <c r="CX307" s="37" t="s">
        <v>228</v>
      </c>
      <c r="CY307" s="37" t="s">
        <v>228</v>
      </c>
      <c r="CZ307" s="37" t="s">
        <v>228</v>
      </c>
      <c r="DA307" s="37" t="s">
        <v>228</v>
      </c>
      <c r="DB307" s="37" t="s">
        <v>228</v>
      </c>
      <c r="DC307" s="37" t="s">
        <v>228</v>
      </c>
      <c r="DD307" s="37" t="s">
        <v>228</v>
      </c>
      <c r="DE307" s="37" t="s">
        <v>228</v>
      </c>
      <c r="DF307" s="37" t="s">
        <v>228</v>
      </c>
      <c r="DG307" s="37" t="s">
        <v>228</v>
      </c>
      <c r="DH307" s="37" t="s">
        <v>228</v>
      </c>
      <c r="DI307" s="37" t="s">
        <v>228</v>
      </c>
      <c r="DJ307" s="37" t="s">
        <v>228</v>
      </c>
      <c r="DK307" s="37" t="s">
        <v>228</v>
      </c>
      <c r="DL307" s="37" t="s">
        <v>228</v>
      </c>
      <c r="DM307" s="37" t="s">
        <v>228</v>
      </c>
      <c r="DN307" s="37" t="s">
        <v>228</v>
      </c>
      <c r="DO307" s="37" t="s">
        <v>228</v>
      </c>
      <c r="DP307" s="37" t="s">
        <v>228</v>
      </c>
      <c r="DQ307" s="37" t="s">
        <v>228</v>
      </c>
      <c r="DR307" s="37" t="s">
        <v>228</v>
      </c>
      <c r="DS307" s="37" t="s">
        <v>228</v>
      </c>
      <c r="DT307" s="37" t="s">
        <v>228</v>
      </c>
      <c r="DU307" s="37" t="s">
        <v>228</v>
      </c>
      <c r="DV307" s="37" t="s">
        <v>228</v>
      </c>
      <c r="DW307" s="37" t="s">
        <v>228</v>
      </c>
      <c r="DX307" s="37" t="s">
        <v>228</v>
      </c>
      <c r="DY307" s="37" t="s">
        <v>228</v>
      </c>
      <c r="DZ307" s="37" t="s">
        <v>228</v>
      </c>
      <c r="EA307" s="37" t="s">
        <v>228</v>
      </c>
      <c r="EB307" s="37" t="s">
        <v>228</v>
      </c>
      <c r="EC307" s="37" t="s">
        <v>228</v>
      </c>
      <c r="ED307" s="37" t="s">
        <v>228</v>
      </c>
      <c r="EE307" s="37" t="s">
        <v>228</v>
      </c>
      <c r="EF307" s="37" t="s">
        <v>228</v>
      </c>
      <c r="EG307" s="37" t="s">
        <v>228</v>
      </c>
      <c r="EH307" s="37" t="s">
        <v>228</v>
      </c>
      <c r="EI307" s="37" t="s">
        <v>228</v>
      </c>
      <c r="EJ307" s="37" t="s">
        <v>228</v>
      </c>
      <c r="EK307" s="37" t="s">
        <v>228</v>
      </c>
      <c r="EL307" s="37" t="s">
        <v>228</v>
      </c>
      <c r="EM307" s="37" t="s">
        <v>228</v>
      </c>
      <c r="EN307" s="37" t="s">
        <v>228</v>
      </c>
      <c r="EO307" s="37" t="s">
        <v>228</v>
      </c>
      <c r="EP307" s="37" t="s">
        <v>228</v>
      </c>
      <c r="EQ307" s="37" t="s">
        <v>228</v>
      </c>
      <c r="ER307" s="37" t="s">
        <v>228</v>
      </c>
      <c r="ES307" s="37" t="s">
        <v>228</v>
      </c>
      <c r="ET307" s="37" t="s">
        <v>228</v>
      </c>
      <c r="EU307" s="37" t="s">
        <v>228</v>
      </c>
      <c r="EV307" s="37" t="s">
        <v>228</v>
      </c>
      <c r="EW307" s="37" t="s">
        <v>228</v>
      </c>
      <c r="EX307" s="37" t="s">
        <v>228</v>
      </c>
      <c r="EY307" s="37" t="s">
        <v>228</v>
      </c>
      <c r="EZ307" s="37" t="s">
        <v>228</v>
      </c>
      <c r="FA307" s="37" t="s">
        <v>228</v>
      </c>
      <c r="FB307" s="37" t="s">
        <v>228</v>
      </c>
      <c r="FC307" s="37" t="s">
        <v>228</v>
      </c>
      <c r="FD307" s="37" t="s">
        <v>228</v>
      </c>
      <c r="FE307" s="37" t="s">
        <v>228</v>
      </c>
      <c r="FF307" s="37" t="s">
        <v>228</v>
      </c>
      <c r="FG307" s="37" t="s">
        <v>228</v>
      </c>
      <c r="FH307" s="37" t="s">
        <v>228</v>
      </c>
      <c r="FI307" s="37" t="s">
        <v>228</v>
      </c>
      <c r="FJ307" s="37" t="s">
        <v>228</v>
      </c>
      <c r="FK307" s="37" t="s">
        <v>228</v>
      </c>
      <c r="FL307" s="37" t="s">
        <v>228</v>
      </c>
      <c r="FM307" s="37" t="s">
        <v>228</v>
      </c>
      <c r="FN307" s="37" t="s">
        <v>228</v>
      </c>
      <c r="FO307" s="37" t="s">
        <v>228</v>
      </c>
      <c r="FP307" s="37" t="s">
        <v>228</v>
      </c>
      <c r="FQ307" s="37" t="s">
        <v>228</v>
      </c>
      <c r="FR307" s="37" t="s">
        <v>228</v>
      </c>
      <c r="FS307" s="37" t="s">
        <v>228</v>
      </c>
      <c r="FT307" s="37" t="s">
        <v>228</v>
      </c>
      <c r="FU307" s="37" t="s">
        <v>228</v>
      </c>
      <c r="FV307" s="37" t="s">
        <v>228</v>
      </c>
      <c r="FW307" s="37" t="s">
        <v>228</v>
      </c>
      <c r="FX307" s="37" t="s">
        <v>228</v>
      </c>
      <c r="FY307" s="37" t="s">
        <v>228</v>
      </c>
      <c r="FZ307" s="37" t="s">
        <v>228</v>
      </c>
      <c r="GA307" s="37" t="s">
        <v>228</v>
      </c>
      <c r="GB307" s="37" t="s">
        <v>228</v>
      </c>
      <c r="GC307" s="37" t="s">
        <v>228</v>
      </c>
      <c r="GD307" s="37" t="s">
        <v>228</v>
      </c>
      <c r="GE307" s="37" t="s">
        <v>228</v>
      </c>
      <c r="GF307" s="37" t="s">
        <v>228</v>
      </c>
      <c r="GG307" s="37" t="s">
        <v>228</v>
      </c>
      <c r="GH307" s="37" t="s">
        <v>228</v>
      </c>
      <c r="GI307" s="37" t="s">
        <v>228</v>
      </c>
      <c r="GJ307" s="37" t="s">
        <v>228</v>
      </c>
      <c r="GK307" s="37" t="s">
        <v>228</v>
      </c>
      <c r="GL307" s="37" t="s">
        <v>228</v>
      </c>
      <c r="GM307" s="37" t="s">
        <v>228</v>
      </c>
      <c r="GN307" s="37" t="s">
        <v>228</v>
      </c>
      <c r="GO307" s="37" t="s">
        <v>228</v>
      </c>
      <c r="GP307" s="37" t="s">
        <v>228</v>
      </c>
      <c r="GQ307" s="37" t="s">
        <v>228</v>
      </c>
      <c r="GR307" s="37" t="s">
        <v>228</v>
      </c>
      <c r="GS307" s="37" t="s">
        <v>228</v>
      </c>
      <c r="GT307" s="37" t="s">
        <v>228</v>
      </c>
      <c r="GU307" s="37" t="s">
        <v>228</v>
      </c>
      <c r="GV307" s="37" t="s">
        <v>228</v>
      </c>
      <c r="GW307" s="37" t="s">
        <v>228</v>
      </c>
      <c r="GX307" s="37" t="s">
        <v>228</v>
      </c>
      <c r="GY307" s="37" t="s">
        <v>228</v>
      </c>
      <c r="GZ307" s="37" t="s">
        <v>228</v>
      </c>
      <c r="HA307" s="37" t="s">
        <v>228</v>
      </c>
      <c r="HB307" s="37" t="s">
        <v>228</v>
      </c>
      <c r="HC307" s="37" t="s">
        <v>228</v>
      </c>
      <c r="HD307" s="37" t="s">
        <v>228</v>
      </c>
      <c r="HE307" s="37" t="s">
        <v>228</v>
      </c>
      <c r="HF307" s="37" t="s">
        <v>228</v>
      </c>
      <c r="HG307" s="37" t="s">
        <v>228</v>
      </c>
      <c r="HH307" s="37" t="s">
        <v>228</v>
      </c>
      <c r="HI307" s="37" t="s">
        <v>228</v>
      </c>
      <c r="HJ307" s="37" t="s">
        <v>228</v>
      </c>
      <c r="HK307" s="37" t="s">
        <v>228</v>
      </c>
      <c r="HL307" s="37" t="s">
        <v>228</v>
      </c>
      <c r="HM307" s="37" t="s">
        <v>228</v>
      </c>
      <c r="HN307" s="37" t="s">
        <v>228</v>
      </c>
      <c r="HO307" s="37" t="s">
        <v>228</v>
      </c>
      <c r="HP307" s="37" t="s">
        <v>228</v>
      </c>
      <c r="HQ307" s="37" t="s">
        <v>228</v>
      </c>
      <c r="HR307" s="37" t="s">
        <v>228</v>
      </c>
      <c r="HS307" s="37" t="s">
        <v>228</v>
      </c>
      <c r="HT307" s="37" t="s">
        <v>228</v>
      </c>
      <c r="HU307" s="37" t="s">
        <v>228</v>
      </c>
      <c r="HV307" s="37" t="s">
        <v>228</v>
      </c>
      <c r="HW307" s="37" t="s">
        <v>228</v>
      </c>
      <c r="HX307" s="37" t="s">
        <v>228</v>
      </c>
      <c r="HY307" s="37" t="s">
        <v>228</v>
      </c>
      <c r="HZ307" s="37" t="s">
        <v>228</v>
      </c>
      <c r="IA307" s="37" t="s">
        <v>228</v>
      </c>
      <c r="IB307" s="37" t="s">
        <v>228</v>
      </c>
      <c r="IC307" s="37" t="s">
        <v>228</v>
      </c>
      <c r="ID307" s="37" t="s">
        <v>228</v>
      </c>
      <c r="IE307" s="37" t="s">
        <v>228</v>
      </c>
      <c r="IF307" s="37" t="s">
        <v>228</v>
      </c>
      <c r="IG307" s="37" t="s">
        <v>228</v>
      </c>
      <c r="IH307" s="37" t="s">
        <v>228</v>
      </c>
      <c r="II307" s="37" t="s">
        <v>228</v>
      </c>
      <c r="IJ307" s="37" t="s">
        <v>228</v>
      </c>
      <c r="IK307" s="37" t="s">
        <v>228</v>
      </c>
      <c r="IL307" s="37" t="s">
        <v>228</v>
      </c>
      <c r="IM307" s="37" t="s">
        <v>228</v>
      </c>
      <c r="IN307" s="37" t="s">
        <v>228</v>
      </c>
      <c r="IO307" s="37" t="s">
        <v>228</v>
      </c>
      <c r="IP307" s="37" t="s">
        <v>228</v>
      </c>
      <c r="IQ307" s="37" t="s">
        <v>228</v>
      </c>
      <c r="IR307" s="37" t="s">
        <v>228</v>
      </c>
      <c r="IS307" s="37" t="s">
        <v>228</v>
      </c>
      <c r="IT307" s="37" t="s">
        <v>228</v>
      </c>
      <c r="IU307" s="37" t="s">
        <v>228</v>
      </c>
      <c r="IV307" s="37" t="s">
        <v>228</v>
      </c>
      <c r="IW307" s="37" t="s">
        <v>228</v>
      </c>
      <c r="IX307" s="37" t="s">
        <v>228</v>
      </c>
      <c r="IY307" s="37" t="s">
        <v>228</v>
      </c>
      <c r="IZ307" s="37" t="s">
        <v>228</v>
      </c>
      <c r="JA307" s="37" t="s">
        <v>228</v>
      </c>
      <c r="JB307" s="37" t="s">
        <v>228</v>
      </c>
      <c r="JC307" s="37" t="s">
        <v>228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228</v>
      </c>
      <c r="BM308" s="37" t="s">
        <v>228</v>
      </c>
      <c r="BN308" s="37" t="s">
        <v>228</v>
      </c>
      <c r="BO308" s="37" t="s">
        <v>228</v>
      </c>
      <c r="BP308" s="37" t="s">
        <v>228</v>
      </c>
      <c r="BQ308" s="37" t="s">
        <v>228</v>
      </c>
      <c r="BR308" s="37" t="s">
        <v>228</v>
      </c>
      <c r="BS308" s="37" t="s">
        <v>228</v>
      </c>
      <c r="BT308" s="37" t="s">
        <v>228</v>
      </c>
      <c r="BU308" s="37" t="s">
        <v>228</v>
      </c>
      <c r="BV308" s="37" t="s">
        <v>228</v>
      </c>
      <c r="BW308" s="37" t="s">
        <v>228</v>
      </c>
      <c r="BX308" s="37" t="s">
        <v>228</v>
      </c>
      <c r="BY308" s="37" t="s">
        <v>228</v>
      </c>
      <c r="BZ308" s="37" t="s">
        <v>228</v>
      </c>
      <c r="CA308" s="37" t="s">
        <v>228</v>
      </c>
      <c r="CB308" s="37" t="s">
        <v>228</v>
      </c>
      <c r="CC308" s="37" t="s">
        <v>228</v>
      </c>
      <c r="CD308" s="37" t="s">
        <v>228</v>
      </c>
      <c r="CE308" s="37" t="s">
        <v>228</v>
      </c>
      <c r="CF308" s="37" t="s">
        <v>228</v>
      </c>
      <c r="CG308" s="37" t="s">
        <v>228</v>
      </c>
      <c r="CH308" s="37" t="s">
        <v>228</v>
      </c>
      <c r="CI308" s="37" t="s">
        <v>228</v>
      </c>
      <c r="CJ308" s="37" t="s">
        <v>228</v>
      </c>
      <c r="CK308" s="37" t="s">
        <v>228</v>
      </c>
      <c r="CL308" s="37" t="s">
        <v>228</v>
      </c>
      <c r="CM308" s="37" t="s">
        <v>228</v>
      </c>
      <c r="CN308" s="37" t="s">
        <v>228</v>
      </c>
      <c r="CO308" s="37" t="s">
        <v>228</v>
      </c>
      <c r="CP308" s="37" t="s">
        <v>228</v>
      </c>
      <c r="CQ308" s="37" t="s">
        <v>228</v>
      </c>
      <c r="CR308" s="37" t="s">
        <v>228</v>
      </c>
      <c r="CS308" s="37" t="s">
        <v>228</v>
      </c>
      <c r="CT308" s="37" t="s">
        <v>228</v>
      </c>
      <c r="CU308" s="37" t="s">
        <v>228</v>
      </c>
      <c r="CV308" s="37" t="s">
        <v>228</v>
      </c>
      <c r="CW308" s="37" t="s">
        <v>228</v>
      </c>
      <c r="CX308" s="37" t="s">
        <v>228</v>
      </c>
      <c r="CY308" s="37" t="s">
        <v>228</v>
      </c>
      <c r="CZ308" s="37" t="s">
        <v>228</v>
      </c>
      <c r="DA308" s="37" t="s">
        <v>228</v>
      </c>
      <c r="DB308" s="37" t="s">
        <v>228</v>
      </c>
      <c r="DC308" s="37" t="s">
        <v>228</v>
      </c>
      <c r="DD308" s="37" t="s">
        <v>228</v>
      </c>
      <c r="DE308" s="37" t="s">
        <v>228</v>
      </c>
      <c r="DF308" s="37" t="s">
        <v>228</v>
      </c>
      <c r="DG308" s="37" t="s">
        <v>228</v>
      </c>
      <c r="DH308" s="37" t="s">
        <v>228</v>
      </c>
      <c r="DI308" s="37" t="s">
        <v>228</v>
      </c>
      <c r="DJ308" s="37" t="s">
        <v>228</v>
      </c>
      <c r="DK308" s="37" t="s">
        <v>228</v>
      </c>
      <c r="DL308" s="37" t="s">
        <v>228</v>
      </c>
      <c r="DM308" s="37" t="s">
        <v>228</v>
      </c>
      <c r="DN308" s="37" t="s">
        <v>228</v>
      </c>
      <c r="DO308" s="37" t="s">
        <v>228</v>
      </c>
      <c r="DP308" s="37" t="s">
        <v>228</v>
      </c>
      <c r="DQ308" s="37" t="s">
        <v>228</v>
      </c>
      <c r="DR308" s="37" t="s">
        <v>228</v>
      </c>
      <c r="DS308" s="37" t="s">
        <v>228</v>
      </c>
      <c r="DT308" s="37" t="s">
        <v>228</v>
      </c>
      <c r="DU308" s="37" t="s">
        <v>228</v>
      </c>
      <c r="DV308" s="37" t="s">
        <v>228</v>
      </c>
      <c r="DW308" s="37" t="s">
        <v>228</v>
      </c>
      <c r="DX308" s="37" t="s">
        <v>228</v>
      </c>
      <c r="DY308" s="37" t="s">
        <v>228</v>
      </c>
      <c r="DZ308" s="37" t="s">
        <v>228</v>
      </c>
      <c r="EA308" s="37" t="s">
        <v>228</v>
      </c>
      <c r="EB308" s="37" t="s">
        <v>228</v>
      </c>
      <c r="EC308" s="37" t="s">
        <v>228</v>
      </c>
      <c r="ED308" s="37" t="s">
        <v>228</v>
      </c>
      <c r="EE308" s="37" t="s">
        <v>228</v>
      </c>
      <c r="EF308" s="37" t="s">
        <v>228</v>
      </c>
      <c r="EG308" s="37" t="s">
        <v>228</v>
      </c>
      <c r="EH308" s="37" t="s">
        <v>228</v>
      </c>
      <c r="EI308" s="37" t="s">
        <v>228</v>
      </c>
      <c r="EJ308" s="37" t="s">
        <v>228</v>
      </c>
      <c r="EK308" s="37" t="s">
        <v>228</v>
      </c>
      <c r="EL308" s="37" t="s">
        <v>228</v>
      </c>
      <c r="EM308" s="37" t="s">
        <v>228</v>
      </c>
      <c r="EN308" s="37" t="s">
        <v>228</v>
      </c>
      <c r="EO308" s="37" t="s">
        <v>228</v>
      </c>
      <c r="EP308" s="37" t="s">
        <v>228</v>
      </c>
      <c r="EQ308" s="37" t="s">
        <v>228</v>
      </c>
      <c r="ER308" s="37" t="s">
        <v>228</v>
      </c>
      <c r="ES308" s="37" t="s">
        <v>228</v>
      </c>
      <c r="ET308" s="37" t="s">
        <v>228</v>
      </c>
      <c r="EU308" s="37" t="s">
        <v>228</v>
      </c>
      <c r="EV308" s="37" t="s">
        <v>228</v>
      </c>
      <c r="EW308" s="37" t="s">
        <v>228</v>
      </c>
      <c r="EX308" s="37" t="s">
        <v>228</v>
      </c>
      <c r="EY308" s="37" t="s">
        <v>228</v>
      </c>
      <c r="EZ308" s="37" t="s">
        <v>228</v>
      </c>
      <c r="FA308" s="37" t="s">
        <v>228</v>
      </c>
      <c r="FB308" s="37" t="s">
        <v>228</v>
      </c>
      <c r="FC308" s="37" t="s">
        <v>228</v>
      </c>
      <c r="FD308" s="37" t="s">
        <v>228</v>
      </c>
      <c r="FE308" s="37" t="s">
        <v>228</v>
      </c>
      <c r="FF308" s="37" t="s">
        <v>228</v>
      </c>
      <c r="FG308" s="37" t="s">
        <v>228</v>
      </c>
      <c r="FH308" s="37" t="s">
        <v>228</v>
      </c>
      <c r="FI308" s="37" t="s">
        <v>228</v>
      </c>
      <c r="FJ308" s="37" t="s">
        <v>228</v>
      </c>
      <c r="FK308" s="37" t="s">
        <v>228</v>
      </c>
      <c r="FL308" s="37" t="s">
        <v>228</v>
      </c>
      <c r="FM308" s="37" t="s">
        <v>228</v>
      </c>
      <c r="FN308" s="37" t="s">
        <v>228</v>
      </c>
      <c r="FO308" s="37" t="s">
        <v>228</v>
      </c>
      <c r="FP308" s="37" t="s">
        <v>228</v>
      </c>
      <c r="FQ308" s="37" t="s">
        <v>228</v>
      </c>
      <c r="FR308" s="37" t="s">
        <v>228</v>
      </c>
      <c r="FS308" s="37" t="s">
        <v>228</v>
      </c>
      <c r="FT308" s="37" t="s">
        <v>228</v>
      </c>
      <c r="FU308" s="37" t="s">
        <v>228</v>
      </c>
      <c r="FV308" s="37" t="s">
        <v>228</v>
      </c>
      <c r="FW308" s="37" t="s">
        <v>228</v>
      </c>
      <c r="FX308" s="37" t="s">
        <v>228</v>
      </c>
      <c r="FY308" s="37" t="s">
        <v>228</v>
      </c>
      <c r="FZ308" s="37" t="s">
        <v>228</v>
      </c>
      <c r="GA308" s="37" t="s">
        <v>228</v>
      </c>
      <c r="GB308" s="37" t="s">
        <v>228</v>
      </c>
      <c r="GC308" s="37" t="s">
        <v>228</v>
      </c>
      <c r="GD308" s="37" t="s">
        <v>228</v>
      </c>
      <c r="GE308" s="37" t="s">
        <v>228</v>
      </c>
      <c r="GF308" s="37" t="s">
        <v>228</v>
      </c>
      <c r="GG308" s="37" t="s">
        <v>228</v>
      </c>
      <c r="GH308" s="37" t="s">
        <v>228</v>
      </c>
      <c r="GI308" s="37" t="s">
        <v>228</v>
      </c>
      <c r="GJ308" s="37" t="s">
        <v>228</v>
      </c>
      <c r="GK308" s="37" t="s">
        <v>228</v>
      </c>
      <c r="GL308" s="37" t="s">
        <v>228</v>
      </c>
      <c r="GM308" s="37" t="s">
        <v>228</v>
      </c>
      <c r="GN308" s="37" t="s">
        <v>228</v>
      </c>
      <c r="GO308" s="37" t="s">
        <v>228</v>
      </c>
      <c r="GP308" s="37" t="s">
        <v>228</v>
      </c>
      <c r="GQ308" s="37" t="s">
        <v>228</v>
      </c>
      <c r="GR308" s="37" t="s">
        <v>228</v>
      </c>
      <c r="GS308" s="37" t="s">
        <v>228</v>
      </c>
      <c r="GT308" s="37" t="s">
        <v>228</v>
      </c>
      <c r="GU308" s="37" t="s">
        <v>228</v>
      </c>
      <c r="GV308" s="37" t="s">
        <v>228</v>
      </c>
      <c r="GW308" s="37" t="s">
        <v>228</v>
      </c>
      <c r="GX308" s="37" t="s">
        <v>228</v>
      </c>
      <c r="GY308" s="37" t="s">
        <v>228</v>
      </c>
      <c r="GZ308" s="37" t="s">
        <v>228</v>
      </c>
      <c r="HA308" s="37" t="s">
        <v>228</v>
      </c>
      <c r="HB308" s="37" t="s">
        <v>228</v>
      </c>
      <c r="HC308" s="37" t="s">
        <v>228</v>
      </c>
      <c r="HD308" s="37" t="s">
        <v>228</v>
      </c>
      <c r="HE308" s="37" t="s">
        <v>228</v>
      </c>
      <c r="HF308" s="37" t="s">
        <v>228</v>
      </c>
      <c r="HG308" s="37" t="s">
        <v>228</v>
      </c>
      <c r="HH308" s="37" t="s">
        <v>228</v>
      </c>
      <c r="HI308" s="37" t="s">
        <v>228</v>
      </c>
      <c r="HJ308" s="37" t="s">
        <v>228</v>
      </c>
      <c r="HK308" s="37" t="s">
        <v>228</v>
      </c>
      <c r="HL308" s="37" t="s">
        <v>228</v>
      </c>
      <c r="HM308" s="37" t="s">
        <v>228</v>
      </c>
      <c r="HN308" s="37" t="s">
        <v>228</v>
      </c>
      <c r="HO308" s="37" t="s">
        <v>228</v>
      </c>
      <c r="HP308" s="37" t="s">
        <v>228</v>
      </c>
      <c r="HQ308" s="37" t="s">
        <v>228</v>
      </c>
      <c r="HR308" s="37" t="s">
        <v>228</v>
      </c>
      <c r="HS308" s="37" t="s">
        <v>228</v>
      </c>
      <c r="HT308" s="37" t="s">
        <v>228</v>
      </c>
      <c r="HU308" s="37" t="s">
        <v>228</v>
      </c>
      <c r="HV308" s="37" t="s">
        <v>228</v>
      </c>
      <c r="HW308" s="37" t="s">
        <v>228</v>
      </c>
      <c r="HX308" s="37" t="s">
        <v>228</v>
      </c>
      <c r="HY308" s="37" t="s">
        <v>228</v>
      </c>
      <c r="HZ308" s="37" t="s">
        <v>228</v>
      </c>
      <c r="IA308" s="37" t="s">
        <v>228</v>
      </c>
      <c r="IB308" s="37" t="s">
        <v>228</v>
      </c>
      <c r="IC308" s="37" t="s">
        <v>228</v>
      </c>
      <c r="ID308" s="37" t="s">
        <v>228</v>
      </c>
      <c r="IE308" s="37" t="s">
        <v>228</v>
      </c>
      <c r="IF308" s="37" t="s">
        <v>228</v>
      </c>
      <c r="IG308" s="37" t="s">
        <v>228</v>
      </c>
      <c r="IH308" s="37" t="s">
        <v>228</v>
      </c>
      <c r="II308" s="37" t="s">
        <v>228</v>
      </c>
      <c r="IJ308" s="37" t="s">
        <v>228</v>
      </c>
      <c r="IK308" s="37" t="s">
        <v>228</v>
      </c>
      <c r="IL308" s="37" t="s">
        <v>228</v>
      </c>
      <c r="IM308" s="37" t="s">
        <v>228</v>
      </c>
      <c r="IN308" s="37" t="s">
        <v>228</v>
      </c>
      <c r="IO308" s="37" t="s">
        <v>228</v>
      </c>
      <c r="IP308" s="37" t="s">
        <v>228</v>
      </c>
      <c r="IQ308" s="37" t="s">
        <v>228</v>
      </c>
      <c r="IR308" s="37" t="s">
        <v>228</v>
      </c>
      <c r="IS308" s="37" t="s">
        <v>228</v>
      </c>
      <c r="IT308" s="37" t="s">
        <v>228</v>
      </c>
      <c r="IU308" s="37" t="s">
        <v>228</v>
      </c>
      <c r="IV308" s="37" t="s">
        <v>228</v>
      </c>
      <c r="IW308" s="37" t="s">
        <v>228</v>
      </c>
      <c r="IX308" s="37" t="s">
        <v>228</v>
      </c>
      <c r="IY308" s="37" t="s">
        <v>228</v>
      </c>
      <c r="IZ308" s="37" t="s">
        <v>228</v>
      </c>
      <c r="JA308" s="37" t="s">
        <v>228</v>
      </c>
      <c r="JB308" s="37" t="s">
        <v>228</v>
      </c>
      <c r="JC308" s="37" t="s">
        <v>228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228</v>
      </c>
      <c r="BM309" s="37" t="s">
        <v>228</v>
      </c>
      <c r="BN309" s="37" t="s">
        <v>228</v>
      </c>
      <c r="BO309" s="37" t="s">
        <v>228</v>
      </c>
      <c r="BP309" s="37" t="s">
        <v>228</v>
      </c>
      <c r="BQ309" s="37" t="s">
        <v>228</v>
      </c>
      <c r="BR309" s="37" t="s">
        <v>228</v>
      </c>
      <c r="BS309" s="37" t="s">
        <v>228</v>
      </c>
      <c r="BT309" s="37" t="s">
        <v>228</v>
      </c>
      <c r="BU309" s="37" t="s">
        <v>228</v>
      </c>
      <c r="BV309" s="37" t="s">
        <v>228</v>
      </c>
      <c r="BW309" s="37" t="s">
        <v>228</v>
      </c>
      <c r="BX309" s="37" t="s">
        <v>228</v>
      </c>
      <c r="BY309" s="37" t="s">
        <v>228</v>
      </c>
      <c r="BZ309" s="37" t="s">
        <v>228</v>
      </c>
      <c r="CA309" s="37" t="s">
        <v>228</v>
      </c>
      <c r="CB309" s="37" t="s">
        <v>228</v>
      </c>
      <c r="CC309" s="37" t="s">
        <v>228</v>
      </c>
      <c r="CD309" s="37" t="s">
        <v>228</v>
      </c>
      <c r="CE309" s="37" t="s">
        <v>228</v>
      </c>
      <c r="CF309" s="37" t="s">
        <v>228</v>
      </c>
      <c r="CG309" s="37" t="s">
        <v>228</v>
      </c>
      <c r="CH309" s="37" t="s">
        <v>228</v>
      </c>
      <c r="CI309" s="37" t="s">
        <v>228</v>
      </c>
      <c r="CJ309" s="37" t="s">
        <v>228</v>
      </c>
      <c r="CK309" s="37" t="s">
        <v>228</v>
      </c>
      <c r="CL309" s="37" t="s">
        <v>228</v>
      </c>
      <c r="CM309" s="37" t="s">
        <v>228</v>
      </c>
      <c r="CN309" s="37" t="s">
        <v>228</v>
      </c>
      <c r="CO309" s="37" t="s">
        <v>228</v>
      </c>
      <c r="CP309" s="37" t="s">
        <v>228</v>
      </c>
      <c r="CQ309" s="37" t="s">
        <v>228</v>
      </c>
      <c r="CR309" s="37" t="s">
        <v>228</v>
      </c>
      <c r="CS309" s="37" t="s">
        <v>228</v>
      </c>
      <c r="CT309" s="37" t="s">
        <v>228</v>
      </c>
      <c r="CU309" s="37" t="s">
        <v>228</v>
      </c>
      <c r="CV309" s="37" t="s">
        <v>228</v>
      </c>
      <c r="CW309" s="37" t="s">
        <v>228</v>
      </c>
      <c r="CX309" s="37" t="s">
        <v>228</v>
      </c>
      <c r="CY309" s="37" t="s">
        <v>228</v>
      </c>
      <c r="CZ309" s="37" t="s">
        <v>228</v>
      </c>
      <c r="DA309" s="37" t="s">
        <v>228</v>
      </c>
      <c r="DB309" s="37" t="s">
        <v>228</v>
      </c>
      <c r="DC309" s="37" t="s">
        <v>228</v>
      </c>
      <c r="DD309" s="37" t="s">
        <v>228</v>
      </c>
      <c r="DE309" s="37" t="s">
        <v>228</v>
      </c>
      <c r="DF309" s="37" t="s">
        <v>228</v>
      </c>
      <c r="DG309" s="37" t="s">
        <v>228</v>
      </c>
      <c r="DH309" s="37" t="s">
        <v>228</v>
      </c>
      <c r="DI309" s="37" t="s">
        <v>228</v>
      </c>
      <c r="DJ309" s="37" t="s">
        <v>228</v>
      </c>
      <c r="DK309" s="37" t="s">
        <v>228</v>
      </c>
      <c r="DL309" s="37" t="s">
        <v>228</v>
      </c>
      <c r="DM309" s="37" t="s">
        <v>228</v>
      </c>
      <c r="DN309" s="37" t="s">
        <v>228</v>
      </c>
      <c r="DO309" s="37" t="s">
        <v>228</v>
      </c>
      <c r="DP309" s="37" t="s">
        <v>228</v>
      </c>
      <c r="DQ309" s="37" t="s">
        <v>228</v>
      </c>
      <c r="DR309" s="37" t="s">
        <v>228</v>
      </c>
      <c r="DS309" s="37" t="s">
        <v>228</v>
      </c>
      <c r="DT309" s="37" t="s">
        <v>228</v>
      </c>
      <c r="DU309" s="37" t="s">
        <v>228</v>
      </c>
      <c r="DV309" s="37" t="s">
        <v>228</v>
      </c>
      <c r="DW309" s="37" t="s">
        <v>228</v>
      </c>
      <c r="DX309" s="37" t="s">
        <v>228</v>
      </c>
      <c r="DY309" s="37" t="s">
        <v>228</v>
      </c>
      <c r="DZ309" s="37" t="s">
        <v>228</v>
      </c>
      <c r="EA309" s="37" t="s">
        <v>228</v>
      </c>
      <c r="EB309" s="37" t="s">
        <v>228</v>
      </c>
      <c r="EC309" s="37" t="s">
        <v>228</v>
      </c>
      <c r="ED309" s="37" t="s">
        <v>228</v>
      </c>
      <c r="EE309" s="37" t="s">
        <v>228</v>
      </c>
      <c r="EF309" s="37" t="s">
        <v>228</v>
      </c>
      <c r="EG309" s="37" t="s">
        <v>228</v>
      </c>
      <c r="EH309" s="37" t="s">
        <v>228</v>
      </c>
      <c r="EI309" s="37" t="s">
        <v>228</v>
      </c>
      <c r="EJ309" s="37" t="s">
        <v>228</v>
      </c>
      <c r="EK309" s="37" t="s">
        <v>228</v>
      </c>
      <c r="EL309" s="37" t="s">
        <v>228</v>
      </c>
      <c r="EM309" s="37" t="s">
        <v>228</v>
      </c>
      <c r="EN309" s="37" t="s">
        <v>228</v>
      </c>
      <c r="EO309" s="37" t="s">
        <v>228</v>
      </c>
      <c r="EP309" s="37" t="s">
        <v>228</v>
      </c>
      <c r="EQ309" s="37" t="s">
        <v>228</v>
      </c>
      <c r="ER309" s="37" t="s">
        <v>228</v>
      </c>
      <c r="ES309" s="37" t="s">
        <v>228</v>
      </c>
      <c r="ET309" s="37" t="s">
        <v>228</v>
      </c>
      <c r="EU309" s="37" t="s">
        <v>228</v>
      </c>
      <c r="EV309" s="37" t="s">
        <v>228</v>
      </c>
      <c r="EW309" s="37" t="s">
        <v>228</v>
      </c>
      <c r="EX309" s="37" t="s">
        <v>228</v>
      </c>
      <c r="EY309" s="37" t="s">
        <v>228</v>
      </c>
      <c r="EZ309" s="37" t="s">
        <v>228</v>
      </c>
      <c r="FA309" s="37" t="s">
        <v>228</v>
      </c>
      <c r="FB309" s="37" t="s">
        <v>228</v>
      </c>
      <c r="FC309" s="37" t="s">
        <v>228</v>
      </c>
      <c r="FD309" s="37" t="s">
        <v>228</v>
      </c>
      <c r="FE309" s="37" t="s">
        <v>228</v>
      </c>
      <c r="FF309" s="37" t="s">
        <v>228</v>
      </c>
      <c r="FG309" s="37" t="s">
        <v>228</v>
      </c>
      <c r="FH309" s="37" t="s">
        <v>228</v>
      </c>
      <c r="FI309" s="37" t="s">
        <v>228</v>
      </c>
      <c r="FJ309" s="37" t="s">
        <v>228</v>
      </c>
      <c r="FK309" s="37" t="s">
        <v>228</v>
      </c>
      <c r="FL309" s="37" t="s">
        <v>228</v>
      </c>
      <c r="FM309" s="37" t="s">
        <v>228</v>
      </c>
      <c r="FN309" s="37" t="s">
        <v>228</v>
      </c>
      <c r="FO309" s="37" t="s">
        <v>228</v>
      </c>
      <c r="FP309" s="37" t="s">
        <v>228</v>
      </c>
      <c r="FQ309" s="37" t="s">
        <v>228</v>
      </c>
      <c r="FR309" s="37" t="s">
        <v>228</v>
      </c>
      <c r="FS309" s="37" t="s">
        <v>228</v>
      </c>
      <c r="FT309" s="37" t="s">
        <v>228</v>
      </c>
      <c r="FU309" s="37" t="s">
        <v>228</v>
      </c>
      <c r="FV309" s="37" t="s">
        <v>228</v>
      </c>
      <c r="FW309" s="37" t="s">
        <v>228</v>
      </c>
      <c r="FX309" s="37" t="s">
        <v>228</v>
      </c>
      <c r="FY309" s="37" t="s">
        <v>228</v>
      </c>
      <c r="FZ309" s="37" t="s">
        <v>228</v>
      </c>
      <c r="GA309" s="37" t="s">
        <v>228</v>
      </c>
      <c r="GB309" s="37" t="s">
        <v>228</v>
      </c>
      <c r="GC309" s="37" t="s">
        <v>228</v>
      </c>
      <c r="GD309" s="37" t="s">
        <v>228</v>
      </c>
      <c r="GE309" s="37" t="s">
        <v>228</v>
      </c>
      <c r="GF309" s="37" t="s">
        <v>228</v>
      </c>
      <c r="GG309" s="37" t="s">
        <v>228</v>
      </c>
      <c r="GH309" s="37" t="s">
        <v>228</v>
      </c>
      <c r="GI309" s="37" t="s">
        <v>228</v>
      </c>
      <c r="GJ309" s="37" t="s">
        <v>228</v>
      </c>
      <c r="GK309" s="37" t="s">
        <v>228</v>
      </c>
      <c r="GL309" s="37" t="s">
        <v>228</v>
      </c>
      <c r="GM309" s="37" t="s">
        <v>228</v>
      </c>
      <c r="GN309" s="37" t="s">
        <v>228</v>
      </c>
      <c r="GO309" s="37" t="s">
        <v>228</v>
      </c>
      <c r="GP309" s="37" t="s">
        <v>228</v>
      </c>
      <c r="GQ309" s="37" t="s">
        <v>228</v>
      </c>
      <c r="GR309" s="37" t="s">
        <v>228</v>
      </c>
      <c r="GS309" s="37" t="s">
        <v>228</v>
      </c>
      <c r="GT309" s="37" t="s">
        <v>228</v>
      </c>
      <c r="GU309" s="37" t="s">
        <v>228</v>
      </c>
      <c r="GV309" s="37" t="s">
        <v>228</v>
      </c>
      <c r="GW309" s="37" t="s">
        <v>228</v>
      </c>
      <c r="GX309" s="37" t="s">
        <v>228</v>
      </c>
      <c r="GY309" s="37" t="s">
        <v>228</v>
      </c>
      <c r="GZ309" s="37" t="s">
        <v>228</v>
      </c>
      <c r="HA309" s="37" t="s">
        <v>228</v>
      </c>
      <c r="HB309" s="37" t="s">
        <v>228</v>
      </c>
      <c r="HC309" s="37" t="s">
        <v>228</v>
      </c>
      <c r="HD309" s="37" t="s">
        <v>228</v>
      </c>
      <c r="HE309" s="37" t="s">
        <v>228</v>
      </c>
      <c r="HF309" s="37" t="s">
        <v>228</v>
      </c>
      <c r="HG309" s="37" t="s">
        <v>228</v>
      </c>
      <c r="HH309" s="37" t="s">
        <v>228</v>
      </c>
      <c r="HI309" s="37" t="s">
        <v>228</v>
      </c>
      <c r="HJ309" s="37" t="s">
        <v>228</v>
      </c>
      <c r="HK309" s="37" t="s">
        <v>228</v>
      </c>
      <c r="HL309" s="37" t="s">
        <v>228</v>
      </c>
      <c r="HM309" s="37" t="s">
        <v>228</v>
      </c>
      <c r="HN309" s="37" t="s">
        <v>228</v>
      </c>
      <c r="HO309" s="37" t="s">
        <v>228</v>
      </c>
      <c r="HP309" s="37" t="s">
        <v>228</v>
      </c>
      <c r="HQ309" s="37" t="s">
        <v>228</v>
      </c>
      <c r="HR309" s="37" t="s">
        <v>228</v>
      </c>
      <c r="HS309" s="37" t="s">
        <v>228</v>
      </c>
      <c r="HT309" s="37" t="s">
        <v>228</v>
      </c>
      <c r="HU309" s="37" t="s">
        <v>228</v>
      </c>
      <c r="HV309" s="37" t="s">
        <v>228</v>
      </c>
      <c r="HW309" s="37" t="s">
        <v>228</v>
      </c>
      <c r="HX309" s="37" t="s">
        <v>228</v>
      </c>
      <c r="HY309" s="37" t="s">
        <v>228</v>
      </c>
      <c r="HZ309" s="37" t="s">
        <v>228</v>
      </c>
      <c r="IA309" s="37" t="s">
        <v>228</v>
      </c>
      <c r="IB309" s="37" t="s">
        <v>228</v>
      </c>
      <c r="IC309" s="37" t="s">
        <v>228</v>
      </c>
      <c r="ID309" s="37" t="s">
        <v>228</v>
      </c>
      <c r="IE309" s="37" t="s">
        <v>228</v>
      </c>
      <c r="IF309" s="37" t="s">
        <v>228</v>
      </c>
      <c r="IG309" s="37" t="s">
        <v>228</v>
      </c>
      <c r="IH309" s="37" t="s">
        <v>228</v>
      </c>
      <c r="II309" s="37" t="s">
        <v>228</v>
      </c>
      <c r="IJ309" s="37" t="s">
        <v>228</v>
      </c>
      <c r="IK309" s="37" t="s">
        <v>228</v>
      </c>
      <c r="IL309" s="37" t="s">
        <v>228</v>
      </c>
      <c r="IM309" s="37" t="s">
        <v>228</v>
      </c>
      <c r="IN309" s="37" t="s">
        <v>228</v>
      </c>
      <c r="IO309" s="37" t="s">
        <v>228</v>
      </c>
      <c r="IP309" s="37" t="s">
        <v>228</v>
      </c>
      <c r="IQ309" s="37" t="s">
        <v>228</v>
      </c>
      <c r="IR309" s="37" t="s">
        <v>228</v>
      </c>
      <c r="IS309" s="37" t="s">
        <v>228</v>
      </c>
      <c r="IT309" s="37" t="s">
        <v>228</v>
      </c>
      <c r="IU309" s="37" t="s">
        <v>228</v>
      </c>
      <c r="IV309" s="37" t="s">
        <v>228</v>
      </c>
      <c r="IW309" s="37" t="s">
        <v>228</v>
      </c>
      <c r="IX309" s="37" t="s">
        <v>228</v>
      </c>
      <c r="IY309" s="37" t="s">
        <v>228</v>
      </c>
      <c r="IZ309" s="37" t="s">
        <v>228</v>
      </c>
      <c r="JA309" s="37" t="s">
        <v>228</v>
      </c>
      <c r="JB309" s="37" t="s">
        <v>228</v>
      </c>
      <c r="JC309" s="37" t="s">
        <v>228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228</v>
      </c>
      <c r="BM310" s="37" t="s">
        <v>228</v>
      </c>
      <c r="BN310" s="37" t="s">
        <v>228</v>
      </c>
      <c r="BO310" s="37" t="s">
        <v>228</v>
      </c>
      <c r="BP310" s="37" t="s">
        <v>228</v>
      </c>
      <c r="BQ310" s="37" t="s">
        <v>228</v>
      </c>
      <c r="BR310" s="37" t="s">
        <v>228</v>
      </c>
      <c r="BS310" s="37" t="s">
        <v>228</v>
      </c>
      <c r="BT310" s="37" t="s">
        <v>228</v>
      </c>
      <c r="BU310" s="37" t="s">
        <v>228</v>
      </c>
      <c r="BV310" s="37" t="s">
        <v>228</v>
      </c>
      <c r="BW310" s="37" t="s">
        <v>228</v>
      </c>
      <c r="BX310" s="37" t="s">
        <v>228</v>
      </c>
      <c r="BY310" s="37" t="s">
        <v>228</v>
      </c>
      <c r="BZ310" s="37" t="s">
        <v>228</v>
      </c>
      <c r="CA310" s="37" t="s">
        <v>228</v>
      </c>
      <c r="CB310" s="37" t="s">
        <v>228</v>
      </c>
      <c r="CC310" s="37" t="s">
        <v>228</v>
      </c>
      <c r="CD310" s="37" t="s">
        <v>228</v>
      </c>
      <c r="CE310" s="37" t="s">
        <v>228</v>
      </c>
      <c r="CF310" s="37" t="s">
        <v>228</v>
      </c>
      <c r="CG310" s="37" t="s">
        <v>228</v>
      </c>
      <c r="CH310" s="37" t="s">
        <v>228</v>
      </c>
      <c r="CI310" s="37" t="s">
        <v>228</v>
      </c>
      <c r="CJ310" s="37" t="s">
        <v>228</v>
      </c>
      <c r="CK310" s="37" t="s">
        <v>228</v>
      </c>
      <c r="CL310" s="37" t="s">
        <v>228</v>
      </c>
      <c r="CM310" s="37" t="s">
        <v>228</v>
      </c>
      <c r="CN310" s="37" t="s">
        <v>228</v>
      </c>
      <c r="CO310" s="37" t="s">
        <v>228</v>
      </c>
      <c r="CP310" s="37" t="s">
        <v>228</v>
      </c>
      <c r="CQ310" s="37" t="s">
        <v>228</v>
      </c>
      <c r="CR310" s="37" t="s">
        <v>228</v>
      </c>
      <c r="CS310" s="37" t="s">
        <v>228</v>
      </c>
      <c r="CT310" s="37" t="s">
        <v>228</v>
      </c>
      <c r="CU310" s="37" t="s">
        <v>228</v>
      </c>
      <c r="CV310" s="37" t="s">
        <v>228</v>
      </c>
      <c r="CW310" s="37" t="s">
        <v>228</v>
      </c>
      <c r="CX310" s="37" t="s">
        <v>228</v>
      </c>
      <c r="CY310" s="37" t="s">
        <v>228</v>
      </c>
      <c r="CZ310" s="37" t="s">
        <v>228</v>
      </c>
      <c r="DA310" s="37" t="s">
        <v>228</v>
      </c>
      <c r="DB310" s="37" t="s">
        <v>228</v>
      </c>
      <c r="DC310" s="37" t="s">
        <v>228</v>
      </c>
      <c r="DD310" s="37" t="s">
        <v>228</v>
      </c>
      <c r="DE310" s="37" t="s">
        <v>228</v>
      </c>
      <c r="DF310" s="37" t="s">
        <v>228</v>
      </c>
      <c r="DG310" s="37" t="s">
        <v>228</v>
      </c>
      <c r="DH310" s="37" t="s">
        <v>228</v>
      </c>
      <c r="DI310" s="37" t="s">
        <v>228</v>
      </c>
      <c r="DJ310" s="37" t="s">
        <v>228</v>
      </c>
      <c r="DK310" s="37" t="s">
        <v>228</v>
      </c>
      <c r="DL310" s="37" t="s">
        <v>228</v>
      </c>
      <c r="DM310" s="37" t="s">
        <v>228</v>
      </c>
      <c r="DN310" s="37" t="s">
        <v>228</v>
      </c>
      <c r="DO310" s="37" t="s">
        <v>228</v>
      </c>
      <c r="DP310" s="37" t="s">
        <v>228</v>
      </c>
      <c r="DQ310" s="37" t="s">
        <v>228</v>
      </c>
      <c r="DR310" s="37" t="s">
        <v>228</v>
      </c>
      <c r="DS310" s="37" t="s">
        <v>228</v>
      </c>
      <c r="DT310" s="37" t="s">
        <v>228</v>
      </c>
      <c r="DU310" s="37" t="s">
        <v>228</v>
      </c>
      <c r="DV310" s="37" t="s">
        <v>228</v>
      </c>
      <c r="DW310" s="37" t="s">
        <v>228</v>
      </c>
      <c r="DX310" s="37" t="s">
        <v>228</v>
      </c>
      <c r="DY310" s="37" t="s">
        <v>228</v>
      </c>
      <c r="DZ310" s="37" t="s">
        <v>228</v>
      </c>
      <c r="EA310" s="37" t="s">
        <v>228</v>
      </c>
      <c r="EB310" s="37" t="s">
        <v>228</v>
      </c>
      <c r="EC310" s="37" t="s">
        <v>228</v>
      </c>
      <c r="ED310" s="37" t="s">
        <v>228</v>
      </c>
      <c r="EE310" s="37" t="s">
        <v>228</v>
      </c>
      <c r="EF310" s="37" t="s">
        <v>228</v>
      </c>
      <c r="EG310" s="37" t="s">
        <v>228</v>
      </c>
      <c r="EH310" s="37" t="s">
        <v>228</v>
      </c>
      <c r="EI310" s="37" t="s">
        <v>228</v>
      </c>
      <c r="EJ310" s="37" t="s">
        <v>228</v>
      </c>
      <c r="EK310" s="37" t="s">
        <v>228</v>
      </c>
      <c r="EL310" s="37" t="s">
        <v>228</v>
      </c>
      <c r="EM310" s="37" t="s">
        <v>228</v>
      </c>
      <c r="EN310" s="37" t="s">
        <v>228</v>
      </c>
      <c r="EO310" s="37" t="s">
        <v>228</v>
      </c>
      <c r="EP310" s="37" t="s">
        <v>228</v>
      </c>
      <c r="EQ310" s="37" t="s">
        <v>228</v>
      </c>
      <c r="ER310" s="37" t="s">
        <v>228</v>
      </c>
      <c r="ES310" s="37" t="s">
        <v>228</v>
      </c>
      <c r="ET310" s="37" t="s">
        <v>228</v>
      </c>
      <c r="EU310" s="37" t="s">
        <v>228</v>
      </c>
      <c r="EV310" s="37" t="s">
        <v>228</v>
      </c>
      <c r="EW310" s="37" t="s">
        <v>228</v>
      </c>
      <c r="EX310" s="37" t="s">
        <v>228</v>
      </c>
      <c r="EY310" s="37" t="s">
        <v>228</v>
      </c>
      <c r="EZ310" s="37" t="s">
        <v>228</v>
      </c>
      <c r="FA310" s="37" t="s">
        <v>228</v>
      </c>
      <c r="FB310" s="37" t="s">
        <v>228</v>
      </c>
      <c r="FC310" s="37" t="s">
        <v>228</v>
      </c>
      <c r="FD310" s="37" t="s">
        <v>228</v>
      </c>
      <c r="FE310" s="37" t="s">
        <v>228</v>
      </c>
      <c r="FF310" s="37" t="s">
        <v>228</v>
      </c>
      <c r="FG310" s="37" t="s">
        <v>228</v>
      </c>
      <c r="FH310" s="37" t="s">
        <v>228</v>
      </c>
      <c r="FI310" s="37" t="s">
        <v>228</v>
      </c>
      <c r="FJ310" s="37" t="s">
        <v>228</v>
      </c>
      <c r="FK310" s="37" t="s">
        <v>228</v>
      </c>
      <c r="FL310" s="37" t="s">
        <v>228</v>
      </c>
      <c r="FM310" s="37" t="s">
        <v>228</v>
      </c>
      <c r="FN310" s="37" t="s">
        <v>228</v>
      </c>
      <c r="FO310" s="37" t="s">
        <v>228</v>
      </c>
      <c r="FP310" s="37" t="s">
        <v>228</v>
      </c>
      <c r="FQ310" s="37" t="s">
        <v>228</v>
      </c>
      <c r="FR310" s="37" t="s">
        <v>228</v>
      </c>
      <c r="FS310" s="37" t="s">
        <v>228</v>
      </c>
      <c r="FT310" s="37" t="s">
        <v>228</v>
      </c>
      <c r="FU310" s="37" t="s">
        <v>228</v>
      </c>
      <c r="FV310" s="37" t="s">
        <v>228</v>
      </c>
      <c r="FW310" s="37" t="s">
        <v>228</v>
      </c>
      <c r="FX310" s="37" t="s">
        <v>228</v>
      </c>
      <c r="FY310" s="37" t="s">
        <v>228</v>
      </c>
      <c r="FZ310" s="37" t="s">
        <v>228</v>
      </c>
      <c r="GA310" s="37" t="s">
        <v>228</v>
      </c>
      <c r="GB310" s="37" t="s">
        <v>228</v>
      </c>
      <c r="GC310" s="37" t="s">
        <v>228</v>
      </c>
      <c r="GD310" s="37" t="s">
        <v>228</v>
      </c>
      <c r="GE310" s="37" t="s">
        <v>228</v>
      </c>
      <c r="GF310" s="37" t="s">
        <v>228</v>
      </c>
      <c r="GG310" s="37" t="s">
        <v>228</v>
      </c>
      <c r="GH310" s="37" t="s">
        <v>228</v>
      </c>
      <c r="GI310" s="37" t="s">
        <v>228</v>
      </c>
      <c r="GJ310" s="37" t="s">
        <v>228</v>
      </c>
      <c r="GK310" s="37" t="s">
        <v>228</v>
      </c>
      <c r="GL310" s="37" t="s">
        <v>228</v>
      </c>
      <c r="GM310" s="37" t="s">
        <v>228</v>
      </c>
      <c r="GN310" s="37" t="s">
        <v>228</v>
      </c>
      <c r="GO310" s="37" t="s">
        <v>228</v>
      </c>
      <c r="GP310" s="37" t="s">
        <v>228</v>
      </c>
      <c r="GQ310" s="37" t="s">
        <v>228</v>
      </c>
      <c r="GR310" s="37" t="s">
        <v>228</v>
      </c>
      <c r="GS310" s="37" t="s">
        <v>228</v>
      </c>
      <c r="GT310" s="37" t="s">
        <v>228</v>
      </c>
      <c r="GU310" s="37" t="s">
        <v>228</v>
      </c>
      <c r="GV310" s="37" t="s">
        <v>228</v>
      </c>
      <c r="GW310" s="37" t="s">
        <v>228</v>
      </c>
      <c r="GX310" s="37" t="s">
        <v>228</v>
      </c>
      <c r="GY310" s="37" t="s">
        <v>228</v>
      </c>
      <c r="GZ310" s="37" t="s">
        <v>228</v>
      </c>
      <c r="HA310" s="37" t="s">
        <v>228</v>
      </c>
      <c r="HB310" s="37" t="s">
        <v>228</v>
      </c>
      <c r="HC310" s="37" t="s">
        <v>228</v>
      </c>
      <c r="HD310" s="37" t="s">
        <v>228</v>
      </c>
      <c r="HE310" s="37" t="s">
        <v>228</v>
      </c>
      <c r="HF310" s="37" t="s">
        <v>228</v>
      </c>
      <c r="HG310" s="37" t="s">
        <v>228</v>
      </c>
      <c r="HH310" s="37" t="s">
        <v>228</v>
      </c>
      <c r="HI310" s="37" t="s">
        <v>228</v>
      </c>
      <c r="HJ310" s="37" t="s">
        <v>228</v>
      </c>
      <c r="HK310" s="37" t="s">
        <v>228</v>
      </c>
      <c r="HL310" s="37" t="s">
        <v>228</v>
      </c>
      <c r="HM310" s="37" t="s">
        <v>228</v>
      </c>
      <c r="HN310" s="37" t="s">
        <v>228</v>
      </c>
      <c r="HO310" s="37" t="s">
        <v>228</v>
      </c>
      <c r="HP310" s="37" t="s">
        <v>228</v>
      </c>
      <c r="HQ310" s="37" t="s">
        <v>228</v>
      </c>
      <c r="HR310" s="37" t="s">
        <v>228</v>
      </c>
      <c r="HS310" s="37" t="s">
        <v>228</v>
      </c>
      <c r="HT310" s="37" t="s">
        <v>228</v>
      </c>
      <c r="HU310" s="37" t="s">
        <v>228</v>
      </c>
      <c r="HV310" s="37" t="s">
        <v>228</v>
      </c>
      <c r="HW310" s="37" t="s">
        <v>228</v>
      </c>
      <c r="HX310" s="37" t="s">
        <v>228</v>
      </c>
      <c r="HY310" s="37" t="s">
        <v>228</v>
      </c>
      <c r="HZ310" s="37" t="s">
        <v>228</v>
      </c>
      <c r="IA310" s="37" t="s">
        <v>228</v>
      </c>
      <c r="IB310" s="37" t="s">
        <v>228</v>
      </c>
      <c r="IC310" s="37" t="s">
        <v>228</v>
      </c>
      <c r="ID310" s="37" t="s">
        <v>228</v>
      </c>
      <c r="IE310" s="37" t="s">
        <v>228</v>
      </c>
      <c r="IF310" s="37" t="s">
        <v>228</v>
      </c>
      <c r="IG310" s="37" t="s">
        <v>228</v>
      </c>
      <c r="IH310" s="37" t="s">
        <v>228</v>
      </c>
      <c r="II310" s="37" t="s">
        <v>228</v>
      </c>
      <c r="IJ310" s="37" t="s">
        <v>228</v>
      </c>
      <c r="IK310" s="37" t="s">
        <v>228</v>
      </c>
      <c r="IL310" s="37" t="s">
        <v>228</v>
      </c>
      <c r="IM310" s="37" t="s">
        <v>228</v>
      </c>
      <c r="IN310" s="37" t="s">
        <v>228</v>
      </c>
      <c r="IO310" s="37" t="s">
        <v>228</v>
      </c>
      <c r="IP310" s="37" t="s">
        <v>228</v>
      </c>
      <c r="IQ310" s="37" t="s">
        <v>228</v>
      </c>
      <c r="IR310" s="37" t="s">
        <v>228</v>
      </c>
      <c r="IS310" s="37" t="s">
        <v>228</v>
      </c>
      <c r="IT310" s="37" t="s">
        <v>228</v>
      </c>
      <c r="IU310" s="37" t="s">
        <v>228</v>
      </c>
      <c r="IV310" s="37" t="s">
        <v>228</v>
      </c>
      <c r="IW310" s="37" t="s">
        <v>228</v>
      </c>
      <c r="IX310" s="37" t="s">
        <v>228</v>
      </c>
      <c r="IY310" s="37" t="s">
        <v>228</v>
      </c>
      <c r="IZ310" s="37" t="s">
        <v>228</v>
      </c>
      <c r="JA310" s="37" t="s">
        <v>228</v>
      </c>
      <c r="JB310" s="37" t="s">
        <v>228</v>
      </c>
      <c r="JC310" s="37" t="s">
        <v>228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228</v>
      </c>
      <c r="BM311" s="37" t="s">
        <v>228</v>
      </c>
      <c r="BN311" s="37" t="s">
        <v>228</v>
      </c>
      <c r="BO311" s="37" t="s">
        <v>228</v>
      </c>
      <c r="BP311" s="37" t="s">
        <v>228</v>
      </c>
      <c r="BQ311" s="37" t="s">
        <v>228</v>
      </c>
      <c r="BR311" s="37" t="s">
        <v>228</v>
      </c>
      <c r="BS311" s="37" t="s">
        <v>228</v>
      </c>
      <c r="BT311" s="37" t="s">
        <v>228</v>
      </c>
      <c r="BU311" s="37" t="s">
        <v>228</v>
      </c>
      <c r="BV311" s="37" t="s">
        <v>228</v>
      </c>
      <c r="BW311" s="37" t="s">
        <v>228</v>
      </c>
      <c r="BX311" s="37" t="s">
        <v>228</v>
      </c>
      <c r="BY311" s="37" t="s">
        <v>228</v>
      </c>
      <c r="BZ311" s="37" t="s">
        <v>228</v>
      </c>
      <c r="CA311" s="37" t="s">
        <v>228</v>
      </c>
      <c r="CB311" s="37" t="s">
        <v>228</v>
      </c>
      <c r="CC311" s="37" t="s">
        <v>228</v>
      </c>
      <c r="CD311" s="37" t="s">
        <v>228</v>
      </c>
      <c r="CE311" s="37" t="s">
        <v>228</v>
      </c>
      <c r="CF311" s="37" t="s">
        <v>228</v>
      </c>
      <c r="CG311" s="37" t="s">
        <v>228</v>
      </c>
      <c r="CH311" s="37" t="s">
        <v>228</v>
      </c>
      <c r="CI311" s="37" t="s">
        <v>228</v>
      </c>
      <c r="CJ311" s="37" t="s">
        <v>228</v>
      </c>
      <c r="CK311" s="37" t="s">
        <v>228</v>
      </c>
      <c r="CL311" s="37" t="s">
        <v>228</v>
      </c>
      <c r="CM311" s="37" t="s">
        <v>228</v>
      </c>
      <c r="CN311" s="37" t="s">
        <v>228</v>
      </c>
      <c r="CO311" s="37" t="s">
        <v>228</v>
      </c>
      <c r="CP311" s="37" t="s">
        <v>228</v>
      </c>
      <c r="CQ311" s="37" t="s">
        <v>228</v>
      </c>
      <c r="CR311" s="37" t="s">
        <v>228</v>
      </c>
      <c r="CS311" s="37" t="s">
        <v>228</v>
      </c>
      <c r="CT311" s="37" t="s">
        <v>228</v>
      </c>
      <c r="CU311" s="37" t="s">
        <v>228</v>
      </c>
      <c r="CV311" s="37" t="s">
        <v>228</v>
      </c>
      <c r="CW311" s="37" t="s">
        <v>228</v>
      </c>
      <c r="CX311" s="37" t="s">
        <v>228</v>
      </c>
      <c r="CY311" s="37" t="s">
        <v>228</v>
      </c>
      <c r="CZ311" s="37" t="s">
        <v>228</v>
      </c>
      <c r="DA311" s="37" t="s">
        <v>228</v>
      </c>
      <c r="DB311" s="37" t="s">
        <v>228</v>
      </c>
      <c r="DC311" s="37" t="s">
        <v>228</v>
      </c>
      <c r="DD311" s="37" t="s">
        <v>228</v>
      </c>
      <c r="DE311" s="37" t="s">
        <v>228</v>
      </c>
      <c r="DF311" s="37" t="s">
        <v>228</v>
      </c>
      <c r="DG311" s="37" t="s">
        <v>228</v>
      </c>
      <c r="DH311" s="37" t="s">
        <v>228</v>
      </c>
      <c r="DI311" s="37" t="s">
        <v>228</v>
      </c>
      <c r="DJ311" s="37" t="s">
        <v>228</v>
      </c>
      <c r="DK311" s="37" t="s">
        <v>228</v>
      </c>
      <c r="DL311" s="37" t="s">
        <v>228</v>
      </c>
      <c r="DM311" s="37" t="s">
        <v>228</v>
      </c>
      <c r="DN311" s="37" t="s">
        <v>228</v>
      </c>
      <c r="DO311" s="37" t="s">
        <v>228</v>
      </c>
      <c r="DP311" s="37" t="s">
        <v>228</v>
      </c>
      <c r="DQ311" s="37" t="s">
        <v>228</v>
      </c>
      <c r="DR311" s="37" t="s">
        <v>228</v>
      </c>
      <c r="DS311" s="37" t="s">
        <v>228</v>
      </c>
      <c r="DT311" s="37" t="s">
        <v>228</v>
      </c>
      <c r="DU311" s="37" t="s">
        <v>228</v>
      </c>
      <c r="DV311" s="37" t="s">
        <v>228</v>
      </c>
      <c r="DW311" s="37" t="s">
        <v>228</v>
      </c>
      <c r="DX311" s="37" t="s">
        <v>228</v>
      </c>
      <c r="DY311" s="37" t="s">
        <v>228</v>
      </c>
      <c r="DZ311" s="37" t="s">
        <v>228</v>
      </c>
      <c r="EA311" s="37" t="s">
        <v>228</v>
      </c>
      <c r="EB311" s="37" t="s">
        <v>228</v>
      </c>
      <c r="EC311" s="37" t="s">
        <v>228</v>
      </c>
      <c r="ED311" s="37" t="s">
        <v>228</v>
      </c>
      <c r="EE311" s="37" t="s">
        <v>228</v>
      </c>
      <c r="EF311" s="37" t="s">
        <v>228</v>
      </c>
      <c r="EG311" s="37" t="s">
        <v>228</v>
      </c>
      <c r="EH311" s="37" t="s">
        <v>228</v>
      </c>
      <c r="EI311" s="37" t="s">
        <v>228</v>
      </c>
      <c r="EJ311" s="37" t="s">
        <v>228</v>
      </c>
      <c r="EK311" s="37" t="s">
        <v>228</v>
      </c>
      <c r="EL311" s="37" t="s">
        <v>228</v>
      </c>
      <c r="EM311" s="37" t="s">
        <v>228</v>
      </c>
      <c r="EN311" s="37" t="s">
        <v>228</v>
      </c>
      <c r="EO311" s="37" t="s">
        <v>228</v>
      </c>
      <c r="EP311" s="37" t="s">
        <v>228</v>
      </c>
      <c r="EQ311" s="37" t="s">
        <v>228</v>
      </c>
      <c r="ER311" s="37" t="s">
        <v>228</v>
      </c>
      <c r="ES311" s="37" t="s">
        <v>228</v>
      </c>
      <c r="ET311" s="37" t="s">
        <v>228</v>
      </c>
      <c r="EU311" s="37" t="s">
        <v>228</v>
      </c>
      <c r="EV311" s="37" t="s">
        <v>228</v>
      </c>
      <c r="EW311" s="37" t="s">
        <v>228</v>
      </c>
      <c r="EX311" s="37" t="s">
        <v>228</v>
      </c>
      <c r="EY311" s="37" t="s">
        <v>228</v>
      </c>
      <c r="EZ311" s="37" t="s">
        <v>228</v>
      </c>
      <c r="FA311" s="37" t="s">
        <v>228</v>
      </c>
      <c r="FB311" s="37" t="s">
        <v>228</v>
      </c>
      <c r="FC311" s="37" t="s">
        <v>228</v>
      </c>
      <c r="FD311" s="37" t="s">
        <v>228</v>
      </c>
      <c r="FE311" s="37" t="s">
        <v>228</v>
      </c>
      <c r="FF311" s="37" t="s">
        <v>228</v>
      </c>
      <c r="FG311" s="37" t="s">
        <v>228</v>
      </c>
      <c r="FH311" s="37" t="s">
        <v>228</v>
      </c>
      <c r="FI311" s="37" t="s">
        <v>228</v>
      </c>
      <c r="FJ311" s="37" t="s">
        <v>228</v>
      </c>
      <c r="FK311" s="37" t="s">
        <v>228</v>
      </c>
      <c r="FL311" s="37" t="s">
        <v>228</v>
      </c>
      <c r="FM311" s="37" t="s">
        <v>228</v>
      </c>
      <c r="FN311" s="37" t="s">
        <v>228</v>
      </c>
      <c r="FO311" s="37" t="s">
        <v>228</v>
      </c>
      <c r="FP311" s="37" t="s">
        <v>228</v>
      </c>
      <c r="FQ311" s="37" t="s">
        <v>228</v>
      </c>
      <c r="FR311" s="37" t="s">
        <v>228</v>
      </c>
      <c r="FS311" s="37" t="s">
        <v>228</v>
      </c>
      <c r="FT311" s="37" t="s">
        <v>228</v>
      </c>
      <c r="FU311" s="37" t="s">
        <v>228</v>
      </c>
      <c r="FV311" s="37" t="s">
        <v>228</v>
      </c>
      <c r="FW311" s="37" t="s">
        <v>228</v>
      </c>
      <c r="FX311" s="37" t="s">
        <v>228</v>
      </c>
      <c r="FY311" s="37" t="s">
        <v>228</v>
      </c>
      <c r="FZ311" s="37" t="s">
        <v>228</v>
      </c>
      <c r="GA311" s="37" t="s">
        <v>228</v>
      </c>
      <c r="GB311" s="37" t="s">
        <v>228</v>
      </c>
      <c r="GC311" s="37" t="s">
        <v>228</v>
      </c>
      <c r="GD311" s="37" t="s">
        <v>228</v>
      </c>
      <c r="GE311" s="37" t="s">
        <v>228</v>
      </c>
      <c r="GF311" s="37" t="s">
        <v>228</v>
      </c>
      <c r="GG311" s="37" t="s">
        <v>228</v>
      </c>
      <c r="GH311" s="37" t="s">
        <v>228</v>
      </c>
      <c r="GI311" s="37" t="s">
        <v>228</v>
      </c>
      <c r="GJ311" s="37" t="s">
        <v>228</v>
      </c>
      <c r="GK311" s="37" t="s">
        <v>228</v>
      </c>
      <c r="GL311" s="37" t="s">
        <v>228</v>
      </c>
      <c r="GM311" s="37" t="s">
        <v>228</v>
      </c>
      <c r="GN311" s="37" t="s">
        <v>228</v>
      </c>
      <c r="GO311" s="37" t="s">
        <v>228</v>
      </c>
      <c r="GP311" s="37" t="s">
        <v>228</v>
      </c>
      <c r="GQ311" s="37" t="s">
        <v>228</v>
      </c>
      <c r="GR311" s="37" t="s">
        <v>228</v>
      </c>
      <c r="GS311" s="37" t="s">
        <v>228</v>
      </c>
      <c r="GT311" s="37" t="s">
        <v>228</v>
      </c>
      <c r="GU311" s="37" t="s">
        <v>228</v>
      </c>
      <c r="GV311" s="37" t="s">
        <v>228</v>
      </c>
      <c r="GW311" s="37" t="s">
        <v>228</v>
      </c>
      <c r="GX311" s="37" t="s">
        <v>228</v>
      </c>
      <c r="GY311" s="37" t="s">
        <v>228</v>
      </c>
      <c r="GZ311" s="37" t="s">
        <v>228</v>
      </c>
      <c r="HA311" s="37" t="s">
        <v>228</v>
      </c>
      <c r="HB311" s="37" t="s">
        <v>228</v>
      </c>
      <c r="HC311" s="37" t="s">
        <v>228</v>
      </c>
      <c r="HD311" s="37" t="s">
        <v>228</v>
      </c>
      <c r="HE311" s="37" t="s">
        <v>228</v>
      </c>
      <c r="HF311" s="37" t="s">
        <v>228</v>
      </c>
      <c r="HG311" s="37" t="s">
        <v>228</v>
      </c>
      <c r="HH311" s="37" t="s">
        <v>228</v>
      </c>
      <c r="HI311" s="37" t="s">
        <v>228</v>
      </c>
      <c r="HJ311" s="37" t="s">
        <v>228</v>
      </c>
      <c r="HK311" s="37" t="s">
        <v>228</v>
      </c>
      <c r="HL311" s="37" t="s">
        <v>228</v>
      </c>
      <c r="HM311" s="37" t="s">
        <v>228</v>
      </c>
      <c r="HN311" s="37" t="s">
        <v>228</v>
      </c>
      <c r="HO311" s="37" t="s">
        <v>228</v>
      </c>
      <c r="HP311" s="37" t="s">
        <v>228</v>
      </c>
      <c r="HQ311" s="37" t="s">
        <v>228</v>
      </c>
      <c r="HR311" s="37" t="s">
        <v>228</v>
      </c>
      <c r="HS311" s="37" t="s">
        <v>228</v>
      </c>
      <c r="HT311" s="37" t="s">
        <v>228</v>
      </c>
      <c r="HU311" s="37" t="s">
        <v>228</v>
      </c>
      <c r="HV311" s="37" t="s">
        <v>228</v>
      </c>
      <c r="HW311" s="37" t="s">
        <v>228</v>
      </c>
      <c r="HX311" s="37" t="s">
        <v>228</v>
      </c>
      <c r="HY311" s="37" t="s">
        <v>228</v>
      </c>
      <c r="HZ311" s="37" t="s">
        <v>228</v>
      </c>
      <c r="IA311" s="37" t="s">
        <v>228</v>
      </c>
      <c r="IB311" s="37" t="s">
        <v>228</v>
      </c>
      <c r="IC311" s="37" t="s">
        <v>228</v>
      </c>
      <c r="ID311" s="37" t="s">
        <v>228</v>
      </c>
      <c r="IE311" s="37" t="s">
        <v>228</v>
      </c>
      <c r="IF311" s="37" t="s">
        <v>228</v>
      </c>
      <c r="IG311" s="37" t="s">
        <v>228</v>
      </c>
      <c r="IH311" s="37" t="s">
        <v>228</v>
      </c>
      <c r="II311" s="37" t="s">
        <v>228</v>
      </c>
      <c r="IJ311" s="37" t="s">
        <v>228</v>
      </c>
      <c r="IK311" s="37" t="s">
        <v>228</v>
      </c>
      <c r="IL311" s="37" t="s">
        <v>228</v>
      </c>
      <c r="IM311" s="37" t="s">
        <v>228</v>
      </c>
      <c r="IN311" s="37" t="s">
        <v>228</v>
      </c>
      <c r="IO311" s="37" t="s">
        <v>228</v>
      </c>
      <c r="IP311" s="37" t="s">
        <v>228</v>
      </c>
      <c r="IQ311" s="37" t="s">
        <v>228</v>
      </c>
      <c r="IR311" s="37" t="s">
        <v>228</v>
      </c>
      <c r="IS311" s="37" t="s">
        <v>228</v>
      </c>
      <c r="IT311" s="37" t="s">
        <v>228</v>
      </c>
      <c r="IU311" s="37" t="s">
        <v>228</v>
      </c>
      <c r="IV311" s="37" t="s">
        <v>228</v>
      </c>
      <c r="IW311" s="37" t="s">
        <v>228</v>
      </c>
      <c r="IX311" s="37" t="s">
        <v>228</v>
      </c>
      <c r="IY311" s="37" t="s">
        <v>228</v>
      </c>
      <c r="IZ311" s="37" t="s">
        <v>228</v>
      </c>
      <c r="JA311" s="37" t="s">
        <v>228</v>
      </c>
      <c r="JB311" s="37" t="s">
        <v>228</v>
      </c>
      <c r="JC311" s="37" t="s">
        <v>228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228</v>
      </c>
      <c r="BM312" s="37" t="s">
        <v>228</v>
      </c>
      <c r="BN312" s="37" t="s">
        <v>228</v>
      </c>
      <c r="BO312" s="37" t="s">
        <v>228</v>
      </c>
      <c r="BP312" s="37" t="s">
        <v>228</v>
      </c>
      <c r="BQ312" s="37" t="s">
        <v>228</v>
      </c>
      <c r="BR312" s="37" t="s">
        <v>228</v>
      </c>
      <c r="BS312" s="37" t="s">
        <v>228</v>
      </c>
      <c r="BT312" s="37" t="s">
        <v>228</v>
      </c>
      <c r="BU312" s="37" t="s">
        <v>228</v>
      </c>
      <c r="BV312" s="37" t="s">
        <v>228</v>
      </c>
      <c r="BW312" s="37" t="s">
        <v>228</v>
      </c>
      <c r="BX312" s="37" t="s">
        <v>228</v>
      </c>
      <c r="BY312" s="37" t="s">
        <v>228</v>
      </c>
      <c r="BZ312" s="37" t="s">
        <v>228</v>
      </c>
      <c r="CA312" s="37" t="s">
        <v>228</v>
      </c>
      <c r="CB312" s="37" t="s">
        <v>228</v>
      </c>
      <c r="CC312" s="37" t="s">
        <v>228</v>
      </c>
      <c r="CD312" s="37" t="s">
        <v>228</v>
      </c>
      <c r="CE312" s="37" t="s">
        <v>228</v>
      </c>
      <c r="CF312" s="37" t="s">
        <v>228</v>
      </c>
      <c r="CG312" s="37" t="s">
        <v>228</v>
      </c>
      <c r="CH312" s="37" t="s">
        <v>228</v>
      </c>
      <c r="CI312" s="37" t="s">
        <v>228</v>
      </c>
      <c r="CJ312" s="37" t="s">
        <v>228</v>
      </c>
      <c r="CK312" s="37" t="s">
        <v>228</v>
      </c>
      <c r="CL312" s="37" t="s">
        <v>228</v>
      </c>
      <c r="CM312" s="37" t="s">
        <v>228</v>
      </c>
      <c r="CN312" s="37" t="s">
        <v>228</v>
      </c>
      <c r="CO312" s="37" t="s">
        <v>228</v>
      </c>
      <c r="CP312" s="37" t="s">
        <v>228</v>
      </c>
      <c r="CQ312" s="37" t="s">
        <v>228</v>
      </c>
      <c r="CR312" s="37" t="s">
        <v>228</v>
      </c>
      <c r="CS312" s="37" t="s">
        <v>228</v>
      </c>
      <c r="CT312" s="37" t="s">
        <v>228</v>
      </c>
      <c r="CU312" s="37" t="s">
        <v>228</v>
      </c>
      <c r="CV312" s="37" t="s">
        <v>228</v>
      </c>
      <c r="CW312" s="37" t="s">
        <v>228</v>
      </c>
      <c r="CX312" s="37" t="s">
        <v>228</v>
      </c>
      <c r="CY312" s="37" t="s">
        <v>228</v>
      </c>
      <c r="CZ312" s="37" t="s">
        <v>228</v>
      </c>
      <c r="DA312" s="37" t="s">
        <v>228</v>
      </c>
      <c r="DB312" s="37" t="s">
        <v>228</v>
      </c>
      <c r="DC312" s="37" t="s">
        <v>228</v>
      </c>
      <c r="DD312" s="37" t="s">
        <v>228</v>
      </c>
      <c r="DE312" s="37" t="s">
        <v>228</v>
      </c>
      <c r="DF312" s="37" t="s">
        <v>228</v>
      </c>
      <c r="DG312" s="37" t="s">
        <v>228</v>
      </c>
      <c r="DH312" s="37" t="s">
        <v>228</v>
      </c>
      <c r="DI312" s="37" t="s">
        <v>228</v>
      </c>
      <c r="DJ312" s="37" t="s">
        <v>228</v>
      </c>
      <c r="DK312" s="37" t="s">
        <v>228</v>
      </c>
      <c r="DL312" s="37" t="s">
        <v>228</v>
      </c>
      <c r="DM312" s="37" t="s">
        <v>228</v>
      </c>
      <c r="DN312" s="37" t="s">
        <v>228</v>
      </c>
      <c r="DO312" s="37" t="s">
        <v>228</v>
      </c>
      <c r="DP312" s="37" t="s">
        <v>228</v>
      </c>
      <c r="DQ312" s="37" t="s">
        <v>228</v>
      </c>
      <c r="DR312" s="37" t="s">
        <v>228</v>
      </c>
      <c r="DS312" s="37" t="s">
        <v>228</v>
      </c>
      <c r="DT312" s="37" t="s">
        <v>228</v>
      </c>
      <c r="DU312" s="37" t="s">
        <v>228</v>
      </c>
      <c r="DV312" s="37" t="s">
        <v>228</v>
      </c>
      <c r="DW312" s="37" t="s">
        <v>228</v>
      </c>
      <c r="DX312" s="37" t="s">
        <v>228</v>
      </c>
      <c r="DY312" s="37" t="s">
        <v>228</v>
      </c>
      <c r="DZ312" s="37" t="s">
        <v>228</v>
      </c>
      <c r="EA312" s="37" t="s">
        <v>228</v>
      </c>
      <c r="EB312" s="37" t="s">
        <v>228</v>
      </c>
      <c r="EC312" s="37" t="s">
        <v>228</v>
      </c>
      <c r="ED312" s="37" t="s">
        <v>228</v>
      </c>
      <c r="EE312" s="37" t="s">
        <v>228</v>
      </c>
      <c r="EF312" s="37" t="s">
        <v>228</v>
      </c>
      <c r="EG312" s="37" t="s">
        <v>228</v>
      </c>
      <c r="EH312" s="37" t="s">
        <v>228</v>
      </c>
      <c r="EI312" s="37" t="s">
        <v>228</v>
      </c>
      <c r="EJ312" s="37" t="s">
        <v>228</v>
      </c>
      <c r="EK312" s="37" t="s">
        <v>228</v>
      </c>
      <c r="EL312" s="37" t="s">
        <v>228</v>
      </c>
      <c r="EM312" s="37" t="s">
        <v>228</v>
      </c>
      <c r="EN312" s="37" t="s">
        <v>228</v>
      </c>
      <c r="EO312" s="37" t="s">
        <v>228</v>
      </c>
      <c r="EP312" s="37" t="s">
        <v>228</v>
      </c>
      <c r="EQ312" s="37" t="s">
        <v>228</v>
      </c>
      <c r="ER312" s="37" t="s">
        <v>228</v>
      </c>
      <c r="ES312" s="37" t="s">
        <v>228</v>
      </c>
      <c r="ET312" s="37" t="s">
        <v>228</v>
      </c>
      <c r="EU312" s="37" t="s">
        <v>228</v>
      </c>
      <c r="EV312" s="37" t="s">
        <v>228</v>
      </c>
      <c r="EW312" s="37" t="s">
        <v>228</v>
      </c>
      <c r="EX312" s="37" t="s">
        <v>228</v>
      </c>
      <c r="EY312" s="37" t="s">
        <v>228</v>
      </c>
      <c r="EZ312" s="37" t="s">
        <v>228</v>
      </c>
      <c r="FA312" s="37" t="s">
        <v>228</v>
      </c>
      <c r="FB312" s="37" t="s">
        <v>228</v>
      </c>
      <c r="FC312" s="37" t="s">
        <v>228</v>
      </c>
      <c r="FD312" s="37" t="s">
        <v>228</v>
      </c>
      <c r="FE312" s="37" t="s">
        <v>228</v>
      </c>
      <c r="FF312" s="37" t="s">
        <v>228</v>
      </c>
      <c r="FG312" s="37" t="s">
        <v>228</v>
      </c>
      <c r="FH312" s="37" t="s">
        <v>228</v>
      </c>
      <c r="FI312" s="37" t="s">
        <v>228</v>
      </c>
      <c r="FJ312" s="37" t="s">
        <v>228</v>
      </c>
      <c r="FK312" s="37" t="s">
        <v>228</v>
      </c>
      <c r="FL312" s="37" t="s">
        <v>228</v>
      </c>
      <c r="FM312" s="37" t="s">
        <v>228</v>
      </c>
      <c r="FN312" s="37" t="s">
        <v>228</v>
      </c>
      <c r="FO312" s="37" t="s">
        <v>228</v>
      </c>
      <c r="FP312" s="37" t="s">
        <v>228</v>
      </c>
      <c r="FQ312" s="37" t="s">
        <v>228</v>
      </c>
      <c r="FR312" s="37" t="s">
        <v>228</v>
      </c>
      <c r="FS312" s="37" t="s">
        <v>228</v>
      </c>
      <c r="FT312" s="37" t="s">
        <v>228</v>
      </c>
      <c r="FU312" s="37" t="s">
        <v>228</v>
      </c>
      <c r="FV312" s="37" t="s">
        <v>228</v>
      </c>
      <c r="FW312" s="37" t="s">
        <v>228</v>
      </c>
      <c r="FX312" s="37" t="s">
        <v>228</v>
      </c>
      <c r="FY312" s="37" t="s">
        <v>228</v>
      </c>
      <c r="FZ312" s="37" t="s">
        <v>228</v>
      </c>
      <c r="GA312" s="37" t="s">
        <v>228</v>
      </c>
      <c r="GB312" s="37" t="s">
        <v>228</v>
      </c>
      <c r="GC312" s="37" t="s">
        <v>228</v>
      </c>
      <c r="GD312" s="37" t="s">
        <v>228</v>
      </c>
      <c r="GE312" s="37" t="s">
        <v>228</v>
      </c>
      <c r="GF312" s="37" t="s">
        <v>228</v>
      </c>
      <c r="GG312" s="37" t="s">
        <v>228</v>
      </c>
      <c r="GH312" s="37" t="s">
        <v>228</v>
      </c>
      <c r="GI312" s="37" t="s">
        <v>228</v>
      </c>
      <c r="GJ312" s="37" t="s">
        <v>228</v>
      </c>
      <c r="GK312" s="37" t="s">
        <v>228</v>
      </c>
      <c r="GL312" s="37" t="s">
        <v>228</v>
      </c>
      <c r="GM312" s="37" t="s">
        <v>228</v>
      </c>
      <c r="GN312" s="37" t="s">
        <v>228</v>
      </c>
      <c r="GO312" s="37" t="s">
        <v>228</v>
      </c>
      <c r="GP312" s="37" t="s">
        <v>228</v>
      </c>
      <c r="GQ312" s="37" t="s">
        <v>228</v>
      </c>
      <c r="GR312" s="37" t="s">
        <v>228</v>
      </c>
      <c r="GS312" s="37" t="s">
        <v>228</v>
      </c>
      <c r="GT312" s="37" t="s">
        <v>228</v>
      </c>
      <c r="GU312" s="37" t="s">
        <v>228</v>
      </c>
      <c r="GV312" s="37" t="s">
        <v>228</v>
      </c>
      <c r="GW312" s="37" t="s">
        <v>228</v>
      </c>
      <c r="GX312" s="37" t="s">
        <v>228</v>
      </c>
      <c r="GY312" s="37" t="s">
        <v>228</v>
      </c>
      <c r="GZ312" s="37" t="s">
        <v>228</v>
      </c>
      <c r="HA312" s="37" t="s">
        <v>228</v>
      </c>
      <c r="HB312" s="37" t="s">
        <v>228</v>
      </c>
      <c r="HC312" s="37" t="s">
        <v>228</v>
      </c>
      <c r="HD312" s="37" t="s">
        <v>228</v>
      </c>
      <c r="HE312" s="37" t="s">
        <v>228</v>
      </c>
      <c r="HF312" s="37" t="s">
        <v>228</v>
      </c>
      <c r="HG312" s="37" t="s">
        <v>228</v>
      </c>
      <c r="HH312" s="37" t="s">
        <v>228</v>
      </c>
      <c r="HI312" s="37" t="s">
        <v>228</v>
      </c>
      <c r="HJ312" s="37" t="s">
        <v>228</v>
      </c>
      <c r="HK312" s="37" t="s">
        <v>228</v>
      </c>
      <c r="HL312" s="37" t="s">
        <v>228</v>
      </c>
      <c r="HM312" s="37" t="s">
        <v>228</v>
      </c>
      <c r="HN312" s="37" t="s">
        <v>228</v>
      </c>
      <c r="HO312" s="37" t="s">
        <v>228</v>
      </c>
      <c r="HP312" s="37" t="s">
        <v>228</v>
      </c>
      <c r="HQ312" s="37" t="s">
        <v>228</v>
      </c>
      <c r="HR312" s="37" t="s">
        <v>228</v>
      </c>
      <c r="HS312" s="37" t="s">
        <v>228</v>
      </c>
      <c r="HT312" s="37" t="s">
        <v>228</v>
      </c>
      <c r="HU312" s="37" t="s">
        <v>228</v>
      </c>
      <c r="HV312" s="37" t="s">
        <v>228</v>
      </c>
      <c r="HW312" s="37" t="s">
        <v>228</v>
      </c>
      <c r="HX312" s="37" t="s">
        <v>228</v>
      </c>
      <c r="HY312" s="37" t="s">
        <v>228</v>
      </c>
      <c r="HZ312" s="37" t="s">
        <v>228</v>
      </c>
      <c r="IA312" s="37" t="s">
        <v>228</v>
      </c>
      <c r="IB312" s="37" t="s">
        <v>228</v>
      </c>
      <c r="IC312" s="37" t="s">
        <v>228</v>
      </c>
      <c r="ID312" s="37" t="s">
        <v>228</v>
      </c>
      <c r="IE312" s="37" t="s">
        <v>228</v>
      </c>
      <c r="IF312" s="37" t="s">
        <v>228</v>
      </c>
      <c r="IG312" s="37" t="s">
        <v>228</v>
      </c>
      <c r="IH312" s="37" t="s">
        <v>228</v>
      </c>
      <c r="II312" s="37" t="s">
        <v>228</v>
      </c>
      <c r="IJ312" s="37" t="s">
        <v>228</v>
      </c>
      <c r="IK312" s="37" t="s">
        <v>228</v>
      </c>
      <c r="IL312" s="37" t="s">
        <v>228</v>
      </c>
      <c r="IM312" s="37" t="s">
        <v>228</v>
      </c>
      <c r="IN312" s="37" t="s">
        <v>228</v>
      </c>
      <c r="IO312" s="37" t="s">
        <v>228</v>
      </c>
      <c r="IP312" s="37" t="s">
        <v>228</v>
      </c>
      <c r="IQ312" s="37" t="s">
        <v>228</v>
      </c>
      <c r="IR312" s="37" t="s">
        <v>228</v>
      </c>
      <c r="IS312" s="37" t="s">
        <v>228</v>
      </c>
      <c r="IT312" s="37" t="s">
        <v>228</v>
      </c>
      <c r="IU312" s="37" t="s">
        <v>228</v>
      </c>
      <c r="IV312" s="37" t="s">
        <v>228</v>
      </c>
      <c r="IW312" s="37" t="s">
        <v>228</v>
      </c>
      <c r="IX312" s="37" t="s">
        <v>228</v>
      </c>
      <c r="IY312" s="37" t="s">
        <v>228</v>
      </c>
      <c r="IZ312" s="37" t="s">
        <v>228</v>
      </c>
      <c r="JA312" s="37" t="s">
        <v>228</v>
      </c>
      <c r="JB312" s="37" t="s">
        <v>228</v>
      </c>
      <c r="JC312" s="37" t="s">
        <v>228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228</v>
      </c>
      <c r="BM313" s="37" t="s">
        <v>228</v>
      </c>
      <c r="BN313" s="37" t="s">
        <v>228</v>
      </c>
      <c r="BO313" s="37" t="s">
        <v>228</v>
      </c>
      <c r="BP313" s="37" t="s">
        <v>228</v>
      </c>
      <c r="BQ313" s="37" t="s">
        <v>228</v>
      </c>
      <c r="BR313" s="37" t="s">
        <v>228</v>
      </c>
      <c r="BS313" s="37" t="s">
        <v>228</v>
      </c>
      <c r="BT313" s="37" t="s">
        <v>228</v>
      </c>
      <c r="BU313" s="37" t="s">
        <v>228</v>
      </c>
      <c r="BV313" s="37" t="s">
        <v>228</v>
      </c>
      <c r="BW313" s="37" t="s">
        <v>228</v>
      </c>
      <c r="BX313" s="37" t="s">
        <v>228</v>
      </c>
      <c r="BY313" s="37" t="s">
        <v>228</v>
      </c>
      <c r="BZ313" s="37" t="s">
        <v>228</v>
      </c>
      <c r="CA313" s="37" t="s">
        <v>228</v>
      </c>
      <c r="CB313" s="37" t="s">
        <v>228</v>
      </c>
      <c r="CC313" s="37" t="s">
        <v>228</v>
      </c>
      <c r="CD313" s="37" t="s">
        <v>228</v>
      </c>
      <c r="CE313" s="37" t="s">
        <v>228</v>
      </c>
      <c r="CF313" s="37" t="s">
        <v>228</v>
      </c>
      <c r="CG313" s="37" t="s">
        <v>228</v>
      </c>
      <c r="CH313" s="37" t="s">
        <v>228</v>
      </c>
      <c r="CI313" s="37" t="s">
        <v>228</v>
      </c>
      <c r="CJ313" s="37" t="s">
        <v>228</v>
      </c>
      <c r="CK313" s="37" t="s">
        <v>228</v>
      </c>
      <c r="CL313" s="37" t="s">
        <v>228</v>
      </c>
      <c r="CM313" s="37" t="s">
        <v>228</v>
      </c>
      <c r="CN313" s="37" t="s">
        <v>228</v>
      </c>
      <c r="CO313" s="37" t="s">
        <v>228</v>
      </c>
      <c r="CP313" s="37" t="s">
        <v>228</v>
      </c>
      <c r="CQ313" s="37" t="s">
        <v>228</v>
      </c>
      <c r="CR313" s="37" t="s">
        <v>228</v>
      </c>
      <c r="CS313" s="37" t="s">
        <v>228</v>
      </c>
      <c r="CT313" s="37" t="s">
        <v>228</v>
      </c>
      <c r="CU313" s="37" t="s">
        <v>228</v>
      </c>
      <c r="CV313" s="37" t="s">
        <v>228</v>
      </c>
      <c r="CW313" s="37" t="s">
        <v>228</v>
      </c>
      <c r="CX313" s="37" t="s">
        <v>228</v>
      </c>
      <c r="CY313" s="37" t="s">
        <v>228</v>
      </c>
      <c r="CZ313" s="37" t="s">
        <v>228</v>
      </c>
      <c r="DA313" s="37" t="s">
        <v>228</v>
      </c>
      <c r="DB313" s="37" t="s">
        <v>228</v>
      </c>
      <c r="DC313" s="37" t="s">
        <v>228</v>
      </c>
      <c r="DD313" s="37" t="s">
        <v>228</v>
      </c>
      <c r="DE313" s="37" t="s">
        <v>228</v>
      </c>
      <c r="DF313" s="37" t="s">
        <v>228</v>
      </c>
      <c r="DG313" s="37" t="s">
        <v>228</v>
      </c>
      <c r="DH313" s="37" t="s">
        <v>228</v>
      </c>
      <c r="DI313" s="37" t="s">
        <v>228</v>
      </c>
      <c r="DJ313" s="37" t="s">
        <v>228</v>
      </c>
      <c r="DK313" s="37" t="s">
        <v>228</v>
      </c>
      <c r="DL313" s="37" t="s">
        <v>228</v>
      </c>
      <c r="DM313" s="37" t="s">
        <v>228</v>
      </c>
      <c r="DN313" s="37" t="s">
        <v>228</v>
      </c>
      <c r="DO313" s="37" t="s">
        <v>228</v>
      </c>
      <c r="DP313" s="37" t="s">
        <v>228</v>
      </c>
      <c r="DQ313" s="37" t="s">
        <v>228</v>
      </c>
      <c r="DR313" s="37" t="s">
        <v>228</v>
      </c>
      <c r="DS313" s="37" t="s">
        <v>228</v>
      </c>
      <c r="DT313" s="37" t="s">
        <v>228</v>
      </c>
      <c r="DU313" s="37" t="s">
        <v>228</v>
      </c>
      <c r="DV313" s="37" t="s">
        <v>228</v>
      </c>
      <c r="DW313" s="37" t="s">
        <v>228</v>
      </c>
      <c r="DX313" s="37" t="s">
        <v>228</v>
      </c>
      <c r="DY313" s="37" t="s">
        <v>228</v>
      </c>
      <c r="DZ313" s="37" t="s">
        <v>228</v>
      </c>
      <c r="EA313" s="37" t="s">
        <v>228</v>
      </c>
      <c r="EB313" s="37" t="s">
        <v>228</v>
      </c>
      <c r="EC313" s="37" t="s">
        <v>228</v>
      </c>
      <c r="ED313" s="37" t="s">
        <v>228</v>
      </c>
      <c r="EE313" s="37" t="s">
        <v>228</v>
      </c>
      <c r="EF313" s="37" t="s">
        <v>228</v>
      </c>
      <c r="EG313" s="37" t="s">
        <v>228</v>
      </c>
      <c r="EH313" s="37" t="s">
        <v>228</v>
      </c>
      <c r="EI313" s="37" t="s">
        <v>228</v>
      </c>
      <c r="EJ313" s="37" t="s">
        <v>228</v>
      </c>
      <c r="EK313" s="37" t="s">
        <v>228</v>
      </c>
      <c r="EL313" s="37" t="s">
        <v>228</v>
      </c>
      <c r="EM313" s="37" t="s">
        <v>228</v>
      </c>
      <c r="EN313" s="37" t="s">
        <v>228</v>
      </c>
      <c r="EO313" s="37" t="s">
        <v>228</v>
      </c>
      <c r="EP313" s="37" t="s">
        <v>228</v>
      </c>
      <c r="EQ313" s="37" t="s">
        <v>228</v>
      </c>
      <c r="ER313" s="37" t="s">
        <v>228</v>
      </c>
      <c r="ES313" s="37" t="s">
        <v>228</v>
      </c>
      <c r="ET313" s="37" t="s">
        <v>228</v>
      </c>
      <c r="EU313" s="37" t="s">
        <v>228</v>
      </c>
      <c r="EV313" s="37" t="s">
        <v>228</v>
      </c>
      <c r="EW313" s="37" t="s">
        <v>228</v>
      </c>
      <c r="EX313" s="37" t="s">
        <v>228</v>
      </c>
      <c r="EY313" s="37" t="s">
        <v>228</v>
      </c>
      <c r="EZ313" s="37" t="s">
        <v>228</v>
      </c>
      <c r="FA313" s="37" t="s">
        <v>228</v>
      </c>
      <c r="FB313" s="37" t="s">
        <v>228</v>
      </c>
      <c r="FC313" s="37" t="s">
        <v>228</v>
      </c>
      <c r="FD313" s="37" t="s">
        <v>228</v>
      </c>
      <c r="FE313" s="37" t="s">
        <v>228</v>
      </c>
      <c r="FF313" s="37" t="s">
        <v>228</v>
      </c>
      <c r="FG313" s="37" t="s">
        <v>228</v>
      </c>
      <c r="FH313" s="37" t="s">
        <v>228</v>
      </c>
      <c r="FI313" s="37" t="s">
        <v>228</v>
      </c>
      <c r="FJ313" s="37" t="s">
        <v>228</v>
      </c>
      <c r="FK313" s="37" t="s">
        <v>228</v>
      </c>
      <c r="FL313" s="37" t="s">
        <v>228</v>
      </c>
      <c r="FM313" s="37" t="s">
        <v>228</v>
      </c>
      <c r="FN313" s="37" t="s">
        <v>228</v>
      </c>
      <c r="FO313" s="37" t="s">
        <v>228</v>
      </c>
      <c r="FP313" s="37" t="s">
        <v>228</v>
      </c>
      <c r="FQ313" s="37" t="s">
        <v>228</v>
      </c>
      <c r="FR313" s="37" t="s">
        <v>228</v>
      </c>
      <c r="FS313" s="37" t="s">
        <v>228</v>
      </c>
      <c r="FT313" s="37" t="s">
        <v>228</v>
      </c>
      <c r="FU313" s="37" t="s">
        <v>228</v>
      </c>
      <c r="FV313" s="37" t="s">
        <v>228</v>
      </c>
      <c r="FW313" s="37" t="s">
        <v>228</v>
      </c>
      <c r="FX313" s="37" t="s">
        <v>228</v>
      </c>
      <c r="FY313" s="37" t="s">
        <v>228</v>
      </c>
      <c r="FZ313" s="37" t="s">
        <v>228</v>
      </c>
      <c r="GA313" s="37" t="s">
        <v>228</v>
      </c>
      <c r="GB313" s="37" t="s">
        <v>228</v>
      </c>
      <c r="GC313" s="37" t="s">
        <v>228</v>
      </c>
      <c r="GD313" s="37" t="s">
        <v>228</v>
      </c>
      <c r="GE313" s="37" t="s">
        <v>228</v>
      </c>
      <c r="GF313" s="37" t="s">
        <v>228</v>
      </c>
      <c r="GG313" s="37" t="s">
        <v>228</v>
      </c>
      <c r="GH313" s="37" t="s">
        <v>228</v>
      </c>
      <c r="GI313" s="37" t="s">
        <v>228</v>
      </c>
      <c r="GJ313" s="37" t="s">
        <v>228</v>
      </c>
      <c r="GK313" s="37" t="s">
        <v>228</v>
      </c>
      <c r="GL313" s="37" t="s">
        <v>228</v>
      </c>
      <c r="GM313" s="37" t="s">
        <v>228</v>
      </c>
      <c r="GN313" s="37" t="s">
        <v>228</v>
      </c>
      <c r="GO313" s="37" t="s">
        <v>228</v>
      </c>
      <c r="GP313" s="37" t="s">
        <v>228</v>
      </c>
      <c r="GQ313" s="37" t="s">
        <v>228</v>
      </c>
      <c r="GR313" s="37" t="s">
        <v>228</v>
      </c>
      <c r="GS313" s="37" t="s">
        <v>228</v>
      </c>
      <c r="GT313" s="37" t="s">
        <v>228</v>
      </c>
      <c r="GU313" s="37" t="s">
        <v>228</v>
      </c>
      <c r="GV313" s="37" t="s">
        <v>228</v>
      </c>
      <c r="GW313" s="37" t="s">
        <v>228</v>
      </c>
      <c r="GX313" s="37" t="s">
        <v>228</v>
      </c>
      <c r="GY313" s="37" t="s">
        <v>228</v>
      </c>
      <c r="GZ313" s="37" t="s">
        <v>228</v>
      </c>
      <c r="HA313" s="37" t="s">
        <v>228</v>
      </c>
      <c r="HB313" s="37" t="s">
        <v>228</v>
      </c>
      <c r="HC313" s="37" t="s">
        <v>228</v>
      </c>
      <c r="HD313" s="37" t="s">
        <v>228</v>
      </c>
      <c r="HE313" s="37" t="s">
        <v>228</v>
      </c>
      <c r="HF313" s="37" t="s">
        <v>228</v>
      </c>
      <c r="HG313" s="37" t="s">
        <v>228</v>
      </c>
      <c r="HH313" s="37" t="s">
        <v>228</v>
      </c>
      <c r="HI313" s="37" t="s">
        <v>228</v>
      </c>
      <c r="HJ313" s="37" t="s">
        <v>228</v>
      </c>
      <c r="HK313" s="37" t="s">
        <v>228</v>
      </c>
      <c r="HL313" s="37" t="s">
        <v>228</v>
      </c>
      <c r="HM313" s="37" t="s">
        <v>228</v>
      </c>
      <c r="HN313" s="37" t="s">
        <v>228</v>
      </c>
      <c r="HO313" s="37" t="s">
        <v>228</v>
      </c>
      <c r="HP313" s="37" t="s">
        <v>228</v>
      </c>
      <c r="HQ313" s="37" t="s">
        <v>228</v>
      </c>
      <c r="HR313" s="37" t="s">
        <v>228</v>
      </c>
      <c r="HS313" s="37" t="s">
        <v>228</v>
      </c>
      <c r="HT313" s="37" t="s">
        <v>228</v>
      </c>
      <c r="HU313" s="37" t="s">
        <v>228</v>
      </c>
      <c r="HV313" s="37" t="s">
        <v>228</v>
      </c>
      <c r="HW313" s="37" t="s">
        <v>228</v>
      </c>
      <c r="HX313" s="37" t="s">
        <v>228</v>
      </c>
      <c r="HY313" s="37" t="s">
        <v>228</v>
      </c>
      <c r="HZ313" s="37" t="s">
        <v>228</v>
      </c>
      <c r="IA313" s="37" t="s">
        <v>228</v>
      </c>
      <c r="IB313" s="37" t="s">
        <v>228</v>
      </c>
      <c r="IC313" s="37" t="s">
        <v>228</v>
      </c>
      <c r="ID313" s="37" t="s">
        <v>228</v>
      </c>
      <c r="IE313" s="37" t="s">
        <v>228</v>
      </c>
      <c r="IF313" s="37" t="s">
        <v>228</v>
      </c>
      <c r="IG313" s="37" t="s">
        <v>228</v>
      </c>
      <c r="IH313" s="37" t="s">
        <v>228</v>
      </c>
      <c r="II313" s="37" t="s">
        <v>228</v>
      </c>
      <c r="IJ313" s="37" t="s">
        <v>228</v>
      </c>
      <c r="IK313" s="37" t="s">
        <v>228</v>
      </c>
      <c r="IL313" s="37" t="s">
        <v>228</v>
      </c>
      <c r="IM313" s="37" t="s">
        <v>228</v>
      </c>
      <c r="IN313" s="37" t="s">
        <v>228</v>
      </c>
      <c r="IO313" s="37" t="s">
        <v>228</v>
      </c>
      <c r="IP313" s="37" t="s">
        <v>228</v>
      </c>
      <c r="IQ313" s="37" t="s">
        <v>228</v>
      </c>
      <c r="IR313" s="37" t="s">
        <v>228</v>
      </c>
      <c r="IS313" s="37" t="s">
        <v>228</v>
      </c>
      <c r="IT313" s="37" t="s">
        <v>228</v>
      </c>
      <c r="IU313" s="37" t="s">
        <v>228</v>
      </c>
      <c r="IV313" s="37" t="s">
        <v>228</v>
      </c>
      <c r="IW313" s="37" t="s">
        <v>228</v>
      </c>
      <c r="IX313" s="37" t="s">
        <v>228</v>
      </c>
      <c r="IY313" s="37" t="s">
        <v>228</v>
      </c>
      <c r="IZ313" s="37" t="s">
        <v>228</v>
      </c>
      <c r="JA313" s="37" t="s">
        <v>228</v>
      </c>
      <c r="JB313" s="37" t="s">
        <v>228</v>
      </c>
      <c r="JC313" s="37" t="s">
        <v>228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228</v>
      </c>
      <c r="BM314" s="37" t="s">
        <v>228</v>
      </c>
      <c r="BN314" s="37" t="s">
        <v>228</v>
      </c>
      <c r="BO314" s="37" t="s">
        <v>228</v>
      </c>
      <c r="BP314" s="37" t="s">
        <v>228</v>
      </c>
      <c r="BQ314" s="37" t="s">
        <v>228</v>
      </c>
      <c r="BR314" s="37" t="s">
        <v>228</v>
      </c>
      <c r="BS314" s="37" t="s">
        <v>228</v>
      </c>
      <c r="BT314" s="37" t="s">
        <v>228</v>
      </c>
      <c r="BU314" s="37" t="s">
        <v>228</v>
      </c>
      <c r="BV314" s="37" t="s">
        <v>228</v>
      </c>
      <c r="BW314" s="37" t="s">
        <v>228</v>
      </c>
      <c r="BX314" s="37" t="s">
        <v>228</v>
      </c>
      <c r="BY314" s="37" t="s">
        <v>228</v>
      </c>
      <c r="BZ314" s="37" t="s">
        <v>228</v>
      </c>
      <c r="CA314" s="37" t="s">
        <v>228</v>
      </c>
      <c r="CB314" s="37" t="s">
        <v>228</v>
      </c>
      <c r="CC314" s="37" t="s">
        <v>228</v>
      </c>
      <c r="CD314" s="37" t="s">
        <v>228</v>
      </c>
      <c r="CE314" s="37" t="s">
        <v>228</v>
      </c>
      <c r="CF314" s="37" t="s">
        <v>228</v>
      </c>
      <c r="CG314" s="37" t="s">
        <v>228</v>
      </c>
      <c r="CH314" s="37" t="s">
        <v>228</v>
      </c>
      <c r="CI314" s="37" t="s">
        <v>228</v>
      </c>
      <c r="CJ314" s="37" t="s">
        <v>228</v>
      </c>
      <c r="CK314" s="37" t="s">
        <v>228</v>
      </c>
      <c r="CL314" s="37" t="s">
        <v>228</v>
      </c>
      <c r="CM314" s="37" t="s">
        <v>228</v>
      </c>
      <c r="CN314" s="37" t="s">
        <v>228</v>
      </c>
      <c r="CO314" s="37" t="s">
        <v>228</v>
      </c>
      <c r="CP314" s="37" t="s">
        <v>228</v>
      </c>
      <c r="CQ314" s="37" t="s">
        <v>228</v>
      </c>
      <c r="CR314" s="37" t="s">
        <v>228</v>
      </c>
      <c r="CS314" s="37" t="s">
        <v>228</v>
      </c>
      <c r="CT314" s="37" t="s">
        <v>228</v>
      </c>
      <c r="CU314" s="37" t="s">
        <v>228</v>
      </c>
      <c r="CV314" s="37" t="s">
        <v>228</v>
      </c>
      <c r="CW314" s="37" t="s">
        <v>228</v>
      </c>
      <c r="CX314" s="37" t="s">
        <v>228</v>
      </c>
      <c r="CY314" s="37" t="s">
        <v>228</v>
      </c>
      <c r="CZ314" s="37" t="s">
        <v>228</v>
      </c>
      <c r="DA314" s="37" t="s">
        <v>228</v>
      </c>
      <c r="DB314" s="37" t="s">
        <v>228</v>
      </c>
      <c r="DC314" s="37" t="s">
        <v>228</v>
      </c>
      <c r="DD314" s="37" t="s">
        <v>228</v>
      </c>
      <c r="DE314" s="37" t="s">
        <v>228</v>
      </c>
      <c r="DF314" s="37" t="s">
        <v>228</v>
      </c>
      <c r="DG314" s="37" t="s">
        <v>228</v>
      </c>
      <c r="DH314" s="37" t="s">
        <v>228</v>
      </c>
      <c r="DI314" s="37" t="s">
        <v>228</v>
      </c>
      <c r="DJ314" s="37" t="s">
        <v>228</v>
      </c>
      <c r="DK314" s="37" t="s">
        <v>228</v>
      </c>
      <c r="DL314" s="37" t="s">
        <v>228</v>
      </c>
      <c r="DM314" s="37" t="s">
        <v>228</v>
      </c>
      <c r="DN314" s="37" t="s">
        <v>228</v>
      </c>
      <c r="DO314" s="37" t="s">
        <v>228</v>
      </c>
      <c r="DP314" s="37" t="s">
        <v>228</v>
      </c>
      <c r="DQ314" s="37" t="s">
        <v>228</v>
      </c>
      <c r="DR314" s="37" t="s">
        <v>228</v>
      </c>
      <c r="DS314" s="37" t="s">
        <v>228</v>
      </c>
      <c r="DT314" s="37" t="s">
        <v>228</v>
      </c>
      <c r="DU314" s="37" t="s">
        <v>228</v>
      </c>
      <c r="DV314" s="37" t="s">
        <v>228</v>
      </c>
      <c r="DW314" s="37" t="s">
        <v>228</v>
      </c>
      <c r="DX314" s="37" t="s">
        <v>228</v>
      </c>
      <c r="DY314" s="37" t="s">
        <v>228</v>
      </c>
      <c r="DZ314" s="37" t="s">
        <v>228</v>
      </c>
      <c r="EA314" s="37" t="s">
        <v>228</v>
      </c>
      <c r="EB314" s="37" t="s">
        <v>228</v>
      </c>
      <c r="EC314" s="37" t="s">
        <v>228</v>
      </c>
      <c r="ED314" s="37" t="s">
        <v>228</v>
      </c>
      <c r="EE314" s="37" t="s">
        <v>228</v>
      </c>
      <c r="EF314" s="37" t="s">
        <v>228</v>
      </c>
      <c r="EG314" s="37" t="s">
        <v>228</v>
      </c>
      <c r="EH314" s="37" t="s">
        <v>228</v>
      </c>
      <c r="EI314" s="37" t="s">
        <v>228</v>
      </c>
      <c r="EJ314" s="37" t="s">
        <v>228</v>
      </c>
      <c r="EK314" s="37" t="s">
        <v>228</v>
      </c>
      <c r="EL314" s="37" t="s">
        <v>228</v>
      </c>
      <c r="EM314" s="37" t="s">
        <v>228</v>
      </c>
      <c r="EN314" s="37" t="s">
        <v>228</v>
      </c>
      <c r="EO314" s="37" t="s">
        <v>228</v>
      </c>
      <c r="EP314" s="37" t="s">
        <v>228</v>
      </c>
      <c r="EQ314" s="37" t="s">
        <v>228</v>
      </c>
      <c r="ER314" s="37" t="s">
        <v>228</v>
      </c>
      <c r="ES314" s="37" t="s">
        <v>228</v>
      </c>
      <c r="ET314" s="37" t="s">
        <v>228</v>
      </c>
      <c r="EU314" s="37" t="s">
        <v>228</v>
      </c>
      <c r="EV314" s="37" t="s">
        <v>228</v>
      </c>
      <c r="EW314" s="37" t="s">
        <v>228</v>
      </c>
      <c r="EX314" s="37" t="s">
        <v>228</v>
      </c>
      <c r="EY314" s="37" t="s">
        <v>228</v>
      </c>
      <c r="EZ314" s="37" t="s">
        <v>228</v>
      </c>
      <c r="FA314" s="37" t="s">
        <v>228</v>
      </c>
      <c r="FB314" s="37" t="s">
        <v>228</v>
      </c>
      <c r="FC314" s="37" t="s">
        <v>228</v>
      </c>
      <c r="FD314" s="37" t="s">
        <v>228</v>
      </c>
      <c r="FE314" s="37" t="s">
        <v>228</v>
      </c>
      <c r="FF314" s="37" t="s">
        <v>228</v>
      </c>
      <c r="FG314" s="37" t="s">
        <v>228</v>
      </c>
      <c r="FH314" s="37" t="s">
        <v>228</v>
      </c>
      <c r="FI314" s="37" t="s">
        <v>228</v>
      </c>
      <c r="FJ314" s="37" t="s">
        <v>228</v>
      </c>
      <c r="FK314" s="37" t="s">
        <v>228</v>
      </c>
      <c r="FL314" s="37" t="s">
        <v>228</v>
      </c>
      <c r="FM314" s="37" t="s">
        <v>228</v>
      </c>
      <c r="FN314" s="37" t="s">
        <v>228</v>
      </c>
      <c r="FO314" s="37" t="s">
        <v>228</v>
      </c>
      <c r="FP314" s="37" t="s">
        <v>228</v>
      </c>
      <c r="FQ314" s="37" t="s">
        <v>228</v>
      </c>
      <c r="FR314" s="37" t="s">
        <v>228</v>
      </c>
      <c r="FS314" s="37" t="s">
        <v>228</v>
      </c>
      <c r="FT314" s="37" t="s">
        <v>228</v>
      </c>
      <c r="FU314" s="37" t="s">
        <v>228</v>
      </c>
      <c r="FV314" s="37" t="s">
        <v>228</v>
      </c>
      <c r="FW314" s="37" t="s">
        <v>228</v>
      </c>
      <c r="FX314" s="37" t="s">
        <v>228</v>
      </c>
      <c r="FY314" s="37" t="s">
        <v>228</v>
      </c>
      <c r="FZ314" s="37" t="s">
        <v>228</v>
      </c>
      <c r="GA314" s="37" t="s">
        <v>228</v>
      </c>
      <c r="GB314" s="37" t="s">
        <v>228</v>
      </c>
      <c r="GC314" s="37" t="s">
        <v>228</v>
      </c>
      <c r="GD314" s="37" t="s">
        <v>228</v>
      </c>
      <c r="GE314" s="37" t="s">
        <v>228</v>
      </c>
      <c r="GF314" s="37" t="s">
        <v>228</v>
      </c>
      <c r="GG314" s="37" t="s">
        <v>228</v>
      </c>
      <c r="GH314" s="37" t="s">
        <v>228</v>
      </c>
      <c r="GI314" s="37" t="s">
        <v>228</v>
      </c>
      <c r="GJ314" s="37" t="s">
        <v>228</v>
      </c>
      <c r="GK314" s="37" t="s">
        <v>228</v>
      </c>
      <c r="GL314" s="37" t="s">
        <v>228</v>
      </c>
      <c r="GM314" s="37" t="s">
        <v>228</v>
      </c>
      <c r="GN314" s="37" t="s">
        <v>228</v>
      </c>
      <c r="GO314" s="37" t="s">
        <v>228</v>
      </c>
      <c r="GP314" s="37" t="s">
        <v>228</v>
      </c>
      <c r="GQ314" s="37" t="s">
        <v>228</v>
      </c>
      <c r="GR314" s="37" t="s">
        <v>228</v>
      </c>
      <c r="GS314" s="37" t="s">
        <v>228</v>
      </c>
      <c r="GT314" s="37" t="s">
        <v>228</v>
      </c>
      <c r="GU314" s="37" t="s">
        <v>228</v>
      </c>
      <c r="GV314" s="37" t="s">
        <v>228</v>
      </c>
      <c r="GW314" s="37" t="s">
        <v>228</v>
      </c>
      <c r="GX314" s="37" t="s">
        <v>228</v>
      </c>
      <c r="GY314" s="37" t="s">
        <v>228</v>
      </c>
      <c r="GZ314" s="37" t="s">
        <v>228</v>
      </c>
      <c r="HA314" s="37" t="s">
        <v>228</v>
      </c>
      <c r="HB314" s="37" t="s">
        <v>228</v>
      </c>
      <c r="HC314" s="37" t="s">
        <v>228</v>
      </c>
      <c r="HD314" s="37" t="s">
        <v>228</v>
      </c>
      <c r="HE314" s="37" t="s">
        <v>228</v>
      </c>
      <c r="HF314" s="37" t="s">
        <v>228</v>
      </c>
      <c r="HG314" s="37" t="s">
        <v>228</v>
      </c>
      <c r="HH314" s="37" t="s">
        <v>228</v>
      </c>
      <c r="HI314" s="37" t="s">
        <v>228</v>
      </c>
      <c r="HJ314" s="37" t="s">
        <v>228</v>
      </c>
      <c r="HK314" s="37" t="s">
        <v>228</v>
      </c>
      <c r="HL314" s="37" t="s">
        <v>228</v>
      </c>
      <c r="HM314" s="37" t="s">
        <v>228</v>
      </c>
      <c r="HN314" s="37" t="s">
        <v>228</v>
      </c>
      <c r="HO314" s="37" t="s">
        <v>228</v>
      </c>
      <c r="HP314" s="37" t="s">
        <v>228</v>
      </c>
      <c r="HQ314" s="37" t="s">
        <v>228</v>
      </c>
      <c r="HR314" s="37" t="s">
        <v>228</v>
      </c>
      <c r="HS314" s="37" t="s">
        <v>228</v>
      </c>
      <c r="HT314" s="37" t="s">
        <v>228</v>
      </c>
      <c r="HU314" s="37" t="s">
        <v>228</v>
      </c>
      <c r="HV314" s="37" t="s">
        <v>228</v>
      </c>
      <c r="HW314" s="37" t="s">
        <v>228</v>
      </c>
      <c r="HX314" s="37" t="s">
        <v>228</v>
      </c>
      <c r="HY314" s="37" t="s">
        <v>228</v>
      </c>
      <c r="HZ314" s="37" t="s">
        <v>228</v>
      </c>
      <c r="IA314" s="37" t="s">
        <v>228</v>
      </c>
      <c r="IB314" s="37" t="s">
        <v>228</v>
      </c>
      <c r="IC314" s="37" t="s">
        <v>228</v>
      </c>
      <c r="ID314" s="37" t="s">
        <v>228</v>
      </c>
      <c r="IE314" s="37" t="s">
        <v>228</v>
      </c>
      <c r="IF314" s="37" t="s">
        <v>228</v>
      </c>
      <c r="IG314" s="37" t="s">
        <v>228</v>
      </c>
      <c r="IH314" s="37" t="s">
        <v>228</v>
      </c>
      <c r="II314" s="37" t="s">
        <v>228</v>
      </c>
      <c r="IJ314" s="37" t="s">
        <v>228</v>
      </c>
      <c r="IK314" s="37" t="s">
        <v>228</v>
      </c>
      <c r="IL314" s="37" t="s">
        <v>228</v>
      </c>
      <c r="IM314" s="37" t="s">
        <v>228</v>
      </c>
      <c r="IN314" s="37" t="s">
        <v>228</v>
      </c>
      <c r="IO314" s="37" t="s">
        <v>228</v>
      </c>
      <c r="IP314" s="37" t="s">
        <v>228</v>
      </c>
      <c r="IQ314" s="37" t="s">
        <v>228</v>
      </c>
      <c r="IR314" s="37" t="s">
        <v>228</v>
      </c>
      <c r="IS314" s="37" t="s">
        <v>228</v>
      </c>
      <c r="IT314" s="37" t="s">
        <v>228</v>
      </c>
      <c r="IU314" s="37" t="s">
        <v>228</v>
      </c>
      <c r="IV314" s="37" t="s">
        <v>228</v>
      </c>
      <c r="IW314" s="37" t="s">
        <v>228</v>
      </c>
      <c r="IX314" s="37" t="s">
        <v>228</v>
      </c>
      <c r="IY314" s="37" t="s">
        <v>228</v>
      </c>
      <c r="IZ314" s="37" t="s">
        <v>228</v>
      </c>
      <c r="JA314" s="37" t="s">
        <v>228</v>
      </c>
      <c r="JB314" s="37" t="s">
        <v>228</v>
      </c>
      <c r="JC314" s="37" t="s">
        <v>228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228</v>
      </c>
      <c r="BM315" s="37" t="s">
        <v>228</v>
      </c>
      <c r="BN315" s="37" t="s">
        <v>228</v>
      </c>
      <c r="BO315" s="37" t="s">
        <v>228</v>
      </c>
      <c r="BP315" s="37" t="s">
        <v>228</v>
      </c>
      <c r="BQ315" s="37" t="s">
        <v>228</v>
      </c>
      <c r="BR315" s="37" t="s">
        <v>228</v>
      </c>
      <c r="BS315" s="37" t="s">
        <v>228</v>
      </c>
      <c r="BT315" s="37" t="s">
        <v>228</v>
      </c>
      <c r="BU315" s="37" t="s">
        <v>228</v>
      </c>
      <c r="BV315" s="37" t="s">
        <v>228</v>
      </c>
      <c r="BW315" s="37" t="s">
        <v>228</v>
      </c>
      <c r="BX315" s="37" t="s">
        <v>228</v>
      </c>
      <c r="BY315" s="37" t="s">
        <v>228</v>
      </c>
      <c r="BZ315" s="37" t="s">
        <v>228</v>
      </c>
      <c r="CA315" s="37" t="s">
        <v>228</v>
      </c>
      <c r="CB315" s="37" t="s">
        <v>228</v>
      </c>
      <c r="CC315" s="37" t="s">
        <v>228</v>
      </c>
      <c r="CD315" s="37" t="s">
        <v>228</v>
      </c>
      <c r="CE315" s="37" t="s">
        <v>228</v>
      </c>
      <c r="CF315" s="37" t="s">
        <v>228</v>
      </c>
      <c r="CG315" s="37" t="s">
        <v>228</v>
      </c>
      <c r="CH315" s="37" t="s">
        <v>228</v>
      </c>
      <c r="CI315" s="37" t="s">
        <v>228</v>
      </c>
      <c r="CJ315" s="37" t="s">
        <v>228</v>
      </c>
      <c r="CK315" s="37" t="s">
        <v>228</v>
      </c>
      <c r="CL315" s="37" t="s">
        <v>228</v>
      </c>
      <c r="CM315" s="37" t="s">
        <v>228</v>
      </c>
      <c r="CN315" s="37" t="s">
        <v>228</v>
      </c>
      <c r="CO315" s="37" t="s">
        <v>228</v>
      </c>
      <c r="CP315" s="37" t="s">
        <v>228</v>
      </c>
      <c r="CQ315" s="37" t="s">
        <v>228</v>
      </c>
      <c r="CR315" s="37" t="s">
        <v>228</v>
      </c>
      <c r="CS315" s="37" t="s">
        <v>228</v>
      </c>
      <c r="CT315" s="37" t="s">
        <v>228</v>
      </c>
      <c r="CU315" s="37" t="s">
        <v>228</v>
      </c>
      <c r="CV315" s="37" t="s">
        <v>228</v>
      </c>
      <c r="CW315" s="37" t="s">
        <v>228</v>
      </c>
      <c r="CX315" s="37" t="s">
        <v>228</v>
      </c>
      <c r="CY315" s="37" t="s">
        <v>228</v>
      </c>
      <c r="CZ315" s="37" t="s">
        <v>228</v>
      </c>
      <c r="DA315" s="37" t="s">
        <v>228</v>
      </c>
      <c r="DB315" s="37" t="s">
        <v>228</v>
      </c>
      <c r="DC315" s="37" t="s">
        <v>228</v>
      </c>
      <c r="DD315" s="37" t="s">
        <v>228</v>
      </c>
      <c r="DE315" s="37" t="s">
        <v>228</v>
      </c>
      <c r="DF315" s="37" t="s">
        <v>228</v>
      </c>
      <c r="DG315" s="37" t="s">
        <v>228</v>
      </c>
      <c r="DH315" s="37" t="s">
        <v>228</v>
      </c>
      <c r="DI315" s="37" t="s">
        <v>228</v>
      </c>
      <c r="DJ315" s="37" t="s">
        <v>228</v>
      </c>
      <c r="DK315" s="37" t="s">
        <v>228</v>
      </c>
      <c r="DL315" s="37" t="s">
        <v>228</v>
      </c>
      <c r="DM315" s="37" t="s">
        <v>228</v>
      </c>
      <c r="DN315" s="37" t="s">
        <v>228</v>
      </c>
      <c r="DO315" s="37" t="s">
        <v>228</v>
      </c>
      <c r="DP315" s="37" t="s">
        <v>228</v>
      </c>
      <c r="DQ315" s="37" t="s">
        <v>228</v>
      </c>
      <c r="DR315" s="37" t="s">
        <v>228</v>
      </c>
      <c r="DS315" s="37" t="s">
        <v>228</v>
      </c>
      <c r="DT315" s="37" t="s">
        <v>228</v>
      </c>
      <c r="DU315" s="37" t="s">
        <v>228</v>
      </c>
      <c r="DV315" s="37" t="s">
        <v>228</v>
      </c>
      <c r="DW315" s="37" t="s">
        <v>228</v>
      </c>
      <c r="DX315" s="37" t="s">
        <v>228</v>
      </c>
      <c r="DY315" s="37" t="s">
        <v>228</v>
      </c>
      <c r="DZ315" s="37" t="s">
        <v>228</v>
      </c>
      <c r="EA315" s="37" t="s">
        <v>228</v>
      </c>
      <c r="EB315" s="37" t="s">
        <v>228</v>
      </c>
      <c r="EC315" s="37" t="s">
        <v>228</v>
      </c>
      <c r="ED315" s="37" t="s">
        <v>228</v>
      </c>
      <c r="EE315" s="37" t="s">
        <v>228</v>
      </c>
      <c r="EF315" s="37" t="s">
        <v>228</v>
      </c>
      <c r="EG315" s="37" t="s">
        <v>228</v>
      </c>
      <c r="EH315" s="37" t="s">
        <v>228</v>
      </c>
      <c r="EI315" s="37" t="s">
        <v>228</v>
      </c>
      <c r="EJ315" s="37" t="s">
        <v>228</v>
      </c>
      <c r="EK315" s="37" t="s">
        <v>228</v>
      </c>
      <c r="EL315" s="37" t="s">
        <v>228</v>
      </c>
      <c r="EM315" s="37" t="s">
        <v>228</v>
      </c>
      <c r="EN315" s="37" t="s">
        <v>228</v>
      </c>
      <c r="EO315" s="37" t="s">
        <v>228</v>
      </c>
      <c r="EP315" s="37" t="s">
        <v>228</v>
      </c>
      <c r="EQ315" s="37" t="s">
        <v>228</v>
      </c>
      <c r="ER315" s="37" t="s">
        <v>228</v>
      </c>
      <c r="ES315" s="37" t="s">
        <v>228</v>
      </c>
      <c r="ET315" s="37" t="s">
        <v>228</v>
      </c>
      <c r="EU315" s="37" t="s">
        <v>228</v>
      </c>
      <c r="EV315" s="37" t="s">
        <v>228</v>
      </c>
      <c r="EW315" s="37" t="s">
        <v>228</v>
      </c>
      <c r="EX315" s="37" t="s">
        <v>228</v>
      </c>
      <c r="EY315" s="37" t="s">
        <v>228</v>
      </c>
      <c r="EZ315" s="37" t="s">
        <v>228</v>
      </c>
      <c r="FA315" s="37" t="s">
        <v>228</v>
      </c>
      <c r="FB315" s="37" t="s">
        <v>228</v>
      </c>
      <c r="FC315" s="37" t="s">
        <v>228</v>
      </c>
      <c r="FD315" s="37" t="s">
        <v>228</v>
      </c>
      <c r="FE315" s="37" t="s">
        <v>228</v>
      </c>
      <c r="FF315" s="37" t="s">
        <v>228</v>
      </c>
      <c r="FG315" s="37" t="s">
        <v>228</v>
      </c>
      <c r="FH315" s="37" t="s">
        <v>228</v>
      </c>
      <c r="FI315" s="37" t="s">
        <v>228</v>
      </c>
      <c r="FJ315" s="37" t="s">
        <v>228</v>
      </c>
      <c r="FK315" s="37" t="s">
        <v>228</v>
      </c>
      <c r="FL315" s="37" t="s">
        <v>228</v>
      </c>
      <c r="FM315" s="37" t="s">
        <v>228</v>
      </c>
      <c r="FN315" s="37" t="s">
        <v>228</v>
      </c>
      <c r="FO315" s="37" t="s">
        <v>228</v>
      </c>
      <c r="FP315" s="37" t="s">
        <v>228</v>
      </c>
      <c r="FQ315" s="37" t="s">
        <v>228</v>
      </c>
      <c r="FR315" s="37" t="s">
        <v>228</v>
      </c>
      <c r="FS315" s="37" t="s">
        <v>228</v>
      </c>
      <c r="FT315" s="37" t="s">
        <v>228</v>
      </c>
      <c r="FU315" s="37" t="s">
        <v>228</v>
      </c>
      <c r="FV315" s="37" t="s">
        <v>228</v>
      </c>
      <c r="FW315" s="37" t="s">
        <v>228</v>
      </c>
      <c r="FX315" s="37" t="s">
        <v>228</v>
      </c>
      <c r="FY315" s="37" t="s">
        <v>228</v>
      </c>
      <c r="FZ315" s="37" t="s">
        <v>228</v>
      </c>
      <c r="GA315" s="37" t="s">
        <v>228</v>
      </c>
      <c r="GB315" s="37" t="s">
        <v>228</v>
      </c>
      <c r="GC315" s="37" t="s">
        <v>228</v>
      </c>
      <c r="GD315" s="37" t="s">
        <v>228</v>
      </c>
      <c r="GE315" s="37" t="s">
        <v>228</v>
      </c>
      <c r="GF315" s="37" t="s">
        <v>228</v>
      </c>
      <c r="GG315" s="37" t="s">
        <v>228</v>
      </c>
      <c r="GH315" s="37" t="s">
        <v>228</v>
      </c>
      <c r="GI315" s="37" t="s">
        <v>228</v>
      </c>
      <c r="GJ315" s="37" t="s">
        <v>228</v>
      </c>
      <c r="GK315" s="37" t="s">
        <v>228</v>
      </c>
      <c r="GL315" s="37" t="s">
        <v>228</v>
      </c>
      <c r="GM315" s="37" t="s">
        <v>228</v>
      </c>
      <c r="GN315" s="37" t="s">
        <v>228</v>
      </c>
      <c r="GO315" s="37" t="s">
        <v>228</v>
      </c>
      <c r="GP315" s="37" t="s">
        <v>228</v>
      </c>
      <c r="GQ315" s="37" t="s">
        <v>228</v>
      </c>
      <c r="GR315" s="37" t="s">
        <v>228</v>
      </c>
      <c r="GS315" s="37" t="s">
        <v>228</v>
      </c>
      <c r="GT315" s="37" t="s">
        <v>228</v>
      </c>
      <c r="GU315" s="37" t="s">
        <v>228</v>
      </c>
      <c r="GV315" s="37" t="s">
        <v>228</v>
      </c>
      <c r="GW315" s="37" t="s">
        <v>228</v>
      </c>
      <c r="GX315" s="37" t="s">
        <v>228</v>
      </c>
      <c r="GY315" s="37" t="s">
        <v>228</v>
      </c>
      <c r="GZ315" s="37" t="s">
        <v>228</v>
      </c>
      <c r="HA315" s="37" t="s">
        <v>228</v>
      </c>
      <c r="HB315" s="37" t="s">
        <v>228</v>
      </c>
      <c r="HC315" s="37" t="s">
        <v>228</v>
      </c>
      <c r="HD315" s="37" t="s">
        <v>228</v>
      </c>
      <c r="HE315" s="37" t="s">
        <v>228</v>
      </c>
      <c r="HF315" s="37" t="s">
        <v>228</v>
      </c>
      <c r="HG315" s="37" t="s">
        <v>228</v>
      </c>
      <c r="HH315" s="37" t="s">
        <v>228</v>
      </c>
      <c r="HI315" s="37" t="s">
        <v>228</v>
      </c>
      <c r="HJ315" s="37" t="s">
        <v>228</v>
      </c>
      <c r="HK315" s="37" t="s">
        <v>228</v>
      </c>
      <c r="HL315" s="37" t="s">
        <v>228</v>
      </c>
      <c r="HM315" s="37" t="s">
        <v>228</v>
      </c>
      <c r="HN315" s="37" t="s">
        <v>228</v>
      </c>
      <c r="HO315" s="37" t="s">
        <v>228</v>
      </c>
      <c r="HP315" s="37" t="s">
        <v>228</v>
      </c>
      <c r="HQ315" s="37" t="s">
        <v>228</v>
      </c>
      <c r="HR315" s="37" t="s">
        <v>228</v>
      </c>
      <c r="HS315" s="37" t="s">
        <v>228</v>
      </c>
      <c r="HT315" s="37" t="s">
        <v>228</v>
      </c>
      <c r="HU315" s="37" t="s">
        <v>228</v>
      </c>
      <c r="HV315" s="37" t="s">
        <v>228</v>
      </c>
      <c r="HW315" s="37" t="s">
        <v>228</v>
      </c>
      <c r="HX315" s="37" t="s">
        <v>228</v>
      </c>
      <c r="HY315" s="37" t="s">
        <v>228</v>
      </c>
      <c r="HZ315" s="37" t="s">
        <v>228</v>
      </c>
      <c r="IA315" s="37" t="s">
        <v>228</v>
      </c>
      <c r="IB315" s="37" t="s">
        <v>228</v>
      </c>
      <c r="IC315" s="37" t="s">
        <v>228</v>
      </c>
      <c r="ID315" s="37" t="s">
        <v>228</v>
      </c>
      <c r="IE315" s="37" t="s">
        <v>228</v>
      </c>
      <c r="IF315" s="37" t="s">
        <v>228</v>
      </c>
      <c r="IG315" s="37" t="s">
        <v>228</v>
      </c>
      <c r="IH315" s="37" t="s">
        <v>228</v>
      </c>
      <c r="II315" s="37" t="s">
        <v>228</v>
      </c>
      <c r="IJ315" s="37" t="s">
        <v>228</v>
      </c>
      <c r="IK315" s="37" t="s">
        <v>228</v>
      </c>
      <c r="IL315" s="37" t="s">
        <v>228</v>
      </c>
      <c r="IM315" s="37" t="s">
        <v>228</v>
      </c>
      <c r="IN315" s="37" t="s">
        <v>228</v>
      </c>
      <c r="IO315" s="37" t="s">
        <v>228</v>
      </c>
      <c r="IP315" s="37" t="s">
        <v>228</v>
      </c>
      <c r="IQ315" s="37" t="s">
        <v>228</v>
      </c>
      <c r="IR315" s="37" t="s">
        <v>228</v>
      </c>
      <c r="IS315" s="37" t="s">
        <v>228</v>
      </c>
      <c r="IT315" s="37" t="s">
        <v>228</v>
      </c>
      <c r="IU315" s="37" t="s">
        <v>228</v>
      </c>
      <c r="IV315" s="37" t="s">
        <v>228</v>
      </c>
      <c r="IW315" s="37" t="s">
        <v>228</v>
      </c>
      <c r="IX315" s="37" t="s">
        <v>228</v>
      </c>
      <c r="IY315" s="37" t="s">
        <v>228</v>
      </c>
      <c r="IZ315" s="37" t="s">
        <v>228</v>
      </c>
      <c r="JA315" s="37" t="s">
        <v>228</v>
      </c>
      <c r="JB315" s="37" t="s">
        <v>228</v>
      </c>
      <c r="JC315" s="37" t="s">
        <v>228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228</v>
      </c>
      <c r="BM316" s="37" t="s">
        <v>228</v>
      </c>
      <c r="BN316" s="37" t="s">
        <v>228</v>
      </c>
      <c r="BO316" s="37" t="s">
        <v>228</v>
      </c>
      <c r="BP316" s="37" t="s">
        <v>228</v>
      </c>
      <c r="BQ316" s="37" t="s">
        <v>228</v>
      </c>
      <c r="BR316" s="37" t="s">
        <v>228</v>
      </c>
      <c r="BS316" s="37" t="s">
        <v>228</v>
      </c>
      <c r="BT316" s="37" t="s">
        <v>228</v>
      </c>
      <c r="BU316" s="37" t="s">
        <v>228</v>
      </c>
      <c r="BV316" s="37" t="s">
        <v>228</v>
      </c>
      <c r="BW316" s="37" t="s">
        <v>228</v>
      </c>
      <c r="BX316" s="37" t="s">
        <v>228</v>
      </c>
      <c r="BY316" s="37" t="s">
        <v>228</v>
      </c>
      <c r="BZ316" s="37" t="s">
        <v>228</v>
      </c>
      <c r="CA316" s="37" t="s">
        <v>228</v>
      </c>
      <c r="CB316" s="37" t="s">
        <v>228</v>
      </c>
      <c r="CC316" s="37" t="s">
        <v>228</v>
      </c>
      <c r="CD316" s="37" t="s">
        <v>228</v>
      </c>
      <c r="CE316" s="37" t="s">
        <v>228</v>
      </c>
      <c r="CF316" s="37" t="s">
        <v>228</v>
      </c>
      <c r="CG316" s="37" t="s">
        <v>228</v>
      </c>
      <c r="CH316" s="37" t="s">
        <v>228</v>
      </c>
      <c r="CI316" s="37" t="s">
        <v>228</v>
      </c>
      <c r="CJ316" s="37" t="s">
        <v>228</v>
      </c>
      <c r="CK316" s="37" t="s">
        <v>228</v>
      </c>
      <c r="CL316" s="37" t="s">
        <v>228</v>
      </c>
      <c r="CM316" s="37" t="s">
        <v>228</v>
      </c>
      <c r="CN316" s="37" t="s">
        <v>228</v>
      </c>
      <c r="CO316" s="37" t="s">
        <v>228</v>
      </c>
      <c r="CP316" s="37" t="s">
        <v>228</v>
      </c>
      <c r="CQ316" s="37" t="s">
        <v>228</v>
      </c>
      <c r="CR316" s="37" t="s">
        <v>228</v>
      </c>
      <c r="CS316" s="37" t="s">
        <v>228</v>
      </c>
      <c r="CT316" s="37" t="s">
        <v>228</v>
      </c>
      <c r="CU316" s="37" t="s">
        <v>228</v>
      </c>
      <c r="CV316" s="37" t="s">
        <v>228</v>
      </c>
      <c r="CW316" s="37" t="s">
        <v>228</v>
      </c>
      <c r="CX316" s="37" t="s">
        <v>228</v>
      </c>
      <c r="CY316" s="37" t="s">
        <v>228</v>
      </c>
      <c r="CZ316" s="37" t="s">
        <v>228</v>
      </c>
      <c r="DA316" s="37" t="s">
        <v>228</v>
      </c>
      <c r="DB316" s="37" t="s">
        <v>228</v>
      </c>
      <c r="DC316" s="37" t="s">
        <v>228</v>
      </c>
      <c r="DD316" s="37" t="s">
        <v>228</v>
      </c>
      <c r="DE316" s="37" t="s">
        <v>228</v>
      </c>
      <c r="DF316" s="37" t="s">
        <v>228</v>
      </c>
      <c r="DG316" s="37" t="s">
        <v>228</v>
      </c>
      <c r="DH316" s="37" t="s">
        <v>228</v>
      </c>
      <c r="DI316" s="37" t="s">
        <v>228</v>
      </c>
      <c r="DJ316" s="37" t="s">
        <v>228</v>
      </c>
      <c r="DK316" s="37" t="s">
        <v>228</v>
      </c>
      <c r="DL316" s="37" t="s">
        <v>228</v>
      </c>
      <c r="DM316" s="37" t="s">
        <v>228</v>
      </c>
      <c r="DN316" s="37" t="s">
        <v>228</v>
      </c>
      <c r="DO316" s="37" t="s">
        <v>228</v>
      </c>
      <c r="DP316" s="37" t="s">
        <v>228</v>
      </c>
      <c r="DQ316" s="37" t="s">
        <v>228</v>
      </c>
      <c r="DR316" s="37" t="s">
        <v>228</v>
      </c>
      <c r="DS316" s="37" t="s">
        <v>228</v>
      </c>
      <c r="DT316" s="37" t="s">
        <v>228</v>
      </c>
      <c r="DU316" s="37" t="s">
        <v>228</v>
      </c>
      <c r="DV316" s="37" t="s">
        <v>228</v>
      </c>
      <c r="DW316" s="37" t="s">
        <v>228</v>
      </c>
      <c r="DX316" s="37" t="s">
        <v>228</v>
      </c>
      <c r="DY316" s="37" t="s">
        <v>228</v>
      </c>
      <c r="DZ316" s="37" t="s">
        <v>228</v>
      </c>
      <c r="EA316" s="37" t="s">
        <v>228</v>
      </c>
      <c r="EB316" s="37" t="s">
        <v>228</v>
      </c>
      <c r="EC316" s="37" t="s">
        <v>228</v>
      </c>
      <c r="ED316" s="37" t="s">
        <v>228</v>
      </c>
      <c r="EE316" s="37" t="s">
        <v>228</v>
      </c>
      <c r="EF316" s="37" t="s">
        <v>228</v>
      </c>
      <c r="EG316" s="37" t="s">
        <v>228</v>
      </c>
      <c r="EH316" s="37" t="s">
        <v>228</v>
      </c>
      <c r="EI316" s="37" t="s">
        <v>228</v>
      </c>
      <c r="EJ316" s="37" t="s">
        <v>228</v>
      </c>
      <c r="EK316" s="37" t="s">
        <v>228</v>
      </c>
      <c r="EL316" s="37" t="s">
        <v>228</v>
      </c>
      <c r="EM316" s="37" t="s">
        <v>228</v>
      </c>
      <c r="EN316" s="37" t="s">
        <v>228</v>
      </c>
      <c r="EO316" s="37" t="s">
        <v>228</v>
      </c>
      <c r="EP316" s="37" t="s">
        <v>228</v>
      </c>
      <c r="EQ316" s="37" t="s">
        <v>228</v>
      </c>
      <c r="ER316" s="37" t="s">
        <v>228</v>
      </c>
      <c r="ES316" s="37" t="s">
        <v>228</v>
      </c>
      <c r="ET316" s="37" t="s">
        <v>228</v>
      </c>
      <c r="EU316" s="37" t="s">
        <v>228</v>
      </c>
      <c r="EV316" s="37" t="s">
        <v>228</v>
      </c>
      <c r="EW316" s="37" t="s">
        <v>228</v>
      </c>
      <c r="EX316" s="37" t="s">
        <v>228</v>
      </c>
      <c r="EY316" s="37" t="s">
        <v>228</v>
      </c>
      <c r="EZ316" s="37" t="s">
        <v>228</v>
      </c>
      <c r="FA316" s="37" t="s">
        <v>228</v>
      </c>
      <c r="FB316" s="37" t="s">
        <v>228</v>
      </c>
      <c r="FC316" s="37" t="s">
        <v>228</v>
      </c>
      <c r="FD316" s="37" t="s">
        <v>228</v>
      </c>
      <c r="FE316" s="37" t="s">
        <v>228</v>
      </c>
      <c r="FF316" s="37" t="s">
        <v>228</v>
      </c>
      <c r="FG316" s="37" t="s">
        <v>228</v>
      </c>
      <c r="FH316" s="37" t="s">
        <v>228</v>
      </c>
      <c r="FI316" s="37" t="s">
        <v>228</v>
      </c>
      <c r="FJ316" s="37" t="s">
        <v>228</v>
      </c>
      <c r="FK316" s="37" t="s">
        <v>228</v>
      </c>
      <c r="FL316" s="37" t="s">
        <v>228</v>
      </c>
      <c r="FM316" s="37" t="s">
        <v>228</v>
      </c>
      <c r="FN316" s="37" t="s">
        <v>228</v>
      </c>
      <c r="FO316" s="37" t="s">
        <v>228</v>
      </c>
      <c r="FP316" s="37" t="s">
        <v>228</v>
      </c>
      <c r="FQ316" s="37" t="s">
        <v>228</v>
      </c>
      <c r="FR316" s="37" t="s">
        <v>228</v>
      </c>
      <c r="FS316" s="37" t="s">
        <v>228</v>
      </c>
      <c r="FT316" s="37" t="s">
        <v>228</v>
      </c>
      <c r="FU316" s="37" t="s">
        <v>228</v>
      </c>
      <c r="FV316" s="37" t="s">
        <v>228</v>
      </c>
      <c r="FW316" s="37" t="s">
        <v>228</v>
      </c>
      <c r="FX316" s="37" t="s">
        <v>228</v>
      </c>
      <c r="FY316" s="37" t="s">
        <v>228</v>
      </c>
      <c r="FZ316" s="37" t="s">
        <v>228</v>
      </c>
      <c r="GA316" s="37" t="s">
        <v>228</v>
      </c>
      <c r="GB316" s="37" t="s">
        <v>228</v>
      </c>
      <c r="GC316" s="37" t="s">
        <v>228</v>
      </c>
      <c r="GD316" s="37" t="s">
        <v>228</v>
      </c>
      <c r="GE316" s="37" t="s">
        <v>228</v>
      </c>
      <c r="GF316" s="37" t="s">
        <v>228</v>
      </c>
      <c r="GG316" s="37" t="s">
        <v>228</v>
      </c>
      <c r="GH316" s="37" t="s">
        <v>228</v>
      </c>
      <c r="GI316" s="37" t="s">
        <v>228</v>
      </c>
      <c r="GJ316" s="37" t="s">
        <v>228</v>
      </c>
      <c r="GK316" s="37" t="s">
        <v>228</v>
      </c>
      <c r="GL316" s="37" t="s">
        <v>228</v>
      </c>
      <c r="GM316" s="37" t="s">
        <v>228</v>
      </c>
      <c r="GN316" s="37" t="s">
        <v>228</v>
      </c>
      <c r="GO316" s="37" t="s">
        <v>228</v>
      </c>
      <c r="GP316" s="37" t="s">
        <v>228</v>
      </c>
      <c r="GQ316" s="37" t="s">
        <v>228</v>
      </c>
      <c r="GR316" s="37" t="s">
        <v>228</v>
      </c>
      <c r="GS316" s="37" t="s">
        <v>228</v>
      </c>
      <c r="GT316" s="37" t="s">
        <v>228</v>
      </c>
      <c r="GU316" s="37" t="s">
        <v>228</v>
      </c>
      <c r="GV316" s="37" t="s">
        <v>228</v>
      </c>
      <c r="GW316" s="37" t="s">
        <v>228</v>
      </c>
      <c r="GX316" s="37" t="s">
        <v>228</v>
      </c>
      <c r="GY316" s="37" t="s">
        <v>228</v>
      </c>
      <c r="GZ316" s="37" t="s">
        <v>228</v>
      </c>
      <c r="HA316" s="37" t="s">
        <v>228</v>
      </c>
      <c r="HB316" s="37" t="s">
        <v>228</v>
      </c>
      <c r="HC316" s="37" t="s">
        <v>228</v>
      </c>
      <c r="HD316" s="37" t="s">
        <v>228</v>
      </c>
      <c r="HE316" s="37" t="s">
        <v>228</v>
      </c>
      <c r="HF316" s="37" t="s">
        <v>228</v>
      </c>
      <c r="HG316" s="37" t="s">
        <v>228</v>
      </c>
      <c r="HH316" s="37" t="s">
        <v>228</v>
      </c>
      <c r="HI316" s="37" t="s">
        <v>228</v>
      </c>
      <c r="HJ316" s="37" t="s">
        <v>228</v>
      </c>
      <c r="HK316" s="37" t="s">
        <v>228</v>
      </c>
      <c r="HL316" s="37" t="s">
        <v>228</v>
      </c>
      <c r="HM316" s="37" t="s">
        <v>228</v>
      </c>
      <c r="HN316" s="37" t="s">
        <v>228</v>
      </c>
      <c r="HO316" s="37" t="s">
        <v>228</v>
      </c>
      <c r="HP316" s="37" t="s">
        <v>228</v>
      </c>
      <c r="HQ316" s="37" t="s">
        <v>228</v>
      </c>
      <c r="HR316" s="37" t="s">
        <v>228</v>
      </c>
      <c r="HS316" s="37" t="s">
        <v>228</v>
      </c>
      <c r="HT316" s="37" t="s">
        <v>228</v>
      </c>
      <c r="HU316" s="37" t="s">
        <v>228</v>
      </c>
      <c r="HV316" s="37" t="s">
        <v>228</v>
      </c>
      <c r="HW316" s="37" t="s">
        <v>228</v>
      </c>
      <c r="HX316" s="37" t="s">
        <v>228</v>
      </c>
      <c r="HY316" s="37" t="s">
        <v>228</v>
      </c>
      <c r="HZ316" s="37" t="s">
        <v>228</v>
      </c>
      <c r="IA316" s="37" t="s">
        <v>228</v>
      </c>
      <c r="IB316" s="37" t="s">
        <v>228</v>
      </c>
      <c r="IC316" s="37" t="s">
        <v>228</v>
      </c>
      <c r="ID316" s="37" t="s">
        <v>228</v>
      </c>
      <c r="IE316" s="37" t="s">
        <v>228</v>
      </c>
      <c r="IF316" s="37" t="s">
        <v>228</v>
      </c>
      <c r="IG316" s="37" t="s">
        <v>228</v>
      </c>
      <c r="IH316" s="37" t="s">
        <v>228</v>
      </c>
      <c r="II316" s="37" t="s">
        <v>228</v>
      </c>
      <c r="IJ316" s="37" t="s">
        <v>228</v>
      </c>
      <c r="IK316" s="37" t="s">
        <v>228</v>
      </c>
      <c r="IL316" s="37" t="s">
        <v>228</v>
      </c>
      <c r="IM316" s="37" t="s">
        <v>228</v>
      </c>
      <c r="IN316" s="37" t="s">
        <v>228</v>
      </c>
      <c r="IO316" s="37" t="s">
        <v>228</v>
      </c>
      <c r="IP316" s="37" t="s">
        <v>228</v>
      </c>
      <c r="IQ316" s="37" t="s">
        <v>228</v>
      </c>
      <c r="IR316" s="37" t="s">
        <v>228</v>
      </c>
      <c r="IS316" s="37" t="s">
        <v>228</v>
      </c>
      <c r="IT316" s="37" t="s">
        <v>228</v>
      </c>
      <c r="IU316" s="37" t="s">
        <v>228</v>
      </c>
      <c r="IV316" s="37" t="s">
        <v>228</v>
      </c>
      <c r="IW316" s="37" t="s">
        <v>228</v>
      </c>
      <c r="IX316" s="37" t="s">
        <v>228</v>
      </c>
      <c r="IY316" s="37" t="s">
        <v>228</v>
      </c>
      <c r="IZ316" s="37" t="s">
        <v>228</v>
      </c>
      <c r="JA316" s="37" t="s">
        <v>228</v>
      </c>
      <c r="JB316" s="37" t="s">
        <v>228</v>
      </c>
      <c r="JC316" s="37" t="s">
        <v>228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228</v>
      </c>
      <c r="BM317" s="37" t="s">
        <v>228</v>
      </c>
      <c r="BN317" s="37" t="s">
        <v>228</v>
      </c>
      <c r="BO317" s="37" t="s">
        <v>228</v>
      </c>
      <c r="BP317" s="37" t="s">
        <v>228</v>
      </c>
      <c r="BQ317" s="37" t="s">
        <v>228</v>
      </c>
      <c r="BR317" s="37" t="s">
        <v>228</v>
      </c>
      <c r="BS317" s="37" t="s">
        <v>228</v>
      </c>
      <c r="BT317" s="37" t="s">
        <v>228</v>
      </c>
      <c r="BU317" s="37" t="s">
        <v>228</v>
      </c>
      <c r="BV317" s="37" t="s">
        <v>228</v>
      </c>
      <c r="BW317" s="37" t="s">
        <v>228</v>
      </c>
      <c r="BX317" s="37" t="s">
        <v>228</v>
      </c>
      <c r="BY317" s="37" t="s">
        <v>228</v>
      </c>
      <c r="BZ317" s="37" t="s">
        <v>228</v>
      </c>
      <c r="CA317" s="37" t="s">
        <v>228</v>
      </c>
      <c r="CB317" s="37" t="s">
        <v>228</v>
      </c>
      <c r="CC317" s="37" t="s">
        <v>228</v>
      </c>
      <c r="CD317" s="37" t="s">
        <v>228</v>
      </c>
      <c r="CE317" s="37" t="s">
        <v>228</v>
      </c>
      <c r="CF317" s="37" t="s">
        <v>228</v>
      </c>
      <c r="CG317" s="37" t="s">
        <v>228</v>
      </c>
      <c r="CH317" s="37" t="s">
        <v>228</v>
      </c>
      <c r="CI317" s="37" t="s">
        <v>228</v>
      </c>
      <c r="CJ317" s="37" t="s">
        <v>228</v>
      </c>
      <c r="CK317" s="37" t="s">
        <v>228</v>
      </c>
      <c r="CL317" s="37" t="s">
        <v>228</v>
      </c>
      <c r="CM317" s="37" t="s">
        <v>228</v>
      </c>
      <c r="CN317" s="37" t="s">
        <v>228</v>
      </c>
      <c r="CO317" s="37" t="s">
        <v>228</v>
      </c>
      <c r="CP317" s="37" t="s">
        <v>228</v>
      </c>
      <c r="CQ317" s="37" t="s">
        <v>228</v>
      </c>
      <c r="CR317" s="37" t="s">
        <v>228</v>
      </c>
      <c r="CS317" s="37" t="s">
        <v>228</v>
      </c>
      <c r="CT317" s="37" t="s">
        <v>228</v>
      </c>
      <c r="CU317" s="37" t="s">
        <v>228</v>
      </c>
      <c r="CV317" s="37" t="s">
        <v>228</v>
      </c>
      <c r="CW317" s="37" t="s">
        <v>228</v>
      </c>
      <c r="CX317" s="37" t="s">
        <v>228</v>
      </c>
      <c r="CY317" s="37" t="s">
        <v>228</v>
      </c>
      <c r="CZ317" s="37" t="s">
        <v>228</v>
      </c>
      <c r="DA317" s="37" t="s">
        <v>228</v>
      </c>
      <c r="DB317" s="37" t="s">
        <v>228</v>
      </c>
      <c r="DC317" s="37" t="s">
        <v>228</v>
      </c>
      <c r="DD317" s="37" t="s">
        <v>228</v>
      </c>
      <c r="DE317" s="37" t="s">
        <v>228</v>
      </c>
      <c r="DF317" s="37" t="s">
        <v>228</v>
      </c>
      <c r="DG317" s="37" t="s">
        <v>228</v>
      </c>
      <c r="DH317" s="37" t="s">
        <v>228</v>
      </c>
      <c r="DI317" s="37" t="s">
        <v>228</v>
      </c>
      <c r="DJ317" s="37" t="s">
        <v>228</v>
      </c>
      <c r="DK317" s="37" t="s">
        <v>228</v>
      </c>
      <c r="DL317" s="37" t="s">
        <v>228</v>
      </c>
      <c r="DM317" s="37" t="s">
        <v>228</v>
      </c>
      <c r="DN317" s="37" t="s">
        <v>228</v>
      </c>
      <c r="DO317" s="37" t="s">
        <v>228</v>
      </c>
      <c r="DP317" s="37" t="s">
        <v>228</v>
      </c>
      <c r="DQ317" s="37" t="s">
        <v>228</v>
      </c>
      <c r="DR317" s="37" t="s">
        <v>228</v>
      </c>
      <c r="DS317" s="37" t="s">
        <v>228</v>
      </c>
      <c r="DT317" s="37" t="s">
        <v>228</v>
      </c>
      <c r="DU317" s="37" t="s">
        <v>228</v>
      </c>
      <c r="DV317" s="37" t="s">
        <v>228</v>
      </c>
      <c r="DW317" s="37" t="s">
        <v>228</v>
      </c>
      <c r="DX317" s="37" t="s">
        <v>228</v>
      </c>
      <c r="DY317" s="37" t="s">
        <v>228</v>
      </c>
      <c r="DZ317" s="37" t="s">
        <v>228</v>
      </c>
      <c r="EA317" s="37" t="s">
        <v>228</v>
      </c>
      <c r="EB317" s="37" t="s">
        <v>228</v>
      </c>
      <c r="EC317" s="37" t="s">
        <v>228</v>
      </c>
      <c r="ED317" s="37" t="s">
        <v>228</v>
      </c>
      <c r="EE317" s="37" t="s">
        <v>228</v>
      </c>
      <c r="EF317" s="37" t="s">
        <v>228</v>
      </c>
      <c r="EG317" s="37" t="s">
        <v>228</v>
      </c>
      <c r="EH317" s="37" t="s">
        <v>228</v>
      </c>
      <c r="EI317" s="37" t="s">
        <v>228</v>
      </c>
      <c r="EJ317" s="37" t="s">
        <v>228</v>
      </c>
      <c r="EK317" s="37" t="s">
        <v>228</v>
      </c>
      <c r="EL317" s="37" t="s">
        <v>228</v>
      </c>
      <c r="EM317" s="37" t="s">
        <v>228</v>
      </c>
      <c r="EN317" s="37" t="s">
        <v>228</v>
      </c>
      <c r="EO317" s="37" t="s">
        <v>228</v>
      </c>
      <c r="EP317" s="37" t="s">
        <v>228</v>
      </c>
      <c r="EQ317" s="37" t="s">
        <v>228</v>
      </c>
      <c r="ER317" s="37" t="s">
        <v>228</v>
      </c>
      <c r="ES317" s="37" t="s">
        <v>228</v>
      </c>
      <c r="ET317" s="37" t="s">
        <v>228</v>
      </c>
      <c r="EU317" s="37" t="s">
        <v>228</v>
      </c>
      <c r="EV317" s="37" t="s">
        <v>228</v>
      </c>
      <c r="EW317" s="37" t="s">
        <v>228</v>
      </c>
      <c r="EX317" s="37" t="s">
        <v>228</v>
      </c>
      <c r="EY317" s="37" t="s">
        <v>228</v>
      </c>
      <c r="EZ317" s="37" t="s">
        <v>228</v>
      </c>
      <c r="FA317" s="37" t="s">
        <v>228</v>
      </c>
      <c r="FB317" s="37" t="s">
        <v>228</v>
      </c>
      <c r="FC317" s="37" t="s">
        <v>228</v>
      </c>
      <c r="FD317" s="37" t="s">
        <v>228</v>
      </c>
      <c r="FE317" s="37" t="s">
        <v>228</v>
      </c>
      <c r="FF317" s="37" t="s">
        <v>228</v>
      </c>
      <c r="FG317" s="37" t="s">
        <v>228</v>
      </c>
      <c r="FH317" s="37" t="s">
        <v>228</v>
      </c>
      <c r="FI317" s="37" t="s">
        <v>228</v>
      </c>
      <c r="FJ317" s="37" t="s">
        <v>228</v>
      </c>
      <c r="FK317" s="37" t="s">
        <v>228</v>
      </c>
      <c r="FL317" s="37" t="s">
        <v>228</v>
      </c>
      <c r="FM317" s="37" t="s">
        <v>228</v>
      </c>
      <c r="FN317" s="37" t="s">
        <v>228</v>
      </c>
      <c r="FO317" s="37" t="s">
        <v>228</v>
      </c>
      <c r="FP317" s="37" t="s">
        <v>228</v>
      </c>
      <c r="FQ317" s="37" t="s">
        <v>228</v>
      </c>
      <c r="FR317" s="37" t="s">
        <v>228</v>
      </c>
      <c r="FS317" s="37" t="s">
        <v>228</v>
      </c>
      <c r="FT317" s="37" t="s">
        <v>228</v>
      </c>
      <c r="FU317" s="37" t="s">
        <v>228</v>
      </c>
      <c r="FV317" s="37" t="s">
        <v>228</v>
      </c>
      <c r="FW317" s="37" t="s">
        <v>228</v>
      </c>
      <c r="FX317" s="37" t="s">
        <v>228</v>
      </c>
      <c r="FY317" s="37" t="s">
        <v>228</v>
      </c>
      <c r="FZ317" s="37" t="s">
        <v>228</v>
      </c>
      <c r="GA317" s="37" t="s">
        <v>228</v>
      </c>
      <c r="GB317" s="37" t="s">
        <v>228</v>
      </c>
      <c r="GC317" s="37" t="s">
        <v>228</v>
      </c>
      <c r="GD317" s="37" t="s">
        <v>228</v>
      </c>
      <c r="GE317" s="37" t="s">
        <v>228</v>
      </c>
      <c r="GF317" s="37" t="s">
        <v>228</v>
      </c>
      <c r="GG317" s="37" t="s">
        <v>228</v>
      </c>
      <c r="GH317" s="37" t="s">
        <v>228</v>
      </c>
      <c r="GI317" s="37" t="s">
        <v>228</v>
      </c>
      <c r="GJ317" s="37" t="s">
        <v>228</v>
      </c>
      <c r="GK317" s="37" t="s">
        <v>228</v>
      </c>
      <c r="GL317" s="37" t="s">
        <v>228</v>
      </c>
      <c r="GM317" s="37" t="s">
        <v>228</v>
      </c>
      <c r="GN317" s="37" t="s">
        <v>228</v>
      </c>
      <c r="GO317" s="37" t="s">
        <v>228</v>
      </c>
      <c r="GP317" s="37" t="s">
        <v>228</v>
      </c>
      <c r="GQ317" s="37" t="s">
        <v>228</v>
      </c>
      <c r="GR317" s="37" t="s">
        <v>228</v>
      </c>
      <c r="GS317" s="37" t="s">
        <v>228</v>
      </c>
      <c r="GT317" s="37" t="s">
        <v>228</v>
      </c>
      <c r="GU317" s="37" t="s">
        <v>228</v>
      </c>
      <c r="GV317" s="37" t="s">
        <v>228</v>
      </c>
      <c r="GW317" s="37" t="s">
        <v>228</v>
      </c>
      <c r="GX317" s="37" t="s">
        <v>228</v>
      </c>
      <c r="GY317" s="37" t="s">
        <v>228</v>
      </c>
      <c r="GZ317" s="37" t="s">
        <v>228</v>
      </c>
      <c r="HA317" s="37" t="s">
        <v>228</v>
      </c>
      <c r="HB317" s="37" t="s">
        <v>228</v>
      </c>
      <c r="HC317" s="37" t="s">
        <v>228</v>
      </c>
      <c r="HD317" s="37" t="s">
        <v>228</v>
      </c>
      <c r="HE317" s="37" t="s">
        <v>228</v>
      </c>
      <c r="HF317" s="37" t="s">
        <v>228</v>
      </c>
      <c r="HG317" s="37" t="s">
        <v>228</v>
      </c>
      <c r="HH317" s="37" t="s">
        <v>228</v>
      </c>
      <c r="HI317" s="37" t="s">
        <v>228</v>
      </c>
      <c r="HJ317" s="37" t="s">
        <v>228</v>
      </c>
      <c r="HK317" s="37" t="s">
        <v>228</v>
      </c>
      <c r="HL317" s="37" t="s">
        <v>228</v>
      </c>
      <c r="HM317" s="37" t="s">
        <v>228</v>
      </c>
      <c r="HN317" s="37" t="s">
        <v>228</v>
      </c>
      <c r="HO317" s="37" t="s">
        <v>228</v>
      </c>
      <c r="HP317" s="37" t="s">
        <v>228</v>
      </c>
      <c r="HQ317" s="37" t="s">
        <v>228</v>
      </c>
      <c r="HR317" s="37" t="s">
        <v>228</v>
      </c>
      <c r="HS317" s="37" t="s">
        <v>228</v>
      </c>
      <c r="HT317" s="37" t="s">
        <v>228</v>
      </c>
      <c r="HU317" s="37" t="s">
        <v>228</v>
      </c>
      <c r="HV317" s="37" t="s">
        <v>228</v>
      </c>
      <c r="HW317" s="37" t="s">
        <v>228</v>
      </c>
      <c r="HX317" s="37" t="s">
        <v>228</v>
      </c>
      <c r="HY317" s="37" t="s">
        <v>228</v>
      </c>
      <c r="HZ317" s="37" t="s">
        <v>228</v>
      </c>
      <c r="IA317" s="37" t="s">
        <v>228</v>
      </c>
      <c r="IB317" s="37" t="s">
        <v>228</v>
      </c>
      <c r="IC317" s="37" t="s">
        <v>228</v>
      </c>
      <c r="ID317" s="37" t="s">
        <v>228</v>
      </c>
      <c r="IE317" s="37" t="s">
        <v>228</v>
      </c>
      <c r="IF317" s="37" t="s">
        <v>228</v>
      </c>
      <c r="IG317" s="37" t="s">
        <v>228</v>
      </c>
      <c r="IH317" s="37" t="s">
        <v>228</v>
      </c>
      <c r="II317" s="37" t="s">
        <v>228</v>
      </c>
      <c r="IJ317" s="37" t="s">
        <v>228</v>
      </c>
      <c r="IK317" s="37" t="s">
        <v>228</v>
      </c>
      <c r="IL317" s="37" t="s">
        <v>228</v>
      </c>
      <c r="IM317" s="37" t="s">
        <v>228</v>
      </c>
      <c r="IN317" s="37" t="s">
        <v>228</v>
      </c>
      <c r="IO317" s="37" t="s">
        <v>228</v>
      </c>
      <c r="IP317" s="37" t="s">
        <v>228</v>
      </c>
      <c r="IQ317" s="37" t="s">
        <v>228</v>
      </c>
      <c r="IR317" s="37" t="s">
        <v>228</v>
      </c>
      <c r="IS317" s="37" t="s">
        <v>228</v>
      </c>
      <c r="IT317" s="37" t="s">
        <v>228</v>
      </c>
      <c r="IU317" s="37" t="s">
        <v>228</v>
      </c>
      <c r="IV317" s="37" t="s">
        <v>228</v>
      </c>
      <c r="IW317" s="37" t="s">
        <v>228</v>
      </c>
      <c r="IX317" s="37" t="s">
        <v>228</v>
      </c>
      <c r="IY317" s="37" t="s">
        <v>228</v>
      </c>
      <c r="IZ317" s="37" t="s">
        <v>228</v>
      </c>
      <c r="JA317" s="37" t="s">
        <v>228</v>
      </c>
      <c r="JB317" s="37" t="s">
        <v>228</v>
      </c>
      <c r="JC317" s="37" t="s">
        <v>228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228</v>
      </c>
      <c r="BM318" s="37" t="s">
        <v>228</v>
      </c>
      <c r="BN318" s="37" t="s">
        <v>228</v>
      </c>
      <c r="BO318" s="37" t="s">
        <v>228</v>
      </c>
      <c r="BP318" s="37" t="s">
        <v>228</v>
      </c>
      <c r="BQ318" s="37" t="s">
        <v>228</v>
      </c>
      <c r="BR318" s="37" t="s">
        <v>228</v>
      </c>
      <c r="BS318" s="37" t="s">
        <v>228</v>
      </c>
      <c r="BT318" s="37" t="s">
        <v>228</v>
      </c>
      <c r="BU318" s="37" t="s">
        <v>228</v>
      </c>
      <c r="BV318" s="37" t="s">
        <v>228</v>
      </c>
      <c r="BW318" s="37" t="s">
        <v>228</v>
      </c>
      <c r="BX318" s="37" t="s">
        <v>228</v>
      </c>
      <c r="BY318" s="37" t="s">
        <v>228</v>
      </c>
      <c r="BZ318" s="37" t="s">
        <v>228</v>
      </c>
      <c r="CA318" s="37" t="s">
        <v>228</v>
      </c>
      <c r="CB318" s="37" t="s">
        <v>228</v>
      </c>
      <c r="CC318" s="37" t="s">
        <v>228</v>
      </c>
      <c r="CD318" s="37" t="s">
        <v>228</v>
      </c>
      <c r="CE318" s="37" t="s">
        <v>228</v>
      </c>
      <c r="CF318" s="37" t="s">
        <v>228</v>
      </c>
      <c r="CG318" s="37" t="s">
        <v>228</v>
      </c>
      <c r="CH318" s="37" t="s">
        <v>228</v>
      </c>
      <c r="CI318" s="37" t="s">
        <v>228</v>
      </c>
      <c r="CJ318" s="37" t="s">
        <v>228</v>
      </c>
      <c r="CK318" s="37" t="s">
        <v>228</v>
      </c>
      <c r="CL318" s="37" t="s">
        <v>228</v>
      </c>
      <c r="CM318" s="37" t="s">
        <v>228</v>
      </c>
      <c r="CN318" s="37" t="s">
        <v>228</v>
      </c>
      <c r="CO318" s="37" t="s">
        <v>228</v>
      </c>
      <c r="CP318" s="37" t="s">
        <v>228</v>
      </c>
      <c r="CQ318" s="37" t="s">
        <v>228</v>
      </c>
      <c r="CR318" s="37" t="s">
        <v>228</v>
      </c>
      <c r="CS318" s="37" t="s">
        <v>228</v>
      </c>
      <c r="CT318" s="37" t="s">
        <v>228</v>
      </c>
      <c r="CU318" s="37" t="s">
        <v>228</v>
      </c>
      <c r="CV318" s="37" t="s">
        <v>228</v>
      </c>
      <c r="CW318" s="37" t="s">
        <v>228</v>
      </c>
      <c r="CX318" s="37" t="s">
        <v>228</v>
      </c>
      <c r="CY318" s="37" t="s">
        <v>228</v>
      </c>
      <c r="CZ318" s="37" t="s">
        <v>228</v>
      </c>
      <c r="DA318" s="37" t="s">
        <v>228</v>
      </c>
      <c r="DB318" s="37" t="s">
        <v>228</v>
      </c>
      <c r="DC318" s="37" t="s">
        <v>228</v>
      </c>
      <c r="DD318" s="37" t="s">
        <v>228</v>
      </c>
      <c r="DE318" s="37" t="s">
        <v>228</v>
      </c>
      <c r="DF318" s="37" t="s">
        <v>228</v>
      </c>
      <c r="DG318" s="37" t="s">
        <v>228</v>
      </c>
      <c r="DH318" s="37" t="s">
        <v>228</v>
      </c>
      <c r="DI318" s="37" t="s">
        <v>228</v>
      </c>
      <c r="DJ318" s="37" t="s">
        <v>228</v>
      </c>
      <c r="DK318" s="37" t="s">
        <v>228</v>
      </c>
      <c r="DL318" s="37" t="s">
        <v>228</v>
      </c>
      <c r="DM318" s="37" t="s">
        <v>228</v>
      </c>
      <c r="DN318" s="37" t="s">
        <v>228</v>
      </c>
      <c r="DO318" s="37" t="s">
        <v>228</v>
      </c>
      <c r="DP318" s="37" t="s">
        <v>228</v>
      </c>
      <c r="DQ318" s="37" t="s">
        <v>228</v>
      </c>
      <c r="DR318" s="37" t="s">
        <v>228</v>
      </c>
      <c r="DS318" s="37" t="s">
        <v>228</v>
      </c>
      <c r="DT318" s="37" t="s">
        <v>228</v>
      </c>
      <c r="DU318" s="37" t="s">
        <v>228</v>
      </c>
      <c r="DV318" s="37" t="s">
        <v>228</v>
      </c>
      <c r="DW318" s="37" t="s">
        <v>228</v>
      </c>
      <c r="DX318" s="37" t="s">
        <v>228</v>
      </c>
      <c r="DY318" s="37" t="s">
        <v>228</v>
      </c>
      <c r="DZ318" s="37" t="s">
        <v>228</v>
      </c>
      <c r="EA318" s="37" t="s">
        <v>228</v>
      </c>
      <c r="EB318" s="37" t="s">
        <v>228</v>
      </c>
      <c r="EC318" s="37" t="s">
        <v>228</v>
      </c>
      <c r="ED318" s="37" t="s">
        <v>228</v>
      </c>
      <c r="EE318" s="37" t="s">
        <v>228</v>
      </c>
      <c r="EF318" s="37" t="s">
        <v>228</v>
      </c>
      <c r="EG318" s="37" t="s">
        <v>228</v>
      </c>
      <c r="EH318" s="37" t="s">
        <v>228</v>
      </c>
      <c r="EI318" s="37" t="s">
        <v>228</v>
      </c>
      <c r="EJ318" s="37" t="s">
        <v>228</v>
      </c>
      <c r="EK318" s="37" t="s">
        <v>228</v>
      </c>
      <c r="EL318" s="37" t="s">
        <v>228</v>
      </c>
      <c r="EM318" s="37" t="s">
        <v>228</v>
      </c>
      <c r="EN318" s="37" t="s">
        <v>228</v>
      </c>
      <c r="EO318" s="37" t="s">
        <v>228</v>
      </c>
      <c r="EP318" s="37" t="s">
        <v>228</v>
      </c>
      <c r="EQ318" s="37" t="s">
        <v>228</v>
      </c>
      <c r="ER318" s="37" t="s">
        <v>228</v>
      </c>
      <c r="ES318" s="37" t="s">
        <v>228</v>
      </c>
      <c r="ET318" s="37" t="s">
        <v>228</v>
      </c>
      <c r="EU318" s="37" t="s">
        <v>228</v>
      </c>
      <c r="EV318" s="37" t="s">
        <v>228</v>
      </c>
      <c r="EW318" s="37" t="s">
        <v>228</v>
      </c>
      <c r="EX318" s="37" t="s">
        <v>228</v>
      </c>
      <c r="EY318" s="37" t="s">
        <v>228</v>
      </c>
      <c r="EZ318" s="37" t="s">
        <v>228</v>
      </c>
      <c r="FA318" s="37" t="s">
        <v>228</v>
      </c>
      <c r="FB318" s="37" t="s">
        <v>228</v>
      </c>
      <c r="FC318" s="37" t="s">
        <v>228</v>
      </c>
      <c r="FD318" s="37" t="s">
        <v>228</v>
      </c>
      <c r="FE318" s="37" t="s">
        <v>228</v>
      </c>
      <c r="FF318" s="37" t="s">
        <v>228</v>
      </c>
      <c r="FG318" s="37" t="s">
        <v>228</v>
      </c>
      <c r="FH318" s="37" t="s">
        <v>228</v>
      </c>
      <c r="FI318" s="37" t="s">
        <v>228</v>
      </c>
      <c r="FJ318" s="37" t="s">
        <v>228</v>
      </c>
      <c r="FK318" s="37" t="s">
        <v>228</v>
      </c>
      <c r="FL318" s="37" t="s">
        <v>228</v>
      </c>
      <c r="FM318" s="37" t="s">
        <v>228</v>
      </c>
      <c r="FN318" s="37" t="s">
        <v>228</v>
      </c>
      <c r="FO318" s="37" t="s">
        <v>228</v>
      </c>
      <c r="FP318" s="37" t="s">
        <v>228</v>
      </c>
      <c r="FQ318" s="37" t="s">
        <v>228</v>
      </c>
      <c r="FR318" s="37" t="s">
        <v>228</v>
      </c>
      <c r="FS318" s="37" t="s">
        <v>228</v>
      </c>
      <c r="FT318" s="37" t="s">
        <v>228</v>
      </c>
      <c r="FU318" s="37" t="s">
        <v>228</v>
      </c>
      <c r="FV318" s="37" t="s">
        <v>228</v>
      </c>
      <c r="FW318" s="37" t="s">
        <v>228</v>
      </c>
      <c r="FX318" s="37" t="s">
        <v>228</v>
      </c>
      <c r="FY318" s="37" t="s">
        <v>228</v>
      </c>
      <c r="FZ318" s="37" t="s">
        <v>228</v>
      </c>
      <c r="GA318" s="37" t="s">
        <v>228</v>
      </c>
      <c r="GB318" s="37" t="s">
        <v>228</v>
      </c>
      <c r="GC318" s="37" t="s">
        <v>228</v>
      </c>
      <c r="GD318" s="37" t="s">
        <v>228</v>
      </c>
      <c r="GE318" s="37" t="s">
        <v>228</v>
      </c>
      <c r="GF318" s="37" t="s">
        <v>228</v>
      </c>
      <c r="GG318" s="37" t="s">
        <v>228</v>
      </c>
      <c r="GH318" s="37" t="s">
        <v>228</v>
      </c>
      <c r="GI318" s="37" t="s">
        <v>228</v>
      </c>
      <c r="GJ318" s="37" t="s">
        <v>228</v>
      </c>
      <c r="GK318" s="37" t="s">
        <v>228</v>
      </c>
      <c r="GL318" s="37" t="s">
        <v>228</v>
      </c>
      <c r="GM318" s="37" t="s">
        <v>228</v>
      </c>
      <c r="GN318" s="37" t="s">
        <v>228</v>
      </c>
      <c r="GO318" s="37" t="s">
        <v>228</v>
      </c>
      <c r="GP318" s="37" t="s">
        <v>228</v>
      </c>
      <c r="GQ318" s="37" t="s">
        <v>228</v>
      </c>
      <c r="GR318" s="37" t="s">
        <v>228</v>
      </c>
      <c r="GS318" s="37" t="s">
        <v>228</v>
      </c>
      <c r="GT318" s="37" t="s">
        <v>228</v>
      </c>
      <c r="GU318" s="37" t="s">
        <v>228</v>
      </c>
      <c r="GV318" s="37" t="s">
        <v>228</v>
      </c>
      <c r="GW318" s="37" t="s">
        <v>228</v>
      </c>
      <c r="GX318" s="37" t="s">
        <v>228</v>
      </c>
      <c r="GY318" s="37" t="s">
        <v>228</v>
      </c>
      <c r="GZ318" s="37" t="s">
        <v>228</v>
      </c>
      <c r="HA318" s="37" t="s">
        <v>228</v>
      </c>
      <c r="HB318" s="37" t="s">
        <v>228</v>
      </c>
      <c r="HC318" s="37" t="s">
        <v>228</v>
      </c>
      <c r="HD318" s="37" t="s">
        <v>228</v>
      </c>
      <c r="HE318" s="37" t="s">
        <v>228</v>
      </c>
      <c r="HF318" s="37" t="s">
        <v>228</v>
      </c>
      <c r="HG318" s="37" t="s">
        <v>228</v>
      </c>
      <c r="HH318" s="37" t="s">
        <v>228</v>
      </c>
      <c r="HI318" s="37" t="s">
        <v>228</v>
      </c>
      <c r="HJ318" s="37" t="s">
        <v>228</v>
      </c>
      <c r="HK318" s="37" t="s">
        <v>228</v>
      </c>
      <c r="HL318" s="37" t="s">
        <v>228</v>
      </c>
      <c r="HM318" s="37" t="s">
        <v>228</v>
      </c>
      <c r="HN318" s="37" t="s">
        <v>228</v>
      </c>
      <c r="HO318" s="37" t="s">
        <v>228</v>
      </c>
      <c r="HP318" s="37" t="s">
        <v>228</v>
      </c>
      <c r="HQ318" s="37" t="s">
        <v>228</v>
      </c>
      <c r="HR318" s="37" t="s">
        <v>228</v>
      </c>
      <c r="HS318" s="37" t="s">
        <v>228</v>
      </c>
      <c r="HT318" s="37" t="s">
        <v>228</v>
      </c>
      <c r="HU318" s="37" t="s">
        <v>228</v>
      </c>
      <c r="HV318" s="37" t="s">
        <v>228</v>
      </c>
      <c r="HW318" s="37" t="s">
        <v>228</v>
      </c>
      <c r="HX318" s="37" t="s">
        <v>228</v>
      </c>
      <c r="HY318" s="37" t="s">
        <v>228</v>
      </c>
      <c r="HZ318" s="37" t="s">
        <v>228</v>
      </c>
      <c r="IA318" s="37" t="s">
        <v>228</v>
      </c>
      <c r="IB318" s="37" t="s">
        <v>228</v>
      </c>
      <c r="IC318" s="37" t="s">
        <v>228</v>
      </c>
      <c r="ID318" s="37" t="s">
        <v>228</v>
      </c>
      <c r="IE318" s="37" t="s">
        <v>228</v>
      </c>
      <c r="IF318" s="37" t="s">
        <v>228</v>
      </c>
      <c r="IG318" s="37" t="s">
        <v>228</v>
      </c>
      <c r="IH318" s="37" t="s">
        <v>228</v>
      </c>
      <c r="II318" s="37" t="s">
        <v>228</v>
      </c>
      <c r="IJ318" s="37" t="s">
        <v>228</v>
      </c>
      <c r="IK318" s="37" t="s">
        <v>228</v>
      </c>
      <c r="IL318" s="37" t="s">
        <v>228</v>
      </c>
      <c r="IM318" s="37" t="s">
        <v>228</v>
      </c>
      <c r="IN318" s="37" t="s">
        <v>228</v>
      </c>
      <c r="IO318" s="37" t="s">
        <v>228</v>
      </c>
      <c r="IP318" s="37" t="s">
        <v>228</v>
      </c>
      <c r="IQ318" s="37" t="s">
        <v>228</v>
      </c>
      <c r="IR318" s="37" t="s">
        <v>228</v>
      </c>
      <c r="IS318" s="37" t="s">
        <v>228</v>
      </c>
      <c r="IT318" s="37" t="s">
        <v>228</v>
      </c>
      <c r="IU318" s="37" t="s">
        <v>228</v>
      </c>
      <c r="IV318" s="37" t="s">
        <v>228</v>
      </c>
      <c r="IW318" s="37" t="s">
        <v>228</v>
      </c>
      <c r="IX318" s="37" t="s">
        <v>228</v>
      </c>
      <c r="IY318" s="37" t="s">
        <v>228</v>
      </c>
      <c r="IZ318" s="37" t="s">
        <v>228</v>
      </c>
      <c r="JA318" s="37" t="s">
        <v>228</v>
      </c>
      <c r="JB318" s="37" t="s">
        <v>228</v>
      </c>
      <c r="JC318" s="37" t="s">
        <v>228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228</v>
      </c>
      <c r="BM319" s="37" t="s">
        <v>228</v>
      </c>
      <c r="BN319" s="37" t="s">
        <v>228</v>
      </c>
      <c r="BO319" s="37" t="s">
        <v>228</v>
      </c>
      <c r="BP319" s="37" t="s">
        <v>228</v>
      </c>
      <c r="BQ319" s="37" t="s">
        <v>228</v>
      </c>
      <c r="BR319" s="37" t="s">
        <v>228</v>
      </c>
      <c r="BS319" s="37" t="s">
        <v>228</v>
      </c>
      <c r="BT319" s="37" t="s">
        <v>228</v>
      </c>
      <c r="BU319" s="37" t="s">
        <v>228</v>
      </c>
      <c r="BV319" s="37" t="s">
        <v>228</v>
      </c>
      <c r="BW319" s="37" t="s">
        <v>228</v>
      </c>
      <c r="BX319" s="37" t="s">
        <v>228</v>
      </c>
      <c r="BY319" s="37" t="s">
        <v>228</v>
      </c>
      <c r="BZ319" s="37" t="s">
        <v>228</v>
      </c>
      <c r="CA319" s="37" t="s">
        <v>228</v>
      </c>
      <c r="CB319" s="37" t="s">
        <v>228</v>
      </c>
      <c r="CC319" s="37" t="s">
        <v>228</v>
      </c>
      <c r="CD319" s="37" t="s">
        <v>228</v>
      </c>
      <c r="CE319" s="37" t="s">
        <v>228</v>
      </c>
      <c r="CF319" s="37" t="s">
        <v>228</v>
      </c>
      <c r="CG319" s="37" t="s">
        <v>228</v>
      </c>
      <c r="CH319" s="37" t="s">
        <v>228</v>
      </c>
      <c r="CI319" s="37" t="s">
        <v>228</v>
      </c>
      <c r="CJ319" s="37" t="s">
        <v>228</v>
      </c>
      <c r="CK319" s="37" t="s">
        <v>228</v>
      </c>
      <c r="CL319" s="37" t="s">
        <v>228</v>
      </c>
      <c r="CM319" s="37" t="s">
        <v>228</v>
      </c>
      <c r="CN319" s="37" t="s">
        <v>228</v>
      </c>
      <c r="CO319" s="37" t="s">
        <v>228</v>
      </c>
      <c r="CP319" s="37" t="s">
        <v>228</v>
      </c>
      <c r="CQ319" s="37" t="s">
        <v>228</v>
      </c>
      <c r="CR319" s="37" t="s">
        <v>228</v>
      </c>
      <c r="CS319" s="37" t="s">
        <v>228</v>
      </c>
      <c r="CT319" s="37" t="s">
        <v>228</v>
      </c>
      <c r="CU319" s="37" t="s">
        <v>228</v>
      </c>
      <c r="CV319" s="37" t="s">
        <v>228</v>
      </c>
      <c r="CW319" s="37" t="s">
        <v>228</v>
      </c>
      <c r="CX319" s="37" t="s">
        <v>228</v>
      </c>
      <c r="CY319" s="37" t="s">
        <v>228</v>
      </c>
      <c r="CZ319" s="37" t="s">
        <v>228</v>
      </c>
      <c r="DA319" s="37" t="s">
        <v>228</v>
      </c>
      <c r="DB319" s="37" t="s">
        <v>228</v>
      </c>
      <c r="DC319" s="37" t="s">
        <v>228</v>
      </c>
      <c r="DD319" s="37" t="s">
        <v>228</v>
      </c>
      <c r="DE319" s="37" t="s">
        <v>228</v>
      </c>
      <c r="DF319" s="37" t="s">
        <v>228</v>
      </c>
      <c r="DG319" s="37" t="s">
        <v>228</v>
      </c>
      <c r="DH319" s="37" t="s">
        <v>228</v>
      </c>
      <c r="DI319" s="37" t="s">
        <v>228</v>
      </c>
      <c r="DJ319" s="37" t="s">
        <v>228</v>
      </c>
      <c r="DK319" s="37" t="s">
        <v>228</v>
      </c>
      <c r="DL319" s="37" t="s">
        <v>228</v>
      </c>
      <c r="DM319" s="37" t="s">
        <v>228</v>
      </c>
      <c r="DN319" s="37" t="s">
        <v>228</v>
      </c>
      <c r="DO319" s="37" t="s">
        <v>228</v>
      </c>
      <c r="DP319" s="37" t="s">
        <v>228</v>
      </c>
      <c r="DQ319" s="37" t="s">
        <v>228</v>
      </c>
      <c r="DR319" s="37" t="s">
        <v>228</v>
      </c>
      <c r="DS319" s="37" t="s">
        <v>228</v>
      </c>
      <c r="DT319" s="37" t="s">
        <v>228</v>
      </c>
      <c r="DU319" s="37" t="s">
        <v>228</v>
      </c>
      <c r="DV319" s="37" t="s">
        <v>228</v>
      </c>
      <c r="DW319" s="37" t="s">
        <v>228</v>
      </c>
      <c r="DX319" s="37" t="s">
        <v>228</v>
      </c>
      <c r="DY319" s="37" t="s">
        <v>228</v>
      </c>
      <c r="DZ319" s="37" t="s">
        <v>228</v>
      </c>
      <c r="EA319" s="37" t="s">
        <v>228</v>
      </c>
      <c r="EB319" s="37" t="s">
        <v>228</v>
      </c>
      <c r="EC319" s="37" t="s">
        <v>228</v>
      </c>
      <c r="ED319" s="37" t="s">
        <v>228</v>
      </c>
      <c r="EE319" s="37" t="s">
        <v>228</v>
      </c>
      <c r="EF319" s="37" t="s">
        <v>228</v>
      </c>
      <c r="EG319" s="37" t="s">
        <v>228</v>
      </c>
      <c r="EH319" s="37" t="s">
        <v>228</v>
      </c>
      <c r="EI319" s="37" t="s">
        <v>228</v>
      </c>
      <c r="EJ319" s="37" t="s">
        <v>228</v>
      </c>
      <c r="EK319" s="37" t="s">
        <v>228</v>
      </c>
      <c r="EL319" s="37" t="s">
        <v>228</v>
      </c>
      <c r="EM319" s="37" t="s">
        <v>228</v>
      </c>
      <c r="EN319" s="37" t="s">
        <v>228</v>
      </c>
      <c r="EO319" s="37" t="s">
        <v>228</v>
      </c>
      <c r="EP319" s="37" t="s">
        <v>228</v>
      </c>
      <c r="EQ319" s="37" t="s">
        <v>228</v>
      </c>
      <c r="ER319" s="37" t="s">
        <v>228</v>
      </c>
      <c r="ES319" s="37" t="s">
        <v>228</v>
      </c>
      <c r="ET319" s="37" t="s">
        <v>228</v>
      </c>
      <c r="EU319" s="37" t="s">
        <v>228</v>
      </c>
      <c r="EV319" s="37" t="s">
        <v>228</v>
      </c>
      <c r="EW319" s="37" t="s">
        <v>228</v>
      </c>
      <c r="EX319" s="37" t="s">
        <v>228</v>
      </c>
      <c r="EY319" s="37" t="s">
        <v>228</v>
      </c>
      <c r="EZ319" s="37" t="s">
        <v>228</v>
      </c>
      <c r="FA319" s="37" t="s">
        <v>228</v>
      </c>
      <c r="FB319" s="37" t="s">
        <v>228</v>
      </c>
      <c r="FC319" s="37" t="s">
        <v>228</v>
      </c>
      <c r="FD319" s="37" t="s">
        <v>228</v>
      </c>
      <c r="FE319" s="37" t="s">
        <v>228</v>
      </c>
      <c r="FF319" s="37" t="s">
        <v>228</v>
      </c>
      <c r="FG319" s="37" t="s">
        <v>228</v>
      </c>
      <c r="FH319" s="37" t="s">
        <v>228</v>
      </c>
      <c r="FI319" s="37" t="s">
        <v>228</v>
      </c>
      <c r="FJ319" s="37" t="s">
        <v>228</v>
      </c>
      <c r="FK319" s="37" t="s">
        <v>228</v>
      </c>
      <c r="FL319" s="37" t="s">
        <v>228</v>
      </c>
      <c r="FM319" s="37" t="s">
        <v>228</v>
      </c>
      <c r="FN319" s="37" t="s">
        <v>228</v>
      </c>
      <c r="FO319" s="37" t="s">
        <v>228</v>
      </c>
      <c r="FP319" s="37" t="s">
        <v>228</v>
      </c>
      <c r="FQ319" s="37" t="s">
        <v>228</v>
      </c>
      <c r="FR319" s="37" t="s">
        <v>228</v>
      </c>
      <c r="FS319" s="37" t="s">
        <v>228</v>
      </c>
      <c r="FT319" s="37" t="s">
        <v>228</v>
      </c>
      <c r="FU319" s="37" t="s">
        <v>228</v>
      </c>
      <c r="FV319" s="37" t="s">
        <v>228</v>
      </c>
      <c r="FW319" s="37" t="s">
        <v>228</v>
      </c>
      <c r="FX319" s="37" t="s">
        <v>228</v>
      </c>
      <c r="FY319" s="37" t="s">
        <v>228</v>
      </c>
      <c r="FZ319" s="37" t="s">
        <v>228</v>
      </c>
      <c r="GA319" s="37" t="s">
        <v>228</v>
      </c>
      <c r="GB319" s="37" t="s">
        <v>228</v>
      </c>
      <c r="GC319" s="37" t="s">
        <v>228</v>
      </c>
      <c r="GD319" s="37" t="s">
        <v>228</v>
      </c>
      <c r="GE319" s="37" t="s">
        <v>228</v>
      </c>
      <c r="GF319" s="37" t="s">
        <v>228</v>
      </c>
      <c r="GG319" s="37" t="s">
        <v>228</v>
      </c>
      <c r="GH319" s="37" t="s">
        <v>228</v>
      </c>
      <c r="GI319" s="37" t="s">
        <v>228</v>
      </c>
      <c r="GJ319" s="37" t="s">
        <v>228</v>
      </c>
      <c r="GK319" s="37" t="s">
        <v>228</v>
      </c>
      <c r="GL319" s="37" t="s">
        <v>228</v>
      </c>
      <c r="GM319" s="37" t="s">
        <v>228</v>
      </c>
      <c r="GN319" s="37" t="s">
        <v>228</v>
      </c>
      <c r="GO319" s="37" t="s">
        <v>228</v>
      </c>
      <c r="GP319" s="37" t="s">
        <v>228</v>
      </c>
      <c r="GQ319" s="37" t="s">
        <v>228</v>
      </c>
      <c r="GR319" s="37" t="s">
        <v>228</v>
      </c>
      <c r="GS319" s="37" t="s">
        <v>228</v>
      </c>
      <c r="GT319" s="37" t="s">
        <v>228</v>
      </c>
      <c r="GU319" s="37" t="s">
        <v>228</v>
      </c>
      <c r="GV319" s="37" t="s">
        <v>228</v>
      </c>
      <c r="GW319" s="37" t="s">
        <v>228</v>
      </c>
      <c r="GX319" s="37" t="s">
        <v>228</v>
      </c>
      <c r="GY319" s="37" t="s">
        <v>228</v>
      </c>
      <c r="GZ319" s="37" t="s">
        <v>228</v>
      </c>
      <c r="HA319" s="37" t="s">
        <v>228</v>
      </c>
      <c r="HB319" s="37" t="s">
        <v>228</v>
      </c>
      <c r="HC319" s="37" t="s">
        <v>228</v>
      </c>
      <c r="HD319" s="37" t="s">
        <v>228</v>
      </c>
      <c r="HE319" s="37" t="s">
        <v>228</v>
      </c>
      <c r="HF319" s="37" t="s">
        <v>228</v>
      </c>
      <c r="HG319" s="37" t="s">
        <v>228</v>
      </c>
      <c r="HH319" s="37" t="s">
        <v>228</v>
      </c>
      <c r="HI319" s="37" t="s">
        <v>228</v>
      </c>
      <c r="HJ319" s="37" t="s">
        <v>228</v>
      </c>
      <c r="HK319" s="37" t="s">
        <v>228</v>
      </c>
      <c r="HL319" s="37" t="s">
        <v>228</v>
      </c>
      <c r="HM319" s="37" t="s">
        <v>228</v>
      </c>
      <c r="HN319" s="37" t="s">
        <v>228</v>
      </c>
      <c r="HO319" s="37" t="s">
        <v>228</v>
      </c>
      <c r="HP319" s="37" t="s">
        <v>228</v>
      </c>
      <c r="HQ319" s="37" t="s">
        <v>228</v>
      </c>
      <c r="HR319" s="37" t="s">
        <v>228</v>
      </c>
      <c r="HS319" s="37" t="s">
        <v>228</v>
      </c>
      <c r="HT319" s="37" t="s">
        <v>228</v>
      </c>
      <c r="HU319" s="37" t="s">
        <v>228</v>
      </c>
      <c r="HV319" s="37" t="s">
        <v>228</v>
      </c>
      <c r="HW319" s="37" t="s">
        <v>228</v>
      </c>
      <c r="HX319" s="37" t="s">
        <v>228</v>
      </c>
      <c r="HY319" s="37" t="s">
        <v>228</v>
      </c>
      <c r="HZ319" s="37" t="s">
        <v>228</v>
      </c>
      <c r="IA319" s="37" t="s">
        <v>228</v>
      </c>
      <c r="IB319" s="37" t="s">
        <v>228</v>
      </c>
      <c r="IC319" s="37" t="s">
        <v>228</v>
      </c>
      <c r="ID319" s="37" t="s">
        <v>228</v>
      </c>
      <c r="IE319" s="37" t="s">
        <v>228</v>
      </c>
      <c r="IF319" s="37" t="s">
        <v>228</v>
      </c>
      <c r="IG319" s="37" t="s">
        <v>228</v>
      </c>
      <c r="IH319" s="37" t="s">
        <v>228</v>
      </c>
      <c r="II319" s="37" t="s">
        <v>228</v>
      </c>
      <c r="IJ319" s="37" t="s">
        <v>228</v>
      </c>
      <c r="IK319" s="37" t="s">
        <v>228</v>
      </c>
      <c r="IL319" s="37" t="s">
        <v>228</v>
      </c>
      <c r="IM319" s="37" t="s">
        <v>228</v>
      </c>
      <c r="IN319" s="37" t="s">
        <v>228</v>
      </c>
      <c r="IO319" s="37" t="s">
        <v>228</v>
      </c>
      <c r="IP319" s="37" t="s">
        <v>228</v>
      </c>
      <c r="IQ319" s="37" t="s">
        <v>228</v>
      </c>
      <c r="IR319" s="37" t="s">
        <v>228</v>
      </c>
      <c r="IS319" s="37" t="s">
        <v>228</v>
      </c>
      <c r="IT319" s="37" t="s">
        <v>228</v>
      </c>
      <c r="IU319" s="37" t="s">
        <v>228</v>
      </c>
      <c r="IV319" s="37" t="s">
        <v>228</v>
      </c>
      <c r="IW319" s="37" t="s">
        <v>228</v>
      </c>
      <c r="IX319" s="37" t="s">
        <v>228</v>
      </c>
      <c r="IY319" s="37" t="s">
        <v>228</v>
      </c>
      <c r="IZ319" s="37" t="s">
        <v>228</v>
      </c>
      <c r="JA319" s="37" t="s">
        <v>228</v>
      </c>
      <c r="JB319" s="37" t="s">
        <v>228</v>
      </c>
      <c r="JC319" s="37" t="s">
        <v>228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228</v>
      </c>
      <c r="BM320" s="37" t="s">
        <v>228</v>
      </c>
      <c r="BN320" s="37" t="s">
        <v>228</v>
      </c>
      <c r="BO320" s="37" t="s">
        <v>228</v>
      </c>
      <c r="BP320" s="37" t="s">
        <v>228</v>
      </c>
      <c r="BQ320" s="37" t="s">
        <v>228</v>
      </c>
      <c r="BR320" s="37" t="s">
        <v>228</v>
      </c>
      <c r="BS320" s="37" t="s">
        <v>228</v>
      </c>
      <c r="BT320" s="37" t="s">
        <v>228</v>
      </c>
      <c r="BU320" s="37" t="s">
        <v>228</v>
      </c>
      <c r="BV320" s="37" t="s">
        <v>228</v>
      </c>
      <c r="BW320" s="37" t="s">
        <v>228</v>
      </c>
      <c r="BX320" s="37" t="s">
        <v>228</v>
      </c>
      <c r="BY320" s="37" t="s">
        <v>228</v>
      </c>
      <c r="BZ320" s="37" t="s">
        <v>228</v>
      </c>
      <c r="CA320" s="37" t="s">
        <v>228</v>
      </c>
      <c r="CB320" s="37" t="s">
        <v>228</v>
      </c>
      <c r="CC320" s="37" t="s">
        <v>228</v>
      </c>
      <c r="CD320" s="37" t="s">
        <v>228</v>
      </c>
      <c r="CE320" s="37" t="s">
        <v>228</v>
      </c>
      <c r="CF320" s="37" t="s">
        <v>228</v>
      </c>
      <c r="CG320" s="37" t="s">
        <v>228</v>
      </c>
      <c r="CH320" s="37" t="s">
        <v>228</v>
      </c>
      <c r="CI320" s="37" t="s">
        <v>228</v>
      </c>
      <c r="CJ320" s="37" t="s">
        <v>228</v>
      </c>
      <c r="CK320" s="37" t="s">
        <v>228</v>
      </c>
      <c r="CL320" s="37" t="s">
        <v>228</v>
      </c>
      <c r="CM320" s="37" t="s">
        <v>228</v>
      </c>
      <c r="CN320" s="37" t="s">
        <v>228</v>
      </c>
      <c r="CO320" s="37" t="s">
        <v>228</v>
      </c>
      <c r="CP320" s="37" t="s">
        <v>228</v>
      </c>
      <c r="CQ320" s="37" t="s">
        <v>228</v>
      </c>
      <c r="CR320" s="37" t="s">
        <v>228</v>
      </c>
      <c r="CS320" s="37" t="s">
        <v>228</v>
      </c>
      <c r="CT320" s="37" t="s">
        <v>228</v>
      </c>
      <c r="CU320" s="37" t="s">
        <v>228</v>
      </c>
      <c r="CV320" s="37" t="s">
        <v>228</v>
      </c>
      <c r="CW320" s="37" t="s">
        <v>228</v>
      </c>
      <c r="CX320" s="37" t="s">
        <v>228</v>
      </c>
      <c r="CY320" s="37" t="s">
        <v>228</v>
      </c>
      <c r="CZ320" s="37" t="s">
        <v>228</v>
      </c>
      <c r="DA320" s="37" t="s">
        <v>228</v>
      </c>
      <c r="DB320" s="37" t="s">
        <v>228</v>
      </c>
      <c r="DC320" s="37" t="s">
        <v>228</v>
      </c>
      <c r="DD320" s="37" t="s">
        <v>228</v>
      </c>
      <c r="DE320" s="37" t="s">
        <v>228</v>
      </c>
      <c r="DF320" s="37" t="s">
        <v>228</v>
      </c>
      <c r="DG320" s="37" t="s">
        <v>228</v>
      </c>
      <c r="DH320" s="37" t="s">
        <v>228</v>
      </c>
      <c r="DI320" s="37" t="s">
        <v>228</v>
      </c>
      <c r="DJ320" s="37" t="s">
        <v>228</v>
      </c>
      <c r="DK320" s="37" t="s">
        <v>228</v>
      </c>
      <c r="DL320" s="37" t="s">
        <v>228</v>
      </c>
      <c r="DM320" s="37" t="s">
        <v>228</v>
      </c>
      <c r="DN320" s="37" t="s">
        <v>228</v>
      </c>
      <c r="DO320" s="37" t="s">
        <v>228</v>
      </c>
      <c r="DP320" s="37" t="s">
        <v>228</v>
      </c>
      <c r="DQ320" s="37" t="s">
        <v>228</v>
      </c>
      <c r="DR320" s="37" t="s">
        <v>228</v>
      </c>
      <c r="DS320" s="37" t="s">
        <v>228</v>
      </c>
      <c r="DT320" s="37" t="s">
        <v>228</v>
      </c>
      <c r="DU320" s="37" t="s">
        <v>228</v>
      </c>
      <c r="DV320" s="37" t="s">
        <v>228</v>
      </c>
      <c r="DW320" s="37" t="s">
        <v>228</v>
      </c>
      <c r="DX320" s="37" t="s">
        <v>228</v>
      </c>
      <c r="DY320" s="37" t="s">
        <v>228</v>
      </c>
      <c r="DZ320" s="37" t="s">
        <v>228</v>
      </c>
      <c r="EA320" s="37" t="s">
        <v>228</v>
      </c>
      <c r="EB320" s="37" t="s">
        <v>228</v>
      </c>
      <c r="EC320" s="37" t="s">
        <v>228</v>
      </c>
      <c r="ED320" s="37" t="s">
        <v>228</v>
      </c>
      <c r="EE320" s="37" t="s">
        <v>228</v>
      </c>
      <c r="EF320" s="37" t="s">
        <v>228</v>
      </c>
      <c r="EG320" s="37" t="s">
        <v>228</v>
      </c>
      <c r="EH320" s="37" t="s">
        <v>228</v>
      </c>
      <c r="EI320" s="37" t="s">
        <v>228</v>
      </c>
      <c r="EJ320" s="37" t="s">
        <v>228</v>
      </c>
      <c r="EK320" s="37" t="s">
        <v>228</v>
      </c>
      <c r="EL320" s="37" t="s">
        <v>228</v>
      </c>
      <c r="EM320" s="37" t="s">
        <v>228</v>
      </c>
      <c r="EN320" s="37" t="s">
        <v>228</v>
      </c>
      <c r="EO320" s="37" t="s">
        <v>228</v>
      </c>
      <c r="EP320" s="37" t="s">
        <v>228</v>
      </c>
      <c r="EQ320" s="37" t="s">
        <v>228</v>
      </c>
      <c r="ER320" s="37" t="s">
        <v>228</v>
      </c>
      <c r="ES320" s="37" t="s">
        <v>228</v>
      </c>
      <c r="ET320" s="37" t="s">
        <v>228</v>
      </c>
      <c r="EU320" s="37" t="s">
        <v>228</v>
      </c>
      <c r="EV320" s="37" t="s">
        <v>228</v>
      </c>
      <c r="EW320" s="37" t="s">
        <v>228</v>
      </c>
      <c r="EX320" s="37" t="s">
        <v>228</v>
      </c>
      <c r="EY320" s="37" t="s">
        <v>228</v>
      </c>
      <c r="EZ320" s="37" t="s">
        <v>228</v>
      </c>
      <c r="FA320" s="37" t="s">
        <v>228</v>
      </c>
      <c r="FB320" s="37" t="s">
        <v>228</v>
      </c>
      <c r="FC320" s="37" t="s">
        <v>228</v>
      </c>
      <c r="FD320" s="37" t="s">
        <v>228</v>
      </c>
      <c r="FE320" s="37" t="s">
        <v>228</v>
      </c>
      <c r="FF320" s="37" t="s">
        <v>228</v>
      </c>
      <c r="FG320" s="37" t="s">
        <v>228</v>
      </c>
      <c r="FH320" s="37" t="s">
        <v>228</v>
      </c>
      <c r="FI320" s="37" t="s">
        <v>228</v>
      </c>
      <c r="FJ320" s="37" t="s">
        <v>228</v>
      </c>
      <c r="FK320" s="37" t="s">
        <v>228</v>
      </c>
      <c r="FL320" s="37" t="s">
        <v>228</v>
      </c>
      <c r="FM320" s="37" t="s">
        <v>228</v>
      </c>
      <c r="FN320" s="37" t="s">
        <v>228</v>
      </c>
      <c r="FO320" s="37" t="s">
        <v>228</v>
      </c>
      <c r="FP320" s="37" t="s">
        <v>228</v>
      </c>
      <c r="FQ320" s="37" t="s">
        <v>228</v>
      </c>
      <c r="FR320" s="37" t="s">
        <v>228</v>
      </c>
      <c r="FS320" s="37" t="s">
        <v>228</v>
      </c>
      <c r="FT320" s="37" t="s">
        <v>228</v>
      </c>
      <c r="FU320" s="37" t="s">
        <v>228</v>
      </c>
      <c r="FV320" s="37" t="s">
        <v>228</v>
      </c>
      <c r="FW320" s="37" t="s">
        <v>228</v>
      </c>
      <c r="FX320" s="37" t="s">
        <v>228</v>
      </c>
      <c r="FY320" s="37" t="s">
        <v>228</v>
      </c>
      <c r="FZ320" s="37" t="s">
        <v>228</v>
      </c>
      <c r="GA320" s="37" t="s">
        <v>228</v>
      </c>
      <c r="GB320" s="37" t="s">
        <v>228</v>
      </c>
      <c r="GC320" s="37" t="s">
        <v>228</v>
      </c>
      <c r="GD320" s="37" t="s">
        <v>228</v>
      </c>
      <c r="GE320" s="37" t="s">
        <v>228</v>
      </c>
      <c r="GF320" s="37" t="s">
        <v>228</v>
      </c>
      <c r="GG320" s="37" t="s">
        <v>228</v>
      </c>
      <c r="GH320" s="37" t="s">
        <v>228</v>
      </c>
      <c r="GI320" s="37" t="s">
        <v>228</v>
      </c>
      <c r="GJ320" s="37" t="s">
        <v>228</v>
      </c>
      <c r="GK320" s="37" t="s">
        <v>228</v>
      </c>
      <c r="GL320" s="37" t="s">
        <v>228</v>
      </c>
      <c r="GM320" s="37" t="s">
        <v>228</v>
      </c>
      <c r="GN320" s="37" t="s">
        <v>228</v>
      </c>
      <c r="GO320" s="37" t="s">
        <v>228</v>
      </c>
      <c r="GP320" s="37" t="s">
        <v>228</v>
      </c>
      <c r="GQ320" s="37" t="s">
        <v>228</v>
      </c>
      <c r="GR320" s="37" t="s">
        <v>228</v>
      </c>
      <c r="GS320" s="37" t="s">
        <v>228</v>
      </c>
      <c r="GT320" s="37" t="s">
        <v>228</v>
      </c>
      <c r="GU320" s="37" t="s">
        <v>228</v>
      </c>
      <c r="GV320" s="37" t="s">
        <v>228</v>
      </c>
      <c r="GW320" s="37" t="s">
        <v>228</v>
      </c>
      <c r="GX320" s="37" t="s">
        <v>228</v>
      </c>
      <c r="GY320" s="37" t="s">
        <v>228</v>
      </c>
      <c r="GZ320" s="37" t="s">
        <v>228</v>
      </c>
      <c r="HA320" s="37" t="s">
        <v>228</v>
      </c>
      <c r="HB320" s="37" t="s">
        <v>228</v>
      </c>
      <c r="HC320" s="37" t="s">
        <v>228</v>
      </c>
      <c r="HD320" s="37" t="s">
        <v>228</v>
      </c>
      <c r="HE320" s="37" t="s">
        <v>228</v>
      </c>
      <c r="HF320" s="37" t="s">
        <v>228</v>
      </c>
      <c r="HG320" s="37" t="s">
        <v>228</v>
      </c>
      <c r="HH320" s="37" t="s">
        <v>228</v>
      </c>
      <c r="HI320" s="37" t="s">
        <v>228</v>
      </c>
      <c r="HJ320" s="37" t="s">
        <v>228</v>
      </c>
      <c r="HK320" s="37" t="s">
        <v>228</v>
      </c>
      <c r="HL320" s="37" t="s">
        <v>228</v>
      </c>
      <c r="HM320" s="37" t="s">
        <v>228</v>
      </c>
      <c r="HN320" s="37" t="s">
        <v>228</v>
      </c>
      <c r="HO320" s="37" t="s">
        <v>228</v>
      </c>
      <c r="HP320" s="37" t="s">
        <v>228</v>
      </c>
      <c r="HQ320" s="37" t="s">
        <v>228</v>
      </c>
      <c r="HR320" s="37" t="s">
        <v>228</v>
      </c>
      <c r="HS320" s="37" t="s">
        <v>228</v>
      </c>
      <c r="HT320" s="37" t="s">
        <v>228</v>
      </c>
      <c r="HU320" s="37" t="s">
        <v>228</v>
      </c>
      <c r="HV320" s="37" t="s">
        <v>228</v>
      </c>
      <c r="HW320" s="37" t="s">
        <v>228</v>
      </c>
      <c r="HX320" s="37" t="s">
        <v>228</v>
      </c>
      <c r="HY320" s="37" t="s">
        <v>228</v>
      </c>
      <c r="HZ320" s="37" t="s">
        <v>228</v>
      </c>
      <c r="IA320" s="37" t="s">
        <v>228</v>
      </c>
      <c r="IB320" s="37" t="s">
        <v>228</v>
      </c>
      <c r="IC320" s="37" t="s">
        <v>228</v>
      </c>
      <c r="ID320" s="37" t="s">
        <v>228</v>
      </c>
      <c r="IE320" s="37" t="s">
        <v>228</v>
      </c>
      <c r="IF320" s="37" t="s">
        <v>228</v>
      </c>
      <c r="IG320" s="37" t="s">
        <v>228</v>
      </c>
      <c r="IH320" s="37" t="s">
        <v>228</v>
      </c>
      <c r="II320" s="37" t="s">
        <v>228</v>
      </c>
      <c r="IJ320" s="37" t="s">
        <v>228</v>
      </c>
      <c r="IK320" s="37" t="s">
        <v>228</v>
      </c>
      <c r="IL320" s="37" t="s">
        <v>228</v>
      </c>
      <c r="IM320" s="37" t="s">
        <v>228</v>
      </c>
      <c r="IN320" s="37" t="s">
        <v>228</v>
      </c>
      <c r="IO320" s="37" t="s">
        <v>228</v>
      </c>
      <c r="IP320" s="37" t="s">
        <v>228</v>
      </c>
      <c r="IQ320" s="37" t="s">
        <v>228</v>
      </c>
      <c r="IR320" s="37" t="s">
        <v>228</v>
      </c>
      <c r="IS320" s="37" t="s">
        <v>228</v>
      </c>
      <c r="IT320" s="37" t="s">
        <v>228</v>
      </c>
      <c r="IU320" s="37" t="s">
        <v>228</v>
      </c>
      <c r="IV320" s="37" t="s">
        <v>228</v>
      </c>
      <c r="IW320" s="37" t="s">
        <v>228</v>
      </c>
      <c r="IX320" s="37" t="s">
        <v>228</v>
      </c>
      <c r="IY320" s="37" t="s">
        <v>228</v>
      </c>
      <c r="IZ320" s="37" t="s">
        <v>228</v>
      </c>
      <c r="JA320" s="37" t="s">
        <v>228</v>
      </c>
      <c r="JB320" s="37" t="s">
        <v>228</v>
      </c>
      <c r="JC320" s="37" t="s">
        <v>228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228</v>
      </c>
      <c r="BM321" s="37" t="s">
        <v>228</v>
      </c>
      <c r="BN321" s="37" t="s">
        <v>228</v>
      </c>
      <c r="BO321" s="37" t="s">
        <v>228</v>
      </c>
      <c r="BP321" s="37" t="s">
        <v>228</v>
      </c>
      <c r="BQ321" s="37" t="s">
        <v>228</v>
      </c>
      <c r="BR321" s="37" t="s">
        <v>228</v>
      </c>
      <c r="BS321" s="37" t="s">
        <v>228</v>
      </c>
      <c r="BT321" s="37" t="s">
        <v>228</v>
      </c>
      <c r="BU321" s="37" t="s">
        <v>228</v>
      </c>
      <c r="BV321" s="37" t="s">
        <v>228</v>
      </c>
      <c r="BW321" s="37" t="s">
        <v>228</v>
      </c>
      <c r="BX321" s="37" t="s">
        <v>228</v>
      </c>
      <c r="BY321" s="37" t="s">
        <v>228</v>
      </c>
      <c r="BZ321" s="37" t="s">
        <v>228</v>
      </c>
      <c r="CA321" s="37" t="s">
        <v>228</v>
      </c>
      <c r="CB321" s="37" t="s">
        <v>228</v>
      </c>
      <c r="CC321" s="37" t="s">
        <v>228</v>
      </c>
      <c r="CD321" s="37" t="s">
        <v>228</v>
      </c>
      <c r="CE321" s="37" t="s">
        <v>228</v>
      </c>
      <c r="CF321" s="37" t="s">
        <v>228</v>
      </c>
      <c r="CG321" s="37" t="s">
        <v>228</v>
      </c>
      <c r="CH321" s="37" t="s">
        <v>228</v>
      </c>
      <c r="CI321" s="37" t="s">
        <v>228</v>
      </c>
      <c r="CJ321" s="37" t="s">
        <v>228</v>
      </c>
      <c r="CK321" s="37" t="s">
        <v>228</v>
      </c>
      <c r="CL321" s="37" t="s">
        <v>228</v>
      </c>
      <c r="CM321" s="37" t="s">
        <v>228</v>
      </c>
      <c r="CN321" s="37" t="s">
        <v>228</v>
      </c>
      <c r="CO321" s="37" t="s">
        <v>228</v>
      </c>
      <c r="CP321" s="37" t="s">
        <v>228</v>
      </c>
      <c r="CQ321" s="37" t="s">
        <v>228</v>
      </c>
      <c r="CR321" s="37" t="s">
        <v>228</v>
      </c>
      <c r="CS321" s="37" t="s">
        <v>228</v>
      </c>
      <c r="CT321" s="37" t="s">
        <v>228</v>
      </c>
      <c r="CU321" s="37" t="s">
        <v>228</v>
      </c>
      <c r="CV321" s="37" t="s">
        <v>228</v>
      </c>
      <c r="CW321" s="37" t="s">
        <v>228</v>
      </c>
      <c r="CX321" s="37" t="s">
        <v>228</v>
      </c>
      <c r="CY321" s="37" t="s">
        <v>228</v>
      </c>
      <c r="CZ321" s="37" t="s">
        <v>228</v>
      </c>
      <c r="DA321" s="37" t="s">
        <v>228</v>
      </c>
      <c r="DB321" s="37" t="s">
        <v>228</v>
      </c>
      <c r="DC321" s="37" t="s">
        <v>228</v>
      </c>
      <c r="DD321" s="37" t="s">
        <v>228</v>
      </c>
      <c r="DE321" s="37" t="s">
        <v>228</v>
      </c>
      <c r="DF321" s="37" t="s">
        <v>228</v>
      </c>
      <c r="DG321" s="37" t="s">
        <v>228</v>
      </c>
      <c r="DH321" s="37" t="s">
        <v>228</v>
      </c>
      <c r="DI321" s="37" t="s">
        <v>228</v>
      </c>
      <c r="DJ321" s="37" t="s">
        <v>228</v>
      </c>
      <c r="DK321" s="37" t="s">
        <v>228</v>
      </c>
      <c r="DL321" s="37" t="s">
        <v>228</v>
      </c>
      <c r="DM321" s="37" t="s">
        <v>228</v>
      </c>
      <c r="DN321" s="37" t="s">
        <v>228</v>
      </c>
      <c r="DO321" s="37" t="s">
        <v>228</v>
      </c>
      <c r="DP321" s="37" t="s">
        <v>228</v>
      </c>
      <c r="DQ321" s="37" t="s">
        <v>228</v>
      </c>
      <c r="DR321" s="37" t="s">
        <v>228</v>
      </c>
      <c r="DS321" s="37" t="s">
        <v>228</v>
      </c>
      <c r="DT321" s="37" t="s">
        <v>228</v>
      </c>
      <c r="DU321" s="37" t="s">
        <v>228</v>
      </c>
      <c r="DV321" s="37" t="s">
        <v>228</v>
      </c>
      <c r="DW321" s="37" t="s">
        <v>228</v>
      </c>
      <c r="DX321" s="37" t="s">
        <v>228</v>
      </c>
      <c r="DY321" s="37" t="s">
        <v>228</v>
      </c>
      <c r="DZ321" s="37" t="s">
        <v>228</v>
      </c>
      <c r="EA321" s="37" t="s">
        <v>228</v>
      </c>
      <c r="EB321" s="37" t="s">
        <v>228</v>
      </c>
      <c r="EC321" s="37" t="s">
        <v>228</v>
      </c>
      <c r="ED321" s="37" t="s">
        <v>228</v>
      </c>
      <c r="EE321" s="37" t="s">
        <v>228</v>
      </c>
      <c r="EF321" s="37" t="s">
        <v>228</v>
      </c>
      <c r="EG321" s="37" t="s">
        <v>228</v>
      </c>
      <c r="EH321" s="37" t="s">
        <v>228</v>
      </c>
      <c r="EI321" s="37" t="s">
        <v>228</v>
      </c>
      <c r="EJ321" s="37" t="s">
        <v>228</v>
      </c>
      <c r="EK321" s="37" t="s">
        <v>228</v>
      </c>
      <c r="EL321" s="37" t="s">
        <v>228</v>
      </c>
      <c r="EM321" s="37" t="s">
        <v>228</v>
      </c>
      <c r="EN321" s="37" t="s">
        <v>228</v>
      </c>
      <c r="EO321" s="37" t="s">
        <v>228</v>
      </c>
      <c r="EP321" s="37" t="s">
        <v>228</v>
      </c>
      <c r="EQ321" s="37" t="s">
        <v>228</v>
      </c>
      <c r="ER321" s="37" t="s">
        <v>228</v>
      </c>
      <c r="ES321" s="37" t="s">
        <v>228</v>
      </c>
      <c r="ET321" s="37" t="s">
        <v>228</v>
      </c>
      <c r="EU321" s="37" t="s">
        <v>228</v>
      </c>
      <c r="EV321" s="37" t="s">
        <v>228</v>
      </c>
      <c r="EW321" s="37" t="s">
        <v>228</v>
      </c>
      <c r="EX321" s="37" t="s">
        <v>228</v>
      </c>
      <c r="EY321" s="37" t="s">
        <v>228</v>
      </c>
      <c r="EZ321" s="37" t="s">
        <v>228</v>
      </c>
      <c r="FA321" s="37" t="s">
        <v>228</v>
      </c>
      <c r="FB321" s="37" t="s">
        <v>228</v>
      </c>
      <c r="FC321" s="37" t="s">
        <v>228</v>
      </c>
      <c r="FD321" s="37" t="s">
        <v>228</v>
      </c>
      <c r="FE321" s="37" t="s">
        <v>228</v>
      </c>
      <c r="FF321" s="37" t="s">
        <v>228</v>
      </c>
      <c r="FG321" s="37" t="s">
        <v>228</v>
      </c>
      <c r="FH321" s="37" t="s">
        <v>228</v>
      </c>
      <c r="FI321" s="37" t="s">
        <v>228</v>
      </c>
      <c r="FJ321" s="37" t="s">
        <v>228</v>
      </c>
      <c r="FK321" s="37" t="s">
        <v>228</v>
      </c>
      <c r="FL321" s="37" t="s">
        <v>228</v>
      </c>
      <c r="FM321" s="37" t="s">
        <v>228</v>
      </c>
      <c r="FN321" s="37" t="s">
        <v>228</v>
      </c>
      <c r="FO321" s="37" t="s">
        <v>228</v>
      </c>
      <c r="FP321" s="37" t="s">
        <v>228</v>
      </c>
      <c r="FQ321" s="37" t="s">
        <v>228</v>
      </c>
      <c r="FR321" s="37" t="s">
        <v>228</v>
      </c>
      <c r="FS321" s="37" t="s">
        <v>228</v>
      </c>
      <c r="FT321" s="37" t="s">
        <v>228</v>
      </c>
      <c r="FU321" s="37" t="s">
        <v>228</v>
      </c>
      <c r="FV321" s="37" t="s">
        <v>228</v>
      </c>
      <c r="FW321" s="37" t="s">
        <v>228</v>
      </c>
      <c r="FX321" s="37" t="s">
        <v>228</v>
      </c>
      <c r="FY321" s="37" t="s">
        <v>228</v>
      </c>
      <c r="FZ321" s="37" t="s">
        <v>228</v>
      </c>
      <c r="GA321" s="37" t="s">
        <v>228</v>
      </c>
      <c r="GB321" s="37" t="s">
        <v>228</v>
      </c>
      <c r="GC321" s="37" t="s">
        <v>228</v>
      </c>
      <c r="GD321" s="37" t="s">
        <v>228</v>
      </c>
      <c r="GE321" s="37" t="s">
        <v>228</v>
      </c>
      <c r="GF321" s="37" t="s">
        <v>228</v>
      </c>
      <c r="GG321" s="37" t="s">
        <v>228</v>
      </c>
      <c r="GH321" s="37" t="s">
        <v>228</v>
      </c>
      <c r="GI321" s="37" t="s">
        <v>228</v>
      </c>
      <c r="GJ321" s="37" t="s">
        <v>228</v>
      </c>
      <c r="GK321" s="37" t="s">
        <v>228</v>
      </c>
      <c r="GL321" s="37" t="s">
        <v>228</v>
      </c>
      <c r="GM321" s="37" t="s">
        <v>228</v>
      </c>
      <c r="GN321" s="37" t="s">
        <v>228</v>
      </c>
      <c r="GO321" s="37" t="s">
        <v>228</v>
      </c>
      <c r="GP321" s="37" t="s">
        <v>228</v>
      </c>
      <c r="GQ321" s="37" t="s">
        <v>228</v>
      </c>
      <c r="GR321" s="37" t="s">
        <v>228</v>
      </c>
      <c r="GS321" s="37" t="s">
        <v>228</v>
      </c>
      <c r="GT321" s="37" t="s">
        <v>228</v>
      </c>
      <c r="GU321" s="37" t="s">
        <v>228</v>
      </c>
      <c r="GV321" s="37" t="s">
        <v>228</v>
      </c>
      <c r="GW321" s="37" t="s">
        <v>228</v>
      </c>
      <c r="GX321" s="37" t="s">
        <v>228</v>
      </c>
      <c r="GY321" s="37" t="s">
        <v>228</v>
      </c>
      <c r="GZ321" s="37" t="s">
        <v>228</v>
      </c>
      <c r="HA321" s="37" t="s">
        <v>228</v>
      </c>
      <c r="HB321" s="37" t="s">
        <v>228</v>
      </c>
      <c r="HC321" s="37" t="s">
        <v>228</v>
      </c>
      <c r="HD321" s="37" t="s">
        <v>228</v>
      </c>
      <c r="HE321" s="37" t="s">
        <v>228</v>
      </c>
      <c r="HF321" s="37" t="s">
        <v>228</v>
      </c>
      <c r="HG321" s="37" t="s">
        <v>228</v>
      </c>
      <c r="HH321" s="37" t="s">
        <v>228</v>
      </c>
      <c r="HI321" s="37" t="s">
        <v>228</v>
      </c>
      <c r="HJ321" s="37" t="s">
        <v>228</v>
      </c>
      <c r="HK321" s="37" t="s">
        <v>228</v>
      </c>
      <c r="HL321" s="37" t="s">
        <v>228</v>
      </c>
      <c r="HM321" s="37" t="s">
        <v>228</v>
      </c>
      <c r="HN321" s="37" t="s">
        <v>228</v>
      </c>
      <c r="HO321" s="37" t="s">
        <v>228</v>
      </c>
      <c r="HP321" s="37" t="s">
        <v>228</v>
      </c>
      <c r="HQ321" s="37" t="s">
        <v>228</v>
      </c>
      <c r="HR321" s="37" t="s">
        <v>228</v>
      </c>
      <c r="HS321" s="37" t="s">
        <v>228</v>
      </c>
      <c r="HT321" s="37" t="s">
        <v>228</v>
      </c>
      <c r="HU321" s="37" t="s">
        <v>228</v>
      </c>
      <c r="HV321" s="37" t="s">
        <v>228</v>
      </c>
      <c r="HW321" s="37" t="s">
        <v>228</v>
      </c>
      <c r="HX321" s="37" t="s">
        <v>228</v>
      </c>
      <c r="HY321" s="37" t="s">
        <v>228</v>
      </c>
      <c r="HZ321" s="37" t="s">
        <v>228</v>
      </c>
      <c r="IA321" s="37" t="s">
        <v>228</v>
      </c>
      <c r="IB321" s="37" t="s">
        <v>228</v>
      </c>
      <c r="IC321" s="37" t="s">
        <v>228</v>
      </c>
      <c r="ID321" s="37" t="s">
        <v>228</v>
      </c>
      <c r="IE321" s="37" t="s">
        <v>228</v>
      </c>
      <c r="IF321" s="37" t="s">
        <v>228</v>
      </c>
      <c r="IG321" s="37" t="s">
        <v>228</v>
      </c>
      <c r="IH321" s="37" t="s">
        <v>228</v>
      </c>
      <c r="II321" s="37" t="s">
        <v>228</v>
      </c>
      <c r="IJ321" s="37" t="s">
        <v>228</v>
      </c>
      <c r="IK321" s="37" t="s">
        <v>228</v>
      </c>
      <c r="IL321" s="37" t="s">
        <v>228</v>
      </c>
      <c r="IM321" s="37" t="s">
        <v>228</v>
      </c>
      <c r="IN321" s="37" t="s">
        <v>228</v>
      </c>
      <c r="IO321" s="37" t="s">
        <v>228</v>
      </c>
      <c r="IP321" s="37" t="s">
        <v>228</v>
      </c>
      <c r="IQ321" s="37" t="s">
        <v>228</v>
      </c>
      <c r="IR321" s="37" t="s">
        <v>228</v>
      </c>
      <c r="IS321" s="37" t="s">
        <v>228</v>
      </c>
      <c r="IT321" s="37" t="s">
        <v>228</v>
      </c>
      <c r="IU321" s="37" t="s">
        <v>228</v>
      </c>
      <c r="IV321" s="37" t="s">
        <v>228</v>
      </c>
      <c r="IW321" s="37" t="s">
        <v>228</v>
      </c>
      <c r="IX321" s="37" t="s">
        <v>228</v>
      </c>
      <c r="IY321" s="37" t="s">
        <v>228</v>
      </c>
      <c r="IZ321" s="37" t="s">
        <v>228</v>
      </c>
      <c r="JA321" s="37" t="s">
        <v>228</v>
      </c>
      <c r="JB321" s="37" t="s">
        <v>228</v>
      </c>
      <c r="JC321" s="37" t="s">
        <v>228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228</v>
      </c>
      <c r="BM322" s="37" t="s">
        <v>228</v>
      </c>
      <c r="BN322" s="37" t="s">
        <v>228</v>
      </c>
      <c r="BO322" s="37" t="s">
        <v>228</v>
      </c>
      <c r="BP322" s="37" t="s">
        <v>228</v>
      </c>
      <c r="BQ322" s="37" t="s">
        <v>228</v>
      </c>
      <c r="BR322" s="37" t="s">
        <v>228</v>
      </c>
      <c r="BS322" s="37" t="s">
        <v>228</v>
      </c>
      <c r="BT322" s="37" t="s">
        <v>228</v>
      </c>
      <c r="BU322" s="37" t="s">
        <v>228</v>
      </c>
      <c r="BV322" s="37" t="s">
        <v>228</v>
      </c>
      <c r="BW322" s="37" t="s">
        <v>228</v>
      </c>
      <c r="BX322" s="37" t="s">
        <v>228</v>
      </c>
      <c r="BY322" s="37" t="s">
        <v>228</v>
      </c>
      <c r="BZ322" s="37" t="s">
        <v>228</v>
      </c>
      <c r="CA322" s="37" t="s">
        <v>228</v>
      </c>
      <c r="CB322" s="37" t="s">
        <v>228</v>
      </c>
      <c r="CC322" s="37" t="s">
        <v>228</v>
      </c>
      <c r="CD322" s="37" t="s">
        <v>228</v>
      </c>
      <c r="CE322" s="37" t="s">
        <v>228</v>
      </c>
      <c r="CF322" s="37" t="s">
        <v>228</v>
      </c>
      <c r="CG322" s="37" t="s">
        <v>228</v>
      </c>
      <c r="CH322" s="37" t="s">
        <v>228</v>
      </c>
      <c r="CI322" s="37" t="s">
        <v>228</v>
      </c>
      <c r="CJ322" s="37" t="s">
        <v>228</v>
      </c>
      <c r="CK322" s="37" t="s">
        <v>228</v>
      </c>
      <c r="CL322" s="37" t="s">
        <v>228</v>
      </c>
      <c r="CM322" s="37" t="s">
        <v>228</v>
      </c>
      <c r="CN322" s="37" t="s">
        <v>228</v>
      </c>
      <c r="CO322" s="37" t="s">
        <v>228</v>
      </c>
      <c r="CP322" s="37" t="s">
        <v>228</v>
      </c>
      <c r="CQ322" s="37" t="s">
        <v>228</v>
      </c>
      <c r="CR322" s="37" t="s">
        <v>228</v>
      </c>
      <c r="CS322" s="37" t="s">
        <v>228</v>
      </c>
      <c r="CT322" s="37" t="s">
        <v>228</v>
      </c>
      <c r="CU322" s="37" t="s">
        <v>228</v>
      </c>
      <c r="CV322" s="37" t="s">
        <v>228</v>
      </c>
      <c r="CW322" s="37" t="s">
        <v>228</v>
      </c>
      <c r="CX322" s="37" t="s">
        <v>228</v>
      </c>
      <c r="CY322" s="37" t="s">
        <v>228</v>
      </c>
      <c r="CZ322" s="37" t="s">
        <v>228</v>
      </c>
      <c r="DA322" s="37" t="s">
        <v>228</v>
      </c>
      <c r="DB322" s="37" t="s">
        <v>228</v>
      </c>
      <c r="DC322" s="37" t="s">
        <v>228</v>
      </c>
      <c r="DD322" s="37" t="s">
        <v>228</v>
      </c>
      <c r="DE322" s="37" t="s">
        <v>228</v>
      </c>
      <c r="DF322" s="37" t="s">
        <v>228</v>
      </c>
      <c r="DG322" s="37" t="s">
        <v>228</v>
      </c>
      <c r="DH322" s="37" t="s">
        <v>228</v>
      </c>
      <c r="DI322" s="37" t="s">
        <v>228</v>
      </c>
      <c r="DJ322" s="37" t="s">
        <v>228</v>
      </c>
      <c r="DK322" s="37" t="s">
        <v>228</v>
      </c>
      <c r="DL322" s="37" t="s">
        <v>228</v>
      </c>
      <c r="DM322" s="37" t="s">
        <v>228</v>
      </c>
      <c r="DN322" s="37" t="s">
        <v>228</v>
      </c>
      <c r="DO322" s="37" t="s">
        <v>228</v>
      </c>
      <c r="DP322" s="37" t="s">
        <v>228</v>
      </c>
      <c r="DQ322" s="37" t="s">
        <v>228</v>
      </c>
      <c r="DR322" s="37" t="s">
        <v>228</v>
      </c>
      <c r="DS322" s="37" t="s">
        <v>228</v>
      </c>
      <c r="DT322" s="37" t="s">
        <v>228</v>
      </c>
      <c r="DU322" s="37" t="s">
        <v>228</v>
      </c>
      <c r="DV322" s="37" t="s">
        <v>228</v>
      </c>
      <c r="DW322" s="37" t="s">
        <v>228</v>
      </c>
      <c r="DX322" s="37" t="s">
        <v>228</v>
      </c>
      <c r="DY322" s="37" t="s">
        <v>228</v>
      </c>
      <c r="DZ322" s="37" t="s">
        <v>228</v>
      </c>
      <c r="EA322" s="37" t="s">
        <v>228</v>
      </c>
      <c r="EB322" s="37" t="s">
        <v>228</v>
      </c>
      <c r="EC322" s="37" t="s">
        <v>228</v>
      </c>
      <c r="ED322" s="37" t="s">
        <v>228</v>
      </c>
      <c r="EE322" s="37" t="s">
        <v>228</v>
      </c>
      <c r="EF322" s="37" t="s">
        <v>228</v>
      </c>
      <c r="EG322" s="37" t="s">
        <v>228</v>
      </c>
      <c r="EH322" s="37" t="s">
        <v>228</v>
      </c>
      <c r="EI322" s="37" t="s">
        <v>228</v>
      </c>
      <c r="EJ322" s="37" t="s">
        <v>228</v>
      </c>
      <c r="EK322" s="37" t="s">
        <v>228</v>
      </c>
      <c r="EL322" s="37" t="s">
        <v>228</v>
      </c>
      <c r="EM322" s="37" t="s">
        <v>228</v>
      </c>
      <c r="EN322" s="37" t="s">
        <v>228</v>
      </c>
      <c r="EO322" s="37" t="s">
        <v>228</v>
      </c>
      <c r="EP322" s="37" t="s">
        <v>228</v>
      </c>
      <c r="EQ322" s="37" t="s">
        <v>228</v>
      </c>
      <c r="ER322" s="37" t="s">
        <v>228</v>
      </c>
      <c r="ES322" s="37" t="s">
        <v>228</v>
      </c>
      <c r="ET322" s="37" t="s">
        <v>228</v>
      </c>
      <c r="EU322" s="37" t="s">
        <v>228</v>
      </c>
      <c r="EV322" s="37" t="s">
        <v>228</v>
      </c>
      <c r="EW322" s="37" t="s">
        <v>228</v>
      </c>
      <c r="EX322" s="37" t="s">
        <v>228</v>
      </c>
      <c r="EY322" s="37" t="s">
        <v>228</v>
      </c>
      <c r="EZ322" s="37" t="s">
        <v>228</v>
      </c>
      <c r="FA322" s="37" t="s">
        <v>228</v>
      </c>
      <c r="FB322" s="37" t="s">
        <v>228</v>
      </c>
      <c r="FC322" s="37" t="s">
        <v>228</v>
      </c>
      <c r="FD322" s="37" t="s">
        <v>228</v>
      </c>
      <c r="FE322" s="37" t="s">
        <v>228</v>
      </c>
      <c r="FF322" s="37" t="s">
        <v>228</v>
      </c>
      <c r="FG322" s="37" t="s">
        <v>228</v>
      </c>
      <c r="FH322" s="37" t="s">
        <v>228</v>
      </c>
      <c r="FI322" s="37" t="s">
        <v>228</v>
      </c>
      <c r="FJ322" s="37" t="s">
        <v>228</v>
      </c>
      <c r="FK322" s="37" t="s">
        <v>228</v>
      </c>
      <c r="FL322" s="37" t="s">
        <v>228</v>
      </c>
      <c r="FM322" s="37" t="s">
        <v>228</v>
      </c>
      <c r="FN322" s="37" t="s">
        <v>228</v>
      </c>
      <c r="FO322" s="37" t="s">
        <v>228</v>
      </c>
      <c r="FP322" s="37" t="s">
        <v>228</v>
      </c>
      <c r="FQ322" s="37" t="s">
        <v>228</v>
      </c>
      <c r="FR322" s="37" t="s">
        <v>228</v>
      </c>
      <c r="FS322" s="37" t="s">
        <v>228</v>
      </c>
      <c r="FT322" s="37" t="s">
        <v>228</v>
      </c>
      <c r="FU322" s="37" t="s">
        <v>228</v>
      </c>
      <c r="FV322" s="37" t="s">
        <v>228</v>
      </c>
      <c r="FW322" s="37" t="s">
        <v>228</v>
      </c>
      <c r="FX322" s="37" t="s">
        <v>228</v>
      </c>
      <c r="FY322" s="37" t="s">
        <v>228</v>
      </c>
      <c r="FZ322" s="37" t="s">
        <v>228</v>
      </c>
      <c r="GA322" s="37" t="s">
        <v>228</v>
      </c>
      <c r="GB322" s="37" t="s">
        <v>228</v>
      </c>
      <c r="GC322" s="37" t="s">
        <v>228</v>
      </c>
      <c r="GD322" s="37" t="s">
        <v>228</v>
      </c>
      <c r="GE322" s="37" t="s">
        <v>228</v>
      </c>
      <c r="GF322" s="37" t="s">
        <v>228</v>
      </c>
      <c r="GG322" s="37" t="s">
        <v>228</v>
      </c>
      <c r="GH322" s="37" t="s">
        <v>228</v>
      </c>
      <c r="GI322" s="37" t="s">
        <v>228</v>
      </c>
      <c r="GJ322" s="37" t="s">
        <v>228</v>
      </c>
      <c r="GK322" s="37" t="s">
        <v>228</v>
      </c>
      <c r="GL322" s="37" t="s">
        <v>228</v>
      </c>
      <c r="GM322" s="37" t="s">
        <v>228</v>
      </c>
      <c r="GN322" s="37" t="s">
        <v>228</v>
      </c>
      <c r="GO322" s="37" t="s">
        <v>228</v>
      </c>
      <c r="GP322" s="37" t="s">
        <v>228</v>
      </c>
      <c r="GQ322" s="37" t="s">
        <v>228</v>
      </c>
      <c r="GR322" s="37" t="s">
        <v>228</v>
      </c>
      <c r="GS322" s="37" t="s">
        <v>228</v>
      </c>
      <c r="GT322" s="37" t="s">
        <v>228</v>
      </c>
      <c r="GU322" s="37" t="s">
        <v>228</v>
      </c>
      <c r="GV322" s="37" t="s">
        <v>228</v>
      </c>
      <c r="GW322" s="37" t="s">
        <v>228</v>
      </c>
      <c r="GX322" s="37" t="s">
        <v>228</v>
      </c>
      <c r="GY322" s="37" t="s">
        <v>228</v>
      </c>
      <c r="GZ322" s="37" t="s">
        <v>228</v>
      </c>
      <c r="HA322" s="37" t="s">
        <v>228</v>
      </c>
      <c r="HB322" s="37" t="s">
        <v>228</v>
      </c>
      <c r="HC322" s="37" t="s">
        <v>228</v>
      </c>
      <c r="HD322" s="37" t="s">
        <v>228</v>
      </c>
      <c r="HE322" s="37" t="s">
        <v>228</v>
      </c>
      <c r="HF322" s="37" t="s">
        <v>228</v>
      </c>
      <c r="HG322" s="37" t="s">
        <v>228</v>
      </c>
      <c r="HH322" s="37" t="s">
        <v>228</v>
      </c>
      <c r="HI322" s="37" t="s">
        <v>228</v>
      </c>
      <c r="HJ322" s="37" t="s">
        <v>228</v>
      </c>
      <c r="HK322" s="37" t="s">
        <v>228</v>
      </c>
      <c r="HL322" s="37" t="s">
        <v>228</v>
      </c>
      <c r="HM322" s="37" t="s">
        <v>228</v>
      </c>
      <c r="HN322" s="37" t="s">
        <v>228</v>
      </c>
      <c r="HO322" s="37" t="s">
        <v>228</v>
      </c>
      <c r="HP322" s="37" t="s">
        <v>228</v>
      </c>
      <c r="HQ322" s="37" t="s">
        <v>228</v>
      </c>
      <c r="HR322" s="37" t="s">
        <v>228</v>
      </c>
      <c r="HS322" s="37" t="s">
        <v>228</v>
      </c>
      <c r="HT322" s="37" t="s">
        <v>228</v>
      </c>
      <c r="HU322" s="37" t="s">
        <v>228</v>
      </c>
      <c r="HV322" s="37" t="s">
        <v>228</v>
      </c>
      <c r="HW322" s="37" t="s">
        <v>228</v>
      </c>
      <c r="HX322" s="37" t="s">
        <v>228</v>
      </c>
      <c r="HY322" s="37" t="s">
        <v>228</v>
      </c>
      <c r="HZ322" s="37" t="s">
        <v>228</v>
      </c>
      <c r="IA322" s="37" t="s">
        <v>228</v>
      </c>
      <c r="IB322" s="37" t="s">
        <v>228</v>
      </c>
      <c r="IC322" s="37" t="s">
        <v>228</v>
      </c>
      <c r="ID322" s="37" t="s">
        <v>228</v>
      </c>
      <c r="IE322" s="37" t="s">
        <v>228</v>
      </c>
      <c r="IF322" s="37" t="s">
        <v>228</v>
      </c>
      <c r="IG322" s="37" t="s">
        <v>228</v>
      </c>
      <c r="IH322" s="37" t="s">
        <v>228</v>
      </c>
      <c r="II322" s="37" t="s">
        <v>228</v>
      </c>
      <c r="IJ322" s="37" t="s">
        <v>228</v>
      </c>
      <c r="IK322" s="37" t="s">
        <v>228</v>
      </c>
      <c r="IL322" s="37" t="s">
        <v>228</v>
      </c>
      <c r="IM322" s="37" t="s">
        <v>228</v>
      </c>
      <c r="IN322" s="37" t="s">
        <v>228</v>
      </c>
      <c r="IO322" s="37" t="s">
        <v>228</v>
      </c>
      <c r="IP322" s="37" t="s">
        <v>228</v>
      </c>
      <c r="IQ322" s="37" t="s">
        <v>228</v>
      </c>
      <c r="IR322" s="37" t="s">
        <v>228</v>
      </c>
      <c r="IS322" s="37" t="s">
        <v>228</v>
      </c>
      <c r="IT322" s="37" t="s">
        <v>228</v>
      </c>
      <c r="IU322" s="37" t="s">
        <v>228</v>
      </c>
      <c r="IV322" s="37" t="s">
        <v>228</v>
      </c>
      <c r="IW322" s="37" t="s">
        <v>228</v>
      </c>
      <c r="IX322" s="37" t="s">
        <v>228</v>
      </c>
      <c r="IY322" s="37" t="s">
        <v>228</v>
      </c>
      <c r="IZ322" s="37" t="s">
        <v>228</v>
      </c>
      <c r="JA322" s="37" t="s">
        <v>228</v>
      </c>
      <c r="JB322" s="37" t="s">
        <v>228</v>
      </c>
      <c r="JC322" s="37" t="s">
        <v>228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228</v>
      </c>
      <c r="BM323" s="37" t="s">
        <v>228</v>
      </c>
      <c r="BN323" s="37" t="s">
        <v>228</v>
      </c>
      <c r="BO323" s="37" t="s">
        <v>228</v>
      </c>
      <c r="BP323" s="37" t="s">
        <v>228</v>
      </c>
      <c r="BQ323" s="37" t="s">
        <v>228</v>
      </c>
      <c r="BR323" s="37" t="s">
        <v>228</v>
      </c>
      <c r="BS323" s="37" t="s">
        <v>228</v>
      </c>
      <c r="BT323" s="37" t="s">
        <v>228</v>
      </c>
      <c r="BU323" s="37" t="s">
        <v>228</v>
      </c>
      <c r="BV323" s="37" t="s">
        <v>228</v>
      </c>
      <c r="BW323" s="37" t="s">
        <v>228</v>
      </c>
      <c r="BX323" s="37" t="s">
        <v>228</v>
      </c>
      <c r="BY323" s="37" t="s">
        <v>228</v>
      </c>
      <c r="BZ323" s="37" t="s">
        <v>228</v>
      </c>
      <c r="CA323" s="37" t="s">
        <v>228</v>
      </c>
      <c r="CB323" s="37" t="s">
        <v>228</v>
      </c>
      <c r="CC323" s="37" t="s">
        <v>228</v>
      </c>
      <c r="CD323" s="37" t="s">
        <v>228</v>
      </c>
      <c r="CE323" s="37" t="s">
        <v>228</v>
      </c>
      <c r="CF323" s="37" t="s">
        <v>228</v>
      </c>
      <c r="CG323" s="37" t="s">
        <v>228</v>
      </c>
      <c r="CH323" s="37" t="s">
        <v>228</v>
      </c>
      <c r="CI323" s="37" t="s">
        <v>228</v>
      </c>
      <c r="CJ323" s="37" t="s">
        <v>228</v>
      </c>
      <c r="CK323" s="37" t="s">
        <v>228</v>
      </c>
      <c r="CL323" s="37" t="s">
        <v>228</v>
      </c>
      <c r="CM323" s="37" t="s">
        <v>228</v>
      </c>
      <c r="CN323" s="37" t="s">
        <v>228</v>
      </c>
      <c r="CO323" s="37" t="s">
        <v>228</v>
      </c>
      <c r="CP323" s="37" t="s">
        <v>228</v>
      </c>
      <c r="CQ323" s="37" t="s">
        <v>228</v>
      </c>
      <c r="CR323" s="37" t="s">
        <v>228</v>
      </c>
      <c r="CS323" s="37" t="s">
        <v>228</v>
      </c>
      <c r="CT323" s="37" t="s">
        <v>228</v>
      </c>
      <c r="CU323" s="37" t="s">
        <v>228</v>
      </c>
      <c r="CV323" s="37" t="s">
        <v>228</v>
      </c>
      <c r="CW323" s="37" t="s">
        <v>228</v>
      </c>
      <c r="CX323" s="37" t="s">
        <v>228</v>
      </c>
      <c r="CY323" s="37" t="s">
        <v>228</v>
      </c>
      <c r="CZ323" s="37" t="s">
        <v>228</v>
      </c>
      <c r="DA323" s="37" t="s">
        <v>228</v>
      </c>
      <c r="DB323" s="37" t="s">
        <v>228</v>
      </c>
      <c r="DC323" s="37" t="s">
        <v>228</v>
      </c>
      <c r="DD323" s="37" t="s">
        <v>228</v>
      </c>
      <c r="DE323" s="37" t="s">
        <v>228</v>
      </c>
      <c r="DF323" s="37" t="s">
        <v>228</v>
      </c>
      <c r="DG323" s="37" t="s">
        <v>228</v>
      </c>
      <c r="DH323" s="37" t="s">
        <v>228</v>
      </c>
      <c r="DI323" s="37" t="s">
        <v>228</v>
      </c>
      <c r="DJ323" s="37" t="s">
        <v>228</v>
      </c>
      <c r="DK323" s="37" t="s">
        <v>228</v>
      </c>
      <c r="DL323" s="37" t="s">
        <v>228</v>
      </c>
      <c r="DM323" s="37" t="s">
        <v>228</v>
      </c>
      <c r="DN323" s="37" t="s">
        <v>228</v>
      </c>
      <c r="DO323" s="37" t="s">
        <v>228</v>
      </c>
      <c r="DP323" s="37" t="s">
        <v>228</v>
      </c>
      <c r="DQ323" s="37" t="s">
        <v>228</v>
      </c>
      <c r="DR323" s="37" t="s">
        <v>228</v>
      </c>
      <c r="DS323" s="37" t="s">
        <v>228</v>
      </c>
      <c r="DT323" s="37" t="s">
        <v>228</v>
      </c>
      <c r="DU323" s="37" t="s">
        <v>228</v>
      </c>
      <c r="DV323" s="37" t="s">
        <v>228</v>
      </c>
      <c r="DW323" s="37" t="s">
        <v>228</v>
      </c>
      <c r="DX323" s="37" t="s">
        <v>228</v>
      </c>
      <c r="DY323" s="37" t="s">
        <v>228</v>
      </c>
      <c r="DZ323" s="37" t="s">
        <v>228</v>
      </c>
      <c r="EA323" s="37" t="s">
        <v>228</v>
      </c>
      <c r="EB323" s="37" t="s">
        <v>228</v>
      </c>
      <c r="EC323" s="37" t="s">
        <v>228</v>
      </c>
      <c r="ED323" s="37" t="s">
        <v>228</v>
      </c>
      <c r="EE323" s="37" t="s">
        <v>228</v>
      </c>
      <c r="EF323" s="37" t="s">
        <v>228</v>
      </c>
      <c r="EG323" s="37" t="s">
        <v>228</v>
      </c>
      <c r="EH323" s="37" t="s">
        <v>228</v>
      </c>
      <c r="EI323" s="37" t="s">
        <v>228</v>
      </c>
      <c r="EJ323" s="37" t="s">
        <v>228</v>
      </c>
      <c r="EK323" s="37" t="s">
        <v>228</v>
      </c>
      <c r="EL323" s="37" t="s">
        <v>228</v>
      </c>
      <c r="EM323" s="37" t="s">
        <v>228</v>
      </c>
      <c r="EN323" s="37" t="s">
        <v>228</v>
      </c>
      <c r="EO323" s="37" t="s">
        <v>228</v>
      </c>
      <c r="EP323" s="37" t="s">
        <v>228</v>
      </c>
      <c r="EQ323" s="37" t="s">
        <v>228</v>
      </c>
      <c r="ER323" s="37" t="s">
        <v>228</v>
      </c>
      <c r="ES323" s="37" t="s">
        <v>228</v>
      </c>
      <c r="ET323" s="37" t="s">
        <v>228</v>
      </c>
      <c r="EU323" s="37" t="s">
        <v>228</v>
      </c>
      <c r="EV323" s="37" t="s">
        <v>228</v>
      </c>
      <c r="EW323" s="37" t="s">
        <v>228</v>
      </c>
      <c r="EX323" s="37" t="s">
        <v>228</v>
      </c>
      <c r="EY323" s="37" t="s">
        <v>228</v>
      </c>
      <c r="EZ323" s="37" t="s">
        <v>228</v>
      </c>
      <c r="FA323" s="37" t="s">
        <v>228</v>
      </c>
      <c r="FB323" s="37" t="s">
        <v>228</v>
      </c>
      <c r="FC323" s="37" t="s">
        <v>228</v>
      </c>
      <c r="FD323" s="37" t="s">
        <v>228</v>
      </c>
      <c r="FE323" s="37" t="s">
        <v>228</v>
      </c>
      <c r="FF323" s="37" t="s">
        <v>228</v>
      </c>
      <c r="FG323" s="37" t="s">
        <v>228</v>
      </c>
      <c r="FH323" s="37" t="s">
        <v>228</v>
      </c>
      <c r="FI323" s="37" t="s">
        <v>228</v>
      </c>
      <c r="FJ323" s="37" t="s">
        <v>228</v>
      </c>
      <c r="FK323" s="37" t="s">
        <v>228</v>
      </c>
      <c r="FL323" s="37" t="s">
        <v>228</v>
      </c>
      <c r="FM323" s="37" t="s">
        <v>228</v>
      </c>
      <c r="FN323" s="37" t="s">
        <v>228</v>
      </c>
      <c r="FO323" s="37" t="s">
        <v>228</v>
      </c>
      <c r="FP323" s="37" t="s">
        <v>228</v>
      </c>
      <c r="FQ323" s="37" t="s">
        <v>228</v>
      </c>
      <c r="FR323" s="37" t="s">
        <v>228</v>
      </c>
      <c r="FS323" s="37" t="s">
        <v>228</v>
      </c>
      <c r="FT323" s="37" t="s">
        <v>228</v>
      </c>
      <c r="FU323" s="37" t="s">
        <v>228</v>
      </c>
      <c r="FV323" s="37" t="s">
        <v>228</v>
      </c>
      <c r="FW323" s="37" t="s">
        <v>228</v>
      </c>
      <c r="FX323" s="37" t="s">
        <v>228</v>
      </c>
      <c r="FY323" s="37" t="s">
        <v>228</v>
      </c>
      <c r="FZ323" s="37" t="s">
        <v>228</v>
      </c>
      <c r="GA323" s="37" t="s">
        <v>228</v>
      </c>
      <c r="GB323" s="37" t="s">
        <v>228</v>
      </c>
      <c r="GC323" s="37" t="s">
        <v>228</v>
      </c>
      <c r="GD323" s="37" t="s">
        <v>228</v>
      </c>
      <c r="GE323" s="37" t="s">
        <v>228</v>
      </c>
      <c r="GF323" s="37" t="s">
        <v>228</v>
      </c>
      <c r="GG323" s="37" t="s">
        <v>228</v>
      </c>
      <c r="GH323" s="37" t="s">
        <v>228</v>
      </c>
      <c r="GI323" s="37" t="s">
        <v>228</v>
      </c>
      <c r="GJ323" s="37" t="s">
        <v>228</v>
      </c>
      <c r="GK323" s="37" t="s">
        <v>228</v>
      </c>
      <c r="GL323" s="37" t="s">
        <v>228</v>
      </c>
      <c r="GM323" s="37" t="s">
        <v>228</v>
      </c>
      <c r="GN323" s="37" t="s">
        <v>228</v>
      </c>
      <c r="GO323" s="37" t="s">
        <v>228</v>
      </c>
      <c r="GP323" s="37" t="s">
        <v>228</v>
      </c>
      <c r="GQ323" s="37" t="s">
        <v>228</v>
      </c>
      <c r="GR323" s="37" t="s">
        <v>228</v>
      </c>
      <c r="GS323" s="37" t="s">
        <v>228</v>
      </c>
      <c r="GT323" s="37" t="s">
        <v>228</v>
      </c>
      <c r="GU323" s="37" t="s">
        <v>228</v>
      </c>
      <c r="GV323" s="37" t="s">
        <v>228</v>
      </c>
      <c r="GW323" s="37" t="s">
        <v>228</v>
      </c>
      <c r="GX323" s="37" t="s">
        <v>228</v>
      </c>
      <c r="GY323" s="37" t="s">
        <v>228</v>
      </c>
      <c r="GZ323" s="37" t="s">
        <v>228</v>
      </c>
      <c r="HA323" s="37" t="s">
        <v>228</v>
      </c>
      <c r="HB323" s="37" t="s">
        <v>228</v>
      </c>
      <c r="HC323" s="37" t="s">
        <v>228</v>
      </c>
      <c r="HD323" s="37" t="s">
        <v>228</v>
      </c>
      <c r="HE323" s="37" t="s">
        <v>228</v>
      </c>
      <c r="HF323" s="37" t="s">
        <v>228</v>
      </c>
      <c r="HG323" s="37" t="s">
        <v>228</v>
      </c>
      <c r="HH323" s="37" t="s">
        <v>228</v>
      </c>
      <c r="HI323" s="37" t="s">
        <v>228</v>
      </c>
      <c r="HJ323" s="37" t="s">
        <v>228</v>
      </c>
      <c r="HK323" s="37" t="s">
        <v>228</v>
      </c>
      <c r="HL323" s="37" t="s">
        <v>228</v>
      </c>
      <c r="HM323" s="37" t="s">
        <v>228</v>
      </c>
      <c r="HN323" s="37" t="s">
        <v>228</v>
      </c>
      <c r="HO323" s="37" t="s">
        <v>228</v>
      </c>
      <c r="HP323" s="37" t="s">
        <v>228</v>
      </c>
      <c r="HQ323" s="37" t="s">
        <v>228</v>
      </c>
      <c r="HR323" s="37" t="s">
        <v>228</v>
      </c>
      <c r="HS323" s="37" t="s">
        <v>228</v>
      </c>
      <c r="HT323" s="37" t="s">
        <v>228</v>
      </c>
      <c r="HU323" s="37" t="s">
        <v>228</v>
      </c>
      <c r="HV323" s="37" t="s">
        <v>228</v>
      </c>
      <c r="HW323" s="37" t="s">
        <v>228</v>
      </c>
      <c r="HX323" s="37" t="s">
        <v>228</v>
      </c>
      <c r="HY323" s="37" t="s">
        <v>228</v>
      </c>
      <c r="HZ323" s="37" t="s">
        <v>228</v>
      </c>
      <c r="IA323" s="37" t="s">
        <v>228</v>
      </c>
      <c r="IB323" s="37" t="s">
        <v>228</v>
      </c>
      <c r="IC323" s="37" t="s">
        <v>228</v>
      </c>
      <c r="ID323" s="37" t="s">
        <v>228</v>
      </c>
      <c r="IE323" s="37" t="s">
        <v>228</v>
      </c>
      <c r="IF323" s="37" t="s">
        <v>228</v>
      </c>
      <c r="IG323" s="37" t="s">
        <v>228</v>
      </c>
      <c r="IH323" s="37" t="s">
        <v>228</v>
      </c>
      <c r="II323" s="37" t="s">
        <v>228</v>
      </c>
      <c r="IJ323" s="37" t="s">
        <v>228</v>
      </c>
      <c r="IK323" s="37" t="s">
        <v>228</v>
      </c>
      <c r="IL323" s="37" t="s">
        <v>228</v>
      </c>
      <c r="IM323" s="37" t="s">
        <v>228</v>
      </c>
      <c r="IN323" s="37" t="s">
        <v>228</v>
      </c>
      <c r="IO323" s="37" t="s">
        <v>228</v>
      </c>
      <c r="IP323" s="37" t="s">
        <v>228</v>
      </c>
      <c r="IQ323" s="37" t="s">
        <v>228</v>
      </c>
      <c r="IR323" s="37" t="s">
        <v>228</v>
      </c>
      <c r="IS323" s="37" t="s">
        <v>228</v>
      </c>
      <c r="IT323" s="37" t="s">
        <v>228</v>
      </c>
      <c r="IU323" s="37" t="s">
        <v>228</v>
      </c>
      <c r="IV323" s="37" t="s">
        <v>228</v>
      </c>
      <c r="IW323" s="37" t="s">
        <v>228</v>
      </c>
      <c r="IX323" s="37" t="s">
        <v>228</v>
      </c>
      <c r="IY323" s="37" t="s">
        <v>228</v>
      </c>
      <c r="IZ323" s="37" t="s">
        <v>228</v>
      </c>
      <c r="JA323" s="37" t="s">
        <v>228</v>
      </c>
      <c r="JB323" s="37" t="s">
        <v>228</v>
      </c>
      <c r="JC323" s="37" t="s">
        <v>228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228</v>
      </c>
      <c r="BM324" s="37" t="s">
        <v>228</v>
      </c>
      <c r="BN324" s="37" t="s">
        <v>228</v>
      </c>
      <c r="BO324" s="37" t="s">
        <v>228</v>
      </c>
      <c r="BP324" s="37" t="s">
        <v>228</v>
      </c>
      <c r="BQ324" s="37" t="s">
        <v>228</v>
      </c>
      <c r="BR324" s="37" t="s">
        <v>228</v>
      </c>
      <c r="BS324" s="37" t="s">
        <v>228</v>
      </c>
      <c r="BT324" s="37" t="s">
        <v>228</v>
      </c>
      <c r="BU324" s="37" t="s">
        <v>228</v>
      </c>
      <c r="BV324" s="37" t="s">
        <v>228</v>
      </c>
      <c r="BW324" s="37" t="s">
        <v>228</v>
      </c>
      <c r="BX324" s="37" t="s">
        <v>228</v>
      </c>
      <c r="BY324" s="37" t="s">
        <v>228</v>
      </c>
      <c r="BZ324" s="37" t="s">
        <v>228</v>
      </c>
      <c r="CA324" s="37" t="s">
        <v>228</v>
      </c>
      <c r="CB324" s="37" t="s">
        <v>228</v>
      </c>
      <c r="CC324" s="37" t="s">
        <v>228</v>
      </c>
      <c r="CD324" s="37" t="s">
        <v>228</v>
      </c>
      <c r="CE324" s="37" t="s">
        <v>228</v>
      </c>
      <c r="CF324" s="37" t="s">
        <v>228</v>
      </c>
      <c r="CG324" s="37" t="s">
        <v>228</v>
      </c>
      <c r="CH324" s="37" t="s">
        <v>228</v>
      </c>
      <c r="CI324" s="37" t="s">
        <v>228</v>
      </c>
      <c r="CJ324" s="37" t="s">
        <v>228</v>
      </c>
      <c r="CK324" s="37" t="s">
        <v>228</v>
      </c>
      <c r="CL324" s="37" t="s">
        <v>228</v>
      </c>
      <c r="CM324" s="37" t="s">
        <v>228</v>
      </c>
      <c r="CN324" s="37" t="s">
        <v>228</v>
      </c>
      <c r="CO324" s="37" t="s">
        <v>228</v>
      </c>
      <c r="CP324" s="37" t="s">
        <v>228</v>
      </c>
      <c r="CQ324" s="37" t="s">
        <v>228</v>
      </c>
      <c r="CR324" s="37" t="s">
        <v>228</v>
      </c>
      <c r="CS324" s="37" t="s">
        <v>228</v>
      </c>
      <c r="CT324" s="37" t="s">
        <v>228</v>
      </c>
      <c r="CU324" s="37" t="s">
        <v>228</v>
      </c>
      <c r="CV324" s="37" t="s">
        <v>228</v>
      </c>
      <c r="CW324" s="37" t="s">
        <v>228</v>
      </c>
      <c r="CX324" s="37" t="s">
        <v>228</v>
      </c>
      <c r="CY324" s="37" t="s">
        <v>228</v>
      </c>
      <c r="CZ324" s="37" t="s">
        <v>228</v>
      </c>
      <c r="DA324" s="37" t="s">
        <v>228</v>
      </c>
      <c r="DB324" s="37" t="s">
        <v>228</v>
      </c>
      <c r="DC324" s="37" t="s">
        <v>228</v>
      </c>
      <c r="DD324" s="37" t="s">
        <v>228</v>
      </c>
      <c r="DE324" s="37" t="s">
        <v>228</v>
      </c>
      <c r="DF324" s="37" t="s">
        <v>228</v>
      </c>
      <c r="DG324" s="37" t="s">
        <v>228</v>
      </c>
      <c r="DH324" s="37" t="s">
        <v>228</v>
      </c>
      <c r="DI324" s="37" t="s">
        <v>228</v>
      </c>
      <c r="DJ324" s="37" t="s">
        <v>228</v>
      </c>
      <c r="DK324" s="37" t="s">
        <v>228</v>
      </c>
      <c r="DL324" s="37" t="s">
        <v>228</v>
      </c>
      <c r="DM324" s="37" t="s">
        <v>228</v>
      </c>
      <c r="DN324" s="37" t="s">
        <v>228</v>
      </c>
      <c r="DO324" s="37" t="s">
        <v>228</v>
      </c>
      <c r="DP324" s="37" t="s">
        <v>228</v>
      </c>
      <c r="DQ324" s="37" t="s">
        <v>228</v>
      </c>
      <c r="DR324" s="37" t="s">
        <v>228</v>
      </c>
      <c r="DS324" s="37" t="s">
        <v>228</v>
      </c>
      <c r="DT324" s="37" t="s">
        <v>228</v>
      </c>
      <c r="DU324" s="37" t="s">
        <v>228</v>
      </c>
      <c r="DV324" s="37" t="s">
        <v>228</v>
      </c>
      <c r="DW324" s="37" t="s">
        <v>228</v>
      </c>
      <c r="DX324" s="37" t="s">
        <v>228</v>
      </c>
      <c r="DY324" s="37" t="s">
        <v>228</v>
      </c>
      <c r="DZ324" s="37" t="s">
        <v>228</v>
      </c>
      <c r="EA324" s="37" t="s">
        <v>228</v>
      </c>
      <c r="EB324" s="37" t="s">
        <v>228</v>
      </c>
      <c r="EC324" s="37" t="s">
        <v>228</v>
      </c>
      <c r="ED324" s="37" t="s">
        <v>228</v>
      </c>
      <c r="EE324" s="37" t="s">
        <v>228</v>
      </c>
      <c r="EF324" s="37" t="s">
        <v>228</v>
      </c>
      <c r="EG324" s="37" t="s">
        <v>228</v>
      </c>
      <c r="EH324" s="37" t="s">
        <v>228</v>
      </c>
      <c r="EI324" s="37" t="s">
        <v>228</v>
      </c>
      <c r="EJ324" s="37" t="s">
        <v>228</v>
      </c>
      <c r="EK324" s="37" t="s">
        <v>228</v>
      </c>
      <c r="EL324" s="37" t="s">
        <v>228</v>
      </c>
      <c r="EM324" s="37" t="s">
        <v>228</v>
      </c>
      <c r="EN324" s="37" t="s">
        <v>228</v>
      </c>
      <c r="EO324" s="37" t="s">
        <v>228</v>
      </c>
      <c r="EP324" s="37" t="s">
        <v>228</v>
      </c>
      <c r="EQ324" s="37" t="s">
        <v>228</v>
      </c>
      <c r="ER324" s="37" t="s">
        <v>228</v>
      </c>
      <c r="ES324" s="37" t="s">
        <v>228</v>
      </c>
      <c r="ET324" s="37" t="s">
        <v>228</v>
      </c>
      <c r="EU324" s="37" t="s">
        <v>228</v>
      </c>
      <c r="EV324" s="37" t="s">
        <v>228</v>
      </c>
      <c r="EW324" s="37" t="s">
        <v>228</v>
      </c>
      <c r="EX324" s="37" t="s">
        <v>228</v>
      </c>
      <c r="EY324" s="37" t="s">
        <v>228</v>
      </c>
      <c r="EZ324" s="37" t="s">
        <v>228</v>
      </c>
      <c r="FA324" s="37" t="s">
        <v>228</v>
      </c>
      <c r="FB324" s="37" t="s">
        <v>228</v>
      </c>
      <c r="FC324" s="37" t="s">
        <v>228</v>
      </c>
      <c r="FD324" s="37" t="s">
        <v>228</v>
      </c>
      <c r="FE324" s="37" t="s">
        <v>228</v>
      </c>
      <c r="FF324" s="37" t="s">
        <v>228</v>
      </c>
      <c r="FG324" s="37" t="s">
        <v>228</v>
      </c>
      <c r="FH324" s="37" t="s">
        <v>228</v>
      </c>
      <c r="FI324" s="37" t="s">
        <v>228</v>
      </c>
      <c r="FJ324" s="37" t="s">
        <v>228</v>
      </c>
      <c r="FK324" s="37" t="s">
        <v>228</v>
      </c>
      <c r="FL324" s="37" t="s">
        <v>228</v>
      </c>
      <c r="FM324" s="37" t="s">
        <v>228</v>
      </c>
      <c r="FN324" s="37" t="s">
        <v>228</v>
      </c>
      <c r="FO324" s="37" t="s">
        <v>228</v>
      </c>
      <c r="FP324" s="37" t="s">
        <v>228</v>
      </c>
      <c r="FQ324" s="37" t="s">
        <v>228</v>
      </c>
      <c r="FR324" s="37" t="s">
        <v>228</v>
      </c>
      <c r="FS324" s="37" t="s">
        <v>228</v>
      </c>
      <c r="FT324" s="37" t="s">
        <v>228</v>
      </c>
      <c r="FU324" s="37" t="s">
        <v>228</v>
      </c>
      <c r="FV324" s="37" t="s">
        <v>228</v>
      </c>
      <c r="FW324" s="37" t="s">
        <v>228</v>
      </c>
      <c r="FX324" s="37" t="s">
        <v>228</v>
      </c>
      <c r="FY324" s="37" t="s">
        <v>228</v>
      </c>
      <c r="FZ324" s="37" t="s">
        <v>228</v>
      </c>
      <c r="GA324" s="37" t="s">
        <v>228</v>
      </c>
      <c r="GB324" s="37" t="s">
        <v>228</v>
      </c>
      <c r="GC324" s="37" t="s">
        <v>228</v>
      </c>
      <c r="GD324" s="37" t="s">
        <v>228</v>
      </c>
      <c r="GE324" s="37" t="s">
        <v>228</v>
      </c>
      <c r="GF324" s="37" t="s">
        <v>228</v>
      </c>
      <c r="GG324" s="37" t="s">
        <v>228</v>
      </c>
      <c r="GH324" s="37" t="s">
        <v>228</v>
      </c>
      <c r="GI324" s="37" t="s">
        <v>228</v>
      </c>
      <c r="GJ324" s="37" t="s">
        <v>228</v>
      </c>
      <c r="GK324" s="37" t="s">
        <v>228</v>
      </c>
      <c r="GL324" s="37" t="s">
        <v>228</v>
      </c>
      <c r="GM324" s="37" t="s">
        <v>228</v>
      </c>
      <c r="GN324" s="37" t="s">
        <v>228</v>
      </c>
      <c r="GO324" s="37" t="s">
        <v>228</v>
      </c>
      <c r="GP324" s="37" t="s">
        <v>228</v>
      </c>
      <c r="GQ324" s="37" t="s">
        <v>228</v>
      </c>
      <c r="GR324" s="37" t="s">
        <v>228</v>
      </c>
      <c r="GS324" s="37" t="s">
        <v>228</v>
      </c>
      <c r="GT324" s="37" t="s">
        <v>228</v>
      </c>
      <c r="GU324" s="37" t="s">
        <v>228</v>
      </c>
      <c r="GV324" s="37" t="s">
        <v>228</v>
      </c>
      <c r="GW324" s="37" t="s">
        <v>228</v>
      </c>
      <c r="GX324" s="37" t="s">
        <v>228</v>
      </c>
      <c r="GY324" s="37" t="s">
        <v>228</v>
      </c>
      <c r="GZ324" s="37" t="s">
        <v>228</v>
      </c>
      <c r="HA324" s="37" t="s">
        <v>228</v>
      </c>
      <c r="HB324" s="37" t="s">
        <v>228</v>
      </c>
      <c r="HC324" s="37" t="s">
        <v>228</v>
      </c>
      <c r="HD324" s="37" t="s">
        <v>228</v>
      </c>
      <c r="HE324" s="37" t="s">
        <v>228</v>
      </c>
      <c r="HF324" s="37" t="s">
        <v>228</v>
      </c>
      <c r="HG324" s="37" t="s">
        <v>228</v>
      </c>
      <c r="HH324" s="37" t="s">
        <v>228</v>
      </c>
      <c r="HI324" s="37" t="s">
        <v>228</v>
      </c>
      <c r="HJ324" s="37" t="s">
        <v>228</v>
      </c>
      <c r="HK324" s="37" t="s">
        <v>228</v>
      </c>
      <c r="HL324" s="37" t="s">
        <v>228</v>
      </c>
      <c r="HM324" s="37" t="s">
        <v>228</v>
      </c>
      <c r="HN324" s="37" t="s">
        <v>228</v>
      </c>
      <c r="HO324" s="37" t="s">
        <v>228</v>
      </c>
      <c r="HP324" s="37" t="s">
        <v>228</v>
      </c>
      <c r="HQ324" s="37" t="s">
        <v>228</v>
      </c>
      <c r="HR324" s="37" t="s">
        <v>228</v>
      </c>
      <c r="HS324" s="37" t="s">
        <v>228</v>
      </c>
      <c r="HT324" s="37" t="s">
        <v>228</v>
      </c>
      <c r="HU324" s="37" t="s">
        <v>228</v>
      </c>
      <c r="HV324" s="37" t="s">
        <v>228</v>
      </c>
      <c r="HW324" s="37" t="s">
        <v>228</v>
      </c>
      <c r="HX324" s="37" t="s">
        <v>228</v>
      </c>
      <c r="HY324" s="37" t="s">
        <v>228</v>
      </c>
      <c r="HZ324" s="37" t="s">
        <v>228</v>
      </c>
      <c r="IA324" s="37" t="s">
        <v>228</v>
      </c>
      <c r="IB324" s="37" t="s">
        <v>228</v>
      </c>
      <c r="IC324" s="37" t="s">
        <v>228</v>
      </c>
      <c r="ID324" s="37" t="s">
        <v>228</v>
      </c>
      <c r="IE324" s="37" t="s">
        <v>228</v>
      </c>
      <c r="IF324" s="37" t="s">
        <v>228</v>
      </c>
      <c r="IG324" s="37" t="s">
        <v>228</v>
      </c>
      <c r="IH324" s="37" t="s">
        <v>228</v>
      </c>
      <c r="II324" s="37" t="s">
        <v>228</v>
      </c>
      <c r="IJ324" s="37" t="s">
        <v>228</v>
      </c>
      <c r="IK324" s="37" t="s">
        <v>228</v>
      </c>
      <c r="IL324" s="37" t="s">
        <v>228</v>
      </c>
      <c r="IM324" s="37" t="s">
        <v>228</v>
      </c>
      <c r="IN324" s="37" t="s">
        <v>228</v>
      </c>
      <c r="IO324" s="37" t="s">
        <v>228</v>
      </c>
      <c r="IP324" s="37" t="s">
        <v>228</v>
      </c>
      <c r="IQ324" s="37" t="s">
        <v>228</v>
      </c>
      <c r="IR324" s="37" t="s">
        <v>228</v>
      </c>
      <c r="IS324" s="37" t="s">
        <v>228</v>
      </c>
      <c r="IT324" s="37" t="s">
        <v>228</v>
      </c>
      <c r="IU324" s="37" t="s">
        <v>228</v>
      </c>
      <c r="IV324" s="37" t="s">
        <v>228</v>
      </c>
      <c r="IW324" s="37" t="s">
        <v>228</v>
      </c>
      <c r="IX324" s="37" t="s">
        <v>228</v>
      </c>
      <c r="IY324" s="37" t="s">
        <v>228</v>
      </c>
      <c r="IZ324" s="37" t="s">
        <v>228</v>
      </c>
      <c r="JA324" s="37" t="s">
        <v>228</v>
      </c>
      <c r="JB324" s="37" t="s">
        <v>228</v>
      </c>
      <c r="JC324" s="37" t="s">
        <v>228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228</v>
      </c>
      <c r="BM325" s="37" t="s">
        <v>228</v>
      </c>
      <c r="BN325" s="37" t="s">
        <v>228</v>
      </c>
      <c r="BO325" s="37" t="s">
        <v>228</v>
      </c>
      <c r="BP325" s="37" t="s">
        <v>228</v>
      </c>
      <c r="BQ325" s="37" t="s">
        <v>228</v>
      </c>
      <c r="BR325" s="37" t="s">
        <v>228</v>
      </c>
      <c r="BS325" s="37" t="s">
        <v>228</v>
      </c>
      <c r="BT325" s="37" t="s">
        <v>228</v>
      </c>
      <c r="BU325" s="37" t="s">
        <v>228</v>
      </c>
      <c r="BV325" s="37" t="s">
        <v>228</v>
      </c>
      <c r="BW325" s="37" t="s">
        <v>228</v>
      </c>
      <c r="BX325" s="37" t="s">
        <v>228</v>
      </c>
      <c r="BY325" s="37" t="s">
        <v>228</v>
      </c>
      <c r="BZ325" s="37" t="s">
        <v>228</v>
      </c>
      <c r="CA325" s="37" t="s">
        <v>228</v>
      </c>
      <c r="CB325" s="37" t="s">
        <v>228</v>
      </c>
      <c r="CC325" s="37" t="s">
        <v>228</v>
      </c>
      <c r="CD325" s="37" t="s">
        <v>228</v>
      </c>
      <c r="CE325" s="37" t="s">
        <v>228</v>
      </c>
      <c r="CF325" s="37" t="s">
        <v>228</v>
      </c>
      <c r="CG325" s="37" t="s">
        <v>228</v>
      </c>
      <c r="CH325" s="37" t="s">
        <v>228</v>
      </c>
      <c r="CI325" s="37" t="s">
        <v>228</v>
      </c>
      <c r="CJ325" s="37" t="s">
        <v>228</v>
      </c>
      <c r="CK325" s="37" t="s">
        <v>228</v>
      </c>
      <c r="CL325" s="37" t="s">
        <v>228</v>
      </c>
      <c r="CM325" s="37" t="s">
        <v>228</v>
      </c>
      <c r="CN325" s="37" t="s">
        <v>228</v>
      </c>
      <c r="CO325" s="37" t="s">
        <v>228</v>
      </c>
      <c r="CP325" s="37" t="s">
        <v>228</v>
      </c>
      <c r="CQ325" s="37" t="s">
        <v>228</v>
      </c>
      <c r="CR325" s="37" t="s">
        <v>228</v>
      </c>
      <c r="CS325" s="37" t="s">
        <v>228</v>
      </c>
      <c r="CT325" s="37" t="s">
        <v>228</v>
      </c>
      <c r="CU325" s="37" t="s">
        <v>228</v>
      </c>
      <c r="CV325" s="37" t="s">
        <v>228</v>
      </c>
      <c r="CW325" s="37" t="s">
        <v>228</v>
      </c>
      <c r="CX325" s="37" t="s">
        <v>228</v>
      </c>
      <c r="CY325" s="37" t="s">
        <v>228</v>
      </c>
      <c r="CZ325" s="37" t="s">
        <v>228</v>
      </c>
      <c r="DA325" s="37" t="s">
        <v>228</v>
      </c>
      <c r="DB325" s="37" t="s">
        <v>228</v>
      </c>
      <c r="DC325" s="37" t="s">
        <v>228</v>
      </c>
      <c r="DD325" s="37" t="s">
        <v>228</v>
      </c>
      <c r="DE325" s="37" t="s">
        <v>228</v>
      </c>
      <c r="DF325" s="37" t="s">
        <v>228</v>
      </c>
      <c r="DG325" s="37" t="s">
        <v>228</v>
      </c>
      <c r="DH325" s="37" t="s">
        <v>228</v>
      </c>
      <c r="DI325" s="37" t="s">
        <v>228</v>
      </c>
      <c r="DJ325" s="37" t="s">
        <v>228</v>
      </c>
      <c r="DK325" s="37" t="s">
        <v>228</v>
      </c>
      <c r="DL325" s="37" t="s">
        <v>228</v>
      </c>
      <c r="DM325" s="37" t="s">
        <v>228</v>
      </c>
      <c r="DN325" s="37" t="s">
        <v>228</v>
      </c>
      <c r="DO325" s="37" t="s">
        <v>228</v>
      </c>
      <c r="DP325" s="37" t="s">
        <v>228</v>
      </c>
      <c r="DQ325" s="37" t="s">
        <v>228</v>
      </c>
      <c r="DR325" s="37" t="s">
        <v>228</v>
      </c>
      <c r="DS325" s="37" t="s">
        <v>228</v>
      </c>
      <c r="DT325" s="37" t="s">
        <v>228</v>
      </c>
      <c r="DU325" s="37" t="s">
        <v>228</v>
      </c>
      <c r="DV325" s="37" t="s">
        <v>228</v>
      </c>
      <c r="DW325" s="37" t="s">
        <v>228</v>
      </c>
      <c r="DX325" s="37" t="s">
        <v>228</v>
      </c>
      <c r="DY325" s="37" t="s">
        <v>228</v>
      </c>
      <c r="DZ325" s="37" t="s">
        <v>228</v>
      </c>
      <c r="EA325" s="37" t="s">
        <v>228</v>
      </c>
      <c r="EB325" s="37" t="s">
        <v>228</v>
      </c>
      <c r="EC325" s="37" t="s">
        <v>228</v>
      </c>
      <c r="ED325" s="37" t="s">
        <v>228</v>
      </c>
      <c r="EE325" s="37" t="s">
        <v>228</v>
      </c>
      <c r="EF325" s="37" t="s">
        <v>228</v>
      </c>
      <c r="EG325" s="37" t="s">
        <v>228</v>
      </c>
      <c r="EH325" s="37" t="s">
        <v>228</v>
      </c>
      <c r="EI325" s="37" t="s">
        <v>228</v>
      </c>
      <c r="EJ325" s="37" t="s">
        <v>228</v>
      </c>
      <c r="EK325" s="37" t="s">
        <v>228</v>
      </c>
      <c r="EL325" s="37" t="s">
        <v>228</v>
      </c>
      <c r="EM325" s="37" t="s">
        <v>228</v>
      </c>
      <c r="EN325" s="37" t="s">
        <v>228</v>
      </c>
      <c r="EO325" s="37" t="s">
        <v>228</v>
      </c>
      <c r="EP325" s="37" t="s">
        <v>228</v>
      </c>
      <c r="EQ325" s="37" t="s">
        <v>228</v>
      </c>
      <c r="ER325" s="37" t="s">
        <v>228</v>
      </c>
      <c r="ES325" s="37" t="s">
        <v>228</v>
      </c>
      <c r="ET325" s="37" t="s">
        <v>228</v>
      </c>
      <c r="EU325" s="37" t="s">
        <v>228</v>
      </c>
      <c r="EV325" s="37" t="s">
        <v>228</v>
      </c>
      <c r="EW325" s="37" t="s">
        <v>228</v>
      </c>
      <c r="EX325" s="37" t="s">
        <v>228</v>
      </c>
      <c r="EY325" s="37" t="s">
        <v>228</v>
      </c>
      <c r="EZ325" s="37" t="s">
        <v>228</v>
      </c>
      <c r="FA325" s="37" t="s">
        <v>228</v>
      </c>
      <c r="FB325" s="37" t="s">
        <v>228</v>
      </c>
      <c r="FC325" s="37" t="s">
        <v>228</v>
      </c>
      <c r="FD325" s="37" t="s">
        <v>228</v>
      </c>
      <c r="FE325" s="37" t="s">
        <v>228</v>
      </c>
      <c r="FF325" s="37" t="s">
        <v>228</v>
      </c>
      <c r="FG325" s="37" t="s">
        <v>228</v>
      </c>
      <c r="FH325" s="37" t="s">
        <v>228</v>
      </c>
      <c r="FI325" s="37" t="s">
        <v>228</v>
      </c>
      <c r="FJ325" s="37" t="s">
        <v>228</v>
      </c>
      <c r="FK325" s="37" t="s">
        <v>228</v>
      </c>
      <c r="FL325" s="37" t="s">
        <v>228</v>
      </c>
      <c r="FM325" s="37" t="s">
        <v>228</v>
      </c>
      <c r="FN325" s="37" t="s">
        <v>228</v>
      </c>
      <c r="FO325" s="37" t="s">
        <v>228</v>
      </c>
      <c r="FP325" s="37" t="s">
        <v>228</v>
      </c>
      <c r="FQ325" s="37" t="s">
        <v>228</v>
      </c>
      <c r="FR325" s="37" t="s">
        <v>228</v>
      </c>
      <c r="FS325" s="37" t="s">
        <v>228</v>
      </c>
      <c r="FT325" s="37" t="s">
        <v>228</v>
      </c>
      <c r="FU325" s="37" t="s">
        <v>228</v>
      </c>
      <c r="FV325" s="37" t="s">
        <v>228</v>
      </c>
      <c r="FW325" s="37" t="s">
        <v>228</v>
      </c>
      <c r="FX325" s="37" t="s">
        <v>228</v>
      </c>
      <c r="FY325" s="37" t="s">
        <v>228</v>
      </c>
      <c r="FZ325" s="37" t="s">
        <v>228</v>
      </c>
      <c r="GA325" s="37" t="s">
        <v>228</v>
      </c>
      <c r="GB325" s="37" t="s">
        <v>228</v>
      </c>
      <c r="GC325" s="37" t="s">
        <v>228</v>
      </c>
      <c r="GD325" s="37" t="s">
        <v>228</v>
      </c>
      <c r="GE325" s="37" t="s">
        <v>228</v>
      </c>
      <c r="GF325" s="37" t="s">
        <v>228</v>
      </c>
      <c r="GG325" s="37" t="s">
        <v>228</v>
      </c>
      <c r="GH325" s="37" t="s">
        <v>228</v>
      </c>
      <c r="GI325" s="37" t="s">
        <v>228</v>
      </c>
      <c r="GJ325" s="37" t="s">
        <v>228</v>
      </c>
      <c r="GK325" s="37" t="s">
        <v>228</v>
      </c>
      <c r="GL325" s="37" t="s">
        <v>228</v>
      </c>
      <c r="GM325" s="37" t="s">
        <v>228</v>
      </c>
      <c r="GN325" s="37" t="s">
        <v>228</v>
      </c>
      <c r="GO325" s="37" t="s">
        <v>228</v>
      </c>
      <c r="GP325" s="37" t="s">
        <v>228</v>
      </c>
      <c r="GQ325" s="37" t="s">
        <v>228</v>
      </c>
      <c r="GR325" s="37" t="s">
        <v>228</v>
      </c>
      <c r="GS325" s="37" t="s">
        <v>228</v>
      </c>
      <c r="GT325" s="37" t="s">
        <v>228</v>
      </c>
      <c r="GU325" s="37" t="s">
        <v>228</v>
      </c>
      <c r="GV325" s="37" t="s">
        <v>228</v>
      </c>
      <c r="GW325" s="37" t="s">
        <v>228</v>
      </c>
      <c r="GX325" s="37" t="s">
        <v>228</v>
      </c>
      <c r="GY325" s="37" t="s">
        <v>228</v>
      </c>
      <c r="GZ325" s="37" t="s">
        <v>228</v>
      </c>
      <c r="HA325" s="37" t="s">
        <v>228</v>
      </c>
      <c r="HB325" s="37" t="s">
        <v>228</v>
      </c>
      <c r="HC325" s="37" t="s">
        <v>228</v>
      </c>
      <c r="HD325" s="37" t="s">
        <v>228</v>
      </c>
      <c r="HE325" s="37" t="s">
        <v>228</v>
      </c>
      <c r="HF325" s="37" t="s">
        <v>228</v>
      </c>
      <c r="HG325" s="37" t="s">
        <v>228</v>
      </c>
      <c r="HH325" s="37" t="s">
        <v>228</v>
      </c>
      <c r="HI325" s="37" t="s">
        <v>228</v>
      </c>
      <c r="HJ325" s="37" t="s">
        <v>228</v>
      </c>
      <c r="HK325" s="37" t="s">
        <v>228</v>
      </c>
      <c r="HL325" s="37" t="s">
        <v>228</v>
      </c>
      <c r="HM325" s="37" t="s">
        <v>228</v>
      </c>
      <c r="HN325" s="37" t="s">
        <v>228</v>
      </c>
      <c r="HO325" s="37" t="s">
        <v>228</v>
      </c>
      <c r="HP325" s="37" t="s">
        <v>228</v>
      </c>
      <c r="HQ325" s="37" t="s">
        <v>228</v>
      </c>
      <c r="HR325" s="37" t="s">
        <v>228</v>
      </c>
      <c r="HS325" s="37" t="s">
        <v>228</v>
      </c>
      <c r="HT325" s="37" t="s">
        <v>228</v>
      </c>
      <c r="HU325" s="37" t="s">
        <v>228</v>
      </c>
      <c r="HV325" s="37" t="s">
        <v>228</v>
      </c>
      <c r="HW325" s="37" t="s">
        <v>228</v>
      </c>
      <c r="HX325" s="37" t="s">
        <v>228</v>
      </c>
      <c r="HY325" s="37" t="s">
        <v>228</v>
      </c>
      <c r="HZ325" s="37" t="s">
        <v>228</v>
      </c>
      <c r="IA325" s="37" t="s">
        <v>228</v>
      </c>
      <c r="IB325" s="37" t="s">
        <v>228</v>
      </c>
      <c r="IC325" s="37" t="s">
        <v>228</v>
      </c>
      <c r="ID325" s="37" t="s">
        <v>228</v>
      </c>
      <c r="IE325" s="37" t="s">
        <v>228</v>
      </c>
      <c r="IF325" s="37" t="s">
        <v>228</v>
      </c>
      <c r="IG325" s="37" t="s">
        <v>228</v>
      </c>
      <c r="IH325" s="37" t="s">
        <v>228</v>
      </c>
      <c r="II325" s="37" t="s">
        <v>228</v>
      </c>
      <c r="IJ325" s="37" t="s">
        <v>228</v>
      </c>
      <c r="IK325" s="37" t="s">
        <v>228</v>
      </c>
      <c r="IL325" s="37" t="s">
        <v>228</v>
      </c>
      <c r="IM325" s="37" t="s">
        <v>228</v>
      </c>
      <c r="IN325" s="37" t="s">
        <v>228</v>
      </c>
      <c r="IO325" s="37" t="s">
        <v>228</v>
      </c>
      <c r="IP325" s="37" t="s">
        <v>228</v>
      </c>
      <c r="IQ325" s="37" t="s">
        <v>228</v>
      </c>
      <c r="IR325" s="37" t="s">
        <v>228</v>
      </c>
      <c r="IS325" s="37" t="s">
        <v>228</v>
      </c>
      <c r="IT325" s="37" t="s">
        <v>228</v>
      </c>
      <c r="IU325" s="37" t="s">
        <v>228</v>
      </c>
      <c r="IV325" s="37" t="s">
        <v>228</v>
      </c>
      <c r="IW325" s="37" t="s">
        <v>228</v>
      </c>
      <c r="IX325" s="37" t="s">
        <v>228</v>
      </c>
      <c r="IY325" s="37" t="s">
        <v>228</v>
      </c>
      <c r="IZ325" s="37" t="s">
        <v>228</v>
      </c>
      <c r="JA325" s="37" t="s">
        <v>228</v>
      </c>
      <c r="JB325" s="37" t="s">
        <v>228</v>
      </c>
      <c r="JC325" s="37" t="s">
        <v>228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228</v>
      </c>
      <c r="BM326" s="37" t="s">
        <v>228</v>
      </c>
      <c r="BN326" s="37" t="s">
        <v>228</v>
      </c>
      <c r="BO326" s="37" t="s">
        <v>228</v>
      </c>
      <c r="BP326" s="37" t="s">
        <v>228</v>
      </c>
      <c r="BQ326" s="37" t="s">
        <v>228</v>
      </c>
      <c r="BR326" s="37" t="s">
        <v>228</v>
      </c>
      <c r="BS326" s="37" t="s">
        <v>228</v>
      </c>
      <c r="BT326" s="37" t="s">
        <v>228</v>
      </c>
      <c r="BU326" s="37" t="s">
        <v>228</v>
      </c>
      <c r="BV326" s="37" t="s">
        <v>228</v>
      </c>
      <c r="BW326" s="37" t="s">
        <v>228</v>
      </c>
      <c r="BX326" s="37" t="s">
        <v>228</v>
      </c>
      <c r="BY326" s="37" t="s">
        <v>228</v>
      </c>
      <c r="BZ326" s="37" t="s">
        <v>228</v>
      </c>
      <c r="CA326" s="37" t="s">
        <v>228</v>
      </c>
      <c r="CB326" s="37" t="s">
        <v>228</v>
      </c>
      <c r="CC326" s="37" t="s">
        <v>228</v>
      </c>
      <c r="CD326" s="37" t="s">
        <v>228</v>
      </c>
      <c r="CE326" s="37" t="s">
        <v>228</v>
      </c>
      <c r="CF326" s="37" t="s">
        <v>228</v>
      </c>
      <c r="CG326" s="37" t="s">
        <v>228</v>
      </c>
      <c r="CH326" s="37" t="s">
        <v>228</v>
      </c>
      <c r="CI326" s="37" t="s">
        <v>228</v>
      </c>
      <c r="CJ326" s="37" t="s">
        <v>228</v>
      </c>
      <c r="CK326" s="37" t="s">
        <v>228</v>
      </c>
      <c r="CL326" s="37" t="s">
        <v>228</v>
      </c>
      <c r="CM326" s="37" t="s">
        <v>228</v>
      </c>
      <c r="CN326" s="37" t="s">
        <v>228</v>
      </c>
      <c r="CO326" s="37" t="s">
        <v>228</v>
      </c>
      <c r="CP326" s="37" t="s">
        <v>228</v>
      </c>
      <c r="CQ326" s="37" t="s">
        <v>228</v>
      </c>
      <c r="CR326" s="37" t="s">
        <v>228</v>
      </c>
      <c r="CS326" s="37" t="s">
        <v>228</v>
      </c>
      <c r="CT326" s="37" t="s">
        <v>228</v>
      </c>
      <c r="CU326" s="37" t="s">
        <v>228</v>
      </c>
      <c r="CV326" s="37" t="s">
        <v>228</v>
      </c>
      <c r="CW326" s="37" t="s">
        <v>228</v>
      </c>
      <c r="CX326" s="37" t="s">
        <v>228</v>
      </c>
      <c r="CY326" s="37" t="s">
        <v>228</v>
      </c>
      <c r="CZ326" s="37" t="s">
        <v>228</v>
      </c>
      <c r="DA326" s="37" t="s">
        <v>228</v>
      </c>
      <c r="DB326" s="37" t="s">
        <v>228</v>
      </c>
      <c r="DC326" s="37" t="s">
        <v>228</v>
      </c>
      <c r="DD326" s="37" t="s">
        <v>228</v>
      </c>
      <c r="DE326" s="37" t="s">
        <v>228</v>
      </c>
      <c r="DF326" s="37" t="s">
        <v>228</v>
      </c>
      <c r="DG326" s="37" t="s">
        <v>228</v>
      </c>
      <c r="DH326" s="37" t="s">
        <v>228</v>
      </c>
      <c r="DI326" s="37" t="s">
        <v>228</v>
      </c>
      <c r="DJ326" s="37" t="s">
        <v>228</v>
      </c>
      <c r="DK326" s="37" t="s">
        <v>228</v>
      </c>
      <c r="DL326" s="37" t="s">
        <v>228</v>
      </c>
      <c r="DM326" s="37" t="s">
        <v>228</v>
      </c>
      <c r="DN326" s="37" t="s">
        <v>228</v>
      </c>
      <c r="DO326" s="37" t="s">
        <v>228</v>
      </c>
      <c r="DP326" s="37" t="s">
        <v>228</v>
      </c>
      <c r="DQ326" s="37" t="s">
        <v>228</v>
      </c>
      <c r="DR326" s="37" t="s">
        <v>228</v>
      </c>
      <c r="DS326" s="37" t="s">
        <v>228</v>
      </c>
      <c r="DT326" s="37" t="s">
        <v>228</v>
      </c>
      <c r="DU326" s="37" t="s">
        <v>228</v>
      </c>
      <c r="DV326" s="37" t="s">
        <v>228</v>
      </c>
      <c r="DW326" s="37" t="s">
        <v>228</v>
      </c>
      <c r="DX326" s="37" t="s">
        <v>228</v>
      </c>
      <c r="DY326" s="37" t="s">
        <v>228</v>
      </c>
      <c r="DZ326" s="37" t="s">
        <v>228</v>
      </c>
      <c r="EA326" s="37" t="s">
        <v>228</v>
      </c>
      <c r="EB326" s="37" t="s">
        <v>228</v>
      </c>
      <c r="EC326" s="37" t="s">
        <v>228</v>
      </c>
      <c r="ED326" s="37" t="s">
        <v>228</v>
      </c>
      <c r="EE326" s="37" t="s">
        <v>228</v>
      </c>
      <c r="EF326" s="37" t="s">
        <v>228</v>
      </c>
      <c r="EG326" s="37" t="s">
        <v>228</v>
      </c>
      <c r="EH326" s="37" t="s">
        <v>228</v>
      </c>
      <c r="EI326" s="37" t="s">
        <v>228</v>
      </c>
      <c r="EJ326" s="37" t="s">
        <v>228</v>
      </c>
      <c r="EK326" s="37" t="s">
        <v>228</v>
      </c>
      <c r="EL326" s="37" t="s">
        <v>228</v>
      </c>
      <c r="EM326" s="37" t="s">
        <v>228</v>
      </c>
      <c r="EN326" s="37" t="s">
        <v>228</v>
      </c>
      <c r="EO326" s="37" t="s">
        <v>228</v>
      </c>
      <c r="EP326" s="37" t="s">
        <v>228</v>
      </c>
      <c r="EQ326" s="37" t="s">
        <v>228</v>
      </c>
      <c r="ER326" s="37" t="s">
        <v>228</v>
      </c>
      <c r="ES326" s="37" t="s">
        <v>228</v>
      </c>
      <c r="ET326" s="37" t="s">
        <v>228</v>
      </c>
      <c r="EU326" s="37" t="s">
        <v>228</v>
      </c>
      <c r="EV326" s="37" t="s">
        <v>228</v>
      </c>
      <c r="EW326" s="37" t="s">
        <v>228</v>
      </c>
      <c r="EX326" s="37" t="s">
        <v>228</v>
      </c>
      <c r="EY326" s="37" t="s">
        <v>228</v>
      </c>
      <c r="EZ326" s="37" t="s">
        <v>228</v>
      </c>
      <c r="FA326" s="37" t="s">
        <v>228</v>
      </c>
      <c r="FB326" s="37" t="s">
        <v>228</v>
      </c>
      <c r="FC326" s="37" t="s">
        <v>228</v>
      </c>
      <c r="FD326" s="37" t="s">
        <v>228</v>
      </c>
      <c r="FE326" s="37" t="s">
        <v>228</v>
      </c>
      <c r="FF326" s="37" t="s">
        <v>228</v>
      </c>
      <c r="FG326" s="37" t="s">
        <v>228</v>
      </c>
      <c r="FH326" s="37" t="s">
        <v>228</v>
      </c>
      <c r="FI326" s="37" t="s">
        <v>228</v>
      </c>
      <c r="FJ326" s="37" t="s">
        <v>228</v>
      </c>
      <c r="FK326" s="37" t="s">
        <v>228</v>
      </c>
      <c r="FL326" s="37" t="s">
        <v>228</v>
      </c>
      <c r="FM326" s="37" t="s">
        <v>228</v>
      </c>
      <c r="FN326" s="37" t="s">
        <v>228</v>
      </c>
      <c r="FO326" s="37" t="s">
        <v>228</v>
      </c>
      <c r="FP326" s="37" t="s">
        <v>228</v>
      </c>
      <c r="FQ326" s="37" t="s">
        <v>228</v>
      </c>
      <c r="FR326" s="37" t="s">
        <v>228</v>
      </c>
      <c r="FS326" s="37" t="s">
        <v>228</v>
      </c>
      <c r="FT326" s="37" t="s">
        <v>228</v>
      </c>
      <c r="FU326" s="37" t="s">
        <v>228</v>
      </c>
      <c r="FV326" s="37" t="s">
        <v>228</v>
      </c>
      <c r="FW326" s="37" t="s">
        <v>228</v>
      </c>
      <c r="FX326" s="37" t="s">
        <v>228</v>
      </c>
      <c r="FY326" s="37" t="s">
        <v>228</v>
      </c>
      <c r="FZ326" s="37" t="s">
        <v>228</v>
      </c>
      <c r="GA326" s="37" t="s">
        <v>228</v>
      </c>
      <c r="GB326" s="37" t="s">
        <v>228</v>
      </c>
      <c r="GC326" s="37" t="s">
        <v>228</v>
      </c>
      <c r="GD326" s="37" t="s">
        <v>228</v>
      </c>
      <c r="GE326" s="37" t="s">
        <v>228</v>
      </c>
      <c r="GF326" s="37" t="s">
        <v>228</v>
      </c>
      <c r="GG326" s="37" t="s">
        <v>228</v>
      </c>
      <c r="GH326" s="37" t="s">
        <v>228</v>
      </c>
      <c r="GI326" s="37" t="s">
        <v>228</v>
      </c>
      <c r="GJ326" s="37" t="s">
        <v>228</v>
      </c>
      <c r="GK326" s="37" t="s">
        <v>228</v>
      </c>
      <c r="GL326" s="37" t="s">
        <v>228</v>
      </c>
      <c r="GM326" s="37" t="s">
        <v>228</v>
      </c>
      <c r="GN326" s="37" t="s">
        <v>228</v>
      </c>
      <c r="GO326" s="37" t="s">
        <v>228</v>
      </c>
      <c r="GP326" s="37" t="s">
        <v>228</v>
      </c>
      <c r="GQ326" s="37" t="s">
        <v>228</v>
      </c>
      <c r="GR326" s="37" t="s">
        <v>228</v>
      </c>
      <c r="GS326" s="37" t="s">
        <v>228</v>
      </c>
      <c r="GT326" s="37" t="s">
        <v>228</v>
      </c>
      <c r="GU326" s="37" t="s">
        <v>228</v>
      </c>
      <c r="GV326" s="37" t="s">
        <v>228</v>
      </c>
      <c r="GW326" s="37" t="s">
        <v>228</v>
      </c>
      <c r="GX326" s="37" t="s">
        <v>228</v>
      </c>
      <c r="GY326" s="37" t="s">
        <v>228</v>
      </c>
      <c r="GZ326" s="37" t="s">
        <v>228</v>
      </c>
      <c r="HA326" s="37" t="s">
        <v>228</v>
      </c>
      <c r="HB326" s="37" t="s">
        <v>228</v>
      </c>
      <c r="HC326" s="37" t="s">
        <v>228</v>
      </c>
      <c r="HD326" s="37" t="s">
        <v>228</v>
      </c>
      <c r="HE326" s="37" t="s">
        <v>228</v>
      </c>
      <c r="HF326" s="37" t="s">
        <v>228</v>
      </c>
      <c r="HG326" s="37" t="s">
        <v>228</v>
      </c>
      <c r="HH326" s="37" t="s">
        <v>228</v>
      </c>
      <c r="HI326" s="37" t="s">
        <v>228</v>
      </c>
      <c r="HJ326" s="37" t="s">
        <v>228</v>
      </c>
      <c r="HK326" s="37" t="s">
        <v>228</v>
      </c>
      <c r="HL326" s="37" t="s">
        <v>228</v>
      </c>
      <c r="HM326" s="37" t="s">
        <v>228</v>
      </c>
      <c r="HN326" s="37" t="s">
        <v>228</v>
      </c>
      <c r="HO326" s="37" t="s">
        <v>228</v>
      </c>
      <c r="HP326" s="37" t="s">
        <v>228</v>
      </c>
      <c r="HQ326" s="37" t="s">
        <v>228</v>
      </c>
      <c r="HR326" s="37" t="s">
        <v>228</v>
      </c>
      <c r="HS326" s="37" t="s">
        <v>228</v>
      </c>
      <c r="HT326" s="37" t="s">
        <v>228</v>
      </c>
      <c r="HU326" s="37" t="s">
        <v>228</v>
      </c>
      <c r="HV326" s="37" t="s">
        <v>228</v>
      </c>
      <c r="HW326" s="37" t="s">
        <v>228</v>
      </c>
      <c r="HX326" s="37" t="s">
        <v>228</v>
      </c>
      <c r="HY326" s="37" t="s">
        <v>228</v>
      </c>
      <c r="HZ326" s="37" t="s">
        <v>228</v>
      </c>
      <c r="IA326" s="37" t="s">
        <v>228</v>
      </c>
      <c r="IB326" s="37" t="s">
        <v>228</v>
      </c>
      <c r="IC326" s="37" t="s">
        <v>228</v>
      </c>
      <c r="ID326" s="37" t="s">
        <v>228</v>
      </c>
      <c r="IE326" s="37" t="s">
        <v>228</v>
      </c>
      <c r="IF326" s="37" t="s">
        <v>228</v>
      </c>
      <c r="IG326" s="37" t="s">
        <v>228</v>
      </c>
      <c r="IH326" s="37" t="s">
        <v>228</v>
      </c>
      <c r="II326" s="37" t="s">
        <v>228</v>
      </c>
      <c r="IJ326" s="37" t="s">
        <v>228</v>
      </c>
      <c r="IK326" s="37" t="s">
        <v>228</v>
      </c>
      <c r="IL326" s="37" t="s">
        <v>228</v>
      </c>
      <c r="IM326" s="37" t="s">
        <v>228</v>
      </c>
      <c r="IN326" s="37" t="s">
        <v>228</v>
      </c>
      <c r="IO326" s="37" t="s">
        <v>228</v>
      </c>
      <c r="IP326" s="37" t="s">
        <v>228</v>
      </c>
      <c r="IQ326" s="37" t="s">
        <v>228</v>
      </c>
      <c r="IR326" s="37" t="s">
        <v>228</v>
      </c>
      <c r="IS326" s="37" t="s">
        <v>228</v>
      </c>
      <c r="IT326" s="37" t="s">
        <v>228</v>
      </c>
      <c r="IU326" s="37" t="s">
        <v>228</v>
      </c>
      <c r="IV326" s="37" t="s">
        <v>228</v>
      </c>
      <c r="IW326" s="37" t="s">
        <v>228</v>
      </c>
      <c r="IX326" s="37" t="s">
        <v>228</v>
      </c>
      <c r="IY326" s="37" t="s">
        <v>228</v>
      </c>
      <c r="IZ326" s="37" t="s">
        <v>228</v>
      </c>
      <c r="JA326" s="37" t="s">
        <v>228</v>
      </c>
      <c r="JB326" s="37" t="s">
        <v>228</v>
      </c>
      <c r="JC326" s="37" t="s">
        <v>228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228</v>
      </c>
      <c r="BM327" s="37" t="s">
        <v>228</v>
      </c>
      <c r="BN327" s="37" t="s">
        <v>228</v>
      </c>
      <c r="BO327" s="37" t="s">
        <v>228</v>
      </c>
      <c r="BP327" s="37" t="s">
        <v>228</v>
      </c>
      <c r="BQ327" s="37" t="s">
        <v>228</v>
      </c>
      <c r="BR327" s="37" t="s">
        <v>228</v>
      </c>
      <c r="BS327" s="37" t="s">
        <v>228</v>
      </c>
      <c r="BT327" s="37" t="s">
        <v>228</v>
      </c>
      <c r="BU327" s="37" t="s">
        <v>228</v>
      </c>
      <c r="BV327" s="37" t="s">
        <v>228</v>
      </c>
      <c r="BW327" s="37" t="s">
        <v>228</v>
      </c>
      <c r="BX327" s="37" t="s">
        <v>228</v>
      </c>
      <c r="BY327" s="37" t="s">
        <v>228</v>
      </c>
      <c r="BZ327" s="37" t="s">
        <v>228</v>
      </c>
      <c r="CA327" s="37" t="s">
        <v>228</v>
      </c>
      <c r="CB327" s="37" t="s">
        <v>228</v>
      </c>
      <c r="CC327" s="37" t="s">
        <v>228</v>
      </c>
      <c r="CD327" s="37" t="s">
        <v>228</v>
      </c>
      <c r="CE327" s="37" t="s">
        <v>228</v>
      </c>
      <c r="CF327" s="37" t="s">
        <v>228</v>
      </c>
      <c r="CG327" s="37" t="s">
        <v>228</v>
      </c>
      <c r="CH327" s="37" t="s">
        <v>228</v>
      </c>
      <c r="CI327" s="37" t="s">
        <v>228</v>
      </c>
      <c r="CJ327" s="37" t="s">
        <v>228</v>
      </c>
      <c r="CK327" s="37" t="s">
        <v>228</v>
      </c>
      <c r="CL327" s="37" t="s">
        <v>228</v>
      </c>
      <c r="CM327" s="37" t="s">
        <v>228</v>
      </c>
      <c r="CN327" s="37" t="s">
        <v>228</v>
      </c>
      <c r="CO327" s="37" t="s">
        <v>228</v>
      </c>
      <c r="CP327" s="37" t="s">
        <v>228</v>
      </c>
      <c r="CQ327" s="37" t="s">
        <v>228</v>
      </c>
      <c r="CR327" s="37" t="s">
        <v>228</v>
      </c>
      <c r="CS327" s="37" t="s">
        <v>228</v>
      </c>
      <c r="CT327" s="37" t="s">
        <v>228</v>
      </c>
      <c r="CU327" s="37" t="s">
        <v>228</v>
      </c>
      <c r="CV327" s="37" t="s">
        <v>228</v>
      </c>
      <c r="CW327" s="37" t="s">
        <v>228</v>
      </c>
      <c r="CX327" s="37" t="s">
        <v>228</v>
      </c>
      <c r="CY327" s="37" t="s">
        <v>228</v>
      </c>
      <c r="CZ327" s="37" t="s">
        <v>228</v>
      </c>
      <c r="DA327" s="37" t="s">
        <v>228</v>
      </c>
      <c r="DB327" s="37" t="s">
        <v>228</v>
      </c>
      <c r="DC327" s="37" t="s">
        <v>228</v>
      </c>
      <c r="DD327" s="37" t="s">
        <v>228</v>
      </c>
      <c r="DE327" s="37" t="s">
        <v>228</v>
      </c>
      <c r="DF327" s="37" t="s">
        <v>228</v>
      </c>
      <c r="DG327" s="37" t="s">
        <v>228</v>
      </c>
      <c r="DH327" s="37" t="s">
        <v>228</v>
      </c>
      <c r="DI327" s="37" t="s">
        <v>228</v>
      </c>
      <c r="DJ327" s="37" t="s">
        <v>228</v>
      </c>
      <c r="DK327" s="37" t="s">
        <v>228</v>
      </c>
      <c r="DL327" s="37" t="s">
        <v>228</v>
      </c>
      <c r="DM327" s="37" t="s">
        <v>228</v>
      </c>
      <c r="DN327" s="37" t="s">
        <v>228</v>
      </c>
      <c r="DO327" s="37" t="s">
        <v>228</v>
      </c>
      <c r="DP327" s="37" t="s">
        <v>228</v>
      </c>
      <c r="DQ327" s="37" t="s">
        <v>228</v>
      </c>
      <c r="DR327" s="37" t="s">
        <v>228</v>
      </c>
      <c r="DS327" s="37" t="s">
        <v>228</v>
      </c>
      <c r="DT327" s="37" t="s">
        <v>228</v>
      </c>
      <c r="DU327" s="37" t="s">
        <v>228</v>
      </c>
      <c r="DV327" s="37" t="s">
        <v>228</v>
      </c>
      <c r="DW327" s="37" t="s">
        <v>228</v>
      </c>
      <c r="DX327" s="37" t="s">
        <v>228</v>
      </c>
      <c r="DY327" s="37" t="s">
        <v>228</v>
      </c>
      <c r="DZ327" s="37" t="s">
        <v>228</v>
      </c>
      <c r="EA327" s="37" t="s">
        <v>228</v>
      </c>
      <c r="EB327" s="37" t="s">
        <v>228</v>
      </c>
      <c r="EC327" s="37" t="s">
        <v>228</v>
      </c>
      <c r="ED327" s="37" t="s">
        <v>228</v>
      </c>
      <c r="EE327" s="37" t="s">
        <v>228</v>
      </c>
      <c r="EF327" s="37" t="s">
        <v>228</v>
      </c>
      <c r="EG327" s="37" t="s">
        <v>228</v>
      </c>
      <c r="EH327" s="37" t="s">
        <v>228</v>
      </c>
      <c r="EI327" s="37" t="s">
        <v>228</v>
      </c>
      <c r="EJ327" s="37" t="s">
        <v>228</v>
      </c>
      <c r="EK327" s="37" t="s">
        <v>228</v>
      </c>
      <c r="EL327" s="37" t="s">
        <v>228</v>
      </c>
      <c r="EM327" s="37" t="s">
        <v>228</v>
      </c>
      <c r="EN327" s="37" t="s">
        <v>228</v>
      </c>
      <c r="EO327" s="37" t="s">
        <v>228</v>
      </c>
      <c r="EP327" s="37" t="s">
        <v>228</v>
      </c>
      <c r="EQ327" s="37" t="s">
        <v>228</v>
      </c>
      <c r="ER327" s="37" t="s">
        <v>228</v>
      </c>
      <c r="ES327" s="37" t="s">
        <v>228</v>
      </c>
      <c r="ET327" s="37" t="s">
        <v>228</v>
      </c>
      <c r="EU327" s="37" t="s">
        <v>228</v>
      </c>
      <c r="EV327" s="37" t="s">
        <v>228</v>
      </c>
      <c r="EW327" s="37" t="s">
        <v>228</v>
      </c>
      <c r="EX327" s="37" t="s">
        <v>228</v>
      </c>
      <c r="EY327" s="37" t="s">
        <v>228</v>
      </c>
      <c r="EZ327" s="37" t="s">
        <v>228</v>
      </c>
      <c r="FA327" s="37" t="s">
        <v>228</v>
      </c>
      <c r="FB327" s="37" t="s">
        <v>228</v>
      </c>
      <c r="FC327" s="37" t="s">
        <v>228</v>
      </c>
      <c r="FD327" s="37" t="s">
        <v>228</v>
      </c>
      <c r="FE327" s="37" t="s">
        <v>228</v>
      </c>
      <c r="FF327" s="37" t="s">
        <v>228</v>
      </c>
      <c r="FG327" s="37" t="s">
        <v>228</v>
      </c>
      <c r="FH327" s="37" t="s">
        <v>228</v>
      </c>
      <c r="FI327" s="37" t="s">
        <v>228</v>
      </c>
      <c r="FJ327" s="37" t="s">
        <v>228</v>
      </c>
      <c r="FK327" s="37" t="s">
        <v>228</v>
      </c>
      <c r="FL327" s="37" t="s">
        <v>228</v>
      </c>
      <c r="FM327" s="37" t="s">
        <v>228</v>
      </c>
      <c r="FN327" s="37" t="s">
        <v>228</v>
      </c>
      <c r="FO327" s="37" t="s">
        <v>228</v>
      </c>
      <c r="FP327" s="37" t="s">
        <v>228</v>
      </c>
      <c r="FQ327" s="37" t="s">
        <v>228</v>
      </c>
      <c r="FR327" s="37" t="s">
        <v>228</v>
      </c>
      <c r="FS327" s="37" t="s">
        <v>228</v>
      </c>
      <c r="FT327" s="37" t="s">
        <v>228</v>
      </c>
      <c r="FU327" s="37" t="s">
        <v>228</v>
      </c>
      <c r="FV327" s="37" t="s">
        <v>228</v>
      </c>
      <c r="FW327" s="37" t="s">
        <v>228</v>
      </c>
      <c r="FX327" s="37" t="s">
        <v>228</v>
      </c>
      <c r="FY327" s="37" t="s">
        <v>228</v>
      </c>
      <c r="FZ327" s="37" t="s">
        <v>228</v>
      </c>
      <c r="GA327" s="37" t="s">
        <v>228</v>
      </c>
      <c r="GB327" s="37" t="s">
        <v>228</v>
      </c>
      <c r="GC327" s="37" t="s">
        <v>228</v>
      </c>
      <c r="GD327" s="37" t="s">
        <v>228</v>
      </c>
      <c r="GE327" s="37" t="s">
        <v>228</v>
      </c>
      <c r="GF327" s="37" t="s">
        <v>228</v>
      </c>
      <c r="GG327" s="37" t="s">
        <v>228</v>
      </c>
      <c r="GH327" s="37" t="s">
        <v>228</v>
      </c>
      <c r="GI327" s="37" t="s">
        <v>228</v>
      </c>
      <c r="GJ327" s="37" t="s">
        <v>228</v>
      </c>
      <c r="GK327" s="37" t="s">
        <v>228</v>
      </c>
      <c r="GL327" s="37" t="s">
        <v>228</v>
      </c>
      <c r="GM327" s="37" t="s">
        <v>228</v>
      </c>
      <c r="GN327" s="37" t="s">
        <v>228</v>
      </c>
      <c r="GO327" s="37" t="s">
        <v>228</v>
      </c>
      <c r="GP327" s="37" t="s">
        <v>228</v>
      </c>
      <c r="GQ327" s="37" t="s">
        <v>228</v>
      </c>
      <c r="GR327" s="37" t="s">
        <v>228</v>
      </c>
      <c r="GS327" s="37" t="s">
        <v>228</v>
      </c>
      <c r="GT327" s="37" t="s">
        <v>228</v>
      </c>
      <c r="GU327" s="37" t="s">
        <v>228</v>
      </c>
      <c r="GV327" s="37" t="s">
        <v>228</v>
      </c>
      <c r="GW327" s="37" t="s">
        <v>228</v>
      </c>
      <c r="GX327" s="37" t="s">
        <v>228</v>
      </c>
      <c r="GY327" s="37" t="s">
        <v>228</v>
      </c>
      <c r="GZ327" s="37" t="s">
        <v>228</v>
      </c>
      <c r="HA327" s="37" t="s">
        <v>228</v>
      </c>
      <c r="HB327" s="37" t="s">
        <v>228</v>
      </c>
      <c r="HC327" s="37" t="s">
        <v>228</v>
      </c>
      <c r="HD327" s="37" t="s">
        <v>228</v>
      </c>
      <c r="HE327" s="37" t="s">
        <v>228</v>
      </c>
      <c r="HF327" s="37" t="s">
        <v>228</v>
      </c>
      <c r="HG327" s="37" t="s">
        <v>228</v>
      </c>
      <c r="HH327" s="37" t="s">
        <v>228</v>
      </c>
      <c r="HI327" s="37" t="s">
        <v>228</v>
      </c>
      <c r="HJ327" s="37" t="s">
        <v>228</v>
      </c>
      <c r="HK327" s="37" t="s">
        <v>228</v>
      </c>
      <c r="HL327" s="37" t="s">
        <v>228</v>
      </c>
      <c r="HM327" s="37" t="s">
        <v>228</v>
      </c>
      <c r="HN327" s="37" t="s">
        <v>228</v>
      </c>
      <c r="HO327" s="37" t="s">
        <v>228</v>
      </c>
      <c r="HP327" s="37" t="s">
        <v>228</v>
      </c>
      <c r="HQ327" s="37" t="s">
        <v>228</v>
      </c>
      <c r="HR327" s="37" t="s">
        <v>228</v>
      </c>
      <c r="HS327" s="37" t="s">
        <v>228</v>
      </c>
      <c r="HT327" s="37" t="s">
        <v>228</v>
      </c>
      <c r="HU327" s="37" t="s">
        <v>228</v>
      </c>
      <c r="HV327" s="37" t="s">
        <v>228</v>
      </c>
      <c r="HW327" s="37" t="s">
        <v>228</v>
      </c>
      <c r="HX327" s="37" t="s">
        <v>228</v>
      </c>
      <c r="HY327" s="37" t="s">
        <v>228</v>
      </c>
      <c r="HZ327" s="37" t="s">
        <v>228</v>
      </c>
      <c r="IA327" s="37" t="s">
        <v>228</v>
      </c>
      <c r="IB327" s="37" t="s">
        <v>228</v>
      </c>
      <c r="IC327" s="37" t="s">
        <v>228</v>
      </c>
      <c r="ID327" s="37" t="s">
        <v>228</v>
      </c>
      <c r="IE327" s="37" t="s">
        <v>228</v>
      </c>
      <c r="IF327" s="37" t="s">
        <v>228</v>
      </c>
      <c r="IG327" s="37" t="s">
        <v>228</v>
      </c>
      <c r="IH327" s="37" t="s">
        <v>228</v>
      </c>
      <c r="II327" s="37" t="s">
        <v>228</v>
      </c>
      <c r="IJ327" s="37" t="s">
        <v>228</v>
      </c>
      <c r="IK327" s="37" t="s">
        <v>228</v>
      </c>
      <c r="IL327" s="37" t="s">
        <v>228</v>
      </c>
      <c r="IM327" s="37" t="s">
        <v>228</v>
      </c>
      <c r="IN327" s="37" t="s">
        <v>228</v>
      </c>
      <c r="IO327" s="37" t="s">
        <v>228</v>
      </c>
      <c r="IP327" s="37" t="s">
        <v>228</v>
      </c>
      <c r="IQ327" s="37" t="s">
        <v>228</v>
      </c>
      <c r="IR327" s="37" t="s">
        <v>228</v>
      </c>
      <c r="IS327" s="37" t="s">
        <v>228</v>
      </c>
      <c r="IT327" s="37" t="s">
        <v>228</v>
      </c>
      <c r="IU327" s="37" t="s">
        <v>228</v>
      </c>
      <c r="IV327" s="37" t="s">
        <v>228</v>
      </c>
      <c r="IW327" s="37" t="s">
        <v>228</v>
      </c>
      <c r="IX327" s="37" t="s">
        <v>228</v>
      </c>
      <c r="IY327" s="37" t="s">
        <v>228</v>
      </c>
      <c r="IZ327" s="37" t="s">
        <v>228</v>
      </c>
      <c r="JA327" s="37" t="s">
        <v>228</v>
      </c>
      <c r="JB327" s="37" t="s">
        <v>228</v>
      </c>
      <c r="JC327" s="37" t="s">
        <v>228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228</v>
      </c>
      <c r="BM328" s="37" t="s">
        <v>228</v>
      </c>
      <c r="BN328" s="37" t="s">
        <v>228</v>
      </c>
      <c r="BO328" s="37" t="s">
        <v>228</v>
      </c>
      <c r="BP328" s="37" t="s">
        <v>228</v>
      </c>
      <c r="BQ328" s="37" t="s">
        <v>228</v>
      </c>
      <c r="BR328" s="37" t="s">
        <v>228</v>
      </c>
      <c r="BS328" s="37" t="s">
        <v>228</v>
      </c>
      <c r="BT328" s="37" t="s">
        <v>228</v>
      </c>
      <c r="BU328" s="37" t="s">
        <v>228</v>
      </c>
      <c r="BV328" s="37" t="s">
        <v>228</v>
      </c>
      <c r="BW328" s="37" t="s">
        <v>228</v>
      </c>
      <c r="BX328" s="37" t="s">
        <v>228</v>
      </c>
      <c r="BY328" s="37" t="s">
        <v>228</v>
      </c>
      <c r="BZ328" s="37" t="s">
        <v>228</v>
      </c>
      <c r="CA328" s="37" t="s">
        <v>228</v>
      </c>
      <c r="CB328" s="37" t="s">
        <v>228</v>
      </c>
      <c r="CC328" s="37" t="s">
        <v>228</v>
      </c>
      <c r="CD328" s="37" t="s">
        <v>228</v>
      </c>
      <c r="CE328" s="37" t="s">
        <v>228</v>
      </c>
      <c r="CF328" s="37" t="s">
        <v>228</v>
      </c>
      <c r="CG328" s="37" t="s">
        <v>228</v>
      </c>
      <c r="CH328" s="37" t="s">
        <v>228</v>
      </c>
      <c r="CI328" s="37" t="s">
        <v>228</v>
      </c>
      <c r="CJ328" s="37" t="s">
        <v>228</v>
      </c>
      <c r="CK328" s="37" t="s">
        <v>228</v>
      </c>
      <c r="CL328" s="37" t="s">
        <v>228</v>
      </c>
      <c r="CM328" s="37" t="s">
        <v>228</v>
      </c>
      <c r="CN328" s="37" t="s">
        <v>228</v>
      </c>
      <c r="CO328" s="37" t="s">
        <v>228</v>
      </c>
      <c r="CP328" s="37" t="s">
        <v>228</v>
      </c>
      <c r="CQ328" s="37" t="s">
        <v>228</v>
      </c>
      <c r="CR328" s="37" t="s">
        <v>228</v>
      </c>
      <c r="CS328" s="37" t="s">
        <v>228</v>
      </c>
      <c r="CT328" s="37" t="s">
        <v>228</v>
      </c>
      <c r="CU328" s="37" t="s">
        <v>228</v>
      </c>
      <c r="CV328" s="37" t="s">
        <v>228</v>
      </c>
      <c r="CW328" s="37" t="s">
        <v>228</v>
      </c>
      <c r="CX328" s="37" t="s">
        <v>228</v>
      </c>
      <c r="CY328" s="37" t="s">
        <v>228</v>
      </c>
      <c r="CZ328" s="37" t="s">
        <v>228</v>
      </c>
      <c r="DA328" s="37" t="s">
        <v>228</v>
      </c>
      <c r="DB328" s="37" t="s">
        <v>228</v>
      </c>
      <c r="DC328" s="37" t="s">
        <v>228</v>
      </c>
      <c r="DD328" s="37" t="s">
        <v>228</v>
      </c>
      <c r="DE328" s="37" t="s">
        <v>228</v>
      </c>
      <c r="DF328" s="37" t="s">
        <v>228</v>
      </c>
      <c r="DG328" s="37" t="s">
        <v>228</v>
      </c>
      <c r="DH328" s="37" t="s">
        <v>228</v>
      </c>
      <c r="DI328" s="37" t="s">
        <v>228</v>
      </c>
      <c r="DJ328" s="37" t="s">
        <v>228</v>
      </c>
      <c r="DK328" s="37" t="s">
        <v>228</v>
      </c>
      <c r="DL328" s="37" t="s">
        <v>228</v>
      </c>
      <c r="DM328" s="37" t="s">
        <v>228</v>
      </c>
      <c r="DN328" s="37" t="s">
        <v>228</v>
      </c>
      <c r="DO328" s="37" t="s">
        <v>228</v>
      </c>
      <c r="DP328" s="37" t="s">
        <v>228</v>
      </c>
      <c r="DQ328" s="37" t="s">
        <v>228</v>
      </c>
      <c r="DR328" s="37" t="s">
        <v>228</v>
      </c>
      <c r="DS328" s="37" t="s">
        <v>228</v>
      </c>
      <c r="DT328" s="37" t="s">
        <v>228</v>
      </c>
      <c r="DU328" s="37" t="s">
        <v>228</v>
      </c>
      <c r="DV328" s="37" t="s">
        <v>228</v>
      </c>
      <c r="DW328" s="37" t="s">
        <v>228</v>
      </c>
      <c r="DX328" s="37" t="s">
        <v>228</v>
      </c>
      <c r="DY328" s="37" t="s">
        <v>228</v>
      </c>
      <c r="DZ328" s="37" t="s">
        <v>228</v>
      </c>
      <c r="EA328" s="37" t="s">
        <v>228</v>
      </c>
      <c r="EB328" s="37" t="s">
        <v>228</v>
      </c>
      <c r="EC328" s="37" t="s">
        <v>228</v>
      </c>
      <c r="ED328" s="37" t="s">
        <v>228</v>
      </c>
      <c r="EE328" s="37" t="s">
        <v>228</v>
      </c>
      <c r="EF328" s="37" t="s">
        <v>228</v>
      </c>
      <c r="EG328" s="37" t="s">
        <v>228</v>
      </c>
      <c r="EH328" s="37" t="s">
        <v>228</v>
      </c>
      <c r="EI328" s="37" t="s">
        <v>228</v>
      </c>
      <c r="EJ328" s="37" t="s">
        <v>228</v>
      </c>
      <c r="EK328" s="37" t="s">
        <v>228</v>
      </c>
      <c r="EL328" s="37" t="s">
        <v>228</v>
      </c>
      <c r="EM328" s="37" t="s">
        <v>228</v>
      </c>
      <c r="EN328" s="37" t="s">
        <v>228</v>
      </c>
      <c r="EO328" s="37" t="s">
        <v>228</v>
      </c>
      <c r="EP328" s="37" t="s">
        <v>228</v>
      </c>
      <c r="EQ328" s="37" t="s">
        <v>228</v>
      </c>
      <c r="ER328" s="37" t="s">
        <v>228</v>
      </c>
      <c r="ES328" s="37" t="s">
        <v>228</v>
      </c>
      <c r="ET328" s="37" t="s">
        <v>228</v>
      </c>
      <c r="EU328" s="37" t="s">
        <v>228</v>
      </c>
      <c r="EV328" s="37" t="s">
        <v>228</v>
      </c>
      <c r="EW328" s="37" t="s">
        <v>228</v>
      </c>
      <c r="EX328" s="37" t="s">
        <v>228</v>
      </c>
      <c r="EY328" s="37" t="s">
        <v>228</v>
      </c>
      <c r="EZ328" s="37" t="s">
        <v>228</v>
      </c>
      <c r="FA328" s="37" t="s">
        <v>228</v>
      </c>
      <c r="FB328" s="37" t="s">
        <v>228</v>
      </c>
      <c r="FC328" s="37" t="s">
        <v>228</v>
      </c>
      <c r="FD328" s="37" t="s">
        <v>228</v>
      </c>
      <c r="FE328" s="37" t="s">
        <v>228</v>
      </c>
      <c r="FF328" s="37" t="s">
        <v>228</v>
      </c>
      <c r="FG328" s="37" t="s">
        <v>228</v>
      </c>
      <c r="FH328" s="37" t="s">
        <v>228</v>
      </c>
      <c r="FI328" s="37" t="s">
        <v>228</v>
      </c>
      <c r="FJ328" s="37" t="s">
        <v>228</v>
      </c>
      <c r="FK328" s="37" t="s">
        <v>228</v>
      </c>
      <c r="FL328" s="37" t="s">
        <v>228</v>
      </c>
      <c r="FM328" s="37" t="s">
        <v>228</v>
      </c>
      <c r="FN328" s="37" t="s">
        <v>228</v>
      </c>
      <c r="FO328" s="37" t="s">
        <v>228</v>
      </c>
      <c r="FP328" s="37" t="s">
        <v>228</v>
      </c>
      <c r="FQ328" s="37" t="s">
        <v>228</v>
      </c>
      <c r="FR328" s="37" t="s">
        <v>228</v>
      </c>
      <c r="FS328" s="37" t="s">
        <v>228</v>
      </c>
      <c r="FT328" s="37" t="s">
        <v>228</v>
      </c>
      <c r="FU328" s="37" t="s">
        <v>228</v>
      </c>
      <c r="FV328" s="37" t="s">
        <v>228</v>
      </c>
      <c r="FW328" s="37" t="s">
        <v>228</v>
      </c>
      <c r="FX328" s="37" t="s">
        <v>228</v>
      </c>
      <c r="FY328" s="37" t="s">
        <v>228</v>
      </c>
      <c r="FZ328" s="37" t="s">
        <v>228</v>
      </c>
      <c r="GA328" s="37" t="s">
        <v>228</v>
      </c>
      <c r="GB328" s="37" t="s">
        <v>228</v>
      </c>
      <c r="GC328" s="37" t="s">
        <v>228</v>
      </c>
      <c r="GD328" s="37" t="s">
        <v>228</v>
      </c>
      <c r="GE328" s="37" t="s">
        <v>228</v>
      </c>
      <c r="GF328" s="37" t="s">
        <v>228</v>
      </c>
      <c r="GG328" s="37" t="s">
        <v>228</v>
      </c>
      <c r="GH328" s="37" t="s">
        <v>228</v>
      </c>
      <c r="GI328" s="37" t="s">
        <v>228</v>
      </c>
      <c r="GJ328" s="37" t="s">
        <v>228</v>
      </c>
      <c r="GK328" s="37" t="s">
        <v>228</v>
      </c>
      <c r="GL328" s="37" t="s">
        <v>228</v>
      </c>
      <c r="GM328" s="37" t="s">
        <v>228</v>
      </c>
      <c r="GN328" s="37" t="s">
        <v>228</v>
      </c>
      <c r="GO328" s="37" t="s">
        <v>228</v>
      </c>
      <c r="GP328" s="37" t="s">
        <v>228</v>
      </c>
      <c r="GQ328" s="37" t="s">
        <v>228</v>
      </c>
      <c r="GR328" s="37" t="s">
        <v>228</v>
      </c>
      <c r="GS328" s="37" t="s">
        <v>228</v>
      </c>
      <c r="GT328" s="37" t="s">
        <v>228</v>
      </c>
      <c r="GU328" s="37" t="s">
        <v>228</v>
      </c>
      <c r="GV328" s="37" t="s">
        <v>228</v>
      </c>
      <c r="GW328" s="37" t="s">
        <v>228</v>
      </c>
      <c r="GX328" s="37" t="s">
        <v>228</v>
      </c>
      <c r="GY328" s="37" t="s">
        <v>228</v>
      </c>
      <c r="GZ328" s="37" t="s">
        <v>228</v>
      </c>
      <c r="HA328" s="37" t="s">
        <v>228</v>
      </c>
      <c r="HB328" s="37" t="s">
        <v>228</v>
      </c>
      <c r="HC328" s="37" t="s">
        <v>228</v>
      </c>
      <c r="HD328" s="37" t="s">
        <v>228</v>
      </c>
      <c r="HE328" s="37" t="s">
        <v>228</v>
      </c>
      <c r="HF328" s="37" t="s">
        <v>228</v>
      </c>
      <c r="HG328" s="37" t="s">
        <v>228</v>
      </c>
      <c r="HH328" s="37" t="s">
        <v>228</v>
      </c>
      <c r="HI328" s="37" t="s">
        <v>228</v>
      </c>
      <c r="HJ328" s="37" t="s">
        <v>228</v>
      </c>
      <c r="HK328" s="37" t="s">
        <v>228</v>
      </c>
      <c r="HL328" s="37" t="s">
        <v>228</v>
      </c>
      <c r="HM328" s="37" t="s">
        <v>228</v>
      </c>
      <c r="HN328" s="37" t="s">
        <v>228</v>
      </c>
      <c r="HO328" s="37" t="s">
        <v>228</v>
      </c>
      <c r="HP328" s="37" t="s">
        <v>228</v>
      </c>
      <c r="HQ328" s="37" t="s">
        <v>228</v>
      </c>
      <c r="HR328" s="37" t="s">
        <v>228</v>
      </c>
      <c r="HS328" s="37" t="s">
        <v>228</v>
      </c>
      <c r="HT328" s="37" t="s">
        <v>228</v>
      </c>
      <c r="HU328" s="37" t="s">
        <v>228</v>
      </c>
      <c r="HV328" s="37" t="s">
        <v>228</v>
      </c>
      <c r="HW328" s="37" t="s">
        <v>228</v>
      </c>
      <c r="HX328" s="37" t="s">
        <v>228</v>
      </c>
      <c r="HY328" s="37" t="s">
        <v>228</v>
      </c>
      <c r="HZ328" s="37" t="s">
        <v>228</v>
      </c>
      <c r="IA328" s="37" t="s">
        <v>228</v>
      </c>
      <c r="IB328" s="37" t="s">
        <v>228</v>
      </c>
      <c r="IC328" s="37" t="s">
        <v>228</v>
      </c>
      <c r="ID328" s="37" t="s">
        <v>228</v>
      </c>
      <c r="IE328" s="37" t="s">
        <v>228</v>
      </c>
      <c r="IF328" s="37" t="s">
        <v>228</v>
      </c>
      <c r="IG328" s="37" t="s">
        <v>228</v>
      </c>
      <c r="IH328" s="37" t="s">
        <v>228</v>
      </c>
      <c r="II328" s="37" t="s">
        <v>228</v>
      </c>
      <c r="IJ328" s="37" t="s">
        <v>228</v>
      </c>
      <c r="IK328" s="37" t="s">
        <v>228</v>
      </c>
      <c r="IL328" s="37" t="s">
        <v>228</v>
      </c>
      <c r="IM328" s="37" t="s">
        <v>228</v>
      </c>
      <c r="IN328" s="37" t="s">
        <v>228</v>
      </c>
      <c r="IO328" s="37" t="s">
        <v>228</v>
      </c>
      <c r="IP328" s="37" t="s">
        <v>228</v>
      </c>
      <c r="IQ328" s="37" t="s">
        <v>228</v>
      </c>
      <c r="IR328" s="37" t="s">
        <v>228</v>
      </c>
      <c r="IS328" s="37" t="s">
        <v>228</v>
      </c>
      <c r="IT328" s="37" t="s">
        <v>228</v>
      </c>
      <c r="IU328" s="37" t="s">
        <v>228</v>
      </c>
      <c r="IV328" s="37" t="s">
        <v>228</v>
      </c>
      <c r="IW328" s="37" t="s">
        <v>228</v>
      </c>
      <c r="IX328" s="37" t="s">
        <v>228</v>
      </c>
      <c r="IY328" s="37" t="s">
        <v>228</v>
      </c>
      <c r="IZ328" s="37" t="s">
        <v>228</v>
      </c>
      <c r="JA328" s="37" t="s">
        <v>228</v>
      </c>
      <c r="JB328" s="37" t="s">
        <v>228</v>
      </c>
      <c r="JC328" s="37" t="s">
        <v>228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228</v>
      </c>
      <c r="BM329" s="37" t="s">
        <v>228</v>
      </c>
      <c r="BN329" s="37" t="s">
        <v>228</v>
      </c>
      <c r="BO329" s="37" t="s">
        <v>228</v>
      </c>
      <c r="BP329" s="37" t="s">
        <v>228</v>
      </c>
      <c r="BQ329" s="37" t="s">
        <v>228</v>
      </c>
      <c r="BR329" s="37" t="s">
        <v>228</v>
      </c>
      <c r="BS329" s="37" t="s">
        <v>228</v>
      </c>
      <c r="BT329" s="37" t="s">
        <v>228</v>
      </c>
      <c r="BU329" s="37" t="s">
        <v>228</v>
      </c>
      <c r="BV329" s="37" t="s">
        <v>228</v>
      </c>
      <c r="BW329" s="37" t="s">
        <v>228</v>
      </c>
      <c r="BX329" s="37" t="s">
        <v>228</v>
      </c>
      <c r="BY329" s="37" t="s">
        <v>228</v>
      </c>
      <c r="BZ329" s="37" t="s">
        <v>228</v>
      </c>
      <c r="CA329" s="37" t="s">
        <v>228</v>
      </c>
      <c r="CB329" s="37" t="s">
        <v>228</v>
      </c>
      <c r="CC329" s="37" t="s">
        <v>228</v>
      </c>
      <c r="CD329" s="37" t="s">
        <v>228</v>
      </c>
      <c r="CE329" s="37" t="s">
        <v>228</v>
      </c>
      <c r="CF329" s="37" t="s">
        <v>228</v>
      </c>
      <c r="CG329" s="37" t="s">
        <v>228</v>
      </c>
      <c r="CH329" s="37" t="s">
        <v>228</v>
      </c>
      <c r="CI329" s="37" t="s">
        <v>228</v>
      </c>
      <c r="CJ329" s="37" t="s">
        <v>228</v>
      </c>
      <c r="CK329" s="37" t="s">
        <v>228</v>
      </c>
      <c r="CL329" s="37" t="s">
        <v>228</v>
      </c>
      <c r="CM329" s="37" t="s">
        <v>228</v>
      </c>
      <c r="CN329" s="37" t="s">
        <v>228</v>
      </c>
      <c r="CO329" s="37" t="s">
        <v>228</v>
      </c>
      <c r="CP329" s="37" t="s">
        <v>228</v>
      </c>
      <c r="CQ329" s="37" t="s">
        <v>228</v>
      </c>
      <c r="CR329" s="37" t="s">
        <v>228</v>
      </c>
      <c r="CS329" s="37" t="s">
        <v>228</v>
      </c>
      <c r="CT329" s="37" t="s">
        <v>228</v>
      </c>
      <c r="CU329" s="37" t="s">
        <v>228</v>
      </c>
      <c r="CV329" s="37" t="s">
        <v>228</v>
      </c>
      <c r="CW329" s="37" t="s">
        <v>228</v>
      </c>
      <c r="CX329" s="37" t="s">
        <v>228</v>
      </c>
      <c r="CY329" s="37" t="s">
        <v>228</v>
      </c>
      <c r="CZ329" s="37" t="s">
        <v>228</v>
      </c>
      <c r="DA329" s="37" t="s">
        <v>228</v>
      </c>
      <c r="DB329" s="37" t="s">
        <v>228</v>
      </c>
      <c r="DC329" s="37" t="s">
        <v>228</v>
      </c>
      <c r="DD329" s="37" t="s">
        <v>228</v>
      </c>
      <c r="DE329" s="37" t="s">
        <v>228</v>
      </c>
      <c r="DF329" s="37" t="s">
        <v>228</v>
      </c>
      <c r="DG329" s="37" t="s">
        <v>228</v>
      </c>
      <c r="DH329" s="37" t="s">
        <v>228</v>
      </c>
      <c r="DI329" s="37" t="s">
        <v>228</v>
      </c>
      <c r="DJ329" s="37" t="s">
        <v>228</v>
      </c>
      <c r="DK329" s="37" t="s">
        <v>228</v>
      </c>
      <c r="DL329" s="37" t="s">
        <v>228</v>
      </c>
      <c r="DM329" s="37" t="s">
        <v>228</v>
      </c>
      <c r="DN329" s="37" t="s">
        <v>228</v>
      </c>
      <c r="DO329" s="37" t="s">
        <v>228</v>
      </c>
      <c r="DP329" s="37" t="s">
        <v>228</v>
      </c>
      <c r="DQ329" s="37" t="s">
        <v>228</v>
      </c>
      <c r="DR329" s="37" t="s">
        <v>228</v>
      </c>
      <c r="DS329" s="37" t="s">
        <v>228</v>
      </c>
      <c r="DT329" s="37" t="s">
        <v>228</v>
      </c>
      <c r="DU329" s="37" t="s">
        <v>228</v>
      </c>
      <c r="DV329" s="37" t="s">
        <v>228</v>
      </c>
      <c r="DW329" s="37" t="s">
        <v>228</v>
      </c>
      <c r="DX329" s="37" t="s">
        <v>228</v>
      </c>
      <c r="DY329" s="37" t="s">
        <v>228</v>
      </c>
      <c r="DZ329" s="37" t="s">
        <v>228</v>
      </c>
      <c r="EA329" s="37" t="s">
        <v>228</v>
      </c>
      <c r="EB329" s="37" t="s">
        <v>228</v>
      </c>
      <c r="EC329" s="37" t="s">
        <v>228</v>
      </c>
      <c r="ED329" s="37" t="s">
        <v>228</v>
      </c>
      <c r="EE329" s="37" t="s">
        <v>228</v>
      </c>
      <c r="EF329" s="37" t="s">
        <v>228</v>
      </c>
      <c r="EG329" s="37" t="s">
        <v>228</v>
      </c>
      <c r="EH329" s="37" t="s">
        <v>228</v>
      </c>
      <c r="EI329" s="37" t="s">
        <v>228</v>
      </c>
      <c r="EJ329" s="37" t="s">
        <v>228</v>
      </c>
      <c r="EK329" s="37" t="s">
        <v>228</v>
      </c>
      <c r="EL329" s="37" t="s">
        <v>228</v>
      </c>
      <c r="EM329" s="37" t="s">
        <v>228</v>
      </c>
      <c r="EN329" s="37" t="s">
        <v>228</v>
      </c>
      <c r="EO329" s="37" t="s">
        <v>228</v>
      </c>
      <c r="EP329" s="37" t="s">
        <v>228</v>
      </c>
      <c r="EQ329" s="37" t="s">
        <v>228</v>
      </c>
      <c r="ER329" s="37" t="s">
        <v>228</v>
      </c>
      <c r="ES329" s="37" t="s">
        <v>228</v>
      </c>
      <c r="ET329" s="37" t="s">
        <v>228</v>
      </c>
      <c r="EU329" s="37" t="s">
        <v>228</v>
      </c>
      <c r="EV329" s="37" t="s">
        <v>228</v>
      </c>
      <c r="EW329" s="37" t="s">
        <v>228</v>
      </c>
      <c r="EX329" s="37" t="s">
        <v>228</v>
      </c>
      <c r="EY329" s="37" t="s">
        <v>228</v>
      </c>
      <c r="EZ329" s="37" t="s">
        <v>228</v>
      </c>
      <c r="FA329" s="37" t="s">
        <v>228</v>
      </c>
      <c r="FB329" s="37" t="s">
        <v>228</v>
      </c>
      <c r="FC329" s="37" t="s">
        <v>228</v>
      </c>
      <c r="FD329" s="37" t="s">
        <v>228</v>
      </c>
      <c r="FE329" s="37" t="s">
        <v>228</v>
      </c>
      <c r="FF329" s="37" t="s">
        <v>228</v>
      </c>
      <c r="FG329" s="37" t="s">
        <v>228</v>
      </c>
      <c r="FH329" s="37" t="s">
        <v>228</v>
      </c>
      <c r="FI329" s="37" t="s">
        <v>228</v>
      </c>
      <c r="FJ329" s="37" t="s">
        <v>228</v>
      </c>
      <c r="FK329" s="37" t="s">
        <v>228</v>
      </c>
      <c r="FL329" s="37" t="s">
        <v>228</v>
      </c>
      <c r="FM329" s="37" t="s">
        <v>228</v>
      </c>
      <c r="FN329" s="37" t="s">
        <v>228</v>
      </c>
      <c r="FO329" s="37" t="s">
        <v>228</v>
      </c>
      <c r="FP329" s="37" t="s">
        <v>228</v>
      </c>
      <c r="FQ329" s="37" t="s">
        <v>228</v>
      </c>
      <c r="FR329" s="37" t="s">
        <v>228</v>
      </c>
      <c r="FS329" s="37" t="s">
        <v>228</v>
      </c>
      <c r="FT329" s="37" t="s">
        <v>228</v>
      </c>
      <c r="FU329" s="37" t="s">
        <v>228</v>
      </c>
      <c r="FV329" s="37" t="s">
        <v>228</v>
      </c>
      <c r="FW329" s="37" t="s">
        <v>228</v>
      </c>
      <c r="FX329" s="37" t="s">
        <v>228</v>
      </c>
      <c r="FY329" s="37" t="s">
        <v>228</v>
      </c>
      <c r="FZ329" s="37" t="s">
        <v>228</v>
      </c>
      <c r="GA329" s="37" t="s">
        <v>228</v>
      </c>
      <c r="GB329" s="37" t="s">
        <v>228</v>
      </c>
      <c r="GC329" s="37" t="s">
        <v>228</v>
      </c>
      <c r="GD329" s="37" t="s">
        <v>228</v>
      </c>
      <c r="GE329" s="37" t="s">
        <v>228</v>
      </c>
      <c r="GF329" s="37" t="s">
        <v>228</v>
      </c>
      <c r="GG329" s="37" t="s">
        <v>228</v>
      </c>
      <c r="GH329" s="37" t="s">
        <v>228</v>
      </c>
      <c r="GI329" s="37" t="s">
        <v>228</v>
      </c>
      <c r="GJ329" s="37" t="s">
        <v>228</v>
      </c>
      <c r="GK329" s="37" t="s">
        <v>228</v>
      </c>
      <c r="GL329" s="37" t="s">
        <v>228</v>
      </c>
      <c r="GM329" s="37" t="s">
        <v>228</v>
      </c>
      <c r="GN329" s="37" t="s">
        <v>228</v>
      </c>
      <c r="GO329" s="37" t="s">
        <v>228</v>
      </c>
      <c r="GP329" s="37" t="s">
        <v>228</v>
      </c>
      <c r="GQ329" s="37" t="s">
        <v>228</v>
      </c>
      <c r="GR329" s="37" t="s">
        <v>228</v>
      </c>
      <c r="GS329" s="37" t="s">
        <v>228</v>
      </c>
      <c r="GT329" s="37" t="s">
        <v>228</v>
      </c>
      <c r="GU329" s="37" t="s">
        <v>228</v>
      </c>
      <c r="GV329" s="37" t="s">
        <v>228</v>
      </c>
      <c r="GW329" s="37" t="s">
        <v>228</v>
      </c>
      <c r="GX329" s="37" t="s">
        <v>228</v>
      </c>
      <c r="GY329" s="37" t="s">
        <v>228</v>
      </c>
      <c r="GZ329" s="37" t="s">
        <v>228</v>
      </c>
      <c r="HA329" s="37" t="s">
        <v>228</v>
      </c>
      <c r="HB329" s="37" t="s">
        <v>228</v>
      </c>
      <c r="HC329" s="37" t="s">
        <v>228</v>
      </c>
      <c r="HD329" s="37" t="s">
        <v>228</v>
      </c>
      <c r="HE329" s="37" t="s">
        <v>228</v>
      </c>
      <c r="HF329" s="37" t="s">
        <v>228</v>
      </c>
      <c r="HG329" s="37" t="s">
        <v>228</v>
      </c>
      <c r="HH329" s="37" t="s">
        <v>228</v>
      </c>
      <c r="HI329" s="37" t="s">
        <v>228</v>
      </c>
      <c r="HJ329" s="37" t="s">
        <v>228</v>
      </c>
      <c r="HK329" s="37" t="s">
        <v>228</v>
      </c>
      <c r="HL329" s="37" t="s">
        <v>228</v>
      </c>
      <c r="HM329" s="37" t="s">
        <v>228</v>
      </c>
      <c r="HN329" s="37" t="s">
        <v>228</v>
      </c>
      <c r="HO329" s="37" t="s">
        <v>228</v>
      </c>
      <c r="HP329" s="37" t="s">
        <v>228</v>
      </c>
      <c r="HQ329" s="37" t="s">
        <v>228</v>
      </c>
      <c r="HR329" s="37" t="s">
        <v>228</v>
      </c>
      <c r="HS329" s="37" t="s">
        <v>228</v>
      </c>
      <c r="HT329" s="37" t="s">
        <v>228</v>
      </c>
      <c r="HU329" s="37" t="s">
        <v>228</v>
      </c>
      <c r="HV329" s="37" t="s">
        <v>228</v>
      </c>
      <c r="HW329" s="37" t="s">
        <v>228</v>
      </c>
      <c r="HX329" s="37" t="s">
        <v>228</v>
      </c>
      <c r="HY329" s="37" t="s">
        <v>228</v>
      </c>
      <c r="HZ329" s="37" t="s">
        <v>228</v>
      </c>
      <c r="IA329" s="37" t="s">
        <v>228</v>
      </c>
      <c r="IB329" s="37" t="s">
        <v>228</v>
      </c>
      <c r="IC329" s="37" t="s">
        <v>228</v>
      </c>
      <c r="ID329" s="37" t="s">
        <v>228</v>
      </c>
      <c r="IE329" s="37" t="s">
        <v>228</v>
      </c>
      <c r="IF329" s="37" t="s">
        <v>228</v>
      </c>
      <c r="IG329" s="37" t="s">
        <v>228</v>
      </c>
      <c r="IH329" s="37" t="s">
        <v>228</v>
      </c>
      <c r="II329" s="37" t="s">
        <v>228</v>
      </c>
      <c r="IJ329" s="37" t="s">
        <v>228</v>
      </c>
      <c r="IK329" s="37" t="s">
        <v>228</v>
      </c>
      <c r="IL329" s="37" t="s">
        <v>228</v>
      </c>
      <c r="IM329" s="37" t="s">
        <v>228</v>
      </c>
      <c r="IN329" s="37" t="s">
        <v>228</v>
      </c>
      <c r="IO329" s="37" t="s">
        <v>228</v>
      </c>
      <c r="IP329" s="37" t="s">
        <v>228</v>
      </c>
      <c r="IQ329" s="37" t="s">
        <v>228</v>
      </c>
      <c r="IR329" s="37" t="s">
        <v>228</v>
      </c>
      <c r="IS329" s="37" t="s">
        <v>228</v>
      </c>
      <c r="IT329" s="37" t="s">
        <v>228</v>
      </c>
      <c r="IU329" s="37" t="s">
        <v>228</v>
      </c>
      <c r="IV329" s="37" t="s">
        <v>228</v>
      </c>
      <c r="IW329" s="37" t="s">
        <v>228</v>
      </c>
      <c r="IX329" s="37" t="s">
        <v>228</v>
      </c>
      <c r="IY329" s="37" t="s">
        <v>228</v>
      </c>
      <c r="IZ329" s="37" t="s">
        <v>228</v>
      </c>
      <c r="JA329" s="37" t="s">
        <v>228</v>
      </c>
      <c r="JB329" s="37" t="s">
        <v>228</v>
      </c>
      <c r="JC329" s="37" t="s">
        <v>228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228</v>
      </c>
      <c r="BM330" s="37" t="s">
        <v>228</v>
      </c>
      <c r="BN330" s="37" t="s">
        <v>228</v>
      </c>
      <c r="BO330" s="37" t="s">
        <v>228</v>
      </c>
      <c r="BP330" s="37" t="s">
        <v>228</v>
      </c>
      <c r="BQ330" s="37" t="s">
        <v>228</v>
      </c>
      <c r="BR330" s="37" t="s">
        <v>228</v>
      </c>
      <c r="BS330" s="37" t="s">
        <v>228</v>
      </c>
      <c r="BT330" s="37" t="s">
        <v>228</v>
      </c>
      <c r="BU330" s="37" t="s">
        <v>228</v>
      </c>
      <c r="BV330" s="37" t="s">
        <v>228</v>
      </c>
      <c r="BW330" s="37" t="s">
        <v>228</v>
      </c>
      <c r="BX330" s="37" t="s">
        <v>228</v>
      </c>
      <c r="BY330" s="37" t="s">
        <v>228</v>
      </c>
      <c r="BZ330" s="37" t="s">
        <v>228</v>
      </c>
      <c r="CA330" s="37" t="s">
        <v>228</v>
      </c>
      <c r="CB330" s="37" t="s">
        <v>228</v>
      </c>
      <c r="CC330" s="37" t="s">
        <v>228</v>
      </c>
      <c r="CD330" s="37" t="s">
        <v>228</v>
      </c>
      <c r="CE330" s="37" t="s">
        <v>228</v>
      </c>
      <c r="CF330" s="37" t="s">
        <v>228</v>
      </c>
      <c r="CG330" s="37" t="s">
        <v>228</v>
      </c>
      <c r="CH330" s="37" t="s">
        <v>228</v>
      </c>
      <c r="CI330" s="37" t="s">
        <v>228</v>
      </c>
      <c r="CJ330" s="37" t="s">
        <v>228</v>
      </c>
      <c r="CK330" s="37" t="s">
        <v>228</v>
      </c>
      <c r="CL330" s="37" t="s">
        <v>228</v>
      </c>
      <c r="CM330" s="37" t="s">
        <v>228</v>
      </c>
      <c r="CN330" s="37" t="s">
        <v>228</v>
      </c>
      <c r="CO330" s="37" t="s">
        <v>228</v>
      </c>
      <c r="CP330" s="37" t="s">
        <v>228</v>
      </c>
      <c r="CQ330" s="37" t="s">
        <v>228</v>
      </c>
      <c r="CR330" s="37" t="s">
        <v>228</v>
      </c>
      <c r="CS330" s="37" t="s">
        <v>228</v>
      </c>
      <c r="CT330" s="37" t="s">
        <v>228</v>
      </c>
      <c r="CU330" s="37" t="s">
        <v>228</v>
      </c>
      <c r="CV330" s="37" t="s">
        <v>228</v>
      </c>
      <c r="CW330" s="37" t="s">
        <v>228</v>
      </c>
      <c r="CX330" s="37" t="s">
        <v>228</v>
      </c>
      <c r="CY330" s="37" t="s">
        <v>228</v>
      </c>
      <c r="CZ330" s="37" t="s">
        <v>228</v>
      </c>
      <c r="DA330" s="37" t="s">
        <v>228</v>
      </c>
      <c r="DB330" s="37" t="s">
        <v>228</v>
      </c>
      <c r="DC330" s="37" t="s">
        <v>228</v>
      </c>
      <c r="DD330" s="37" t="s">
        <v>228</v>
      </c>
      <c r="DE330" s="37" t="s">
        <v>228</v>
      </c>
      <c r="DF330" s="37" t="s">
        <v>228</v>
      </c>
      <c r="DG330" s="37" t="s">
        <v>228</v>
      </c>
      <c r="DH330" s="37" t="s">
        <v>228</v>
      </c>
      <c r="DI330" s="37" t="s">
        <v>228</v>
      </c>
      <c r="DJ330" s="37" t="s">
        <v>228</v>
      </c>
      <c r="DK330" s="37" t="s">
        <v>228</v>
      </c>
      <c r="DL330" s="37" t="s">
        <v>228</v>
      </c>
      <c r="DM330" s="37" t="s">
        <v>228</v>
      </c>
      <c r="DN330" s="37" t="s">
        <v>228</v>
      </c>
      <c r="DO330" s="37" t="s">
        <v>228</v>
      </c>
      <c r="DP330" s="37" t="s">
        <v>228</v>
      </c>
      <c r="DQ330" s="37" t="s">
        <v>228</v>
      </c>
      <c r="DR330" s="37" t="s">
        <v>228</v>
      </c>
      <c r="DS330" s="37" t="s">
        <v>228</v>
      </c>
      <c r="DT330" s="37" t="s">
        <v>228</v>
      </c>
      <c r="DU330" s="37" t="s">
        <v>228</v>
      </c>
      <c r="DV330" s="37" t="s">
        <v>228</v>
      </c>
      <c r="DW330" s="37" t="s">
        <v>228</v>
      </c>
      <c r="DX330" s="37" t="s">
        <v>228</v>
      </c>
      <c r="DY330" s="37" t="s">
        <v>228</v>
      </c>
      <c r="DZ330" s="37" t="s">
        <v>228</v>
      </c>
      <c r="EA330" s="37" t="s">
        <v>228</v>
      </c>
      <c r="EB330" s="37" t="s">
        <v>228</v>
      </c>
      <c r="EC330" s="37" t="s">
        <v>228</v>
      </c>
      <c r="ED330" s="37" t="s">
        <v>228</v>
      </c>
      <c r="EE330" s="37" t="s">
        <v>228</v>
      </c>
      <c r="EF330" s="37" t="s">
        <v>228</v>
      </c>
      <c r="EG330" s="37" t="s">
        <v>228</v>
      </c>
      <c r="EH330" s="37" t="s">
        <v>228</v>
      </c>
      <c r="EI330" s="37" t="s">
        <v>228</v>
      </c>
      <c r="EJ330" s="37" t="s">
        <v>228</v>
      </c>
      <c r="EK330" s="37" t="s">
        <v>228</v>
      </c>
      <c r="EL330" s="37" t="s">
        <v>228</v>
      </c>
      <c r="EM330" s="37" t="s">
        <v>228</v>
      </c>
      <c r="EN330" s="37" t="s">
        <v>228</v>
      </c>
      <c r="EO330" s="37" t="s">
        <v>228</v>
      </c>
      <c r="EP330" s="37" t="s">
        <v>228</v>
      </c>
      <c r="EQ330" s="37" t="s">
        <v>228</v>
      </c>
      <c r="ER330" s="37" t="s">
        <v>228</v>
      </c>
      <c r="ES330" s="37" t="s">
        <v>228</v>
      </c>
      <c r="ET330" s="37" t="s">
        <v>228</v>
      </c>
      <c r="EU330" s="37" t="s">
        <v>228</v>
      </c>
      <c r="EV330" s="37" t="s">
        <v>228</v>
      </c>
      <c r="EW330" s="37" t="s">
        <v>228</v>
      </c>
      <c r="EX330" s="37" t="s">
        <v>228</v>
      </c>
      <c r="EY330" s="37" t="s">
        <v>228</v>
      </c>
      <c r="EZ330" s="37" t="s">
        <v>228</v>
      </c>
      <c r="FA330" s="37" t="s">
        <v>228</v>
      </c>
      <c r="FB330" s="37" t="s">
        <v>228</v>
      </c>
      <c r="FC330" s="37" t="s">
        <v>228</v>
      </c>
      <c r="FD330" s="37" t="s">
        <v>228</v>
      </c>
      <c r="FE330" s="37" t="s">
        <v>228</v>
      </c>
      <c r="FF330" s="37" t="s">
        <v>228</v>
      </c>
      <c r="FG330" s="37" t="s">
        <v>228</v>
      </c>
      <c r="FH330" s="37" t="s">
        <v>228</v>
      </c>
      <c r="FI330" s="37" t="s">
        <v>228</v>
      </c>
      <c r="FJ330" s="37" t="s">
        <v>228</v>
      </c>
      <c r="FK330" s="37" t="s">
        <v>228</v>
      </c>
      <c r="FL330" s="37" t="s">
        <v>228</v>
      </c>
      <c r="FM330" s="37" t="s">
        <v>228</v>
      </c>
      <c r="FN330" s="37" t="s">
        <v>228</v>
      </c>
      <c r="FO330" s="37" t="s">
        <v>228</v>
      </c>
      <c r="FP330" s="37" t="s">
        <v>228</v>
      </c>
      <c r="FQ330" s="37" t="s">
        <v>228</v>
      </c>
      <c r="FR330" s="37" t="s">
        <v>228</v>
      </c>
      <c r="FS330" s="37" t="s">
        <v>228</v>
      </c>
      <c r="FT330" s="37" t="s">
        <v>228</v>
      </c>
      <c r="FU330" s="37" t="s">
        <v>228</v>
      </c>
      <c r="FV330" s="37" t="s">
        <v>228</v>
      </c>
      <c r="FW330" s="37" t="s">
        <v>228</v>
      </c>
      <c r="FX330" s="37" t="s">
        <v>228</v>
      </c>
      <c r="FY330" s="37" t="s">
        <v>228</v>
      </c>
      <c r="FZ330" s="37" t="s">
        <v>228</v>
      </c>
      <c r="GA330" s="37" t="s">
        <v>228</v>
      </c>
      <c r="GB330" s="37" t="s">
        <v>228</v>
      </c>
      <c r="GC330" s="37" t="s">
        <v>228</v>
      </c>
      <c r="GD330" s="37" t="s">
        <v>228</v>
      </c>
      <c r="GE330" s="37" t="s">
        <v>228</v>
      </c>
      <c r="GF330" s="37" t="s">
        <v>228</v>
      </c>
      <c r="GG330" s="37" t="s">
        <v>228</v>
      </c>
      <c r="GH330" s="37" t="s">
        <v>228</v>
      </c>
      <c r="GI330" s="37" t="s">
        <v>228</v>
      </c>
      <c r="GJ330" s="37" t="s">
        <v>228</v>
      </c>
      <c r="GK330" s="37" t="s">
        <v>228</v>
      </c>
      <c r="GL330" s="37" t="s">
        <v>228</v>
      </c>
      <c r="GM330" s="37" t="s">
        <v>228</v>
      </c>
      <c r="GN330" s="37" t="s">
        <v>228</v>
      </c>
      <c r="GO330" s="37" t="s">
        <v>228</v>
      </c>
      <c r="GP330" s="37" t="s">
        <v>228</v>
      </c>
      <c r="GQ330" s="37" t="s">
        <v>228</v>
      </c>
      <c r="GR330" s="37" t="s">
        <v>228</v>
      </c>
      <c r="GS330" s="37" t="s">
        <v>228</v>
      </c>
      <c r="GT330" s="37" t="s">
        <v>228</v>
      </c>
      <c r="GU330" s="37" t="s">
        <v>228</v>
      </c>
      <c r="GV330" s="37" t="s">
        <v>228</v>
      </c>
      <c r="GW330" s="37" t="s">
        <v>228</v>
      </c>
      <c r="GX330" s="37" t="s">
        <v>228</v>
      </c>
      <c r="GY330" s="37" t="s">
        <v>228</v>
      </c>
      <c r="GZ330" s="37" t="s">
        <v>228</v>
      </c>
      <c r="HA330" s="37" t="s">
        <v>228</v>
      </c>
      <c r="HB330" s="37" t="s">
        <v>228</v>
      </c>
      <c r="HC330" s="37" t="s">
        <v>228</v>
      </c>
      <c r="HD330" s="37" t="s">
        <v>228</v>
      </c>
      <c r="HE330" s="37" t="s">
        <v>228</v>
      </c>
      <c r="HF330" s="37" t="s">
        <v>228</v>
      </c>
      <c r="HG330" s="37" t="s">
        <v>228</v>
      </c>
      <c r="HH330" s="37" t="s">
        <v>228</v>
      </c>
      <c r="HI330" s="37" t="s">
        <v>228</v>
      </c>
      <c r="HJ330" s="37" t="s">
        <v>228</v>
      </c>
      <c r="HK330" s="37" t="s">
        <v>228</v>
      </c>
      <c r="HL330" s="37" t="s">
        <v>228</v>
      </c>
      <c r="HM330" s="37" t="s">
        <v>228</v>
      </c>
      <c r="HN330" s="37" t="s">
        <v>228</v>
      </c>
      <c r="HO330" s="37" t="s">
        <v>228</v>
      </c>
      <c r="HP330" s="37" t="s">
        <v>228</v>
      </c>
      <c r="HQ330" s="37" t="s">
        <v>228</v>
      </c>
      <c r="HR330" s="37" t="s">
        <v>228</v>
      </c>
      <c r="HS330" s="37" t="s">
        <v>228</v>
      </c>
      <c r="HT330" s="37" t="s">
        <v>228</v>
      </c>
      <c r="HU330" s="37" t="s">
        <v>228</v>
      </c>
      <c r="HV330" s="37" t="s">
        <v>228</v>
      </c>
      <c r="HW330" s="37" t="s">
        <v>228</v>
      </c>
      <c r="HX330" s="37" t="s">
        <v>228</v>
      </c>
      <c r="HY330" s="37" t="s">
        <v>228</v>
      </c>
      <c r="HZ330" s="37" t="s">
        <v>228</v>
      </c>
      <c r="IA330" s="37" t="s">
        <v>228</v>
      </c>
      <c r="IB330" s="37" t="s">
        <v>228</v>
      </c>
      <c r="IC330" s="37" t="s">
        <v>228</v>
      </c>
      <c r="ID330" s="37" t="s">
        <v>228</v>
      </c>
      <c r="IE330" s="37" t="s">
        <v>228</v>
      </c>
      <c r="IF330" s="37" t="s">
        <v>228</v>
      </c>
      <c r="IG330" s="37" t="s">
        <v>228</v>
      </c>
      <c r="IH330" s="37" t="s">
        <v>228</v>
      </c>
      <c r="II330" s="37" t="s">
        <v>228</v>
      </c>
      <c r="IJ330" s="37" t="s">
        <v>228</v>
      </c>
      <c r="IK330" s="37" t="s">
        <v>228</v>
      </c>
      <c r="IL330" s="37" t="s">
        <v>228</v>
      </c>
      <c r="IM330" s="37" t="s">
        <v>228</v>
      </c>
      <c r="IN330" s="37" t="s">
        <v>228</v>
      </c>
      <c r="IO330" s="37" t="s">
        <v>228</v>
      </c>
      <c r="IP330" s="37" t="s">
        <v>228</v>
      </c>
      <c r="IQ330" s="37" t="s">
        <v>228</v>
      </c>
      <c r="IR330" s="37" t="s">
        <v>228</v>
      </c>
      <c r="IS330" s="37" t="s">
        <v>228</v>
      </c>
      <c r="IT330" s="37" t="s">
        <v>228</v>
      </c>
      <c r="IU330" s="37" t="s">
        <v>228</v>
      </c>
      <c r="IV330" s="37" t="s">
        <v>228</v>
      </c>
      <c r="IW330" s="37" t="s">
        <v>228</v>
      </c>
      <c r="IX330" s="37" t="s">
        <v>228</v>
      </c>
      <c r="IY330" s="37" t="s">
        <v>228</v>
      </c>
      <c r="IZ330" s="37" t="s">
        <v>228</v>
      </c>
      <c r="JA330" s="37" t="s">
        <v>228</v>
      </c>
      <c r="JB330" s="37" t="s">
        <v>228</v>
      </c>
      <c r="JC330" s="37" t="s">
        <v>228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228</v>
      </c>
      <c r="BM331" s="39" t="s">
        <v>228</v>
      </c>
      <c r="BN331" s="39" t="s">
        <v>228</v>
      </c>
      <c r="BO331" s="39" t="s">
        <v>228</v>
      </c>
      <c r="BP331" s="39" t="s">
        <v>228</v>
      </c>
      <c r="BQ331" s="39" t="s">
        <v>228</v>
      </c>
      <c r="BR331" s="39" t="s">
        <v>228</v>
      </c>
      <c r="BS331" s="39" t="s">
        <v>228</v>
      </c>
      <c r="BT331" s="39" t="s">
        <v>228</v>
      </c>
      <c r="BU331" s="39" t="s">
        <v>228</v>
      </c>
      <c r="BV331" s="39" t="s">
        <v>228</v>
      </c>
      <c r="BW331" s="39" t="s">
        <v>228</v>
      </c>
      <c r="BX331" s="39" t="s">
        <v>228</v>
      </c>
      <c r="BY331" s="39" t="s">
        <v>228</v>
      </c>
      <c r="BZ331" s="39" t="s">
        <v>228</v>
      </c>
      <c r="CA331" s="39" t="s">
        <v>228</v>
      </c>
      <c r="CB331" s="39" t="s">
        <v>228</v>
      </c>
      <c r="CC331" s="39" t="s">
        <v>228</v>
      </c>
      <c r="CD331" s="39" t="s">
        <v>228</v>
      </c>
      <c r="CE331" s="39" t="s">
        <v>228</v>
      </c>
      <c r="CF331" s="39" t="s">
        <v>228</v>
      </c>
      <c r="CG331" s="39" t="s">
        <v>228</v>
      </c>
      <c r="CH331" s="39" t="s">
        <v>228</v>
      </c>
      <c r="CI331" s="39" t="s">
        <v>228</v>
      </c>
      <c r="CJ331" s="39" t="s">
        <v>228</v>
      </c>
      <c r="CK331" s="39" t="s">
        <v>228</v>
      </c>
      <c r="CL331" s="39" t="s">
        <v>228</v>
      </c>
      <c r="CM331" s="39" t="s">
        <v>228</v>
      </c>
      <c r="CN331" s="39" t="s">
        <v>228</v>
      </c>
      <c r="CO331" s="39" t="s">
        <v>228</v>
      </c>
      <c r="CP331" s="39" t="s">
        <v>228</v>
      </c>
      <c r="CQ331" s="39" t="s">
        <v>228</v>
      </c>
      <c r="CR331" s="39" t="s">
        <v>228</v>
      </c>
      <c r="CS331" s="39" t="s">
        <v>228</v>
      </c>
      <c r="CT331" s="39" t="s">
        <v>228</v>
      </c>
      <c r="CU331" s="39" t="s">
        <v>228</v>
      </c>
      <c r="CV331" s="39" t="s">
        <v>228</v>
      </c>
      <c r="CW331" s="39" t="s">
        <v>228</v>
      </c>
      <c r="CX331" s="39" t="s">
        <v>228</v>
      </c>
      <c r="CY331" s="39" t="s">
        <v>228</v>
      </c>
      <c r="CZ331" s="39" t="s">
        <v>228</v>
      </c>
      <c r="DA331" s="39" t="s">
        <v>228</v>
      </c>
      <c r="DB331" s="39" t="s">
        <v>228</v>
      </c>
      <c r="DC331" s="39" t="s">
        <v>228</v>
      </c>
      <c r="DD331" s="39" t="s">
        <v>228</v>
      </c>
      <c r="DE331" s="39" t="s">
        <v>228</v>
      </c>
      <c r="DF331" s="39" t="s">
        <v>228</v>
      </c>
      <c r="DG331" s="39" t="s">
        <v>228</v>
      </c>
      <c r="DH331" s="39" t="s">
        <v>228</v>
      </c>
      <c r="DI331" s="39" t="s">
        <v>228</v>
      </c>
      <c r="DJ331" s="39" t="s">
        <v>228</v>
      </c>
      <c r="DK331" s="39" t="s">
        <v>228</v>
      </c>
      <c r="DL331" s="39" t="s">
        <v>228</v>
      </c>
      <c r="DM331" s="39" t="s">
        <v>228</v>
      </c>
      <c r="DN331" s="39" t="s">
        <v>228</v>
      </c>
      <c r="DO331" s="39" t="s">
        <v>228</v>
      </c>
      <c r="DP331" s="39" t="s">
        <v>228</v>
      </c>
      <c r="DQ331" s="39" t="s">
        <v>228</v>
      </c>
      <c r="DR331" s="39" t="s">
        <v>228</v>
      </c>
      <c r="DS331" s="39" t="s">
        <v>228</v>
      </c>
      <c r="DT331" s="39" t="s">
        <v>228</v>
      </c>
      <c r="DU331" s="39" t="s">
        <v>228</v>
      </c>
      <c r="DV331" s="39" t="s">
        <v>228</v>
      </c>
      <c r="DW331" s="39" t="s">
        <v>228</v>
      </c>
      <c r="DX331" s="39" t="s">
        <v>228</v>
      </c>
      <c r="DY331" s="39" t="s">
        <v>228</v>
      </c>
      <c r="DZ331" s="39" t="s">
        <v>228</v>
      </c>
      <c r="EA331" s="39" t="s">
        <v>228</v>
      </c>
      <c r="EB331" s="39" t="s">
        <v>228</v>
      </c>
      <c r="EC331" s="39" t="s">
        <v>228</v>
      </c>
      <c r="ED331" s="39" t="s">
        <v>228</v>
      </c>
      <c r="EE331" s="39" t="s">
        <v>228</v>
      </c>
      <c r="EF331" s="39" t="s">
        <v>228</v>
      </c>
      <c r="EG331" s="39" t="s">
        <v>228</v>
      </c>
      <c r="EH331" s="39" t="s">
        <v>228</v>
      </c>
      <c r="EI331" s="39" t="s">
        <v>228</v>
      </c>
      <c r="EJ331" s="39" t="s">
        <v>228</v>
      </c>
      <c r="EK331" s="39" t="s">
        <v>228</v>
      </c>
      <c r="EL331" s="39" t="s">
        <v>228</v>
      </c>
      <c r="EM331" s="39" t="s">
        <v>228</v>
      </c>
      <c r="EN331" s="39" t="s">
        <v>228</v>
      </c>
      <c r="EO331" s="39" t="s">
        <v>228</v>
      </c>
      <c r="EP331" s="39" t="s">
        <v>228</v>
      </c>
      <c r="EQ331" s="39" t="s">
        <v>228</v>
      </c>
      <c r="ER331" s="39" t="s">
        <v>228</v>
      </c>
      <c r="ES331" s="39" t="s">
        <v>228</v>
      </c>
      <c r="ET331" s="39" t="s">
        <v>228</v>
      </c>
      <c r="EU331" s="39" t="s">
        <v>228</v>
      </c>
      <c r="EV331" s="39" t="s">
        <v>228</v>
      </c>
      <c r="EW331" s="39" t="s">
        <v>228</v>
      </c>
      <c r="EX331" s="39" t="s">
        <v>228</v>
      </c>
      <c r="EY331" s="39" t="s">
        <v>228</v>
      </c>
      <c r="EZ331" s="39" t="s">
        <v>228</v>
      </c>
      <c r="FA331" s="39" t="s">
        <v>228</v>
      </c>
      <c r="FB331" s="39" t="s">
        <v>228</v>
      </c>
      <c r="FC331" s="39" t="s">
        <v>228</v>
      </c>
      <c r="FD331" s="39" t="s">
        <v>228</v>
      </c>
      <c r="FE331" s="39" t="s">
        <v>228</v>
      </c>
      <c r="FF331" s="39" t="s">
        <v>228</v>
      </c>
      <c r="FG331" s="39" t="s">
        <v>228</v>
      </c>
      <c r="FH331" s="39" t="s">
        <v>228</v>
      </c>
      <c r="FI331" s="39" t="s">
        <v>228</v>
      </c>
      <c r="FJ331" s="39" t="s">
        <v>228</v>
      </c>
      <c r="FK331" s="39" t="s">
        <v>228</v>
      </c>
      <c r="FL331" s="39" t="s">
        <v>228</v>
      </c>
      <c r="FM331" s="39" t="s">
        <v>228</v>
      </c>
      <c r="FN331" s="39" t="s">
        <v>228</v>
      </c>
      <c r="FO331" s="39" t="s">
        <v>228</v>
      </c>
      <c r="FP331" s="39" t="s">
        <v>228</v>
      </c>
      <c r="FQ331" s="39" t="s">
        <v>228</v>
      </c>
      <c r="FR331" s="39" t="s">
        <v>228</v>
      </c>
      <c r="FS331" s="39" t="s">
        <v>228</v>
      </c>
      <c r="FT331" s="39" t="s">
        <v>228</v>
      </c>
      <c r="FU331" s="39" t="s">
        <v>228</v>
      </c>
      <c r="FV331" s="39" t="s">
        <v>228</v>
      </c>
      <c r="FW331" s="39" t="s">
        <v>228</v>
      </c>
      <c r="FX331" s="39" t="s">
        <v>228</v>
      </c>
      <c r="FY331" s="39" t="s">
        <v>228</v>
      </c>
      <c r="FZ331" s="39" t="s">
        <v>228</v>
      </c>
      <c r="GA331" s="39" t="s">
        <v>228</v>
      </c>
      <c r="GB331" s="39" t="s">
        <v>228</v>
      </c>
      <c r="GC331" s="39" t="s">
        <v>228</v>
      </c>
      <c r="GD331" s="39" t="s">
        <v>228</v>
      </c>
      <c r="GE331" s="39" t="s">
        <v>228</v>
      </c>
      <c r="GF331" s="39" t="s">
        <v>228</v>
      </c>
      <c r="GG331" s="39" t="s">
        <v>228</v>
      </c>
      <c r="GH331" s="39" t="s">
        <v>228</v>
      </c>
      <c r="GI331" s="39" t="s">
        <v>228</v>
      </c>
      <c r="GJ331" s="39" t="s">
        <v>228</v>
      </c>
      <c r="GK331" s="39" t="s">
        <v>228</v>
      </c>
      <c r="GL331" s="39" t="s">
        <v>228</v>
      </c>
      <c r="GM331" s="39" t="s">
        <v>228</v>
      </c>
      <c r="GN331" s="39" t="s">
        <v>228</v>
      </c>
      <c r="GO331" s="39" t="s">
        <v>228</v>
      </c>
      <c r="GP331" s="39" t="s">
        <v>228</v>
      </c>
      <c r="GQ331" s="39" t="s">
        <v>228</v>
      </c>
      <c r="GR331" s="39" t="s">
        <v>228</v>
      </c>
      <c r="GS331" s="39" t="s">
        <v>228</v>
      </c>
      <c r="GT331" s="39" t="s">
        <v>228</v>
      </c>
      <c r="GU331" s="39" t="s">
        <v>228</v>
      </c>
      <c r="GV331" s="39" t="s">
        <v>228</v>
      </c>
      <c r="GW331" s="39" t="s">
        <v>228</v>
      </c>
      <c r="GX331" s="39" t="s">
        <v>228</v>
      </c>
      <c r="GY331" s="39" t="s">
        <v>228</v>
      </c>
      <c r="GZ331" s="39" t="s">
        <v>228</v>
      </c>
      <c r="HA331" s="39" t="s">
        <v>228</v>
      </c>
      <c r="HB331" s="39" t="s">
        <v>228</v>
      </c>
      <c r="HC331" s="39" t="s">
        <v>228</v>
      </c>
      <c r="HD331" s="39" t="s">
        <v>228</v>
      </c>
      <c r="HE331" s="39" t="s">
        <v>228</v>
      </c>
      <c r="HF331" s="39" t="s">
        <v>228</v>
      </c>
      <c r="HG331" s="39" t="s">
        <v>228</v>
      </c>
      <c r="HH331" s="39" t="s">
        <v>228</v>
      </c>
      <c r="HI331" s="39" t="s">
        <v>228</v>
      </c>
      <c r="HJ331" s="39" t="s">
        <v>228</v>
      </c>
      <c r="HK331" s="39" t="s">
        <v>228</v>
      </c>
      <c r="HL331" s="39" t="s">
        <v>228</v>
      </c>
      <c r="HM331" s="39" t="s">
        <v>228</v>
      </c>
      <c r="HN331" s="39" t="s">
        <v>228</v>
      </c>
      <c r="HO331" s="39" t="s">
        <v>228</v>
      </c>
      <c r="HP331" s="39" t="s">
        <v>228</v>
      </c>
      <c r="HQ331" s="39" t="s">
        <v>228</v>
      </c>
      <c r="HR331" s="39" t="s">
        <v>228</v>
      </c>
      <c r="HS331" s="39" t="s">
        <v>228</v>
      </c>
      <c r="HT331" s="39" t="s">
        <v>228</v>
      </c>
      <c r="HU331" s="39" t="s">
        <v>228</v>
      </c>
      <c r="HV331" s="39" t="s">
        <v>228</v>
      </c>
      <c r="HW331" s="39" t="s">
        <v>228</v>
      </c>
      <c r="HX331" s="39" t="s">
        <v>228</v>
      </c>
      <c r="HY331" s="39" t="s">
        <v>228</v>
      </c>
      <c r="HZ331" s="39" t="s">
        <v>228</v>
      </c>
      <c r="IA331" s="39" t="s">
        <v>228</v>
      </c>
      <c r="IB331" s="39" t="s">
        <v>228</v>
      </c>
      <c r="IC331" s="39" t="s">
        <v>228</v>
      </c>
      <c r="ID331" s="39" t="s">
        <v>228</v>
      </c>
      <c r="IE331" s="39" t="s">
        <v>228</v>
      </c>
      <c r="IF331" s="39" t="s">
        <v>228</v>
      </c>
      <c r="IG331" s="39" t="s">
        <v>228</v>
      </c>
      <c r="IH331" s="39" t="s">
        <v>228</v>
      </c>
      <c r="II331" s="39" t="s">
        <v>228</v>
      </c>
      <c r="IJ331" s="39" t="s">
        <v>228</v>
      </c>
      <c r="IK331" s="39" t="s">
        <v>228</v>
      </c>
      <c r="IL331" s="39" t="s">
        <v>228</v>
      </c>
      <c r="IM331" s="39" t="s">
        <v>228</v>
      </c>
      <c r="IN331" s="39" t="s">
        <v>228</v>
      </c>
      <c r="IO331" s="39" t="s">
        <v>228</v>
      </c>
      <c r="IP331" s="39" t="s">
        <v>228</v>
      </c>
      <c r="IQ331" s="39" t="s">
        <v>228</v>
      </c>
      <c r="IR331" s="39" t="s">
        <v>228</v>
      </c>
      <c r="IS331" s="39" t="s">
        <v>228</v>
      </c>
      <c r="IT331" s="39" t="s">
        <v>228</v>
      </c>
      <c r="IU331" s="39" t="s">
        <v>228</v>
      </c>
      <c r="IV331" s="39" t="s">
        <v>228</v>
      </c>
      <c r="IW331" s="39" t="s">
        <v>228</v>
      </c>
      <c r="IX331" s="39" t="s">
        <v>228</v>
      </c>
      <c r="IY331" s="39" t="s">
        <v>228</v>
      </c>
      <c r="IZ331" s="39" t="s">
        <v>228</v>
      </c>
      <c r="JA331" s="39" t="s">
        <v>228</v>
      </c>
      <c r="JB331" s="39" t="s">
        <v>228</v>
      </c>
      <c r="JC331" s="39" t="s">
        <v>228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29</v>
      </c>
      <c r="BM335" s="35" t="s">
        <v>30</v>
      </c>
      <c r="BN335" s="35" t="s">
        <v>31</v>
      </c>
      <c r="BO335" s="35" t="s">
        <v>32</v>
      </c>
      <c r="BP335" s="35" t="s">
        <v>33</v>
      </c>
      <c r="BQ335" s="35" t="s">
        <v>34</v>
      </c>
      <c r="BR335" s="35" t="s">
        <v>35</v>
      </c>
      <c r="BS335" s="35" t="s">
        <v>36</v>
      </c>
      <c r="BT335" s="35" t="s">
        <v>37</v>
      </c>
      <c r="BU335" s="35" t="s">
        <v>38</v>
      </c>
      <c r="BV335" s="35" t="s">
        <v>39</v>
      </c>
      <c r="BW335" s="35" t="s">
        <v>40</v>
      </c>
      <c r="BX335" s="35" t="s">
        <v>41</v>
      </c>
      <c r="BY335" s="35" t="s">
        <v>42</v>
      </c>
      <c r="BZ335" s="35" t="s">
        <v>43</v>
      </c>
      <c r="CA335" s="35" t="s">
        <v>44</v>
      </c>
      <c r="CB335" s="35" t="s">
        <v>45</v>
      </c>
      <c r="CC335" s="35" t="s">
        <v>46</v>
      </c>
      <c r="CD335" s="35" t="s">
        <v>47</v>
      </c>
      <c r="CE335" s="35" t="s">
        <v>48</v>
      </c>
      <c r="CF335" s="35" t="s">
        <v>49</v>
      </c>
      <c r="CG335" s="35" t="s">
        <v>50</v>
      </c>
      <c r="CH335" s="35" t="s">
        <v>51</v>
      </c>
      <c r="CI335" s="35" t="s">
        <v>52</v>
      </c>
      <c r="CJ335" s="35" t="s">
        <v>53</v>
      </c>
      <c r="CK335" s="35" t="s">
        <v>54</v>
      </c>
      <c r="CL335" s="35" t="s">
        <v>55</v>
      </c>
      <c r="CM335" s="35" t="s">
        <v>56</v>
      </c>
      <c r="CN335" s="35" t="s">
        <v>57</v>
      </c>
      <c r="CO335" s="35" t="s">
        <v>58</v>
      </c>
      <c r="CP335" s="35" t="s">
        <v>59</v>
      </c>
      <c r="CQ335" s="35" t="s">
        <v>60</v>
      </c>
      <c r="CR335" s="35" t="s">
        <v>61</v>
      </c>
      <c r="CS335" s="35" t="s">
        <v>62</v>
      </c>
      <c r="CT335" s="35" t="s">
        <v>63</v>
      </c>
      <c r="CU335" s="35" t="s">
        <v>64</v>
      </c>
      <c r="CV335" s="35" t="s">
        <v>65</v>
      </c>
      <c r="CW335" s="35" t="s">
        <v>66</v>
      </c>
      <c r="CX335" s="35" t="s">
        <v>67</v>
      </c>
      <c r="CY335" s="35" t="s">
        <v>68</v>
      </c>
      <c r="CZ335" s="35" t="s">
        <v>69</v>
      </c>
      <c r="DA335" s="35" t="s">
        <v>70</v>
      </c>
      <c r="DB335" s="35" t="s">
        <v>71</v>
      </c>
      <c r="DC335" s="35" t="s">
        <v>72</v>
      </c>
      <c r="DD335" s="35" t="s">
        <v>73</v>
      </c>
      <c r="DE335" s="35" t="s">
        <v>74</v>
      </c>
      <c r="DF335" s="35" t="s">
        <v>75</v>
      </c>
      <c r="DG335" s="35" t="s">
        <v>76</v>
      </c>
      <c r="DH335" s="35" t="s">
        <v>77</v>
      </c>
      <c r="DI335" s="35" t="s">
        <v>78</v>
      </c>
      <c r="DJ335" s="35" t="s">
        <v>79</v>
      </c>
      <c r="DK335" s="35" t="s">
        <v>80</v>
      </c>
      <c r="DL335" s="35" t="s">
        <v>81</v>
      </c>
      <c r="DM335" s="35" t="s">
        <v>82</v>
      </c>
      <c r="DN335" s="35" t="s">
        <v>83</v>
      </c>
      <c r="DO335" s="35" t="s">
        <v>84</v>
      </c>
      <c r="DP335" s="35" t="s">
        <v>85</v>
      </c>
      <c r="DQ335" s="35" t="s">
        <v>86</v>
      </c>
      <c r="DR335" s="35" t="s">
        <v>87</v>
      </c>
      <c r="DS335" s="35" t="s">
        <v>88</v>
      </c>
      <c r="DT335" s="35" t="s">
        <v>89</v>
      </c>
      <c r="DU335" s="35" t="s">
        <v>90</v>
      </c>
      <c r="DV335" s="35" t="s">
        <v>91</v>
      </c>
      <c r="DW335" s="35" t="s">
        <v>92</v>
      </c>
      <c r="DX335" s="35" t="s">
        <v>93</v>
      </c>
      <c r="DY335" s="35" t="s">
        <v>94</v>
      </c>
      <c r="DZ335" s="35" t="s">
        <v>95</v>
      </c>
      <c r="EA335" s="35" t="s">
        <v>96</v>
      </c>
      <c r="EB335" s="35" t="s">
        <v>97</v>
      </c>
      <c r="EC335" s="35" t="s">
        <v>98</v>
      </c>
      <c r="ED335" s="35" t="s">
        <v>99</v>
      </c>
      <c r="EE335" s="35" t="s">
        <v>100</v>
      </c>
      <c r="EF335" s="35" t="s">
        <v>101</v>
      </c>
      <c r="EG335" s="35" t="s">
        <v>102</v>
      </c>
      <c r="EH335" s="35" t="s">
        <v>103</v>
      </c>
      <c r="EI335" s="35" t="s">
        <v>104</v>
      </c>
      <c r="EJ335" s="35" t="s">
        <v>105</v>
      </c>
      <c r="EK335" s="35" t="s">
        <v>106</v>
      </c>
      <c r="EL335" s="35" t="s">
        <v>107</v>
      </c>
      <c r="EM335" s="35" t="s">
        <v>108</v>
      </c>
      <c r="EN335" s="35" t="s">
        <v>109</v>
      </c>
      <c r="EO335" s="35" t="s">
        <v>110</v>
      </c>
      <c r="EP335" s="35" t="s">
        <v>111</v>
      </c>
      <c r="EQ335" s="35" t="s">
        <v>112</v>
      </c>
      <c r="ER335" s="35" t="s">
        <v>113</v>
      </c>
      <c r="ES335" s="35" t="s">
        <v>114</v>
      </c>
      <c r="ET335" s="35" t="s">
        <v>115</v>
      </c>
      <c r="EU335" s="35" t="s">
        <v>116</v>
      </c>
      <c r="EV335" s="35" t="s">
        <v>117</v>
      </c>
      <c r="EW335" s="35" t="s">
        <v>118</v>
      </c>
      <c r="EX335" s="35" t="s">
        <v>119</v>
      </c>
      <c r="EY335" s="35" t="s">
        <v>120</v>
      </c>
      <c r="EZ335" s="35" t="s">
        <v>121</v>
      </c>
      <c r="FA335" s="35" t="s">
        <v>122</v>
      </c>
      <c r="FB335" s="35" t="s">
        <v>123</v>
      </c>
      <c r="FC335" s="35" t="s">
        <v>124</v>
      </c>
      <c r="FD335" s="35" t="s">
        <v>125</v>
      </c>
      <c r="FE335" s="35" t="s">
        <v>126</v>
      </c>
      <c r="FF335" s="35" t="s">
        <v>127</v>
      </c>
      <c r="FG335" s="35" t="s">
        <v>128</v>
      </c>
      <c r="FH335" s="35" t="s">
        <v>129</v>
      </c>
      <c r="FI335" s="35" t="s">
        <v>130</v>
      </c>
      <c r="FJ335" s="35" t="s">
        <v>131</v>
      </c>
      <c r="FK335" s="35" t="s">
        <v>132</v>
      </c>
      <c r="FL335" s="35" t="s">
        <v>133</v>
      </c>
      <c r="FM335" s="35" t="s">
        <v>134</v>
      </c>
      <c r="FN335" s="35" t="s">
        <v>135</v>
      </c>
      <c r="FO335" s="35" t="s">
        <v>136</v>
      </c>
      <c r="FP335" s="35" t="s">
        <v>137</v>
      </c>
      <c r="FQ335" s="35" t="s">
        <v>138</v>
      </c>
      <c r="FR335" s="35" t="s">
        <v>139</v>
      </c>
      <c r="FS335" s="35" t="s">
        <v>140</v>
      </c>
      <c r="FT335" s="35" t="s">
        <v>141</v>
      </c>
      <c r="FU335" s="35" t="s">
        <v>142</v>
      </c>
      <c r="FV335" s="35" t="s">
        <v>143</v>
      </c>
      <c r="FW335" s="35" t="s">
        <v>144</v>
      </c>
      <c r="FX335" s="35" t="s">
        <v>145</v>
      </c>
      <c r="FY335" s="35" t="s">
        <v>146</v>
      </c>
      <c r="FZ335" s="35" t="s">
        <v>147</v>
      </c>
      <c r="GA335" s="35" t="s">
        <v>148</v>
      </c>
      <c r="GB335" s="35" t="s">
        <v>149</v>
      </c>
      <c r="GC335" s="35" t="s">
        <v>150</v>
      </c>
      <c r="GD335" s="35" t="s">
        <v>151</v>
      </c>
      <c r="GE335" s="35" t="s">
        <v>152</v>
      </c>
      <c r="GF335" s="35" t="s">
        <v>153</v>
      </c>
      <c r="GG335" s="35" t="s">
        <v>154</v>
      </c>
      <c r="GH335" s="35" t="s">
        <v>155</v>
      </c>
      <c r="GI335" s="35" t="s">
        <v>156</v>
      </c>
      <c r="GJ335" s="35" t="s">
        <v>157</v>
      </c>
      <c r="GK335" s="35" t="s">
        <v>158</v>
      </c>
      <c r="GL335" s="35" t="s">
        <v>159</v>
      </c>
      <c r="GM335" s="35" t="s">
        <v>160</v>
      </c>
      <c r="GN335" s="35" t="s">
        <v>161</v>
      </c>
      <c r="GO335" s="35" t="s">
        <v>162</v>
      </c>
      <c r="GP335" s="35" t="s">
        <v>163</v>
      </c>
      <c r="GQ335" s="35" t="s">
        <v>164</v>
      </c>
      <c r="GR335" s="35" t="s">
        <v>165</v>
      </c>
      <c r="GS335" s="35" t="s">
        <v>166</v>
      </c>
      <c r="GT335" s="35" t="s">
        <v>167</v>
      </c>
      <c r="GU335" s="35" t="s">
        <v>168</v>
      </c>
      <c r="GV335" s="35" t="s">
        <v>169</v>
      </c>
      <c r="GW335" s="35" t="s">
        <v>170</v>
      </c>
      <c r="GX335" s="35" t="s">
        <v>171</v>
      </c>
      <c r="GY335" s="35" t="s">
        <v>172</v>
      </c>
      <c r="GZ335" s="35" t="s">
        <v>173</v>
      </c>
      <c r="HA335" s="35" t="s">
        <v>174</v>
      </c>
      <c r="HB335" s="35" t="s">
        <v>175</v>
      </c>
      <c r="HC335" s="35" t="s">
        <v>176</v>
      </c>
      <c r="HD335" s="35" t="s">
        <v>177</v>
      </c>
      <c r="HE335" s="35" t="s">
        <v>178</v>
      </c>
      <c r="HF335" s="35" t="s">
        <v>179</v>
      </c>
      <c r="HG335" s="35" t="s">
        <v>180</v>
      </c>
      <c r="HH335" s="35" t="s">
        <v>181</v>
      </c>
      <c r="HI335" s="35" t="s">
        <v>182</v>
      </c>
      <c r="HJ335" s="35" t="s">
        <v>183</v>
      </c>
      <c r="HK335" s="35" t="s">
        <v>184</v>
      </c>
      <c r="HL335" s="35" t="s">
        <v>185</v>
      </c>
      <c r="HM335" s="35" t="s">
        <v>186</v>
      </c>
      <c r="HN335" s="35" t="s">
        <v>187</v>
      </c>
      <c r="HO335" s="35" t="s">
        <v>188</v>
      </c>
      <c r="HP335" s="35" t="s">
        <v>189</v>
      </c>
      <c r="HQ335" s="35" t="s">
        <v>190</v>
      </c>
      <c r="HR335" s="35" t="s">
        <v>191</v>
      </c>
      <c r="HS335" s="35" t="s">
        <v>192</v>
      </c>
      <c r="HT335" s="35" t="s">
        <v>193</v>
      </c>
      <c r="HU335" s="35" t="s">
        <v>194</v>
      </c>
      <c r="HV335" s="35" t="s">
        <v>195</v>
      </c>
      <c r="HW335" s="35" t="s">
        <v>196</v>
      </c>
      <c r="HX335" s="35" t="s">
        <v>197</v>
      </c>
      <c r="HY335" s="35" t="s">
        <v>198</v>
      </c>
      <c r="HZ335" s="35" t="s">
        <v>199</v>
      </c>
      <c r="IA335" s="35" t="s">
        <v>200</v>
      </c>
      <c r="IB335" s="35" t="s">
        <v>201</v>
      </c>
      <c r="IC335" s="35" t="s">
        <v>202</v>
      </c>
      <c r="ID335" s="35" t="s">
        <v>203</v>
      </c>
      <c r="IE335" s="35" t="s">
        <v>204</v>
      </c>
      <c r="IF335" s="35" t="s">
        <v>205</v>
      </c>
      <c r="IG335" s="35" t="s">
        <v>206</v>
      </c>
      <c r="IH335" s="35" t="s">
        <v>207</v>
      </c>
      <c r="II335" s="35" t="s">
        <v>208</v>
      </c>
      <c r="IJ335" s="35" t="s">
        <v>209</v>
      </c>
      <c r="IK335" s="35" t="s">
        <v>210</v>
      </c>
      <c r="IL335" s="35" t="s">
        <v>211</v>
      </c>
      <c r="IM335" s="35" t="s">
        <v>212</v>
      </c>
      <c r="IN335" s="35" t="s">
        <v>213</v>
      </c>
      <c r="IO335" s="35" t="s">
        <v>214</v>
      </c>
      <c r="IP335" s="35" t="s">
        <v>215</v>
      </c>
      <c r="IQ335" s="35" t="s">
        <v>216</v>
      </c>
      <c r="IR335" s="35" t="s">
        <v>217</v>
      </c>
      <c r="IS335" s="35" t="s">
        <v>218</v>
      </c>
      <c r="IT335" s="35" t="s">
        <v>219</v>
      </c>
      <c r="IU335" s="35" t="s">
        <v>220</v>
      </c>
      <c r="IV335" s="35" t="s">
        <v>221</v>
      </c>
      <c r="IW335" s="35" t="s">
        <v>222</v>
      </c>
      <c r="IX335" s="35" t="s">
        <v>223</v>
      </c>
      <c r="IY335" s="35" t="s">
        <v>224</v>
      </c>
      <c r="IZ335" s="35" t="s">
        <v>225</v>
      </c>
      <c r="JA335" s="35" t="s">
        <v>226</v>
      </c>
      <c r="JB335" s="35" t="s">
        <v>227</v>
      </c>
      <c r="JC335" s="35" t="s">
        <v>231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228</v>
      </c>
      <c r="BM346" s="37" t="s">
        <v>228</v>
      </c>
      <c r="BN346" s="37" t="s">
        <v>228</v>
      </c>
      <c r="BO346" s="37" t="s">
        <v>228</v>
      </c>
      <c r="BP346" s="37" t="s">
        <v>228</v>
      </c>
      <c r="BQ346" s="37" t="s">
        <v>228</v>
      </c>
      <c r="BR346" s="37" t="s">
        <v>228</v>
      </c>
      <c r="BS346" s="37" t="s">
        <v>228</v>
      </c>
      <c r="BT346" s="37" t="s">
        <v>228</v>
      </c>
      <c r="BU346" s="37" t="s">
        <v>228</v>
      </c>
      <c r="BV346" s="37" t="s">
        <v>228</v>
      </c>
      <c r="BW346" s="37" t="s">
        <v>228</v>
      </c>
      <c r="BX346" s="37" t="s">
        <v>228</v>
      </c>
      <c r="BY346" s="37" t="s">
        <v>228</v>
      </c>
      <c r="BZ346" s="37" t="s">
        <v>228</v>
      </c>
      <c r="CA346" s="37" t="s">
        <v>228</v>
      </c>
      <c r="CB346" s="37" t="s">
        <v>228</v>
      </c>
      <c r="CC346" s="37" t="s">
        <v>228</v>
      </c>
      <c r="CD346" s="37" t="s">
        <v>228</v>
      </c>
      <c r="CE346" s="37" t="s">
        <v>228</v>
      </c>
      <c r="CF346" s="37" t="s">
        <v>228</v>
      </c>
      <c r="CG346" s="37" t="s">
        <v>228</v>
      </c>
      <c r="CH346" s="37" t="s">
        <v>228</v>
      </c>
      <c r="CI346" s="37" t="s">
        <v>228</v>
      </c>
      <c r="CJ346" s="37" t="s">
        <v>228</v>
      </c>
      <c r="CK346" s="37" t="s">
        <v>228</v>
      </c>
      <c r="CL346" s="37" t="s">
        <v>228</v>
      </c>
      <c r="CM346" s="37" t="s">
        <v>228</v>
      </c>
      <c r="CN346" s="37" t="s">
        <v>228</v>
      </c>
      <c r="CO346" s="37" t="s">
        <v>228</v>
      </c>
      <c r="CP346" s="37" t="s">
        <v>228</v>
      </c>
      <c r="CQ346" s="37" t="s">
        <v>228</v>
      </c>
      <c r="CR346" s="37" t="s">
        <v>228</v>
      </c>
      <c r="CS346" s="37" t="s">
        <v>228</v>
      </c>
      <c r="CT346" s="37" t="s">
        <v>228</v>
      </c>
      <c r="CU346" s="37" t="s">
        <v>228</v>
      </c>
      <c r="CV346" s="37" t="s">
        <v>228</v>
      </c>
      <c r="CW346" s="37" t="s">
        <v>228</v>
      </c>
      <c r="CX346" s="37" t="s">
        <v>228</v>
      </c>
      <c r="CY346" s="37" t="s">
        <v>228</v>
      </c>
      <c r="CZ346" s="37" t="s">
        <v>228</v>
      </c>
      <c r="DA346" s="37" t="s">
        <v>228</v>
      </c>
      <c r="DB346" s="37" t="s">
        <v>228</v>
      </c>
      <c r="DC346" s="37" t="s">
        <v>228</v>
      </c>
      <c r="DD346" s="37" t="s">
        <v>228</v>
      </c>
      <c r="DE346" s="37" t="s">
        <v>228</v>
      </c>
      <c r="DF346" s="37" t="s">
        <v>228</v>
      </c>
      <c r="DG346" s="37" t="s">
        <v>228</v>
      </c>
      <c r="DH346" s="37" t="s">
        <v>228</v>
      </c>
      <c r="DI346" s="37" t="s">
        <v>228</v>
      </c>
      <c r="DJ346" s="37" t="s">
        <v>228</v>
      </c>
      <c r="DK346" s="37" t="s">
        <v>228</v>
      </c>
      <c r="DL346" s="37" t="s">
        <v>228</v>
      </c>
      <c r="DM346" s="37" t="s">
        <v>228</v>
      </c>
      <c r="DN346" s="37" t="s">
        <v>228</v>
      </c>
      <c r="DO346" s="37" t="s">
        <v>228</v>
      </c>
      <c r="DP346" s="37" t="s">
        <v>228</v>
      </c>
      <c r="DQ346" s="37" t="s">
        <v>228</v>
      </c>
      <c r="DR346" s="37" t="s">
        <v>228</v>
      </c>
      <c r="DS346" s="37" t="s">
        <v>228</v>
      </c>
      <c r="DT346" s="37" t="s">
        <v>228</v>
      </c>
      <c r="DU346" s="37" t="s">
        <v>228</v>
      </c>
      <c r="DV346" s="37" t="s">
        <v>228</v>
      </c>
      <c r="DW346" s="37" t="s">
        <v>228</v>
      </c>
      <c r="DX346" s="37" t="s">
        <v>228</v>
      </c>
      <c r="DY346" s="37" t="s">
        <v>228</v>
      </c>
      <c r="DZ346" s="37" t="s">
        <v>228</v>
      </c>
      <c r="EA346" s="37" t="s">
        <v>228</v>
      </c>
      <c r="EB346" s="37" t="s">
        <v>228</v>
      </c>
      <c r="EC346" s="37" t="s">
        <v>228</v>
      </c>
      <c r="ED346" s="37" t="s">
        <v>228</v>
      </c>
      <c r="EE346" s="37" t="s">
        <v>228</v>
      </c>
      <c r="EF346" s="37" t="s">
        <v>228</v>
      </c>
      <c r="EG346" s="37" t="s">
        <v>228</v>
      </c>
      <c r="EH346" s="37" t="s">
        <v>228</v>
      </c>
      <c r="EI346" s="37" t="s">
        <v>228</v>
      </c>
      <c r="EJ346" s="37" t="s">
        <v>228</v>
      </c>
      <c r="EK346" s="37" t="s">
        <v>228</v>
      </c>
      <c r="EL346" s="37" t="s">
        <v>228</v>
      </c>
      <c r="EM346" s="37" t="s">
        <v>228</v>
      </c>
      <c r="EN346" s="37" t="s">
        <v>228</v>
      </c>
      <c r="EO346" s="37" t="s">
        <v>228</v>
      </c>
      <c r="EP346" s="37" t="s">
        <v>228</v>
      </c>
      <c r="EQ346" s="37" t="s">
        <v>228</v>
      </c>
      <c r="ER346" s="37" t="s">
        <v>228</v>
      </c>
      <c r="ES346" s="37" t="s">
        <v>228</v>
      </c>
      <c r="ET346" s="37" t="s">
        <v>228</v>
      </c>
      <c r="EU346" s="37" t="s">
        <v>228</v>
      </c>
      <c r="EV346" s="37" t="s">
        <v>228</v>
      </c>
      <c r="EW346" s="37" t="s">
        <v>228</v>
      </c>
      <c r="EX346" s="37" t="s">
        <v>228</v>
      </c>
      <c r="EY346" s="37" t="s">
        <v>228</v>
      </c>
      <c r="EZ346" s="37" t="s">
        <v>228</v>
      </c>
      <c r="FA346" s="37" t="s">
        <v>228</v>
      </c>
      <c r="FB346" s="37" t="s">
        <v>228</v>
      </c>
      <c r="FC346" s="37" t="s">
        <v>228</v>
      </c>
      <c r="FD346" s="37" t="s">
        <v>228</v>
      </c>
      <c r="FE346" s="37" t="s">
        <v>228</v>
      </c>
      <c r="FF346" s="37" t="s">
        <v>228</v>
      </c>
      <c r="FG346" s="37" t="s">
        <v>228</v>
      </c>
      <c r="FH346" s="37" t="s">
        <v>228</v>
      </c>
      <c r="FI346" s="37" t="s">
        <v>228</v>
      </c>
      <c r="FJ346" s="37" t="s">
        <v>228</v>
      </c>
      <c r="FK346" s="37" t="s">
        <v>228</v>
      </c>
      <c r="FL346" s="37" t="s">
        <v>228</v>
      </c>
      <c r="FM346" s="37" t="s">
        <v>228</v>
      </c>
      <c r="FN346" s="37" t="s">
        <v>228</v>
      </c>
      <c r="FO346" s="37" t="s">
        <v>228</v>
      </c>
      <c r="FP346" s="37" t="s">
        <v>228</v>
      </c>
      <c r="FQ346" s="37" t="s">
        <v>228</v>
      </c>
      <c r="FR346" s="37" t="s">
        <v>228</v>
      </c>
      <c r="FS346" s="37" t="s">
        <v>228</v>
      </c>
      <c r="FT346" s="37" t="s">
        <v>228</v>
      </c>
      <c r="FU346" s="37" t="s">
        <v>228</v>
      </c>
      <c r="FV346" s="37" t="s">
        <v>228</v>
      </c>
      <c r="FW346" s="37" t="s">
        <v>228</v>
      </c>
      <c r="FX346" s="37" t="s">
        <v>228</v>
      </c>
      <c r="FY346" s="37" t="s">
        <v>228</v>
      </c>
      <c r="FZ346" s="37" t="s">
        <v>228</v>
      </c>
      <c r="GA346" s="37" t="s">
        <v>228</v>
      </c>
      <c r="GB346" s="37" t="s">
        <v>228</v>
      </c>
      <c r="GC346" s="37" t="s">
        <v>228</v>
      </c>
      <c r="GD346" s="37" t="s">
        <v>228</v>
      </c>
      <c r="GE346" s="37" t="s">
        <v>228</v>
      </c>
      <c r="GF346" s="37" t="s">
        <v>228</v>
      </c>
      <c r="GG346" s="37" t="s">
        <v>228</v>
      </c>
      <c r="GH346" s="37" t="s">
        <v>228</v>
      </c>
      <c r="GI346" s="37" t="s">
        <v>228</v>
      </c>
      <c r="GJ346" s="37" t="s">
        <v>228</v>
      </c>
      <c r="GK346" s="37" t="s">
        <v>228</v>
      </c>
      <c r="GL346" s="37" t="s">
        <v>228</v>
      </c>
      <c r="GM346" s="37" t="s">
        <v>228</v>
      </c>
      <c r="GN346" s="37" t="s">
        <v>228</v>
      </c>
      <c r="GO346" s="37" t="s">
        <v>228</v>
      </c>
      <c r="GP346" s="37" t="s">
        <v>228</v>
      </c>
      <c r="GQ346" s="37" t="s">
        <v>228</v>
      </c>
      <c r="GR346" s="37" t="s">
        <v>228</v>
      </c>
      <c r="GS346" s="37" t="s">
        <v>228</v>
      </c>
      <c r="GT346" s="37" t="s">
        <v>228</v>
      </c>
      <c r="GU346" s="37" t="s">
        <v>228</v>
      </c>
      <c r="GV346" s="37" t="s">
        <v>228</v>
      </c>
      <c r="GW346" s="37" t="s">
        <v>228</v>
      </c>
      <c r="GX346" s="37" t="s">
        <v>228</v>
      </c>
      <c r="GY346" s="37" t="s">
        <v>228</v>
      </c>
      <c r="GZ346" s="37" t="s">
        <v>228</v>
      </c>
      <c r="HA346" s="37" t="s">
        <v>228</v>
      </c>
      <c r="HB346" s="37" t="s">
        <v>228</v>
      </c>
      <c r="HC346" s="37" t="s">
        <v>228</v>
      </c>
      <c r="HD346" s="37" t="s">
        <v>228</v>
      </c>
      <c r="HE346" s="37" t="s">
        <v>228</v>
      </c>
      <c r="HF346" s="37" t="s">
        <v>228</v>
      </c>
      <c r="HG346" s="37" t="s">
        <v>228</v>
      </c>
      <c r="HH346" s="37" t="s">
        <v>228</v>
      </c>
      <c r="HI346" s="37" t="s">
        <v>228</v>
      </c>
      <c r="HJ346" s="37" t="s">
        <v>228</v>
      </c>
      <c r="HK346" s="37" t="s">
        <v>228</v>
      </c>
      <c r="HL346" s="37" t="s">
        <v>228</v>
      </c>
      <c r="HM346" s="37" t="s">
        <v>228</v>
      </c>
      <c r="HN346" s="37" t="s">
        <v>228</v>
      </c>
      <c r="HO346" s="37" t="s">
        <v>228</v>
      </c>
      <c r="HP346" s="37" t="s">
        <v>228</v>
      </c>
      <c r="HQ346" s="37" t="s">
        <v>228</v>
      </c>
      <c r="HR346" s="37" t="s">
        <v>228</v>
      </c>
      <c r="HS346" s="37" t="s">
        <v>228</v>
      </c>
      <c r="HT346" s="37" t="s">
        <v>228</v>
      </c>
      <c r="HU346" s="37" t="s">
        <v>228</v>
      </c>
      <c r="HV346" s="37" t="s">
        <v>228</v>
      </c>
      <c r="HW346" s="37" t="s">
        <v>228</v>
      </c>
      <c r="HX346" s="37" t="s">
        <v>228</v>
      </c>
      <c r="HY346" s="37" t="s">
        <v>228</v>
      </c>
      <c r="HZ346" s="37" t="s">
        <v>228</v>
      </c>
      <c r="IA346" s="37" t="s">
        <v>228</v>
      </c>
      <c r="IB346" s="37" t="s">
        <v>228</v>
      </c>
      <c r="IC346" s="37" t="s">
        <v>228</v>
      </c>
      <c r="ID346" s="37" t="s">
        <v>228</v>
      </c>
      <c r="IE346" s="37" t="s">
        <v>228</v>
      </c>
      <c r="IF346" s="37" t="s">
        <v>228</v>
      </c>
      <c r="IG346" s="37" t="s">
        <v>228</v>
      </c>
      <c r="IH346" s="37" t="s">
        <v>228</v>
      </c>
      <c r="II346" s="37" t="s">
        <v>228</v>
      </c>
      <c r="IJ346" s="37" t="s">
        <v>228</v>
      </c>
      <c r="IK346" s="37" t="s">
        <v>228</v>
      </c>
      <c r="IL346" s="37" t="s">
        <v>228</v>
      </c>
      <c r="IM346" s="37" t="s">
        <v>228</v>
      </c>
      <c r="IN346" s="37" t="s">
        <v>228</v>
      </c>
      <c r="IO346" s="37" t="s">
        <v>228</v>
      </c>
      <c r="IP346" s="37" t="s">
        <v>228</v>
      </c>
      <c r="IQ346" s="37" t="s">
        <v>228</v>
      </c>
      <c r="IR346" s="37" t="s">
        <v>228</v>
      </c>
      <c r="IS346" s="37" t="s">
        <v>228</v>
      </c>
      <c r="IT346" s="37" t="s">
        <v>228</v>
      </c>
      <c r="IU346" s="37" t="s">
        <v>228</v>
      </c>
      <c r="IV346" s="37" t="s">
        <v>228</v>
      </c>
      <c r="IW346" s="37" t="s">
        <v>228</v>
      </c>
      <c r="IX346" s="37" t="s">
        <v>228</v>
      </c>
      <c r="IY346" s="37" t="s">
        <v>228</v>
      </c>
      <c r="IZ346" s="37" t="s">
        <v>228</v>
      </c>
      <c r="JA346" s="37" t="s">
        <v>228</v>
      </c>
      <c r="JB346" s="37" t="s">
        <v>228</v>
      </c>
      <c r="JC346" s="37" t="s">
        <v>228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228</v>
      </c>
      <c r="BM347" s="37" t="s">
        <v>228</v>
      </c>
      <c r="BN347" s="37" t="s">
        <v>228</v>
      </c>
      <c r="BO347" s="37" t="s">
        <v>228</v>
      </c>
      <c r="BP347" s="37" t="s">
        <v>228</v>
      </c>
      <c r="BQ347" s="37" t="s">
        <v>228</v>
      </c>
      <c r="BR347" s="37" t="s">
        <v>228</v>
      </c>
      <c r="BS347" s="37" t="s">
        <v>228</v>
      </c>
      <c r="BT347" s="37" t="s">
        <v>228</v>
      </c>
      <c r="BU347" s="37" t="s">
        <v>228</v>
      </c>
      <c r="BV347" s="37" t="s">
        <v>228</v>
      </c>
      <c r="BW347" s="37" t="s">
        <v>228</v>
      </c>
      <c r="BX347" s="37" t="s">
        <v>228</v>
      </c>
      <c r="BY347" s="37" t="s">
        <v>228</v>
      </c>
      <c r="BZ347" s="37" t="s">
        <v>228</v>
      </c>
      <c r="CA347" s="37" t="s">
        <v>228</v>
      </c>
      <c r="CB347" s="37" t="s">
        <v>228</v>
      </c>
      <c r="CC347" s="37" t="s">
        <v>228</v>
      </c>
      <c r="CD347" s="37" t="s">
        <v>228</v>
      </c>
      <c r="CE347" s="37" t="s">
        <v>228</v>
      </c>
      <c r="CF347" s="37" t="s">
        <v>228</v>
      </c>
      <c r="CG347" s="37" t="s">
        <v>228</v>
      </c>
      <c r="CH347" s="37" t="s">
        <v>228</v>
      </c>
      <c r="CI347" s="37" t="s">
        <v>228</v>
      </c>
      <c r="CJ347" s="37" t="s">
        <v>228</v>
      </c>
      <c r="CK347" s="37" t="s">
        <v>228</v>
      </c>
      <c r="CL347" s="37" t="s">
        <v>228</v>
      </c>
      <c r="CM347" s="37" t="s">
        <v>228</v>
      </c>
      <c r="CN347" s="37" t="s">
        <v>228</v>
      </c>
      <c r="CO347" s="37" t="s">
        <v>228</v>
      </c>
      <c r="CP347" s="37" t="s">
        <v>228</v>
      </c>
      <c r="CQ347" s="37" t="s">
        <v>228</v>
      </c>
      <c r="CR347" s="37" t="s">
        <v>228</v>
      </c>
      <c r="CS347" s="37" t="s">
        <v>228</v>
      </c>
      <c r="CT347" s="37" t="s">
        <v>228</v>
      </c>
      <c r="CU347" s="37" t="s">
        <v>228</v>
      </c>
      <c r="CV347" s="37" t="s">
        <v>228</v>
      </c>
      <c r="CW347" s="37" t="s">
        <v>228</v>
      </c>
      <c r="CX347" s="37" t="s">
        <v>228</v>
      </c>
      <c r="CY347" s="37" t="s">
        <v>228</v>
      </c>
      <c r="CZ347" s="37" t="s">
        <v>228</v>
      </c>
      <c r="DA347" s="37" t="s">
        <v>228</v>
      </c>
      <c r="DB347" s="37" t="s">
        <v>228</v>
      </c>
      <c r="DC347" s="37" t="s">
        <v>228</v>
      </c>
      <c r="DD347" s="37" t="s">
        <v>228</v>
      </c>
      <c r="DE347" s="37" t="s">
        <v>228</v>
      </c>
      <c r="DF347" s="37" t="s">
        <v>228</v>
      </c>
      <c r="DG347" s="37" t="s">
        <v>228</v>
      </c>
      <c r="DH347" s="37" t="s">
        <v>228</v>
      </c>
      <c r="DI347" s="37" t="s">
        <v>228</v>
      </c>
      <c r="DJ347" s="37" t="s">
        <v>228</v>
      </c>
      <c r="DK347" s="37" t="s">
        <v>228</v>
      </c>
      <c r="DL347" s="37" t="s">
        <v>228</v>
      </c>
      <c r="DM347" s="37" t="s">
        <v>228</v>
      </c>
      <c r="DN347" s="37" t="s">
        <v>228</v>
      </c>
      <c r="DO347" s="37" t="s">
        <v>228</v>
      </c>
      <c r="DP347" s="37" t="s">
        <v>228</v>
      </c>
      <c r="DQ347" s="37" t="s">
        <v>228</v>
      </c>
      <c r="DR347" s="37" t="s">
        <v>228</v>
      </c>
      <c r="DS347" s="37" t="s">
        <v>228</v>
      </c>
      <c r="DT347" s="37" t="s">
        <v>228</v>
      </c>
      <c r="DU347" s="37" t="s">
        <v>228</v>
      </c>
      <c r="DV347" s="37" t="s">
        <v>228</v>
      </c>
      <c r="DW347" s="37" t="s">
        <v>228</v>
      </c>
      <c r="DX347" s="37" t="s">
        <v>228</v>
      </c>
      <c r="DY347" s="37" t="s">
        <v>228</v>
      </c>
      <c r="DZ347" s="37" t="s">
        <v>228</v>
      </c>
      <c r="EA347" s="37" t="s">
        <v>228</v>
      </c>
      <c r="EB347" s="37" t="s">
        <v>228</v>
      </c>
      <c r="EC347" s="37" t="s">
        <v>228</v>
      </c>
      <c r="ED347" s="37" t="s">
        <v>228</v>
      </c>
      <c r="EE347" s="37" t="s">
        <v>228</v>
      </c>
      <c r="EF347" s="37" t="s">
        <v>228</v>
      </c>
      <c r="EG347" s="37" t="s">
        <v>228</v>
      </c>
      <c r="EH347" s="37" t="s">
        <v>228</v>
      </c>
      <c r="EI347" s="37" t="s">
        <v>228</v>
      </c>
      <c r="EJ347" s="37" t="s">
        <v>228</v>
      </c>
      <c r="EK347" s="37" t="s">
        <v>228</v>
      </c>
      <c r="EL347" s="37" t="s">
        <v>228</v>
      </c>
      <c r="EM347" s="37" t="s">
        <v>228</v>
      </c>
      <c r="EN347" s="37" t="s">
        <v>228</v>
      </c>
      <c r="EO347" s="37" t="s">
        <v>228</v>
      </c>
      <c r="EP347" s="37" t="s">
        <v>228</v>
      </c>
      <c r="EQ347" s="37" t="s">
        <v>228</v>
      </c>
      <c r="ER347" s="37" t="s">
        <v>228</v>
      </c>
      <c r="ES347" s="37" t="s">
        <v>228</v>
      </c>
      <c r="ET347" s="37" t="s">
        <v>228</v>
      </c>
      <c r="EU347" s="37" t="s">
        <v>228</v>
      </c>
      <c r="EV347" s="37" t="s">
        <v>228</v>
      </c>
      <c r="EW347" s="37" t="s">
        <v>228</v>
      </c>
      <c r="EX347" s="37" t="s">
        <v>228</v>
      </c>
      <c r="EY347" s="37" t="s">
        <v>228</v>
      </c>
      <c r="EZ347" s="37" t="s">
        <v>228</v>
      </c>
      <c r="FA347" s="37" t="s">
        <v>228</v>
      </c>
      <c r="FB347" s="37" t="s">
        <v>228</v>
      </c>
      <c r="FC347" s="37" t="s">
        <v>228</v>
      </c>
      <c r="FD347" s="37" t="s">
        <v>228</v>
      </c>
      <c r="FE347" s="37" t="s">
        <v>228</v>
      </c>
      <c r="FF347" s="37" t="s">
        <v>228</v>
      </c>
      <c r="FG347" s="37" t="s">
        <v>228</v>
      </c>
      <c r="FH347" s="37" t="s">
        <v>228</v>
      </c>
      <c r="FI347" s="37" t="s">
        <v>228</v>
      </c>
      <c r="FJ347" s="37" t="s">
        <v>228</v>
      </c>
      <c r="FK347" s="37" t="s">
        <v>228</v>
      </c>
      <c r="FL347" s="37" t="s">
        <v>228</v>
      </c>
      <c r="FM347" s="37" t="s">
        <v>228</v>
      </c>
      <c r="FN347" s="37" t="s">
        <v>228</v>
      </c>
      <c r="FO347" s="37" t="s">
        <v>228</v>
      </c>
      <c r="FP347" s="37" t="s">
        <v>228</v>
      </c>
      <c r="FQ347" s="37" t="s">
        <v>228</v>
      </c>
      <c r="FR347" s="37" t="s">
        <v>228</v>
      </c>
      <c r="FS347" s="37" t="s">
        <v>228</v>
      </c>
      <c r="FT347" s="37" t="s">
        <v>228</v>
      </c>
      <c r="FU347" s="37" t="s">
        <v>228</v>
      </c>
      <c r="FV347" s="37" t="s">
        <v>228</v>
      </c>
      <c r="FW347" s="37" t="s">
        <v>228</v>
      </c>
      <c r="FX347" s="37" t="s">
        <v>228</v>
      </c>
      <c r="FY347" s="37" t="s">
        <v>228</v>
      </c>
      <c r="FZ347" s="37" t="s">
        <v>228</v>
      </c>
      <c r="GA347" s="37" t="s">
        <v>228</v>
      </c>
      <c r="GB347" s="37" t="s">
        <v>228</v>
      </c>
      <c r="GC347" s="37" t="s">
        <v>228</v>
      </c>
      <c r="GD347" s="37" t="s">
        <v>228</v>
      </c>
      <c r="GE347" s="37" t="s">
        <v>228</v>
      </c>
      <c r="GF347" s="37" t="s">
        <v>228</v>
      </c>
      <c r="GG347" s="37" t="s">
        <v>228</v>
      </c>
      <c r="GH347" s="37" t="s">
        <v>228</v>
      </c>
      <c r="GI347" s="37" t="s">
        <v>228</v>
      </c>
      <c r="GJ347" s="37" t="s">
        <v>228</v>
      </c>
      <c r="GK347" s="37" t="s">
        <v>228</v>
      </c>
      <c r="GL347" s="37" t="s">
        <v>228</v>
      </c>
      <c r="GM347" s="37" t="s">
        <v>228</v>
      </c>
      <c r="GN347" s="37" t="s">
        <v>228</v>
      </c>
      <c r="GO347" s="37" t="s">
        <v>228</v>
      </c>
      <c r="GP347" s="37" t="s">
        <v>228</v>
      </c>
      <c r="GQ347" s="37" t="s">
        <v>228</v>
      </c>
      <c r="GR347" s="37" t="s">
        <v>228</v>
      </c>
      <c r="GS347" s="37" t="s">
        <v>228</v>
      </c>
      <c r="GT347" s="37" t="s">
        <v>228</v>
      </c>
      <c r="GU347" s="37" t="s">
        <v>228</v>
      </c>
      <c r="GV347" s="37" t="s">
        <v>228</v>
      </c>
      <c r="GW347" s="37" t="s">
        <v>228</v>
      </c>
      <c r="GX347" s="37" t="s">
        <v>228</v>
      </c>
      <c r="GY347" s="37" t="s">
        <v>228</v>
      </c>
      <c r="GZ347" s="37" t="s">
        <v>228</v>
      </c>
      <c r="HA347" s="37" t="s">
        <v>228</v>
      </c>
      <c r="HB347" s="37" t="s">
        <v>228</v>
      </c>
      <c r="HC347" s="37" t="s">
        <v>228</v>
      </c>
      <c r="HD347" s="37" t="s">
        <v>228</v>
      </c>
      <c r="HE347" s="37" t="s">
        <v>228</v>
      </c>
      <c r="HF347" s="37" t="s">
        <v>228</v>
      </c>
      <c r="HG347" s="37" t="s">
        <v>228</v>
      </c>
      <c r="HH347" s="37" t="s">
        <v>228</v>
      </c>
      <c r="HI347" s="37" t="s">
        <v>228</v>
      </c>
      <c r="HJ347" s="37" t="s">
        <v>228</v>
      </c>
      <c r="HK347" s="37" t="s">
        <v>228</v>
      </c>
      <c r="HL347" s="37" t="s">
        <v>228</v>
      </c>
      <c r="HM347" s="37" t="s">
        <v>228</v>
      </c>
      <c r="HN347" s="37" t="s">
        <v>228</v>
      </c>
      <c r="HO347" s="37" t="s">
        <v>228</v>
      </c>
      <c r="HP347" s="37" t="s">
        <v>228</v>
      </c>
      <c r="HQ347" s="37" t="s">
        <v>228</v>
      </c>
      <c r="HR347" s="37" t="s">
        <v>228</v>
      </c>
      <c r="HS347" s="37" t="s">
        <v>228</v>
      </c>
      <c r="HT347" s="37" t="s">
        <v>228</v>
      </c>
      <c r="HU347" s="37" t="s">
        <v>228</v>
      </c>
      <c r="HV347" s="37" t="s">
        <v>228</v>
      </c>
      <c r="HW347" s="37" t="s">
        <v>228</v>
      </c>
      <c r="HX347" s="37" t="s">
        <v>228</v>
      </c>
      <c r="HY347" s="37" t="s">
        <v>228</v>
      </c>
      <c r="HZ347" s="37" t="s">
        <v>228</v>
      </c>
      <c r="IA347" s="37" t="s">
        <v>228</v>
      </c>
      <c r="IB347" s="37" t="s">
        <v>228</v>
      </c>
      <c r="IC347" s="37" t="s">
        <v>228</v>
      </c>
      <c r="ID347" s="37" t="s">
        <v>228</v>
      </c>
      <c r="IE347" s="37" t="s">
        <v>228</v>
      </c>
      <c r="IF347" s="37" t="s">
        <v>228</v>
      </c>
      <c r="IG347" s="37" t="s">
        <v>228</v>
      </c>
      <c r="IH347" s="37" t="s">
        <v>228</v>
      </c>
      <c r="II347" s="37" t="s">
        <v>228</v>
      </c>
      <c r="IJ347" s="37" t="s">
        <v>228</v>
      </c>
      <c r="IK347" s="37" t="s">
        <v>228</v>
      </c>
      <c r="IL347" s="37" t="s">
        <v>228</v>
      </c>
      <c r="IM347" s="37" t="s">
        <v>228</v>
      </c>
      <c r="IN347" s="37" t="s">
        <v>228</v>
      </c>
      <c r="IO347" s="37" t="s">
        <v>228</v>
      </c>
      <c r="IP347" s="37" t="s">
        <v>228</v>
      </c>
      <c r="IQ347" s="37" t="s">
        <v>228</v>
      </c>
      <c r="IR347" s="37" t="s">
        <v>228</v>
      </c>
      <c r="IS347" s="37" t="s">
        <v>228</v>
      </c>
      <c r="IT347" s="37" t="s">
        <v>228</v>
      </c>
      <c r="IU347" s="37" t="s">
        <v>228</v>
      </c>
      <c r="IV347" s="37" t="s">
        <v>228</v>
      </c>
      <c r="IW347" s="37" t="s">
        <v>228</v>
      </c>
      <c r="IX347" s="37" t="s">
        <v>228</v>
      </c>
      <c r="IY347" s="37" t="s">
        <v>228</v>
      </c>
      <c r="IZ347" s="37" t="s">
        <v>228</v>
      </c>
      <c r="JA347" s="37" t="s">
        <v>228</v>
      </c>
      <c r="JB347" s="37" t="s">
        <v>228</v>
      </c>
      <c r="JC347" s="37" t="s">
        <v>228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228</v>
      </c>
      <c r="BM348" s="37" t="s">
        <v>228</v>
      </c>
      <c r="BN348" s="37" t="s">
        <v>228</v>
      </c>
      <c r="BO348" s="37" t="s">
        <v>228</v>
      </c>
      <c r="BP348" s="37" t="s">
        <v>228</v>
      </c>
      <c r="BQ348" s="37" t="s">
        <v>228</v>
      </c>
      <c r="BR348" s="37" t="s">
        <v>228</v>
      </c>
      <c r="BS348" s="37" t="s">
        <v>228</v>
      </c>
      <c r="BT348" s="37" t="s">
        <v>228</v>
      </c>
      <c r="BU348" s="37" t="s">
        <v>228</v>
      </c>
      <c r="BV348" s="37" t="s">
        <v>228</v>
      </c>
      <c r="BW348" s="37" t="s">
        <v>228</v>
      </c>
      <c r="BX348" s="37" t="s">
        <v>228</v>
      </c>
      <c r="BY348" s="37" t="s">
        <v>228</v>
      </c>
      <c r="BZ348" s="37" t="s">
        <v>228</v>
      </c>
      <c r="CA348" s="37" t="s">
        <v>228</v>
      </c>
      <c r="CB348" s="37" t="s">
        <v>228</v>
      </c>
      <c r="CC348" s="37" t="s">
        <v>228</v>
      </c>
      <c r="CD348" s="37" t="s">
        <v>228</v>
      </c>
      <c r="CE348" s="37" t="s">
        <v>228</v>
      </c>
      <c r="CF348" s="37" t="s">
        <v>228</v>
      </c>
      <c r="CG348" s="37" t="s">
        <v>228</v>
      </c>
      <c r="CH348" s="37" t="s">
        <v>228</v>
      </c>
      <c r="CI348" s="37" t="s">
        <v>228</v>
      </c>
      <c r="CJ348" s="37" t="s">
        <v>228</v>
      </c>
      <c r="CK348" s="37" t="s">
        <v>228</v>
      </c>
      <c r="CL348" s="37" t="s">
        <v>228</v>
      </c>
      <c r="CM348" s="37" t="s">
        <v>228</v>
      </c>
      <c r="CN348" s="37" t="s">
        <v>228</v>
      </c>
      <c r="CO348" s="37" t="s">
        <v>228</v>
      </c>
      <c r="CP348" s="37" t="s">
        <v>228</v>
      </c>
      <c r="CQ348" s="37" t="s">
        <v>228</v>
      </c>
      <c r="CR348" s="37" t="s">
        <v>228</v>
      </c>
      <c r="CS348" s="37" t="s">
        <v>228</v>
      </c>
      <c r="CT348" s="37" t="s">
        <v>228</v>
      </c>
      <c r="CU348" s="37" t="s">
        <v>228</v>
      </c>
      <c r="CV348" s="37" t="s">
        <v>228</v>
      </c>
      <c r="CW348" s="37" t="s">
        <v>228</v>
      </c>
      <c r="CX348" s="37" t="s">
        <v>228</v>
      </c>
      <c r="CY348" s="37" t="s">
        <v>228</v>
      </c>
      <c r="CZ348" s="37" t="s">
        <v>228</v>
      </c>
      <c r="DA348" s="37" t="s">
        <v>228</v>
      </c>
      <c r="DB348" s="37" t="s">
        <v>228</v>
      </c>
      <c r="DC348" s="37" t="s">
        <v>228</v>
      </c>
      <c r="DD348" s="37" t="s">
        <v>228</v>
      </c>
      <c r="DE348" s="37" t="s">
        <v>228</v>
      </c>
      <c r="DF348" s="37" t="s">
        <v>228</v>
      </c>
      <c r="DG348" s="37" t="s">
        <v>228</v>
      </c>
      <c r="DH348" s="37" t="s">
        <v>228</v>
      </c>
      <c r="DI348" s="37" t="s">
        <v>228</v>
      </c>
      <c r="DJ348" s="37" t="s">
        <v>228</v>
      </c>
      <c r="DK348" s="37" t="s">
        <v>228</v>
      </c>
      <c r="DL348" s="37" t="s">
        <v>228</v>
      </c>
      <c r="DM348" s="37" t="s">
        <v>228</v>
      </c>
      <c r="DN348" s="37" t="s">
        <v>228</v>
      </c>
      <c r="DO348" s="37" t="s">
        <v>228</v>
      </c>
      <c r="DP348" s="37" t="s">
        <v>228</v>
      </c>
      <c r="DQ348" s="37" t="s">
        <v>228</v>
      </c>
      <c r="DR348" s="37" t="s">
        <v>228</v>
      </c>
      <c r="DS348" s="37" t="s">
        <v>228</v>
      </c>
      <c r="DT348" s="37" t="s">
        <v>228</v>
      </c>
      <c r="DU348" s="37" t="s">
        <v>228</v>
      </c>
      <c r="DV348" s="37" t="s">
        <v>228</v>
      </c>
      <c r="DW348" s="37" t="s">
        <v>228</v>
      </c>
      <c r="DX348" s="37" t="s">
        <v>228</v>
      </c>
      <c r="DY348" s="37" t="s">
        <v>228</v>
      </c>
      <c r="DZ348" s="37" t="s">
        <v>228</v>
      </c>
      <c r="EA348" s="37" t="s">
        <v>228</v>
      </c>
      <c r="EB348" s="37" t="s">
        <v>228</v>
      </c>
      <c r="EC348" s="37" t="s">
        <v>228</v>
      </c>
      <c r="ED348" s="37" t="s">
        <v>228</v>
      </c>
      <c r="EE348" s="37" t="s">
        <v>228</v>
      </c>
      <c r="EF348" s="37" t="s">
        <v>228</v>
      </c>
      <c r="EG348" s="37" t="s">
        <v>228</v>
      </c>
      <c r="EH348" s="37" t="s">
        <v>228</v>
      </c>
      <c r="EI348" s="37" t="s">
        <v>228</v>
      </c>
      <c r="EJ348" s="37" t="s">
        <v>228</v>
      </c>
      <c r="EK348" s="37" t="s">
        <v>228</v>
      </c>
      <c r="EL348" s="37" t="s">
        <v>228</v>
      </c>
      <c r="EM348" s="37" t="s">
        <v>228</v>
      </c>
      <c r="EN348" s="37" t="s">
        <v>228</v>
      </c>
      <c r="EO348" s="37" t="s">
        <v>228</v>
      </c>
      <c r="EP348" s="37" t="s">
        <v>228</v>
      </c>
      <c r="EQ348" s="37" t="s">
        <v>228</v>
      </c>
      <c r="ER348" s="37" t="s">
        <v>228</v>
      </c>
      <c r="ES348" s="37" t="s">
        <v>228</v>
      </c>
      <c r="ET348" s="37" t="s">
        <v>228</v>
      </c>
      <c r="EU348" s="37" t="s">
        <v>228</v>
      </c>
      <c r="EV348" s="37" t="s">
        <v>228</v>
      </c>
      <c r="EW348" s="37" t="s">
        <v>228</v>
      </c>
      <c r="EX348" s="37" t="s">
        <v>228</v>
      </c>
      <c r="EY348" s="37" t="s">
        <v>228</v>
      </c>
      <c r="EZ348" s="37" t="s">
        <v>228</v>
      </c>
      <c r="FA348" s="37" t="s">
        <v>228</v>
      </c>
      <c r="FB348" s="37" t="s">
        <v>228</v>
      </c>
      <c r="FC348" s="37" t="s">
        <v>228</v>
      </c>
      <c r="FD348" s="37" t="s">
        <v>228</v>
      </c>
      <c r="FE348" s="37" t="s">
        <v>228</v>
      </c>
      <c r="FF348" s="37" t="s">
        <v>228</v>
      </c>
      <c r="FG348" s="37" t="s">
        <v>228</v>
      </c>
      <c r="FH348" s="37" t="s">
        <v>228</v>
      </c>
      <c r="FI348" s="37" t="s">
        <v>228</v>
      </c>
      <c r="FJ348" s="37" t="s">
        <v>228</v>
      </c>
      <c r="FK348" s="37" t="s">
        <v>228</v>
      </c>
      <c r="FL348" s="37" t="s">
        <v>228</v>
      </c>
      <c r="FM348" s="37" t="s">
        <v>228</v>
      </c>
      <c r="FN348" s="37" t="s">
        <v>228</v>
      </c>
      <c r="FO348" s="37" t="s">
        <v>228</v>
      </c>
      <c r="FP348" s="37" t="s">
        <v>228</v>
      </c>
      <c r="FQ348" s="37" t="s">
        <v>228</v>
      </c>
      <c r="FR348" s="37" t="s">
        <v>228</v>
      </c>
      <c r="FS348" s="37" t="s">
        <v>228</v>
      </c>
      <c r="FT348" s="37" t="s">
        <v>228</v>
      </c>
      <c r="FU348" s="37" t="s">
        <v>228</v>
      </c>
      <c r="FV348" s="37" t="s">
        <v>228</v>
      </c>
      <c r="FW348" s="37" t="s">
        <v>228</v>
      </c>
      <c r="FX348" s="37" t="s">
        <v>228</v>
      </c>
      <c r="FY348" s="37" t="s">
        <v>228</v>
      </c>
      <c r="FZ348" s="37" t="s">
        <v>228</v>
      </c>
      <c r="GA348" s="37" t="s">
        <v>228</v>
      </c>
      <c r="GB348" s="37" t="s">
        <v>228</v>
      </c>
      <c r="GC348" s="37" t="s">
        <v>228</v>
      </c>
      <c r="GD348" s="37" t="s">
        <v>228</v>
      </c>
      <c r="GE348" s="37" t="s">
        <v>228</v>
      </c>
      <c r="GF348" s="37" t="s">
        <v>228</v>
      </c>
      <c r="GG348" s="37" t="s">
        <v>228</v>
      </c>
      <c r="GH348" s="37" t="s">
        <v>228</v>
      </c>
      <c r="GI348" s="37" t="s">
        <v>228</v>
      </c>
      <c r="GJ348" s="37" t="s">
        <v>228</v>
      </c>
      <c r="GK348" s="37" t="s">
        <v>228</v>
      </c>
      <c r="GL348" s="37" t="s">
        <v>228</v>
      </c>
      <c r="GM348" s="37" t="s">
        <v>228</v>
      </c>
      <c r="GN348" s="37" t="s">
        <v>228</v>
      </c>
      <c r="GO348" s="37" t="s">
        <v>228</v>
      </c>
      <c r="GP348" s="37" t="s">
        <v>228</v>
      </c>
      <c r="GQ348" s="37" t="s">
        <v>228</v>
      </c>
      <c r="GR348" s="37" t="s">
        <v>228</v>
      </c>
      <c r="GS348" s="37" t="s">
        <v>228</v>
      </c>
      <c r="GT348" s="37" t="s">
        <v>228</v>
      </c>
      <c r="GU348" s="37" t="s">
        <v>228</v>
      </c>
      <c r="GV348" s="37" t="s">
        <v>228</v>
      </c>
      <c r="GW348" s="37" t="s">
        <v>228</v>
      </c>
      <c r="GX348" s="37" t="s">
        <v>228</v>
      </c>
      <c r="GY348" s="37" t="s">
        <v>228</v>
      </c>
      <c r="GZ348" s="37" t="s">
        <v>228</v>
      </c>
      <c r="HA348" s="37" t="s">
        <v>228</v>
      </c>
      <c r="HB348" s="37" t="s">
        <v>228</v>
      </c>
      <c r="HC348" s="37" t="s">
        <v>228</v>
      </c>
      <c r="HD348" s="37" t="s">
        <v>228</v>
      </c>
      <c r="HE348" s="37" t="s">
        <v>228</v>
      </c>
      <c r="HF348" s="37" t="s">
        <v>228</v>
      </c>
      <c r="HG348" s="37" t="s">
        <v>228</v>
      </c>
      <c r="HH348" s="37" t="s">
        <v>228</v>
      </c>
      <c r="HI348" s="37" t="s">
        <v>228</v>
      </c>
      <c r="HJ348" s="37" t="s">
        <v>228</v>
      </c>
      <c r="HK348" s="37" t="s">
        <v>228</v>
      </c>
      <c r="HL348" s="37" t="s">
        <v>228</v>
      </c>
      <c r="HM348" s="37" t="s">
        <v>228</v>
      </c>
      <c r="HN348" s="37" t="s">
        <v>228</v>
      </c>
      <c r="HO348" s="37" t="s">
        <v>228</v>
      </c>
      <c r="HP348" s="37" t="s">
        <v>228</v>
      </c>
      <c r="HQ348" s="37" t="s">
        <v>228</v>
      </c>
      <c r="HR348" s="37" t="s">
        <v>228</v>
      </c>
      <c r="HS348" s="37" t="s">
        <v>228</v>
      </c>
      <c r="HT348" s="37" t="s">
        <v>228</v>
      </c>
      <c r="HU348" s="37" t="s">
        <v>228</v>
      </c>
      <c r="HV348" s="37" t="s">
        <v>228</v>
      </c>
      <c r="HW348" s="37" t="s">
        <v>228</v>
      </c>
      <c r="HX348" s="37" t="s">
        <v>228</v>
      </c>
      <c r="HY348" s="37" t="s">
        <v>228</v>
      </c>
      <c r="HZ348" s="37" t="s">
        <v>228</v>
      </c>
      <c r="IA348" s="37" t="s">
        <v>228</v>
      </c>
      <c r="IB348" s="37" t="s">
        <v>228</v>
      </c>
      <c r="IC348" s="37" t="s">
        <v>228</v>
      </c>
      <c r="ID348" s="37" t="s">
        <v>228</v>
      </c>
      <c r="IE348" s="37" t="s">
        <v>228</v>
      </c>
      <c r="IF348" s="37" t="s">
        <v>228</v>
      </c>
      <c r="IG348" s="37" t="s">
        <v>228</v>
      </c>
      <c r="IH348" s="37" t="s">
        <v>228</v>
      </c>
      <c r="II348" s="37" t="s">
        <v>228</v>
      </c>
      <c r="IJ348" s="37" t="s">
        <v>228</v>
      </c>
      <c r="IK348" s="37" t="s">
        <v>228</v>
      </c>
      <c r="IL348" s="37" t="s">
        <v>228</v>
      </c>
      <c r="IM348" s="37" t="s">
        <v>228</v>
      </c>
      <c r="IN348" s="37" t="s">
        <v>228</v>
      </c>
      <c r="IO348" s="37" t="s">
        <v>228</v>
      </c>
      <c r="IP348" s="37" t="s">
        <v>228</v>
      </c>
      <c r="IQ348" s="37" t="s">
        <v>228</v>
      </c>
      <c r="IR348" s="37" t="s">
        <v>228</v>
      </c>
      <c r="IS348" s="37" t="s">
        <v>228</v>
      </c>
      <c r="IT348" s="37" t="s">
        <v>228</v>
      </c>
      <c r="IU348" s="37" t="s">
        <v>228</v>
      </c>
      <c r="IV348" s="37" t="s">
        <v>228</v>
      </c>
      <c r="IW348" s="37" t="s">
        <v>228</v>
      </c>
      <c r="IX348" s="37" t="s">
        <v>228</v>
      </c>
      <c r="IY348" s="37" t="s">
        <v>228</v>
      </c>
      <c r="IZ348" s="37" t="s">
        <v>228</v>
      </c>
      <c r="JA348" s="37" t="s">
        <v>228</v>
      </c>
      <c r="JB348" s="37" t="s">
        <v>228</v>
      </c>
      <c r="JC348" s="37" t="s">
        <v>228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228</v>
      </c>
      <c r="BM349" s="37" t="s">
        <v>228</v>
      </c>
      <c r="BN349" s="37" t="s">
        <v>228</v>
      </c>
      <c r="BO349" s="37" t="s">
        <v>228</v>
      </c>
      <c r="BP349" s="37" t="s">
        <v>228</v>
      </c>
      <c r="BQ349" s="37" t="s">
        <v>228</v>
      </c>
      <c r="BR349" s="37" t="s">
        <v>228</v>
      </c>
      <c r="BS349" s="37" t="s">
        <v>228</v>
      </c>
      <c r="BT349" s="37" t="s">
        <v>228</v>
      </c>
      <c r="BU349" s="37" t="s">
        <v>228</v>
      </c>
      <c r="BV349" s="37" t="s">
        <v>228</v>
      </c>
      <c r="BW349" s="37" t="s">
        <v>228</v>
      </c>
      <c r="BX349" s="37" t="s">
        <v>228</v>
      </c>
      <c r="BY349" s="37" t="s">
        <v>228</v>
      </c>
      <c r="BZ349" s="37" t="s">
        <v>228</v>
      </c>
      <c r="CA349" s="37" t="s">
        <v>228</v>
      </c>
      <c r="CB349" s="37" t="s">
        <v>228</v>
      </c>
      <c r="CC349" s="37" t="s">
        <v>228</v>
      </c>
      <c r="CD349" s="37" t="s">
        <v>228</v>
      </c>
      <c r="CE349" s="37" t="s">
        <v>228</v>
      </c>
      <c r="CF349" s="37" t="s">
        <v>228</v>
      </c>
      <c r="CG349" s="37" t="s">
        <v>228</v>
      </c>
      <c r="CH349" s="37" t="s">
        <v>228</v>
      </c>
      <c r="CI349" s="37" t="s">
        <v>228</v>
      </c>
      <c r="CJ349" s="37" t="s">
        <v>228</v>
      </c>
      <c r="CK349" s="37" t="s">
        <v>228</v>
      </c>
      <c r="CL349" s="37" t="s">
        <v>228</v>
      </c>
      <c r="CM349" s="37" t="s">
        <v>228</v>
      </c>
      <c r="CN349" s="37" t="s">
        <v>228</v>
      </c>
      <c r="CO349" s="37" t="s">
        <v>228</v>
      </c>
      <c r="CP349" s="37" t="s">
        <v>228</v>
      </c>
      <c r="CQ349" s="37" t="s">
        <v>228</v>
      </c>
      <c r="CR349" s="37" t="s">
        <v>228</v>
      </c>
      <c r="CS349" s="37" t="s">
        <v>228</v>
      </c>
      <c r="CT349" s="37" t="s">
        <v>228</v>
      </c>
      <c r="CU349" s="37" t="s">
        <v>228</v>
      </c>
      <c r="CV349" s="37" t="s">
        <v>228</v>
      </c>
      <c r="CW349" s="37" t="s">
        <v>228</v>
      </c>
      <c r="CX349" s="37" t="s">
        <v>228</v>
      </c>
      <c r="CY349" s="37" t="s">
        <v>228</v>
      </c>
      <c r="CZ349" s="37" t="s">
        <v>228</v>
      </c>
      <c r="DA349" s="37" t="s">
        <v>228</v>
      </c>
      <c r="DB349" s="37" t="s">
        <v>228</v>
      </c>
      <c r="DC349" s="37" t="s">
        <v>228</v>
      </c>
      <c r="DD349" s="37" t="s">
        <v>228</v>
      </c>
      <c r="DE349" s="37" t="s">
        <v>228</v>
      </c>
      <c r="DF349" s="37" t="s">
        <v>228</v>
      </c>
      <c r="DG349" s="37" t="s">
        <v>228</v>
      </c>
      <c r="DH349" s="37" t="s">
        <v>228</v>
      </c>
      <c r="DI349" s="37" t="s">
        <v>228</v>
      </c>
      <c r="DJ349" s="37" t="s">
        <v>228</v>
      </c>
      <c r="DK349" s="37" t="s">
        <v>228</v>
      </c>
      <c r="DL349" s="37" t="s">
        <v>228</v>
      </c>
      <c r="DM349" s="37" t="s">
        <v>228</v>
      </c>
      <c r="DN349" s="37" t="s">
        <v>228</v>
      </c>
      <c r="DO349" s="37" t="s">
        <v>228</v>
      </c>
      <c r="DP349" s="37" t="s">
        <v>228</v>
      </c>
      <c r="DQ349" s="37" t="s">
        <v>228</v>
      </c>
      <c r="DR349" s="37" t="s">
        <v>228</v>
      </c>
      <c r="DS349" s="37" t="s">
        <v>228</v>
      </c>
      <c r="DT349" s="37" t="s">
        <v>228</v>
      </c>
      <c r="DU349" s="37" t="s">
        <v>228</v>
      </c>
      <c r="DV349" s="37" t="s">
        <v>228</v>
      </c>
      <c r="DW349" s="37" t="s">
        <v>228</v>
      </c>
      <c r="DX349" s="37" t="s">
        <v>228</v>
      </c>
      <c r="DY349" s="37" t="s">
        <v>228</v>
      </c>
      <c r="DZ349" s="37" t="s">
        <v>228</v>
      </c>
      <c r="EA349" s="37" t="s">
        <v>228</v>
      </c>
      <c r="EB349" s="37" t="s">
        <v>228</v>
      </c>
      <c r="EC349" s="37" t="s">
        <v>228</v>
      </c>
      <c r="ED349" s="37" t="s">
        <v>228</v>
      </c>
      <c r="EE349" s="37" t="s">
        <v>228</v>
      </c>
      <c r="EF349" s="37" t="s">
        <v>228</v>
      </c>
      <c r="EG349" s="37" t="s">
        <v>228</v>
      </c>
      <c r="EH349" s="37" t="s">
        <v>228</v>
      </c>
      <c r="EI349" s="37" t="s">
        <v>228</v>
      </c>
      <c r="EJ349" s="37" t="s">
        <v>228</v>
      </c>
      <c r="EK349" s="37" t="s">
        <v>228</v>
      </c>
      <c r="EL349" s="37" t="s">
        <v>228</v>
      </c>
      <c r="EM349" s="37" t="s">
        <v>228</v>
      </c>
      <c r="EN349" s="37" t="s">
        <v>228</v>
      </c>
      <c r="EO349" s="37" t="s">
        <v>228</v>
      </c>
      <c r="EP349" s="37" t="s">
        <v>228</v>
      </c>
      <c r="EQ349" s="37" t="s">
        <v>228</v>
      </c>
      <c r="ER349" s="37" t="s">
        <v>228</v>
      </c>
      <c r="ES349" s="37" t="s">
        <v>228</v>
      </c>
      <c r="ET349" s="37" t="s">
        <v>228</v>
      </c>
      <c r="EU349" s="37" t="s">
        <v>228</v>
      </c>
      <c r="EV349" s="37" t="s">
        <v>228</v>
      </c>
      <c r="EW349" s="37" t="s">
        <v>228</v>
      </c>
      <c r="EX349" s="37" t="s">
        <v>228</v>
      </c>
      <c r="EY349" s="37" t="s">
        <v>228</v>
      </c>
      <c r="EZ349" s="37" t="s">
        <v>228</v>
      </c>
      <c r="FA349" s="37" t="s">
        <v>228</v>
      </c>
      <c r="FB349" s="37" t="s">
        <v>228</v>
      </c>
      <c r="FC349" s="37" t="s">
        <v>228</v>
      </c>
      <c r="FD349" s="37" t="s">
        <v>228</v>
      </c>
      <c r="FE349" s="37" t="s">
        <v>228</v>
      </c>
      <c r="FF349" s="37" t="s">
        <v>228</v>
      </c>
      <c r="FG349" s="37" t="s">
        <v>228</v>
      </c>
      <c r="FH349" s="37" t="s">
        <v>228</v>
      </c>
      <c r="FI349" s="37" t="s">
        <v>228</v>
      </c>
      <c r="FJ349" s="37" t="s">
        <v>228</v>
      </c>
      <c r="FK349" s="37" t="s">
        <v>228</v>
      </c>
      <c r="FL349" s="37" t="s">
        <v>228</v>
      </c>
      <c r="FM349" s="37" t="s">
        <v>228</v>
      </c>
      <c r="FN349" s="37" t="s">
        <v>228</v>
      </c>
      <c r="FO349" s="37" t="s">
        <v>228</v>
      </c>
      <c r="FP349" s="37" t="s">
        <v>228</v>
      </c>
      <c r="FQ349" s="37" t="s">
        <v>228</v>
      </c>
      <c r="FR349" s="37" t="s">
        <v>228</v>
      </c>
      <c r="FS349" s="37" t="s">
        <v>228</v>
      </c>
      <c r="FT349" s="37" t="s">
        <v>228</v>
      </c>
      <c r="FU349" s="37" t="s">
        <v>228</v>
      </c>
      <c r="FV349" s="37" t="s">
        <v>228</v>
      </c>
      <c r="FW349" s="37" t="s">
        <v>228</v>
      </c>
      <c r="FX349" s="37" t="s">
        <v>228</v>
      </c>
      <c r="FY349" s="37" t="s">
        <v>228</v>
      </c>
      <c r="FZ349" s="37" t="s">
        <v>228</v>
      </c>
      <c r="GA349" s="37" t="s">
        <v>228</v>
      </c>
      <c r="GB349" s="37" t="s">
        <v>228</v>
      </c>
      <c r="GC349" s="37" t="s">
        <v>228</v>
      </c>
      <c r="GD349" s="37" t="s">
        <v>228</v>
      </c>
      <c r="GE349" s="37" t="s">
        <v>228</v>
      </c>
      <c r="GF349" s="37" t="s">
        <v>228</v>
      </c>
      <c r="GG349" s="37" t="s">
        <v>228</v>
      </c>
      <c r="GH349" s="37" t="s">
        <v>228</v>
      </c>
      <c r="GI349" s="37" t="s">
        <v>228</v>
      </c>
      <c r="GJ349" s="37" t="s">
        <v>228</v>
      </c>
      <c r="GK349" s="37" t="s">
        <v>228</v>
      </c>
      <c r="GL349" s="37" t="s">
        <v>228</v>
      </c>
      <c r="GM349" s="37" t="s">
        <v>228</v>
      </c>
      <c r="GN349" s="37" t="s">
        <v>228</v>
      </c>
      <c r="GO349" s="37" t="s">
        <v>228</v>
      </c>
      <c r="GP349" s="37" t="s">
        <v>228</v>
      </c>
      <c r="GQ349" s="37" t="s">
        <v>228</v>
      </c>
      <c r="GR349" s="37" t="s">
        <v>228</v>
      </c>
      <c r="GS349" s="37" t="s">
        <v>228</v>
      </c>
      <c r="GT349" s="37" t="s">
        <v>228</v>
      </c>
      <c r="GU349" s="37" t="s">
        <v>228</v>
      </c>
      <c r="GV349" s="37" t="s">
        <v>228</v>
      </c>
      <c r="GW349" s="37" t="s">
        <v>228</v>
      </c>
      <c r="GX349" s="37" t="s">
        <v>228</v>
      </c>
      <c r="GY349" s="37" t="s">
        <v>228</v>
      </c>
      <c r="GZ349" s="37" t="s">
        <v>228</v>
      </c>
      <c r="HA349" s="37" t="s">
        <v>228</v>
      </c>
      <c r="HB349" s="37" t="s">
        <v>228</v>
      </c>
      <c r="HC349" s="37" t="s">
        <v>228</v>
      </c>
      <c r="HD349" s="37" t="s">
        <v>228</v>
      </c>
      <c r="HE349" s="37" t="s">
        <v>228</v>
      </c>
      <c r="HF349" s="37" t="s">
        <v>228</v>
      </c>
      <c r="HG349" s="37" t="s">
        <v>228</v>
      </c>
      <c r="HH349" s="37" t="s">
        <v>228</v>
      </c>
      <c r="HI349" s="37" t="s">
        <v>228</v>
      </c>
      <c r="HJ349" s="37" t="s">
        <v>228</v>
      </c>
      <c r="HK349" s="37" t="s">
        <v>228</v>
      </c>
      <c r="HL349" s="37" t="s">
        <v>228</v>
      </c>
      <c r="HM349" s="37" t="s">
        <v>228</v>
      </c>
      <c r="HN349" s="37" t="s">
        <v>228</v>
      </c>
      <c r="HO349" s="37" t="s">
        <v>228</v>
      </c>
      <c r="HP349" s="37" t="s">
        <v>228</v>
      </c>
      <c r="HQ349" s="37" t="s">
        <v>228</v>
      </c>
      <c r="HR349" s="37" t="s">
        <v>228</v>
      </c>
      <c r="HS349" s="37" t="s">
        <v>228</v>
      </c>
      <c r="HT349" s="37" t="s">
        <v>228</v>
      </c>
      <c r="HU349" s="37" t="s">
        <v>228</v>
      </c>
      <c r="HV349" s="37" t="s">
        <v>228</v>
      </c>
      <c r="HW349" s="37" t="s">
        <v>228</v>
      </c>
      <c r="HX349" s="37" t="s">
        <v>228</v>
      </c>
      <c r="HY349" s="37" t="s">
        <v>228</v>
      </c>
      <c r="HZ349" s="37" t="s">
        <v>228</v>
      </c>
      <c r="IA349" s="37" t="s">
        <v>228</v>
      </c>
      <c r="IB349" s="37" t="s">
        <v>228</v>
      </c>
      <c r="IC349" s="37" t="s">
        <v>228</v>
      </c>
      <c r="ID349" s="37" t="s">
        <v>228</v>
      </c>
      <c r="IE349" s="37" t="s">
        <v>228</v>
      </c>
      <c r="IF349" s="37" t="s">
        <v>228</v>
      </c>
      <c r="IG349" s="37" t="s">
        <v>228</v>
      </c>
      <c r="IH349" s="37" t="s">
        <v>228</v>
      </c>
      <c r="II349" s="37" t="s">
        <v>228</v>
      </c>
      <c r="IJ349" s="37" t="s">
        <v>228</v>
      </c>
      <c r="IK349" s="37" t="s">
        <v>228</v>
      </c>
      <c r="IL349" s="37" t="s">
        <v>228</v>
      </c>
      <c r="IM349" s="37" t="s">
        <v>228</v>
      </c>
      <c r="IN349" s="37" t="s">
        <v>228</v>
      </c>
      <c r="IO349" s="37" t="s">
        <v>228</v>
      </c>
      <c r="IP349" s="37" t="s">
        <v>228</v>
      </c>
      <c r="IQ349" s="37" t="s">
        <v>228</v>
      </c>
      <c r="IR349" s="37" t="s">
        <v>228</v>
      </c>
      <c r="IS349" s="37" t="s">
        <v>228</v>
      </c>
      <c r="IT349" s="37" t="s">
        <v>228</v>
      </c>
      <c r="IU349" s="37" t="s">
        <v>228</v>
      </c>
      <c r="IV349" s="37" t="s">
        <v>228</v>
      </c>
      <c r="IW349" s="37" t="s">
        <v>228</v>
      </c>
      <c r="IX349" s="37" t="s">
        <v>228</v>
      </c>
      <c r="IY349" s="37" t="s">
        <v>228</v>
      </c>
      <c r="IZ349" s="37" t="s">
        <v>228</v>
      </c>
      <c r="JA349" s="37" t="s">
        <v>228</v>
      </c>
      <c r="JB349" s="37" t="s">
        <v>228</v>
      </c>
      <c r="JC349" s="37" t="s">
        <v>228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228</v>
      </c>
      <c r="BM350" s="37" t="s">
        <v>228</v>
      </c>
      <c r="BN350" s="37" t="s">
        <v>228</v>
      </c>
      <c r="BO350" s="37" t="s">
        <v>228</v>
      </c>
      <c r="BP350" s="37" t="s">
        <v>228</v>
      </c>
      <c r="BQ350" s="37" t="s">
        <v>228</v>
      </c>
      <c r="BR350" s="37" t="s">
        <v>228</v>
      </c>
      <c r="BS350" s="37" t="s">
        <v>228</v>
      </c>
      <c r="BT350" s="37" t="s">
        <v>228</v>
      </c>
      <c r="BU350" s="37" t="s">
        <v>228</v>
      </c>
      <c r="BV350" s="37" t="s">
        <v>228</v>
      </c>
      <c r="BW350" s="37" t="s">
        <v>228</v>
      </c>
      <c r="BX350" s="37" t="s">
        <v>228</v>
      </c>
      <c r="BY350" s="37" t="s">
        <v>228</v>
      </c>
      <c r="BZ350" s="37" t="s">
        <v>228</v>
      </c>
      <c r="CA350" s="37" t="s">
        <v>228</v>
      </c>
      <c r="CB350" s="37" t="s">
        <v>228</v>
      </c>
      <c r="CC350" s="37" t="s">
        <v>228</v>
      </c>
      <c r="CD350" s="37" t="s">
        <v>228</v>
      </c>
      <c r="CE350" s="37" t="s">
        <v>228</v>
      </c>
      <c r="CF350" s="37" t="s">
        <v>228</v>
      </c>
      <c r="CG350" s="37" t="s">
        <v>228</v>
      </c>
      <c r="CH350" s="37" t="s">
        <v>228</v>
      </c>
      <c r="CI350" s="37" t="s">
        <v>228</v>
      </c>
      <c r="CJ350" s="37" t="s">
        <v>228</v>
      </c>
      <c r="CK350" s="37" t="s">
        <v>228</v>
      </c>
      <c r="CL350" s="37" t="s">
        <v>228</v>
      </c>
      <c r="CM350" s="37" t="s">
        <v>228</v>
      </c>
      <c r="CN350" s="37" t="s">
        <v>228</v>
      </c>
      <c r="CO350" s="37" t="s">
        <v>228</v>
      </c>
      <c r="CP350" s="37" t="s">
        <v>228</v>
      </c>
      <c r="CQ350" s="37" t="s">
        <v>228</v>
      </c>
      <c r="CR350" s="37" t="s">
        <v>228</v>
      </c>
      <c r="CS350" s="37" t="s">
        <v>228</v>
      </c>
      <c r="CT350" s="37" t="s">
        <v>228</v>
      </c>
      <c r="CU350" s="37" t="s">
        <v>228</v>
      </c>
      <c r="CV350" s="37" t="s">
        <v>228</v>
      </c>
      <c r="CW350" s="37" t="s">
        <v>228</v>
      </c>
      <c r="CX350" s="37" t="s">
        <v>228</v>
      </c>
      <c r="CY350" s="37" t="s">
        <v>228</v>
      </c>
      <c r="CZ350" s="37" t="s">
        <v>228</v>
      </c>
      <c r="DA350" s="37" t="s">
        <v>228</v>
      </c>
      <c r="DB350" s="37" t="s">
        <v>228</v>
      </c>
      <c r="DC350" s="37" t="s">
        <v>228</v>
      </c>
      <c r="DD350" s="37" t="s">
        <v>228</v>
      </c>
      <c r="DE350" s="37" t="s">
        <v>228</v>
      </c>
      <c r="DF350" s="37" t="s">
        <v>228</v>
      </c>
      <c r="DG350" s="37" t="s">
        <v>228</v>
      </c>
      <c r="DH350" s="37" t="s">
        <v>228</v>
      </c>
      <c r="DI350" s="37" t="s">
        <v>228</v>
      </c>
      <c r="DJ350" s="37" t="s">
        <v>228</v>
      </c>
      <c r="DK350" s="37" t="s">
        <v>228</v>
      </c>
      <c r="DL350" s="37" t="s">
        <v>228</v>
      </c>
      <c r="DM350" s="37" t="s">
        <v>228</v>
      </c>
      <c r="DN350" s="37" t="s">
        <v>228</v>
      </c>
      <c r="DO350" s="37" t="s">
        <v>228</v>
      </c>
      <c r="DP350" s="37" t="s">
        <v>228</v>
      </c>
      <c r="DQ350" s="37" t="s">
        <v>228</v>
      </c>
      <c r="DR350" s="37" t="s">
        <v>228</v>
      </c>
      <c r="DS350" s="37" t="s">
        <v>228</v>
      </c>
      <c r="DT350" s="37" t="s">
        <v>228</v>
      </c>
      <c r="DU350" s="37" t="s">
        <v>228</v>
      </c>
      <c r="DV350" s="37" t="s">
        <v>228</v>
      </c>
      <c r="DW350" s="37" t="s">
        <v>228</v>
      </c>
      <c r="DX350" s="37" t="s">
        <v>228</v>
      </c>
      <c r="DY350" s="37" t="s">
        <v>228</v>
      </c>
      <c r="DZ350" s="37" t="s">
        <v>228</v>
      </c>
      <c r="EA350" s="37" t="s">
        <v>228</v>
      </c>
      <c r="EB350" s="37" t="s">
        <v>228</v>
      </c>
      <c r="EC350" s="37" t="s">
        <v>228</v>
      </c>
      <c r="ED350" s="37" t="s">
        <v>228</v>
      </c>
      <c r="EE350" s="37" t="s">
        <v>228</v>
      </c>
      <c r="EF350" s="37" t="s">
        <v>228</v>
      </c>
      <c r="EG350" s="37" t="s">
        <v>228</v>
      </c>
      <c r="EH350" s="37" t="s">
        <v>228</v>
      </c>
      <c r="EI350" s="37" t="s">
        <v>228</v>
      </c>
      <c r="EJ350" s="37" t="s">
        <v>228</v>
      </c>
      <c r="EK350" s="37" t="s">
        <v>228</v>
      </c>
      <c r="EL350" s="37" t="s">
        <v>228</v>
      </c>
      <c r="EM350" s="37" t="s">
        <v>228</v>
      </c>
      <c r="EN350" s="37" t="s">
        <v>228</v>
      </c>
      <c r="EO350" s="37" t="s">
        <v>228</v>
      </c>
      <c r="EP350" s="37" t="s">
        <v>228</v>
      </c>
      <c r="EQ350" s="37" t="s">
        <v>228</v>
      </c>
      <c r="ER350" s="37" t="s">
        <v>228</v>
      </c>
      <c r="ES350" s="37" t="s">
        <v>228</v>
      </c>
      <c r="ET350" s="37" t="s">
        <v>228</v>
      </c>
      <c r="EU350" s="37" t="s">
        <v>228</v>
      </c>
      <c r="EV350" s="37" t="s">
        <v>228</v>
      </c>
      <c r="EW350" s="37" t="s">
        <v>228</v>
      </c>
      <c r="EX350" s="37" t="s">
        <v>228</v>
      </c>
      <c r="EY350" s="37" t="s">
        <v>228</v>
      </c>
      <c r="EZ350" s="37" t="s">
        <v>228</v>
      </c>
      <c r="FA350" s="37" t="s">
        <v>228</v>
      </c>
      <c r="FB350" s="37" t="s">
        <v>228</v>
      </c>
      <c r="FC350" s="37" t="s">
        <v>228</v>
      </c>
      <c r="FD350" s="37" t="s">
        <v>228</v>
      </c>
      <c r="FE350" s="37" t="s">
        <v>228</v>
      </c>
      <c r="FF350" s="37" t="s">
        <v>228</v>
      </c>
      <c r="FG350" s="37" t="s">
        <v>228</v>
      </c>
      <c r="FH350" s="37" t="s">
        <v>228</v>
      </c>
      <c r="FI350" s="37" t="s">
        <v>228</v>
      </c>
      <c r="FJ350" s="37" t="s">
        <v>228</v>
      </c>
      <c r="FK350" s="37" t="s">
        <v>228</v>
      </c>
      <c r="FL350" s="37" t="s">
        <v>228</v>
      </c>
      <c r="FM350" s="37" t="s">
        <v>228</v>
      </c>
      <c r="FN350" s="37" t="s">
        <v>228</v>
      </c>
      <c r="FO350" s="37" t="s">
        <v>228</v>
      </c>
      <c r="FP350" s="37" t="s">
        <v>228</v>
      </c>
      <c r="FQ350" s="37" t="s">
        <v>228</v>
      </c>
      <c r="FR350" s="37" t="s">
        <v>228</v>
      </c>
      <c r="FS350" s="37" t="s">
        <v>228</v>
      </c>
      <c r="FT350" s="37" t="s">
        <v>228</v>
      </c>
      <c r="FU350" s="37" t="s">
        <v>228</v>
      </c>
      <c r="FV350" s="37" t="s">
        <v>228</v>
      </c>
      <c r="FW350" s="37" t="s">
        <v>228</v>
      </c>
      <c r="FX350" s="37" t="s">
        <v>228</v>
      </c>
      <c r="FY350" s="37" t="s">
        <v>228</v>
      </c>
      <c r="FZ350" s="37" t="s">
        <v>228</v>
      </c>
      <c r="GA350" s="37" t="s">
        <v>228</v>
      </c>
      <c r="GB350" s="37" t="s">
        <v>228</v>
      </c>
      <c r="GC350" s="37" t="s">
        <v>228</v>
      </c>
      <c r="GD350" s="37" t="s">
        <v>228</v>
      </c>
      <c r="GE350" s="37" t="s">
        <v>228</v>
      </c>
      <c r="GF350" s="37" t="s">
        <v>228</v>
      </c>
      <c r="GG350" s="37" t="s">
        <v>228</v>
      </c>
      <c r="GH350" s="37" t="s">
        <v>228</v>
      </c>
      <c r="GI350" s="37" t="s">
        <v>228</v>
      </c>
      <c r="GJ350" s="37" t="s">
        <v>228</v>
      </c>
      <c r="GK350" s="37" t="s">
        <v>228</v>
      </c>
      <c r="GL350" s="37" t="s">
        <v>228</v>
      </c>
      <c r="GM350" s="37" t="s">
        <v>228</v>
      </c>
      <c r="GN350" s="37" t="s">
        <v>228</v>
      </c>
      <c r="GO350" s="37" t="s">
        <v>228</v>
      </c>
      <c r="GP350" s="37" t="s">
        <v>228</v>
      </c>
      <c r="GQ350" s="37" t="s">
        <v>228</v>
      </c>
      <c r="GR350" s="37" t="s">
        <v>228</v>
      </c>
      <c r="GS350" s="37" t="s">
        <v>228</v>
      </c>
      <c r="GT350" s="37" t="s">
        <v>228</v>
      </c>
      <c r="GU350" s="37" t="s">
        <v>228</v>
      </c>
      <c r="GV350" s="37" t="s">
        <v>228</v>
      </c>
      <c r="GW350" s="37" t="s">
        <v>228</v>
      </c>
      <c r="GX350" s="37" t="s">
        <v>228</v>
      </c>
      <c r="GY350" s="37" t="s">
        <v>228</v>
      </c>
      <c r="GZ350" s="37" t="s">
        <v>228</v>
      </c>
      <c r="HA350" s="37" t="s">
        <v>228</v>
      </c>
      <c r="HB350" s="37" t="s">
        <v>228</v>
      </c>
      <c r="HC350" s="37" t="s">
        <v>228</v>
      </c>
      <c r="HD350" s="37" t="s">
        <v>228</v>
      </c>
      <c r="HE350" s="37" t="s">
        <v>228</v>
      </c>
      <c r="HF350" s="37" t="s">
        <v>228</v>
      </c>
      <c r="HG350" s="37" t="s">
        <v>228</v>
      </c>
      <c r="HH350" s="37" t="s">
        <v>228</v>
      </c>
      <c r="HI350" s="37" t="s">
        <v>228</v>
      </c>
      <c r="HJ350" s="37" t="s">
        <v>228</v>
      </c>
      <c r="HK350" s="37" t="s">
        <v>228</v>
      </c>
      <c r="HL350" s="37" t="s">
        <v>228</v>
      </c>
      <c r="HM350" s="37" t="s">
        <v>228</v>
      </c>
      <c r="HN350" s="37" t="s">
        <v>228</v>
      </c>
      <c r="HO350" s="37" t="s">
        <v>228</v>
      </c>
      <c r="HP350" s="37" t="s">
        <v>228</v>
      </c>
      <c r="HQ350" s="37" t="s">
        <v>228</v>
      </c>
      <c r="HR350" s="37" t="s">
        <v>228</v>
      </c>
      <c r="HS350" s="37" t="s">
        <v>228</v>
      </c>
      <c r="HT350" s="37" t="s">
        <v>228</v>
      </c>
      <c r="HU350" s="37" t="s">
        <v>228</v>
      </c>
      <c r="HV350" s="37" t="s">
        <v>228</v>
      </c>
      <c r="HW350" s="37" t="s">
        <v>228</v>
      </c>
      <c r="HX350" s="37" t="s">
        <v>228</v>
      </c>
      <c r="HY350" s="37" t="s">
        <v>228</v>
      </c>
      <c r="HZ350" s="37" t="s">
        <v>228</v>
      </c>
      <c r="IA350" s="37" t="s">
        <v>228</v>
      </c>
      <c r="IB350" s="37" t="s">
        <v>228</v>
      </c>
      <c r="IC350" s="37" t="s">
        <v>228</v>
      </c>
      <c r="ID350" s="37" t="s">
        <v>228</v>
      </c>
      <c r="IE350" s="37" t="s">
        <v>228</v>
      </c>
      <c r="IF350" s="37" t="s">
        <v>228</v>
      </c>
      <c r="IG350" s="37" t="s">
        <v>228</v>
      </c>
      <c r="IH350" s="37" t="s">
        <v>228</v>
      </c>
      <c r="II350" s="37" t="s">
        <v>228</v>
      </c>
      <c r="IJ350" s="37" t="s">
        <v>228</v>
      </c>
      <c r="IK350" s="37" t="s">
        <v>228</v>
      </c>
      <c r="IL350" s="37" t="s">
        <v>228</v>
      </c>
      <c r="IM350" s="37" t="s">
        <v>228</v>
      </c>
      <c r="IN350" s="37" t="s">
        <v>228</v>
      </c>
      <c r="IO350" s="37" t="s">
        <v>228</v>
      </c>
      <c r="IP350" s="37" t="s">
        <v>228</v>
      </c>
      <c r="IQ350" s="37" t="s">
        <v>228</v>
      </c>
      <c r="IR350" s="37" t="s">
        <v>228</v>
      </c>
      <c r="IS350" s="37" t="s">
        <v>228</v>
      </c>
      <c r="IT350" s="37" t="s">
        <v>228</v>
      </c>
      <c r="IU350" s="37" t="s">
        <v>228</v>
      </c>
      <c r="IV350" s="37" t="s">
        <v>228</v>
      </c>
      <c r="IW350" s="37" t="s">
        <v>228</v>
      </c>
      <c r="IX350" s="37" t="s">
        <v>228</v>
      </c>
      <c r="IY350" s="37" t="s">
        <v>228</v>
      </c>
      <c r="IZ350" s="37" t="s">
        <v>228</v>
      </c>
      <c r="JA350" s="37" t="s">
        <v>228</v>
      </c>
      <c r="JB350" s="37" t="s">
        <v>228</v>
      </c>
      <c r="JC350" s="37" t="s">
        <v>228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228</v>
      </c>
      <c r="BM351" s="37" t="s">
        <v>228</v>
      </c>
      <c r="BN351" s="37" t="s">
        <v>228</v>
      </c>
      <c r="BO351" s="37" t="s">
        <v>228</v>
      </c>
      <c r="BP351" s="37" t="s">
        <v>228</v>
      </c>
      <c r="BQ351" s="37" t="s">
        <v>228</v>
      </c>
      <c r="BR351" s="37" t="s">
        <v>228</v>
      </c>
      <c r="BS351" s="37" t="s">
        <v>228</v>
      </c>
      <c r="BT351" s="37" t="s">
        <v>228</v>
      </c>
      <c r="BU351" s="37" t="s">
        <v>228</v>
      </c>
      <c r="BV351" s="37" t="s">
        <v>228</v>
      </c>
      <c r="BW351" s="37" t="s">
        <v>228</v>
      </c>
      <c r="BX351" s="37" t="s">
        <v>228</v>
      </c>
      <c r="BY351" s="37" t="s">
        <v>228</v>
      </c>
      <c r="BZ351" s="37" t="s">
        <v>228</v>
      </c>
      <c r="CA351" s="37" t="s">
        <v>228</v>
      </c>
      <c r="CB351" s="37" t="s">
        <v>228</v>
      </c>
      <c r="CC351" s="37" t="s">
        <v>228</v>
      </c>
      <c r="CD351" s="37" t="s">
        <v>228</v>
      </c>
      <c r="CE351" s="37" t="s">
        <v>228</v>
      </c>
      <c r="CF351" s="37" t="s">
        <v>228</v>
      </c>
      <c r="CG351" s="37" t="s">
        <v>228</v>
      </c>
      <c r="CH351" s="37" t="s">
        <v>228</v>
      </c>
      <c r="CI351" s="37" t="s">
        <v>228</v>
      </c>
      <c r="CJ351" s="37" t="s">
        <v>228</v>
      </c>
      <c r="CK351" s="37" t="s">
        <v>228</v>
      </c>
      <c r="CL351" s="37" t="s">
        <v>228</v>
      </c>
      <c r="CM351" s="37" t="s">
        <v>228</v>
      </c>
      <c r="CN351" s="37" t="s">
        <v>228</v>
      </c>
      <c r="CO351" s="37" t="s">
        <v>228</v>
      </c>
      <c r="CP351" s="37" t="s">
        <v>228</v>
      </c>
      <c r="CQ351" s="37" t="s">
        <v>228</v>
      </c>
      <c r="CR351" s="37" t="s">
        <v>228</v>
      </c>
      <c r="CS351" s="37" t="s">
        <v>228</v>
      </c>
      <c r="CT351" s="37" t="s">
        <v>228</v>
      </c>
      <c r="CU351" s="37" t="s">
        <v>228</v>
      </c>
      <c r="CV351" s="37" t="s">
        <v>228</v>
      </c>
      <c r="CW351" s="37" t="s">
        <v>228</v>
      </c>
      <c r="CX351" s="37" t="s">
        <v>228</v>
      </c>
      <c r="CY351" s="37" t="s">
        <v>228</v>
      </c>
      <c r="CZ351" s="37" t="s">
        <v>228</v>
      </c>
      <c r="DA351" s="37" t="s">
        <v>228</v>
      </c>
      <c r="DB351" s="37" t="s">
        <v>228</v>
      </c>
      <c r="DC351" s="37" t="s">
        <v>228</v>
      </c>
      <c r="DD351" s="37" t="s">
        <v>228</v>
      </c>
      <c r="DE351" s="37" t="s">
        <v>228</v>
      </c>
      <c r="DF351" s="37" t="s">
        <v>228</v>
      </c>
      <c r="DG351" s="37" t="s">
        <v>228</v>
      </c>
      <c r="DH351" s="37" t="s">
        <v>228</v>
      </c>
      <c r="DI351" s="37" t="s">
        <v>228</v>
      </c>
      <c r="DJ351" s="37" t="s">
        <v>228</v>
      </c>
      <c r="DK351" s="37" t="s">
        <v>228</v>
      </c>
      <c r="DL351" s="37" t="s">
        <v>228</v>
      </c>
      <c r="DM351" s="37" t="s">
        <v>228</v>
      </c>
      <c r="DN351" s="37" t="s">
        <v>228</v>
      </c>
      <c r="DO351" s="37" t="s">
        <v>228</v>
      </c>
      <c r="DP351" s="37" t="s">
        <v>228</v>
      </c>
      <c r="DQ351" s="37" t="s">
        <v>228</v>
      </c>
      <c r="DR351" s="37" t="s">
        <v>228</v>
      </c>
      <c r="DS351" s="37" t="s">
        <v>228</v>
      </c>
      <c r="DT351" s="37" t="s">
        <v>228</v>
      </c>
      <c r="DU351" s="37" t="s">
        <v>228</v>
      </c>
      <c r="DV351" s="37" t="s">
        <v>228</v>
      </c>
      <c r="DW351" s="37" t="s">
        <v>228</v>
      </c>
      <c r="DX351" s="37" t="s">
        <v>228</v>
      </c>
      <c r="DY351" s="37" t="s">
        <v>228</v>
      </c>
      <c r="DZ351" s="37" t="s">
        <v>228</v>
      </c>
      <c r="EA351" s="37" t="s">
        <v>228</v>
      </c>
      <c r="EB351" s="37" t="s">
        <v>228</v>
      </c>
      <c r="EC351" s="37" t="s">
        <v>228</v>
      </c>
      <c r="ED351" s="37" t="s">
        <v>228</v>
      </c>
      <c r="EE351" s="37" t="s">
        <v>228</v>
      </c>
      <c r="EF351" s="37" t="s">
        <v>228</v>
      </c>
      <c r="EG351" s="37" t="s">
        <v>228</v>
      </c>
      <c r="EH351" s="37" t="s">
        <v>228</v>
      </c>
      <c r="EI351" s="37" t="s">
        <v>228</v>
      </c>
      <c r="EJ351" s="37" t="s">
        <v>228</v>
      </c>
      <c r="EK351" s="37" t="s">
        <v>228</v>
      </c>
      <c r="EL351" s="37" t="s">
        <v>228</v>
      </c>
      <c r="EM351" s="37" t="s">
        <v>228</v>
      </c>
      <c r="EN351" s="37" t="s">
        <v>228</v>
      </c>
      <c r="EO351" s="37" t="s">
        <v>228</v>
      </c>
      <c r="EP351" s="37" t="s">
        <v>228</v>
      </c>
      <c r="EQ351" s="37" t="s">
        <v>228</v>
      </c>
      <c r="ER351" s="37" t="s">
        <v>228</v>
      </c>
      <c r="ES351" s="37" t="s">
        <v>228</v>
      </c>
      <c r="ET351" s="37" t="s">
        <v>228</v>
      </c>
      <c r="EU351" s="37" t="s">
        <v>228</v>
      </c>
      <c r="EV351" s="37" t="s">
        <v>228</v>
      </c>
      <c r="EW351" s="37" t="s">
        <v>228</v>
      </c>
      <c r="EX351" s="37" t="s">
        <v>228</v>
      </c>
      <c r="EY351" s="37" t="s">
        <v>228</v>
      </c>
      <c r="EZ351" s="37" t="s">
        <v>228</v>
      </c>
      <c r="FA351" s="37" t="s">
        <v>228</v>
      </c>
      <c r="FB351" s="37" t="s">
        <v>228</v>
      </c>
      <c r="FC351" s="37" t="s">
        <v>228</v>
      </c>
      <c r="FD351" s="37" t="s">
        <v>228</v>
      </c>
      <c r="FE351" s="37" t="s">
        <v>228</v>
      </c>
      <c r="FF351" s="37" t="s">
        <v>228</v>
      </c>
      <c r="FG351" s="37" t="s">
        <v>228</v>
      </c>
      <c r="FH351" s="37" t="s">
        <v>228</v>
      </c>
      <c r="FI351" s="37" t="s">
        <v>228</v>
      </c>
      <c r="FJ351" s="37" t="s">
        <v>228</v>
      </c>
      <c r="FK351" s="37" t="s">
        <v>228</v>
      </c>
      <c r="FL351" s="37" t="s">
        <v>228</v>
      </c>
      <c r="FM351" s="37" t="s">
        <v>228</v>
      </c>
      <c r="FN351" s="37" t="s">
        <v>228</v>
      </c>
      <c r="FO351" s="37" t="s">
        <v>228</v>
      </c>
      <c r="FP351" s="37" t="s">
        <v>228</v>
      </c>
      <c r="FQ351" s="37" t="s">
        <v>228</v>
      </c>
      <c r="FR351" s="37" t="s">
        <v>228</v>
      </c>
      <c r="FS351" s="37" t="s">
        <v>228</v>
      </c>
      <c r="FT351" s="37" t="s">
        <v>228</v>
      </c>
      <c r="FU351" s="37" t="s">
        <v>228</v>
      </c>
      <c r="FV351" s="37" t="s">
        <v>228</v>
      </c>
      <c r="FW351" s="37" t="s">
        <v>228</v>
      </c>
      <c r="FX351" s="37" t="s">
        <v>228</v>
      </c>
      <c r="FY351" s="37" t="s">
        <v>228</v>
      </c>
      <c r="FZ351" s="37" t="s">
        <v>228</v>
      </c>
      <c r="GA351" s="37" t="s">
        <v>228</v>
      </c>
      <c r="GB351" s="37" t="s">
        <v>228</v>
      </c>
      <c r="GC351" s="37" t="s">
        <v>228</v>
      </c>
      <c r="GD351" s="37" t="s">
        <v>228</v>
      </c>
      <c r="GE351" s="37" t="s">
        <v>228</v>
      </c>
      <c r="GF351" s="37" t="s">
        <v>228</v>
      </c>
      <c r="GG351" s="37" t="s">
        <v>228</v>
      </c>
      <c r="GH351" s="37" t="s">
        <v>228</v>
      </c>
      <c r="GI351" s="37" t="s">
        <v>228</v>
      </c>
      <c r="GJ351" s="37" t="s">
        <v>228</v>
      </c>
      <c r="GK351" s="37" t="s">
        <v>228</v>
      </c>
      <c r="GL351" s="37" t="s">
        <v>228</v>
      </c>
      <c r="GM351" s="37" t="s">
        <v>228</v>
      </c>
      <c r="GN351" s="37" t="s">
        <v>228</v>
      </c>
      <c r="GO351" s="37" t="s">
        <v>228</v>
      </c>
      <c r="GP351" s="37" t="s">
        <v>228</v>
      </c>
      <c r="GQ351" s="37" t="s">
        <v>228</v>
      </c>
      <c r="GR351" s="37" t="s">
        <v>228</v>
      </c>
      <c r="GS351" s="37" t="s">
        <v>228</v>
      </c>
      <c r="GT351" s="37" t="s">
        <v>228</v>
      </c>
      <c r="GU351" s="37" t="s">
        <v>228</v>
      </c>
      <c r="GV351" s="37" t="s">
        <v>228</v>
      </c>
      <c r="GW351" s="37" t="s">
        <v>228</v>
      </c>
      <c r="GX351" s="37" t="s">
        <v>228</v>
      </c>
      <c r="GY351" s="37" t="s">
        <v>228</v>
      </c>
      <c r="GZ351" s="37" t="s">
        <v>228</v>
      </c>
      <c r="HA351" s="37" t="s">
        <v>228</v>
      </c>
      <c r="HB351" s="37" t="s">
        <v>228</v>
      </c>
      <c r="HC351" s="37" t="s">
        <v>228</v>
      </c>
      <c r="HD351" s="37" t="s">
        <v>228</v>
      </c>
      <c r="HE351" s="37" t="s">
        <v>228</v>
      </c>
      <c r="HF351" s="37" t="s">
        <v>228</v>
      </c>
      <c r="HG351" s="37" t="s">
        <v>228</v>
      </c>
      <c r="HH351" s="37" t="s">
        <v>228</v>
      </c>
      <c r="HI351" s="37" t="s">
        <v>228</v>
      </c>
      <c r="HJ351" s="37" t="s">
        <v>228</v>
      </c>
      <c r="HK351" s="37" t="s">
        <v>228</v>
      </c>
      <c r="HL351" s="37" t="s">
        <v>228</v>
      </c>
      <c r="HM351" s="37" t="s">
        <v>228</v>
      </c>
      <c r="HN351" s="37" t="s">
        <v>228</v>
      </c>
      <c r="HO351" s="37" t="s">
        <v>228</v>
      </c>
      <c r="HP351" s="37" t="s">
        <v>228</v>
      </c>
      <c r="HQ351" s="37" t="s">
        <v>228</v>
      </c>
      <c r="HR351" s="37" t="s">
        <v>228</v>
      </c>
      <c r="HS351" s="37" t="s">
        <v>228</v>
      </c>
      <c r="HT351" s="37" t="s">
        <v>228</v>
      </c>
      <c r="HU351" s="37" t="s">
        <v>228</v>
      </c>
      <c r="HV351" s="37" t="s">
        <v>228</v>
      </c>
      <c r="HW351" s="37" t="s">
        <v>228</v>
      </c>
      <c r="HX351" s="37" t="s">
        <v>228</v>
      </c>
      <c r="HY351" s="37" t="s">
        <v>228</v>
      </c>
      <c r="HZ351" s="37" t="s">
        <v>228</v>
      </c>
      <c r="IA351" s="37" t="s">
        <v>228</v>
      </c>
      <c r="IB351" s="37" t="s">
        <v>228</v>
      </c>
      <c r="IC351" s="37" t="s">
        <v>228</v>
      </c>
      <c r="ID351" s="37" t="s">
        <v>228</v>
      </c>
      <c r="IE351" s="37" t="s">
        <v>228</v>
      </c>
      <c r="IF351" s="37" t="s">
        <v>228</v>
      </c>
      <c r="IG351" s="37" t="s">
        <v>228</v>
      </c>
      <c r="IH351" s="37" t="s">
        <v>228</v>
      </c>
      <c r="II351" s="37" t="s">
        <v>228</v>
      </c>
      <c r="IJ351" s="37" t="s">
        <v>228</v>
      </c>
      <c r="IK351" s="37" t="s">
        <v>228</v>
      </c>
      <c r="IL351" s="37" t="s">
        <v>228</v>
      </c>
      <c r="IM351" s="37" t="s">
        <v>228</v>
      </c>
      <c r="IN351" s="37" t="s">
        <v>228</v>
      </c>
      <c r="IO351" s="37" t="s">
        <v>228</v>
      </c>
      <c r="IP351" s="37" t="s">
        <v>228</v>
      </c>
      <c r="IQ351" s="37" t="s">
        <v>228</v>
      </c>
      <c r="IR351" s="37" t="s">
        <v>228</v>
      </c>
      <c r="IS351" s="37" t="s">
        <v>228</v>
      </c>
      <c r="IT351" s="37" t="s">
        <v>228</v>
      </c>
      <c r="IU351" s="37" t="s">
        <v>228</v>
      </c>
      <c r="IV351" s="37" t="s">
        <v>228</v>
      </c>
      <c r="IW351" s="37" t="s">
        <v>228</v>
      </c>
      <c r="IX351" s="37" t="s">
        <v>228</v>
      </c>
      <c r="IY351" s="37" t="s">
        <v>228</v>
      </c>
      <c r="IZ351" s="37" t="s">
        <v>228</v>
      </c>
      <c r="JA351" s="37" t="s">
        <v>228</v>
      </c>
      <c r="JB351" s="37" t="s">
        <v>228</v>
      </c>
      <c r="JC351" s="37" t="s">
        <v>228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228</v>
      </c>
      <c r="BM352" s="37" t="s">
        <v>228</v>
      </c>
      <c r="BN352" s="37" t="s">
        <v>228</v>
      </c>
      <c r="BO352" s="37" t="s">
        <v>228</v>
      </c>
      <c r="BP352" s="37" t="s">
        <v>228</v>
      </c>
      <c r="BQ352" s="37" t="s">
        <v>228</v>
      </c>
      <c r="BR352" s="37" t="s">
        <v>228</v>
      </c>
      <c r="BS352" s="37" t="s">
        <v>228</v>
      </c>
      <c r="BT352" s="37" t="s">
        <v>228</v>
      </c>
      <c r="BU352" s="37" t="s">
        <v>228</v>
      </c>
      <c r="BV352" s="37" t="s">
        <v>228</v>
      </c>
      <c r="BW352" s="37" t="s">
        <v>228</v>
      </c>
      <c r="BX352" s="37" t="s">
        <v>228</v>
      </c>
      <c r="BY352" s="37" t="s">
        <v>228</v>
      </c>
      <c r="BZ352" s="37" t="s">
        <v>228</v>
      </c>
      <c r="CA352" s="37" t="s">
        <v>228</v>
      </c>
      <c r="CB352" s="37" t="s">
        <v>228</v>
      </c>
      <c r="CC352" s="37" t="s">
        <v>228</v>
      </c>
      <c r="CD352" s="37" t="s">
        <v>228</v>
      </c>
      <c r="CE352" s="37" t="s">
        <v>228</v>
      </c>
      <c r="CF352" s="37" t="s">
        <v>228</v>
      </c>
      <c r="CG352" s="37" t="s">
        <v>228</v>
      </c>
      <c r="CH352" s="37" t="s">
        <v>228</v>
      </c>
      <c r="CI352" s="37" t="s">
        <v>228</v>
      </c>
      <c r="CJ352" s="37" t="s">
        <v>228</v>
      </c>
      <c r="CK352" s="37" t="s">
        <v>228</v>
      </c>
      <c r="CL352" s="37" t="s">
        <v>228</v>
      </c>
      <c r="CM352" s="37" t="s">
        <v>228</v>
      </c>
      <c r="CN352" s="37" t="s">
        <v>228</v>
      </c>
      <c r="CO352" s="37" t="s">
        <v>228</v>
      </c>
      <c r="CP352" s="37" t="s">
        <v>228</v>
      </c>
      <c r="CQ352" s="37" t="s">
        <v>228</v>
      </c>
      <c r="CR352" s="37" t="s">
        <v>228</v>
      </c>
      <c r="CS352" s="37" t="s">
        <v>228</v>
      </c>
      <c r="CT352" s="37" t="s">
        <v>228</v>
      </c>
      <c r="CU352" s="37" t="s">
        <v>228</v>
      </c>
      <c r="CV352" s="37" t="s">
        <v>228</v>
      </c>
      <c r="CW352" s="37" t="s">
        <v>228</v>
      </c>
      <c r="CX352" s="37" t="s">
        <v>228</v>
      </c>
      <c r="CY352" s="37" t="s">
        <v>228</v>
      </c>
      <c r="CZ352" s="37" t="s">
        <v>228</v>
      </c>
      <c r="DA352" s="37" t="s">
        <v>228</v>
      </c>
      <c r="DB352" s="37" t="s">
        <v>228</v>
      </c>
      <c r="DC352" s="37" t="s">
        <v>228</v>
      </c>
      <c r="DD352" s="37" t="s">
        <v>228</v>
      </c>
      <c r="DE352" s="37" t="s">
        <v>228</v>
      </c>
      <c r="DF352" s="37" t="s">
        <v>228</v>
      </c>
      <c r="DG352" s="37" t="s">
        <v>228</v>
      </c>
      <c r="DH352" s="37" t="s">
        <v>228</v>
      </c>
      <c r="DI352" s="37" t="s">
        <v>228</v>
      </c>
      <c r="DJ352" s="37" t="s">
        <v>228</v>
      </c>
      <c r="DK352" s="37" t="s">
        <v>228</v>
      </c>
      <c r="DL352" s="37" t="s">
        <v>228</v>
      </c>
      <c r="DM352" s="37" t="s">
        <v>228</v>
      </c>
      <c r="DN352" s="37" t="s">
        <v>228</v>
      </c>
      <c r="DO352" s="37" t="s">
        <v>228</v>
      </c>
      <c r="DP352" s="37" t="s">
        <v>228</v>
      </c>
      <c r="DQ352" s="37" t="s">
        <v>228</v>
      </c>
      <c r="DR352" s="37" t="s">
        <v>228</v>
      </c>
      <c r="DS352" s="37" t="s">
        <v>228</v>
      </c>
      <c r="DT352" s="37" t="s">
        <v>228</v>
      </c>
      <c r="DU352" s="37" t="s">
        <v>228</v>
      </c>
      <c r="DV352" s="37" t="s">
        <v>228</v>
      </c>
      <c r="DW352" s="37" t="s">
        <v>228</v>
      </c>
      <c r="DX352" s="37" t="s">
        <v>228</v>
      </c>
      <c r="DY352" s="37" t="s">
        <v>228</v>
      </c>
      <c r="DZ352" s="37" t="s">
        <v>228</v>
      </c>
      <c r="EA352" s="37" t="s">
        <v>228</v>
      </c>
      <c r="EB352" s="37" t="s">
        <v>228</v>
      </c>
      <c r="EC352" s="37" t="s">
        <v>228</v>
      </c>
      <c r="ED352" s="37" t="s">
        <v>228</v>
      </c>
      <c r="EE352" s="37" t="s">
        <v>228</v>
      </c>
      <c r="EF352" s="37" t="s">
        <v>228</v>
      </c>
      <c r="EG352" s="37" t="s">
        <v>228</v>
      </c>
      <c r="EH352" s="37" t="s">
        <v>228</v>
      </c>
      <c r="EI352" s="37" t="s">
        <v>228</v>
      </c>
      <c r="EJ352" s="37" t="s">
        <v>228</v>
      </c>
      <c r="EK352" s="37" t="s">
        <v>228</v>
      </c>
      <c r="EL352" s="37" t="s">
        <v>228</v>
      </c>
      <c r="EM352" s="37" t="s">
        <v>228</v>
      </c>
      <c r="EN352" s="37" t="s">
        <v>228</v>
      </c>
      <c r="EO352" s="37" t="s">
        <v>228</v>
      </c>
      <c r="EP352" s="37" t="s">
        <v>228</v>
      </c>
      <c r="EQ352" s="37" t="s">
        <v>228</v>
      </c>
      <c r="ER352" s="37" t="s">
        <v>228</v>
      </c>
      <c r="ES352" s="37" t="s">
        <v>228</v>
      </c>
      <c r="ET352" s="37" t="s">
        <v>228</v>
      </c>
      <c r="EU352" s="37" t="s">
        <v>228</v>
      </c>
      <c r="EV352" s="37" t="s">
        <v>228</v>
      </c>
      <c r="EW352" s="37" t="s">
        <v>228</v>
      </c>
      <c r="EX352" s="37" t="s">
        <v>228</v>
      </c>
      <c r="EY352" s="37" t="s">
        <v>228</v>
      </c>
      <c r="EZ352" s="37" t="s">
        <v>228</v>
      </c>
      <c r="FA352" s="37" t="s">
        <v>228</v>
      </c>
      <c r="FB352" s="37" t="s">
        <v>228</v>
      </c>
      <c r="FC352" s="37" t="s">
        <v>228</v>
      </c>
      <c r="FD352" s="37" t="s">
        <v>228</v>
      </c>
      <c r="FE352" s="37" t="s">
        <v>228</v>
      </c>
      <c r="FF352" s="37" t="s">
        <v>228</v>
      </c>
      <c r="FG352" s="37" t="s">
        <v>228</v>
      </c>
      <c r="FH352" s="37" t="s">
        <v>228</v>
      </c>
      <c r="FI352" s="37" t="s">
        <v>228</v>
      </c>
      <c r="FJ352" s="37" t="s">
        <v>228</v>
      </c>
      <c r="FK352" s="37" t="s">
        <v>228</v>
      </c>
      <c r="FL352" s="37" t="s">
        <v>228</v>
      </c>
      <c r="FM352" s="37" t="s">
        <v>228</v>
      </c>
      <c r="FN352" s="37" t="s">
        <v>228</v>
      </c>
      <c r="FO352" s="37" t="s">
        <v>228</v>
      </c>
      <c r="FP352" s="37" t="s">
        <v>228</v>
      </c>
      <c r="FQ352" s="37" t="s">
        <v>228</v>
      </c>
      <c r="FR352" s="37" t="s">
        <v>228</v>
      </c>
      <c r="FS352" s="37" t="s">
        <v>228</v>
      </c>
      <c r="FT352" s="37" t="s">
        <v>228</v>
      </c>
      <c r="FU352" s="37" t="s">
        <v>228</v>
      </c>
      <c r="FV352" s="37" t="s">
        <v>228</v>
      </c>
      <c r="FW352" s="37" t="s">
        <v>228</v>
      </c>
      <c r="FX352" s="37" t="s">
        <v>228</v>
      </c>
      <c r="FY352" s="37" t="s">
        <v>228</v>
      </c>
      <c r="FZ352" s="37" t="s">
        <v>228</v>
      </c>
      <c r="GA352" s="37" t="s">
        <v>228</v>
      </c>
      <c r="GB352" s="37" t="s">
        <v>228</v>
      </c>
      <c r="GC352" s="37" t="s">
        <v>228</v>
      </c>
      <c r="GD352" s="37" t="s">
        <v>228</v>
      </c>
      <c r="GE352" s="37" t="s">
        <v>228</v>
      </c>
      <c r="GF352" s="37" t="s">
        <v>228</v>
      </c>
      <c r="GG352" s="37" t="s">
        <v>228</v>
      </c>
      <c r="GH352" s="37" t="s">
        <v>228</v>
      </c>
      <c r="GI352" s="37" t="s">
        <v>228</v>
      </c>
      <c r="GJ352" s="37" t="s">
        <v>228</v>
      </c>
      <c r="GK352" s="37" t="s">
        <v>228</v>
      </c>
      <c r="GL352" s="37" t="s">
        <v>228</v>
      </c>
      <c r="GM352" s="37" t="s">
        <v>228</v>
      </c>
      <c r="GN352" s="37" t="s">
        <v>228</v>
      </c>
      <c r="GO352" s="37" t="s">
        <v>228</v>
      </c>
      <c r="GP352" s="37" t="s">
        <v>228</v>
      </c>
      <c r="GQ352" s="37" t="s">
        <v>228</v>
      </c>
      <c r="GR352" s="37" t="s">
        <v>228</v>
      </c>
      <c r="GS352" s="37" t="s">
        <v>228</v>
      </c>
      <c r="GT352" s="37" t="s">
        <v>228</v>
      </c>
      <c r="GU352" s="37" t="s">
        <v>228</v>
      </c>
      <c r="GV352" s="37" t="s">
        <v>228</v>
      </c>
      <c r="GW352" s="37" t="s">
        <v>228</v>
      </c>
      <c r="GX352" s="37" t="s">
        <v>228</v>
      </c>
      <c r="GY352" s="37" t="s">
        <v>228</v>
      </c>
      <c r="GZ352" s="37" t="s">
        <v>228</v>
      </c>
      <c r="HA352" s="37" t="s">
        <v>228</v>
      </c>
      <c r="HB352" s="37" t="s">
        <v>228</v>
      </c>
      <c r="HC352" s="37" t="s">
        <v>228</v>
      </c>
      <c r="HD352" s="37" t="s">
        <v>228</v>
      </c>
      <c r="HE352" s="37" t="s">
        <v>228</v>
      </c>
      <c r="HF352" s="37" t="s">
        <v>228</v>
      </c>
      <c r="HG352" s="37" t="s">
        <v>228</v>
      </c>
      <c r="HH352" s="37" t="s">
        <v>228</v>
      </c>
      <c r="HI352" s="37" t="s">
        <v>228</v>
      </c>
      <c r="HJ352" s="37" t="s">
        <v>228</v>
      </c>
      <c r="HK352" s="37" t="s">
        <v>228</v>
      </c>
      <c r="HL352" s="37" t="s">
        <v>228</v>
      </c>
      <c r="HM352" s="37" t="s">
        <v>228</v>
      </c>
      <c r="HN352" s="37" t="s">
        <v>228</v>
      </c>
      <c r="HO352" s="37" t="s">
        <v>228</v>
      </c>
      <c r="HP352" s="37" t="s">
        <v>228</v>
      </c>
      <c r="HQ352" s="37" t="s">
        <v>228</v>
      </c>
      <c r="HR352" s="37" t="s">
        <v>228</v>
      </c>
      <c r="HS352" s="37" t="s">
        <v>228</v>
      </c>
      <c r="HT352" s="37" t="s">
        <v>228</v>
      </c>
      <c r="HU352" s="37" t="s">
        <v>228</v>
      </c>
      <c r="HV352" s="37" t="s">
        <v>228</v>
      </c>
      <c r="HW352" s="37" t="s">
        <v>228</v>
      </c>
      <c r="HX352" s="37" t="s">
        <v>228</v>
      </c>
      <c r="HY352" s="37" t="s">
        <v>228</v>
      </c>
      <c r="HZ352" s="37" t="s">
        <v>228</v>
      </c>
      <c r="IA352" s="37" t="s">
        <v>228</v>
      </c>
      <c r="IB352" s="37" t="s">
        <v>228</v>
      </c>
      <c r="IC352" s="37" t="s">
        <v>228</v>
      </c>
      <c r="ID352" s="37" t="s">
        <v>228</v>
      </c>
      <c r="IE352" s="37" t="s">
        <v>228</v>
      </c>
      <c r="IF352" s="37" t="s">
        <v>228</v>
      </c>
      <c r="IG352" s="37" t="s">
        <v>228</v>
      </c>
      <c r="IH352" s="37" t="s">
        <v>228</v>
      </c>
      <c r="II352" s="37" t="s">
        <v>228</v>
      </c>
      <c r="IJ352" s="37" t="s">
        <v>228</v>
      </c>
      <c r="IK352" s="37" t="s">
        <v>228</v>
      </c>
      <c r="IL352" s="37" t="s">
        <v>228</v>
      </c>
      <c r="IM352" s="37" t="s">
        <v>228</v>
      </c>
      <c r="IN352" s="37" t="s">
        <v>228</v>
      </c>
      <c r="IO352" s="37" t="s">
        <v>228</v>
      </c>
      <c r="IP352" s="37" t="s">
        <v>228</v>
      </c>
      <c r="IQ352" s="37" t="s">
        <v>228</v>
      </c>
      <c r="IR352" s="37" t="s">
        <v>228</v>
      </c>
      <c r="IS352" s="37" t="s">
        <v>228</v>
      </c>
      <c r="IT352" s="37" t="s">
        <v>228</v>
      </c>
      <c r="IU352" s="37" t="s">
        <v>228</v>
      </c>
      <c r="IV352" s="37" t="s">
        <v>228</v>
      </c>
      <c r="IW352" s="37" t="s">
        <v>228</v>
      </c>
      <c r="IX352" s="37" t="s">
        <v>228</v>
      </c>
      <c r="IY352" s="37" t="s">
        <v>228</v>
      </c>
      <c r="IZ352" s="37" t="s">
        <v>228</v>
      </c>
      <c r="JA352" s="37" t="s">
        <v>228</v>
      </c>
      <c r="JB352" s="37" t="s">
        <v>228</v>
      </c>
      <c r="JC352" s="37" t="s">
        <v>228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228</v>
      </c>
      <c r="BM353" s="37" t="s">
        <v>228</v>
      </c>
      <c r="BN353" s="37" t="s">
        <v>228</v>
      </c>
      <c r="BO353" s="37" t="s">
        <v>228</v>
      </c>
      <c r="BP353" s="37" t="s">
        <v>228</v>
      </c>
      <c r="BQ353" s="37" t="s">
        <v>228</v>
      </c>
      <c r="BR353" s="37" t="s">
        <v>228</v>
      </c>
      <c r="BS353" s="37" t="s">
        <v>228</v>
      </c>
      <c r="BT353" s="37" t="s">
        <v>228</v>
      </c>
      <c r="BU353" s="37" t="s">
        <v>228</v>
      </c>
      <c r="BV353" s="37" t="s">
        <v>228</v>
      </c>
      <c r="BW353" s="37" t="s">
        <v>228</v>
      </c>
      <c r="BX353" s="37" t="s">
        <v>228</v>
      </c>
      <c r="BY353" s="37" t="s">
        <v>228</v>
      </c>
      <c r="BZ353" s="37" t="s">
        <v>228</v>
      </c>
      <c r="CA353" s="37" t="s">
        <v>228</v>
      </c>
      <c r="CB353" s="37" t="s">
        <v>228</v>
      </c>
      <c r="CC353" s="37" t="s">
        <v>228</v>
      </c>
      <c r="CD353" s="37" t="s">
        <v>228</v>
      </c>
      <c r="CE353" s="37" t="s">
        <v>228</v>
      </c>
      <c r="CF353" s="37" t="s">
        <v>228</v>
      </c>
      <c r="CG353" s="37" t="s">
        <v>228</v>
      </c>
      <c r="CH353" s="37" t="s">
        <v>228</v>
      </c>
      <c r="CI353" s="37" t="s">
        <v>228</v>
      </c>
      <c r="CJ353" s="37" t="s">
        <v>228</v>
      </c>
      <c r="CK353" s="37" t="s">
        <v>228</v>
      </c>
      <c r="CL353" s="37" t="s">
        <v>228</v>
      </c>
      <c r="CM353" s="37" t="s">
        <v>228</v>
      </c>
      <c r="CN353" s="37" t="s">
        <v>228</v>
      </c>
      <c r="CO353" s="37" t="s">
        <v>228</v>
      </c>
      <c r="CP353" s="37" t="s">
        <v>228</v>
      </c>
      <c r="CQ353" s="37" t="s">
        <v>228</v>
      </c>
      <c r="CR353" s="37" t="s">
        <v>228</v>
      </c>
      <c r="CS353" s="37" t="s">
        <v>228</v>
      </c>
      <c r="CT353" s="37" t="s">
        <v>228</v>
      </c>
      <c r="CU353" s="37" t="s">
        <v>228</v>
      </c>
      <c r="CV353" s="37" t="s">
        <v>228</v>
      </c>
      <c r="CW353" s="37" t="s">
        <v>228</v>
      </c>
      <c r="CX353" s="37" t="s">
        <v>228</v>
      </c>
      <c r="CY353" s="37" t="s">
        <v>228</v>
      </c>
      <c r="CZ353" s="37" t="s">
        <v>228</v>
      </c>
      <c r="DA353" s="37" t="s">
        <v>228</v>
      </c>
      <c r="DB353" s="37" t="s">
        <v>228</v>
      </c>
      <c r="DC353" s="37" t="s">
        <v>228</v>
      </c>
      <c r="DD353" s="37" t="s">
        <v>228</v>
      </c>
      <c r="DE353" s="37" t="s">
        <v>228</v>
      </c>
      <c r="DF353" s="37" t="s">
        <v>228</v>
      </c>
      <c r="DG353" s="37" t="s">
        <v>228</v>
      </c>
      <c r="DH353" s="37" t="s">
        <v>228</v>
      </c>
      <c r="DI353" s="37" t="s">
        <v>228</v>
      </c>
      <c r="DJ353" s="37" t="s">
        <v>228</v>
      </c>
      <c r="DK353" s="37" t="s">
        <v>228</v>
      </c>
      <c r="DL353" s="37" t="s">
        <v>228</v>
      </c>
      <c r="DM353" s="37" t="s">
        <v>228</v>
      </c>
      <c r="DN353" s="37" t="s">
        <v>228</v>
      </c>
      <c r="DO353" s="37" t="s">
        <v>228</v>
      </c>
      <c r="DP353" s="37" t="s">
        <v>228</v>
      </c>
      <c r="DQ353" s="37" t="s">
        <v>228</v>
      </c>
      <c r="DR353" s="37" t="s">
        <v>228</v>
      </c>
      <c r="DS353" s="37" t="s">
        <v>228</v>
      </c>
      <c r="DT353" s="37" t="s">
        <v>228</v>
      </c>
      <c r="DU353" s="37" t="s">
        <v>228</v>
      </c>
      <c r="DV353" s="37" t="s">
        <v>228</v>
      </c>
      <c r="DW353" s="37" t="s">
        <v>228</v>
      </c>
      <c r="DX353" s="37" t="s">
        <v>228</v>
      </c>
      <c r="DY353" s="37" t="s">
        <v>228</v>
      </c>
      <c r="DZ353" s="37" t="s">
        <v>228</v>
      </c>
      <c r="EA353" s="37" t="s">
        <v>228</v>
      </c>
      <c r="EB353" s="37" t="s">
        <v>228</v>
      </c>
      <c r="EC353" s="37" t="s">
        <v>228</v>
      </c>
      <c r="ED353" s="37" t="s">
        <v>228</v>
      </c>
      <c r="EE353" s="37" t="s">
        <v>228</v>
      </c>
      <c r="EF353" s="37" t="s">
        <v>228</v>
      </c>
      <c r="EG353" s="37" t="s">
        <v>228</v>
      </c>
      <c r="EH353" s="37" t="s">
        <v>228</v>
      </c>
      <c r="EI353" s="37" t="s">
        <v>228</v>
      </c>
      <c r="EJ353" s="37" t="s">
        <v>228</v>
      </c>
      <c r="EK353" s="37" t="s">
        <v>228</v>
      </c>
      <c r="EL353" s="37" t="s">
        <v>228</v>
      </c>
      <c r="EM353" s="37" t="s">
        <v>228</v>
      </c>
      <c r="EN353" s="37" t="s">
        <v>228</v>
      </c>
      <c r="EO353" s="37" t="s">
        <v>228</v>
      </c>
      <c r="EP353" s="37" t="s">
        <v>228</v>
      </c>
      <c r="EQ353" s="37" t="s">
        <v>228</v>
      </c>
      <c r="ER353" s="37" t="s">
        <v>228</v>
      </c>
      <c r="ES353" s="37" t="s">
        <v>228</v>
      </c>
      <c r="ET353" s="37" t="s">
        <v>228</v>
      </c>
      <c r="EU353" s="37" t="s">
        <v>228</v>
      </c>
      <c r="EV353" s="37" t="s">
        <v>228</v>
      </c>
      <c r="EW353" s="37" t="s">
        <v>228</v>
      </c>
      <c r="EX353" s="37" t="s">
        <v>228</v>
      </c>
      <c r="EY353" s="37" t="s">
        <v>228</v>
      </c>
      <c r="EZ353" s="37" t="s">
        <v>228</v>
      </c>
      <c r="FA353" s="37" t="s">
        <v>228</v>
      </c>
      <c r="FB353" s="37" t="s">
        <v>228</v>
      </c>
      <c r="FC353" s="37" t="s">
        <v>228</v>
      </c>
      <c r="FD353" s="37" t="s">
        <v>228</v>
      </c>
      <c r="FE353" s="37" t="s">
        <v>228</v>
      </c>
      <c r="FF353" s="37" t="s">
        <v>228</v>
      </c>
      <c r="FG353" s="37" t="s">
        <v>228</v>
      </c>
      <c r="FH353" s="37" t="s">
        <v>228</v>
      </c>
      <c r="FI353" s="37" t="s">
        <v>228</v>
      </c>
      <c r="FJ353" s="37" t="s">
        <v>228</v>
      </c>
      <c r="FK353" s="37" t="s">
        <v>228</v>
      </c>
      <c r="FL353" s="37" t="s">
        <v>228</v>
      </c>
      <c r="FM353" s="37" t="s">
        <v>228</v>
      </c>
      <c r="FN353" s="37" t="s">
        <v>228</v>
      </c>
      <c r="FO353" s="37" t="s">
        <v>228</v>
      </c>
      <c r="FP353" s="37" t="s">
        <v>228</v>
      </c>
      <c r="FQ353" s="37" t="s">
        <v>228</v>
      </c>
      <c r="FR353" s="37" t="s">
        <v>228</v>
      </c>
      <c r="FS353" s="37" t="s">
        <v>228</v>
      </c>
      <c r="FT353" s="37" t="s">
        <v>228</v>
      </c>
      <c r="FU353" s="37" t="s">
        <v>228</v>
      </c>
      <c r="FV353" s="37" t="s">
        <v>228</v>
      </c>
      <c r="FW353" s="37" t="s">
        <v>228</v>
      </c>
      <c r="FX353" s="37" t="s">
        <v>228</v>
      </c>
      <c r="FY353" s="37" t="s">
        <v>228</v>
      </c>
      <c r="FZ353" s="37" t="s">
        <v>228</v>
      </c>
      <c r="GA353" s="37" t="s">
        <v>228</v>
      </c>
      <c r="GB353" s="37" t="s">
        <v>228</v>
      </c>
      <c r="GC353" s="37" t="s">
        <v>228</v>
      </c>
      <c r="GD353" s="37" t="s">
        <v>228</v>
      </c>
      <c r="GE353" s="37" t="s">
        <v>228</v>
      </c>
      <c r="GF353" s="37" t="s">
        <v>228</v>
      </c>
      <c r="GG353" s="37" t="s">
        <v>228</v>
      </c>
      <c r="GH353" s="37" t="s">
        <v>228</v>
      </c>
      <c r="GI353" s="37" t="s">
        <v>228</v>
      </c>
      <c r="GJ353" s="37" t="s">
        <v>228</v>
      </c>
      <c r="GK353" s="37" t="s">
        <v>228</v>
      </c>
      <c r="GL353" s="37" t="s">
        <v>228</v>
      </c>
      <c r="GM353" s="37" t="s">
        <v>228</v>
      </c>
      <c r="GN353" s="37" t="s">
        <v>228</v>
      </c>
      <c r="GO353" s="37" t="s">
        <v>228</v>
      </c>
      <c r="GP353" s="37" t="s">
        <v>228</v>
      </c>
      <c r="GQ353" s="37" t="s">
        <v>228</v>
      </c>
      <c r="GR353" s="37" t="s">
        <v>228</v>
      </c>
      <c r="GS353" s="37" t="s">
        <v>228</v>
      </c>
      <c r="GT353" s="37" t="s">
        <v>228</v>
      </c>
      <c r="GU353" s="37" t="s">
        <v>228</v>
      </c>
      <c r="GV353" s="37" t="s">
        <v>228</v>
      </c>
      <c r="GW353" s="37" t="s">
        <v>228</v>
      </c>
      <c r="GX353" s="37" t="s">
        <v>228</v>
      </c>
      <c r="GY353" s="37" t="s">
        <v>228</v>
      </c>
      <c r="GZ353" s="37" t="s">
        <v>228</v>
      </c>
      <c r="HA353" s="37" t="s">
        <v>228</v>
      </c>
      <c r="HB353" s="37" t="s">
        <v>228</v>
      </c>
      <c r="HC353" s="37" t="s">
        <v>228</v>
      </c>
      <c r="HD353" s="37" t="s">
        <v>228</v>
      </c>
      <c r="HE353" s="37" t="s">
        <v>228</v>
      </c>
      <c r="HF353" s="37" t="s">
        <v>228</v>
      </c>
      <c r="HG353" s="37" t="s">
        <v>228</v>
      </c>
      <c r="HH353" s="37" t="s">
        <v>228</v>
      </c>
      <c r="HI353" s="37" t="s">
        <v>228</v>
      </c>
      <c r="HJ353" s="37" t="s">
        <v>228</v>
      </c>
      <c r="HK353" s="37" t="s">
        <v>228</v>
      </c>
      <c r="HL353" s="37" t="s">
        <v>228</v>
      </c>
      <c r="HM353" s="37" t="s">
        <v>228</v>
      </c>
      <c r="HN353" s="37" t="s">
        <v>228</v>
      </c>
      <c r="HO353" s="37" t="s">
        <v>228</v>
      </c>
      <c r="HP353" s="37" t="s">
        <v>228</v>
      </c>
      <c r="HQ353" s="37" t="s">
        <v>228</v>
      </c>
      <c r="HR353" s="37" t="s">
        <v>228</v>
      </c>
      <c r="HS353" s="37" t="s">
        <v>228</v>
      </c>
      <c r="HT353" s="37" t="s">
        <v>228</v>
      </c>
      <c r="HU353" s="37" t="s">
        <v>228</v>
      </c>
      <c r="HV353" s="37" t="s">
        <v>228</v>
      </c>
      <c r="HW353" s="37" t="s">
        <v>228</v>
      </c>
      <c r="HX353" s="37" t="s">
        <v>228</v>
      </c>
      <c r="HY353" s="37" t="s">
        <v>228</v>
      </c>
      <c r="HZ353" s="37" t="s">
        <v>228</v>
      </c>
      <c r="IA353" s="37" t="s">
        <v>228</v>
      </c>
      <c r="IB353" s="37" t="s">
        <v>228</v>
      </c>
      <c r="IC353" s="37" t="s">
        <v>228</v>
      </c>
      <c r="ID353" s="37" t="s">
        <v>228</v>
      </c>
      <c r="IE353" s="37" t="s">
        <v>228</v>
      </c>
      <c r="IF353" s="37" t="s">
        <v>228</v>
      </c>
      <c r="IG353" s="37" t="s">
        <v>228</v>
      </c>
      <c r="IH353" s="37" t="s">
        <v>228</v>
      </c>
      <c r="II353" s="37" t="s">
        <v>228</v>
      </c>
      <c r="IJ353" s="37" t="s">
        <v>228</v>
      </c>
      <c r="IK353" s="37" t="s">
        <v>228</v>
      </c>
      <c r="IL353" s="37" t="s">
        <v>228</v>
      </c>
      <c r="IM353" s="37" t="s">
        <v>228</v>
      </c>
      <c r="IN353" s="37" t="s">
        <v>228</v>
      </c>
      <c r="IO353" s="37" t="s">
        <v>228</v>
      </c>
      <c r="IP353" s="37" t="s">
        <v>228</v>
      </c>
      <c r="IQ353" s="37" t="s">
        <v>228</v>
      </c>
      <c r="IR353" s="37" t="s">
        <v>228</v>
      </c>
      <c r="IS353" s="37" t="s">
        <v>228</v>
      </c>
      <c r="IT353" s="37" t="s">
        <v>228</v>
      </c>
      <c r="IU353" s="37" t="s">
        <v>228</v>
      </c>
      <c r="IV353" s="37" t="s">
        <v>228</v>
      </c>
      <c r="IW353" s="37" t="s">
        <v>228</v>
      </c>
      <c r="IX353" s="37" t="s">
        <v>228</v>
      </c>
      <c r="IY353" s="37" t="s">
        <v>228</v>
      </c>
      <c r="IZ353" s="37" t="s">
        <v>228</v>
      </c>
      <c r="JA353" s="37" t="s">
        <v>228</v>
      </c>
      <c r="JB353" s="37" t="s">
        <v>228</v>
      </c>
      <c r="JC353" s="37" t="s">
        <v>228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228</v>
      </c>
      <c r="BM354" s="37" t="s">
        <v>228</v>
      </c>
      <c r="BN354" s="37" t="s">
        <v>228</v>
      </c>
      <c r="BO354" s="37" t="s">
        <v>228</v>
      </c>
      <c r="BP354" s="37" t="s">
        <v>228</v>
      </c>
      <c r="BQ354" s="37" t="s">
        <v>228</v>
      </c>
      <c r="BR354" s="37" t="s">
        <v>228</v>
      </c>
      <c r="BS354" s="37" t="s">
        <v>228</v>
      </c>
      <c r="BT354" s="37" t="s">
        <v>228</v>
      </c>
      <c r="BU354" s="37" t="s">
        <v>228</v>
      </c>
      <c r="BV354" s="37" t="s">
        <v>228</v>
      </c>
      <c r="BW354" s="37" t="s">
        <v>228</v>
      </c>
      <c r="BX354" s="37" t="s">
        <v>228</v>
      </c>
      <c r="BY354" s="37" t="s">
        <v>228</v>
      </c>
      <c r="BZ354" s="37" t="s">
        <v>228</v>
      </c>
      <c r="CA354" s="37" t="s">
        <v>228</v>
      </c>
      <c r="CB354" s="37" t="s">
        <v>228</v>
      </c>
      <c r="CC354" s="37" t="s">
        <v>228</v>
      </c>
      <c r="CD354" s="37" t="s">
        <v>228</v>
      </c>
      <c r="CE354" s="37" t="s">
        <v>228</v>
      </c>
      <c r="CF354" s="37" t="s">
        <v>228</v>
      </c>
      <c r="CG354" s="37" t="s">
        <v>228</v>
      </c>
      <c r="CH354" s="37" t="s">
        <v>228</v>
      </c>
      <c r="CI354" s="37" t="s">
        <v>228</v>
      </c>
      <c r="CJ354" s="37" t="s">
        <v>228</v>
      </c>
      <c r="CK354" s="37" t="s">
        <v>228</v>
      </c>
      <c r="CL354" s="37" t="s">
        <v>228</v>
      </c>
      <c r="CM354" s="37" t="s">
        <v>228</v>
      </c>
      <c r="CN354" s="37" t="s">
        <v>228</v>
      </c>
      <c r="CO354" s="37" t="s">
        <v>228</v>
      </c>
      <c r="CP354" s="37" t="s">
        <v>228</v>
      </c>
      <c r="CQ354" s="37" t="s">
        <v>228</v>
      </c>
      <c r="CR354" s="37" t="s">
        <v>228</v>
      </c>
      <c r="CS354" s="37" t="s">
        <v>228</v>
      </c>
      <c r="CT354" s="37" t="s">
        <v>228</v>
      </c>
      <c r="CU354" s="37" t="s">
        <v>228</v>
      </c>
      <c r="CV354" s="37" t="s">
        <v>228</v>
      </c>
      <c r="CW354" s="37" t="s">
        <v>228</v>
      </c>
      <c r="CX354" s="37" t="s">
        <v>228</v>
      </c>
      <c r="CY354" s="37" t="s">
        <v>228</v>
      </c>
      <c r="CZ354" s="37" t="s">
        <v>228</v>
      </c>
      <c r="DA354" s="37" t="s">
        <v>228</v>
      </c>
      <c r="DB354" s="37" t="s">
        <v>228</v>
      </c>
      <c r="DC354" s="37" t="s">
        <v>228</v>
      </c>
      <c r="DD354" s="37" t="s">
        <v>228</v>
      </c>
      <c r="DE354" s="37" t="s">
        <v>228</v>
      </c>
      <c r="DF354" s="37" t="s">
        <v>228</v>
      </c>
      <c r="DG354" s="37" t="s">
        <v>228</v>
      </c>
      <c r="DH354" s="37" t="s">
        <v>228</v>
      </c>
      <c r="DI354" s="37" t="s">
        <v>228</v>
      </c>
      <c r="DJ354" s="37" t="s">
        <v>228</v>
      </c>
      <c r="DK354" s="37" t="s">
        <v>228</v>
      </c>
      <c r="DL354" s="37" t="s">
        <v>228</v>
      </c>
      <c r="DM354" s="37" t="s">
        <v>228</v>
      </c>
      <c r="DN354" s="37" t="s">
        <v>228</v>
      </c>
      <c r="DO354" s="37" t="s">
        <v>228</v>
      </c>
      <c r="DP354" s="37" t="s">
        <v>228</v>
      </c>
      <c r="DQ354" s="37" t="s">
        <v>228</v>
      </c>
      <c r="DR354" s="37" t="s">
        <v>228</v>
      </c>
      <c r="DS354" s="37" t="s">
        <v>228</v>
      </c>
      <c r="DT354" s="37" t="s">
        <v>228</v>
      </c>
      <c r="DU354" s="37" t="s">
        <v>228</v>
      </c>
      <c r="DV354" s="37" t="s">
        <v>228</v>
      </c>
      <c r="DW354" s="37" t="s">
        <v>228</v>
      </c>
      <c r="DX354" s="37" t="s">
        <v>228</v>
      </c>
      <c r="DY354" s="37" t="s">
        <v>228</v>
      </c>
      <c r="DZ354" s="37" t="s">
        <v>228</v>
      </c>
      <c r="EA354" s="37" t="s">
        <v>228</v>
      </c>
      <c r="EB354" s="37" t="s">
        <v>228</v>
      </c>
      <c r="EC354" s="37" t="s">
        <v>228</v>
      </c>
      <c r="ED354" s="37" t="s">
        <v>228</v>
      </c>
      <c r="EE354" s="37" t="s">
        <v>228</v>
      </c>
      <c r="EF354" s="37" t="s">
        <v>228</v>
      </c>
      <c r="EG354" s="37" t="s">
        <v>228</v>
      </c>
      <c r="EH354" s="37" t="s">
        <v>228</v>
      </c>
      <c r="EI354" s="37" t="s">
        <v>228</v>
      </c>
      <c r="EJ354" s="37" t="s">
        <v>228</v>
      </c>
      <c r="EK354" s="37" t="s">
        <v>228</v>
      </c>
      <c r="EL354" s="37" t="s">
        <v>228</v>
      </c>
      <c r="EM354" s="37" t="s">
        <v>228</v>
      </c>
      <c r="EN354" s="37" t="s">
        <v>228</v>
      </c>
      <c r="EO354" s="37" t="s">
        <v>228</v>
      </c>
      <c r="EP354" s="37" t="s">
        <v>228</v>
      </c>
      <c r="EQ354" s="37" t="s">
        <v>228</v>
      </c>
      <c r="ER354" s="37" t="s">
        <v>228</v>
      </c>
      <c r="ES354" s="37" t="s">
        <v>228</v>
      </c>
      <c r="ET354" s="37" t="s">
        <v>228</v>
      </c>
      <c r="EU354" s="37" t="s">
        <v>228</v>
      </c>
      <c r="EV354" s="37" t="s">
        <v>228</v>
      </c>
      <c r="EW354" s="37" t="s">
        <v>228</v>
      </c>
      <c r="EX354" s="37" t="s">
        <v>228</v>
      </c>
      <c r="EY354" s="37" t="s">
        <v>228</v>
      </c>
      <c r="EZ354" s="37" t="s">
        <v>228</v>
      </c>
      <c r="FA354" s="37" t="s">
        <v>228</v>
      </c>
      <c r="FB354" s="37" t="s">
        <v>228</v>
      </c>
      <c r="FC354" s="37" t="s">
        <v>228</v>
      </c>
      <c r="FD354" s="37" t="s">
        <v>228</v>
      </c>
      <c r="FE354" s="37" t="s">
        <v>228</v>
      </c>
      <c r="FF354" s="37" t="s">
        <v>228</v>
      </c>
      <c r="FG354" s="37" t="s">
        <v>228</v>
      </c>
      <c r="FH354" s="37" t="s">
        <v>228</v>
      </c>
      <c r="FI354" s="37" t="s">
        <v>228</v>
      </c>
      <c r="FJ354" s="37" t="s">
        <v>228</v>
      </c>
      <c r="FK354" s="37" t="s">
        <v>228</v>
      </c>
      <c r="FL354" s="37" t="s">
        <v>228</v>
      </c>
      <c r="FM354" s="37" t="s">
        <v>228</v>
      </c>
      <c r="FN354" s="37" t="s">
        <v>228</v>
      </c>
      <c r="FO354" s="37" t="s">
        <v>228</v>
      </c>
      <c r="FP354" s="37" t="s">
        <v>228</v>
      </c>
      <c r="FQ354" s="37" t="s">
        <v>228</v>
      </c>
      <c r="FR354" s="37" t="s">
        <v>228</v>
      </c>
      <c r="FS354" s="37" t="s">
        <v>228</v>
      </c>
      <c r="FT354" s="37" t="s">
        <v>228</v>
      </c>
      <c r="FU354" s="37" t="s">
        <v>228</v>
      </c>
      <c r="FV354" s="37" t="s">
        <v>228</v>
      </c>
      <c r="FW354" s="37" t="s">
        <v>228</v>
      </c>
      <c r="FX354" s="37" t="s">
        <v>228</v>
      </c>
      <c r="FY354" s="37" t="s">
        <v>228</v>
      </c>
      <c r="FZ354" s="37" t="s">
        <v>228</v>
      </c>
      <c r="GA354" s="37" t="s">
        <v>228</v>
      </c>
      <c r="GB354" s="37" t="s">
        <v>228</v>
      </c>
      <c r="GC354" s="37" t="s">
        <v>228</v>
      </c>
      <c r="GD354" s="37" t="s">
        <v>228</v>
      </c>
      <c r="GE354" s="37" t="s">
        <v>228</v>
      </c>
      <c r="GF354" s="37" t="s">
        <v>228</v>
      </c>
      <c r="GG354" s="37" t="s">
        <v>228</v>
      </c>
      <c r="GH354" s="37" t="s">
        <v>228</v>
      </c>
      <c r="GI354" s="37" t="s">
        <v>228</v>
      </c>
      <c r="GJ354" s="37" t="s">
        <v>228</v>
      </c>
      <c r="GK354" s="37" t="s">
        <v>228</v>
      </c>
      <c r="GL354" s="37" t="s">
        <v>228</v>
      </c>
      <c r="GM354" s="37" t="s">
        <v>228</v>
      </c>
      <c r="GN354" s="37" t="s">
        <v>228</v>
      </c>
      <c r="GO354" s="37" t="s">
        <v>228</v>
      </c>
      <c r="GP354" s="37" t="s">
        <v>228</v>
      </c>
      <c r="GQ354" s="37" t="s">
        <v>228</v>
      </c>
      <c r="GR354" s="37" t="s">
        <v>228</v>
      </c>
      <c r="GS354" s="37" t="s">
        <v>228</v>
      </c>
      <c r="GT354" s="37" t="s">
        <v>228</v>
      </c>
      <c r="GU354" s="37" t="s">
        <v>228</v>
      </c>
      <c r="GV354" s="37" t="s">
        <v>228</v>
      </c>
      <c r="GW354" s="37" t="s">
        <v>228</v>
      </c>
      <c r="GX354" s="37" t="s">
        <v>228</v>
      </c>
      <c r="GY354" s="37" t="s">
        <v>228</v>
      </c>
      <c r="GZ354" s="37" t="s">
        <v>228</v>
      </c>
      <c r="HA354" s="37" t="s">
        <v>228</v>
      </c>
      <c r="HB354" s="37" t="s">
        <v>228</v>
      </c>
      <c r="HC354" s="37" t="s">
        <v>228</v>
      </c>
      <c r="HD354" s="37" t="s">
        <v>228</v>
      </c>
      <c r="HE354" s="37" t="s">
        <v>228</v>
      </c>
      <c r="HF354" s="37" t="s">
        <v>228</v>
      </c>
      <c r="HG354" s="37" t="s">
        <v>228</v>
      </c>
      <c r="HH354" s="37" t="s">
        <v>228</v>
      </c>
      <c r="HI354" s="37" t="s">
        <v>228</v>
      </c>
      <c r="HJ354" s="37" t="s">
        <v>228</v>
      </c>
      <c r="HK354" s="37" t="s">
        <v>228</v>
      </c>
      <c r="HL354" s="37" t="s">
        <v>228</v>
      </c>
      <c r="HM354" s="37" t="s">
        <v>228</v>
      </c>
      <c r="HN354" s="37" t="s">
        <v>228</v>
      </c>
      <c r="HO354" s="37" t="s">
        <v>228</v>
      </c>
      <c r="HP354" s="37" t="s">
        <v>228</v>
      </c>
      <c r="HQ354" s="37" t="s">
        <v>228</v>
      </c>
      <c r="HR354" s="37" t="s">
        <v>228</v>
      </c>
      <c r="HS354" s="37" t="s">
        <v>228</v>
      </c>
      <c r="HT354" s="37" t="s">
        <v>228</v>
      </c>
      <c r="HU354" s="37" t="s">
        <v>228</v>
      </c>
      <c r="HV354" s="37" t="s">
        <v>228</v>
      </c>
      <c r="HW354" s="37" t="s">
        <v>228</v>
      </c>
      <c r="HX354" s="37" t="s">
        <v>228</v>
      </c>
      <c r="HY354" s="37" t="s">
        <v>228</v>
      </c>
      <c r="HZ354" s="37" t="s">
        <v>228</v>
      </c>
      <c r="IA354" s="37" t="s">
        <v>228</v>
      </c>
      <c r="IB354" s="37" t="s">
        <v>228</v>
      </c>
      <c r="IC354" s="37" t="s">
        <v>228</v>
      </c>
      <c r="ID354" s="37" t="s">
        <v>228</v>
      </c>
      <c r="IE354" s="37" t="s">
        <v>228</v>
      </c>
      <c r="IF354" s="37" t="s">
        <v>228</v>
      </c>
      <c r="IG354" s="37" t="s">
        <v>228</v>
      </c>
      <c r="IH354" s="37" t="s">
        <v>228</v>
      </c>
      <c r="II354" s="37" t="s">
        <v>228</v>
      </c>
      <c r="IJ354" s="37" t="s">
        <v>228</v>
      </c>
      <c r="IK354" s="37" t="s">
        <v>228</v>
      </c>
      <c r="IL354" s="37" t="s">
        <v>228</v>
      </c>
      <c r="IM354" s="37" t="s">
        <v>228</v>
      </c>
      <c r="IN354" s="37" t="s">
        <v>228</v>
      </c>
      <c r="IO354" s="37" t="s">
        <v>228</v>
      </c>
      <c r="IP354" s="37" t="s">
        <v>228</v>
      </c>
      <c r="IQ354" s="37" t="s">
        <v>228</v>
      </c>
      <c r="IR354" s="37" t="s">
        <v>228</v>
      </c>
      <c r="IS354" s="37" t="s">
        <v>228</v>
      </c>
      <c r="IT354" s="37" t="s">
        <v>228</v>
      </c>
      <c r="IU354" s="37" t="s">
        <v>228</v>
      </c>
      <c r="IV354" s="37" t="s">
        <v>228</v>
      </c>
      <c r="IW354" s="37" t="s">
        <v>228</v>
      </c>
      <c r="IX354" s="37" t="s">
        <v>228</v>
      </c>
      <c r="IY354" s="37" t="s">
        <v>228</v>
      </c>
      <c r="IZ354" s="37" t="s">
        <v>228</v>
      </c>
      <c r="JA354" s="37" t="s">
        <v>228</v>
      </c>
      <c r="JB354" s="37" t="s">
        <v>228</v>
      </c>
      <c r="JC354" s="37" t="s">
        <v>228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228</v>
      </c>
      <c r="BM355" s="37" t="s">
        <v>228</v>
      </c>
      <c r="BN355" s="37" t="s">
        <v>228</v>
      </c>
      <c r="BO355" s="37" t="s">
        <v>228</v>
      </c>
      <c r="BP355" s="37" t="s">
        <v>228</v>
      </c>
      <c r="BQ355" s="37" t="s">
        <v>228</v>
      </c>
      <c r="BR355" s="37" t="s">
        <v>228</v>
      </c>
      <c r="BS355" s="37" t="s">
        <v>228</v>
      </c>
      <c r="BT355" s="37" t="s">
        <v>228</v>
      </c>
      <c r="BU355" s="37" t="s">
        <v>228</v>
      </c>
      <c r="BV355" s="37" t="s">
        <v>228</v>
      </c>
      <c r="BW355" s="37" t="s">
        <v>228</v>
      </c>
      <c r="BX355" s="37" t="s">
        <v>228</v>
      </c>
      <c r="BY355" s="37" t="s">
        <v>228</v>
      </c>
      <c r="BZ355" s="37" t="s">
        <v>228</v>
      </c>
      <c r="CA355" s="37" t="s">
        <v>228</v>
      </c>
      <c r="CB355" s="37" t="s">
        <v>228</v>
      </c>
      <c r="CC355" s="37" t="s">
        <v>228</v>
      </c>
      <c r="CD355" s="37" t="s">
        <v>228</v>
      </c>
      <c r="CE355" s="37" t="s">
        <v>228</v>
      </c>
      <c r="CF355" s="37" t="s">
        <v>228</v>
      </c>
      <c r="CG355" s="37" t="s">
        <v>228</v>
      </c>
      <c r="CH355" s="37" t="s">
        <v>228</v>
      </c>
      <c r="CI355" s="37" t="s">
        <v>228</v>
      </c>
      <c r="CJ355" s="37" t="s">
        <v>228</v>
      </c>
      <c r="CK355" s="37" t="s">
        <v>228</v>
      </c>
      <c r="CL355" s="37" t="s">
        <v>228</v>
      </c>
      <c r="CM355" s="37" t="s">
        <v>228</v>
      </c>
      <c r="CN355" s="37" t="s">
        <v>228</v>
      </c>
      <c r="CO355" s="37" t="s">
        <v>228</v>
      </c>
      <c r="CP355" s="37" t="s">
        <v>228</v>
      </c>
      <c r="CQ355" s="37" t="s">
        <v>228</v>
      </c>
      <c r="CR355" s="37" t="s">
        <v>228</v>
      </c>
      <c r="CS355" s="37" t="s">
        <v>228</v>
      </c>
      <c r="CT355" s="37" t="s">
        <v>228</v>
      </c>
      <c r="CU355" s="37" t="s">
        <v>228</v>
      </c>
      <c r="CV355" s="37" t="s">
        <v>228</v>
      </c>
      <c r="CW355" s="37" t="s">
        <v>228</v>
      </c>
      <c r="CX355" s="37" t="s">
        <v>228</v>
      </c>
      <c r="CY355" s="37" t="s">
        <v>228</v>
      </c>
      <c r="CZ355" s="37" t="s">
        <v>228</v>
      </c>
      <c r="DA355" s="37" t="s">
        <v>228</v>
      </c>
      <c r="DB355" s="37" t="s">
        <v>228</v>
      </c>
      <c r="DC355" s="37" t="s">
        <v>228</v>
      </c>
      <c r="DD355" s="37" t="s">
        <v>228</v>
      </c>
      <c r="DE355" s="37" t="s">
        <v>228</v>
      </c>
      <c r="DF355" s="37" t="s">
        <v>228</v>
      </c>
      <c r="DG355" s="37" t="s">
        <v>228</v>
      </c>
      <c r="DH355" s="37" t="s">
        <v>228</v>
      </c>
      <c r="DI355" s="37" t="s">
        <v>228</v>
      </c>
      <c r="DJ355" s="37" t="s">
        <v>228</v>
      </c>
      <c r="DK355" s="37" t="s">
        <v>228</v>
      </c>
      <c r="DL355" s="37" t="s">
        <v>228</v>
      </c>
      <c r="DM355" s="37" t="s">
        <v>228</v>
      </c>
      <c r="DN355" s="37" t="s">
        <v>228</v>
      </c>
      <c r="DO355" s="37" t="s">
        <v>228</v>
      </c>
      <c r="DP355" s="37" t="s">
        <v>228</v>
      </c>
      <c r="DQ355" s="37" t="s">
        <v>228</v>
      </c>
      <c r="DR355" s="37" t="s">
        <v>228</v>
      </c>
      <c r="DS355" s="37" t="s">
        <v>228</v>
      </c>
      <c r="DT355" s="37" t="s">
        <v>228</v>
      </c>
      <c r="DU355" s="37" t="s">
        <v>228</v>
      </c>
      <c r="DV355" s="37" t="s">
        <v>228</v>
      </c>
      <c r="DW355" s="37" t="s">
        <v>228</v>
      </c>
      <c r="DX355" s="37" t="s">
        <v>228</v>
      </c>
      <c r="DY355" s="37" t="s">
        <v>228</v>
      </c>
      <c r="DZ355" s="37" t="s">
        <v>228</v>
      </c>
      <c r="EA355" s="37" t="s">
        <v>228</v>
      </c>
      <c r="EB355" s="37" t="s">
        <v>228</v>
      </c>
      <c r="EC355" s="37" t="s">
        <v>228</v>
      </c>
      <c r="ED355" s="37" t="s">
        <v>228</v>
      </c>
      <c r="EE355" s="37" t="s">
        <v>228</v>
      </c>
      <c r="EF355" s="37" t="s">
        <v>228</v>
      </c>
      <c r="EG355" s="37" t="s">
        <v>228</v>
      </c>
      <c r="EH355" s="37" t="s">
        <v>228</v>
      </c>
      <c r="EI355" s="37" t="s">
        <v>228</v>
      </c>
      <c r="EJ355" s="37" t="s">
        <v>228</v>
      </c>
      <c r="EK355" s="37" t="s">
        <v>228</v>
      </c>
      <c r="EL355" s="37" t="s">
        <v>228</v>
      </c>
      <c r="EM355" s="37" t="s">
        <v>228</v>
      </c>
      <c r="EN355" s="37" t="s">
        <v>228</v>
      </c>
      <c r="EO355" s="37" t="s">
        <v>228</v>
      </c>
      <c r="EP355" s="37" t="s">
        <v>228</v>
      </c>
      <c r="EQ355" s="37" t="s">
        <v>228</v>
      </c>
      <c r="ER355" s="37" t="s">
        <v>228</v>
      </c>
      <c r="ES355" s="37" t="s">
        <v>228</v>
      </c>
      <c r="ET355" s="37" t="s">
        <v>228</v>
      </c>
      <c r="EU355" s="37" t="s">
        <v>228</v>
      </c>
      <c r="EV355" s="37" t="s">
        <v>228</v>
      </c>
      <c r="EW355" s="37" t="s">
        <v>228</v>
      </c>
      <c r="EX355" s="37" t="s">
        <v>228</v>
      </c>
      <c r="EY355" s="37" t="s">
        <v>228</v>
      </c>
      <c r="EZ355" s="37" t="s">
        <v>228</v>
      </c>
      <c r="FA355" s="37" t="s">
        <v>228</v>
      </c>
      <c r="FB355" s="37" t="s">
        <v>228</v>
      </c>
      <c r="FC355" s="37" t="s">
        <v>228</v>
      </c>
      <c r="FD355" s="37" t="s">
        <v>228</v>
      </c>
      <c r="FE355" s="37" t="s">
        <v>228</v>
      </c>
      <c r="FF355" s="37" t="s">
        <v>228</v>
      </c>
      <c r="FG355" s="37" t="s">
        <v>228</v>
      </c>
      <c r="FH355" s="37" t="s">
        <v>228</v>
      </c>
      <c r="FI355" s="37" t="s">
        <v>228</v>
      </c>
      <c r="FJ355" s="37" t="s">
        <v>228</v>
      </c>
      <c r="FK355" s="37" t="s">
        <v>228</v>
      </c>
      <c r="FL355" s="37" t="s">
        <v>228</v>
      </c>
      <c r="FM355" s="37" t="s">
        <v>228</v>
      </c>
      <c r="FN355" s="37" t="s">
        <v>228</v>
      </c>
      <c r="FO355" s="37" t="s">
        <v>228</v>
      </c>
      <c r="FP355" s="37" t="s">
        <v>228</v>
      </c>
      <c r="FQ355" s="37" t="s">
        <v>228</v>
      </c>
      <c r="FR355" s="37" t="s">
        <v>228</v>
      </c>
      <c r="FS355" s="37" t="s">
        <v>228</v>
      </c>
      <c r="FT355" s="37" t="s">
        <v>228</v>
      </c>
      <c r="FU355" s="37" t="s">
        <v>228</v>
      </c>
      <c r="FV355" s="37" t="s">
        <v>228</v>
      </c>
      <c r="FW355" s="37" t="s">
        <v>228</v>
      </c>
      <c r="FX355" s="37" t="s">
        <v>228</v>
      </c>
      <c r="FY355" s="37" t="s">
        <v>228</v>
      </c>
      <c r="FZ355" s="37" t="s">
        <v>228</v>
      </c>
      <c r="GA355" s="37" t="s">
        <v>228</v>
      </c>
      <c r="GB355" s="37" t="s">
        <v>228</v>
      </c>
      <c r="GC355" s="37" t="s">
        <v>228</v>
      </c>
      <c r="GD355" s="37" t="s">
        <v>228</v>
      </c>
      <c r="GE355" s="37" t="s">
        <v>228</v>
      </c>
      <c r="GF355" s="37" t="s">
        <v>228</v>
      </c>
      <c r="GG355" s="37" t="s">
        <v>228</v>
      </c>
      <c r="GH355" s="37" t="s">
        <v>228</v>
      </c>
      <c r="GI355" s="37" t="s">
        <v>228</v>
      </c>
      <c r="GJ355" s="37" t="s">
        <v>228</v>
      </c>
      <c r="GK355" s="37" t="s">
        <v>228</v>
      </c>
      <c r="GL355" s="37" t="s">
        <v>228</v>
      </c>
      <c r="GM355" s="37" t="s">
        <v>228</v>
      </c>
      <c r="GN355" s="37" t="s">
        <v>228</v>
      </c>
      <c r="GO355" s="37" t="s">
        <v>228</v>
      </c>
      <c r="GP355" s="37" t="s">
        <v>228</v>
      </c>
      <c r="GQ355" s="37" t="s">
        <v>228</v>
      </c>
      <c r="GR355" s="37" t="s">
        <v>228</v>
      </c>
      <c r="GS355" s="37" t="s">
        <v>228</v>
      </c>
      <c r="GT355" s="37" t="s">
        <v>228</v>
      </c>
      <c r="GU355" s="37" t="s">
        <v>228</v>
      </c>
      <c r="GV355" s="37" t="s">
        <v>228</v>
      </c>
      <c r="GW355" s="37" t="s">
        <v>228</v>
      </c>
      <c r="GX355" s="37" t="s">
        <v>228</v>
      </c>
      <c r="GY355" s="37" t="s">
        <v>228</v>
      </c>
      <c r="GZ355" s="37" t="s">
        <v>228</v>
      </c>
      <c r="HA355" s="37" t="s">
        <v>228</v>
      </c>
      <c r="HB355" s="37" t="s">
        <v>228</v>
      </c>
      <c r="HC355" s="37" t="s">
        <v>228</v>
      </c>
      <c r="HD355" s="37" t="s">
        <v>228</v>
      </c>
      <c r="HE355" s="37" t="s">
        <v>228</v>
      </c>
      <c r="HF355" s="37" t="s">
        <v>228</v>
      </c>
      <c r="HG355" s="37" t="s">
        <v>228</v>
      </c>
      <c r="HH355" s="37" t="s">
        <v>228</v>
      </c>
      <c r="HI355" s="37" t="s">
        <v>228</v>
      </c>
      <c r="HJ355" s="37" t="s">
        <v>228</v>
      </c>
      <c r="HK355" s="37" t="s">
        <v>228</v>
      </c>
      <c r="HL355" s="37" t="s">
        <v>228</v>
      </c>
      <c r="HM355" s="37" t="s">
        <v>228</v>
      </c>
      <c r="HN355" s="37" t="s">
        <v>228</v>
      </c>
      <c r="HO355" s="37" t="s">
        <v>228</v>
      </c>
      <c r="HP355" s="37" t="s">
        <v>228</v>
      </c>
      <c r="HQ355" s="37" t="s">
        <v>228</v>
      </c>
      <c r="HR355" s="37" t="s">
        <v>228</v>
      </c>
      <c r="HS355" s="37" t="s">
        <v>228</v>
      </c>
      <c r="HT355" s="37" t="s">
        <v>228</v>
      </c>
      <c r="HU355" s="37" t="s">
        <v>228</v>
      </c>
      <c r="HV355" s="37" t="s">
        <v>228</v>
      </c>
      <c r="HW355" s="37" t="s">
        <v>228</v>
      </c>
      <c r="HX355" s="37" t="s">
        <v>228</v>
      </c>
      <c r="HY355" s="37" t="s">
        <v>228</v>
      </c>
      <c r="HZ355" s="37" t="s">
        <v>228</v>
      </c>
      <c r="IA355" s="37" t="s">
        <v>228</v>
      </c>
      <c r="IB355" s="37" t="s">
        <v>228</v>
      </c>
      <c r="IC355" s="37" t="s">
        <v>228</v>
      </c>
      <c r="ID355" s="37" t="s">
        <v>228</v>
      </c>
      <c r="IE355" s="37" t="s">
        <v>228</v>
      </c>
      <c r="IF355" s="37" t="s">
        <v>228</v>
      </c>
      <c r="IG355" s="37" t="s">
        <v>228</v>
      </c>
      <c r="IH355" s="37" t="s">
        <v>228</v>
      </c>
      <c r="II355" s="37" t="s">
        <v>228</v>
      </c>
      <c r="IJ355" s="37" t="s">
        <v>228</v>
      </c>
      <c r="IK355" s="37" t="s">
        <v>228</v>
      </c>
      <c r="IL355" s="37" t="s">
        <v>228</v>
      </c>
      <c r="IM355" s="37" t="s">
        <v>228</v>
      </c>
      <c r="IN355" s="37" t="s">
        <v>228</v>
      </c>
      <c r="IO355" s="37" t="s">
        <v>228</v>
      </c>
      <c r="IP355" s="37" t="s">
        <v>228</v>
      </c>
      <c r="IQ355" s="37" t="s">
        <v>228</v>
      </c>
      <c r="IR355" s="37" t="s">
        <v>228</v>
      </c>
      <c r="IS355" s="37" t="s">
        <v>228</v>
      </c>
      <c r="IT355" s="37" t="s">
        <v>228</v>
      </c>
      <c r="IU355" s="37" t="s">
        <v>228</v>
      </c>
      <c r="IV355" s="37" t="s">
        <v>228</v>
      </c>
      <c r="IW355" s="37" t="s">
        <v>228</v>
      </c>
      <c r="IX355" s="37" t="s">
        <v>228</v>
      </c>
      <c r="IY355" s="37" t="s">
        <v>228</v>
      </c>
      <c r="IZ355" s="37" t="s">
        <v>228</v>
      </c>
      <c r="JA355" s="37" t="s">
        <v>228</v>
      </c>
      <c r="JB355" s="37" t="s">
        <v>228</v>
      </c>
      <c r="JC355" s="37" t="s">
        <v>228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228</v>
      </c>
      <c r="BM356" s="37" t="s">
        <v>228</v>
      </c>
      <c r="BN356" s="37" t="s">
        <v>228</v>
      </c>
      <c r="BO356" s="37" t="s">
        <v>228</v>
      </c>
      <c r="BP356" s="37" t="s">
        <v>228</v>
      </c>
      <c r="BQ356" s="37" t="s">
        <v>228</v>
      </c>
      <c r="BR356" s="37" t="s">
        <v>228</v>
      </c>
      <c r="BS356" s="37" t="s">
        <v>228</v>
      </c>
      <c r="BT356" s="37" t="s">
        <v>228</v>
      </c>
      <c r="BU356" s="37" t="s">
        <v>228</v>
      </c>
      <c r="BV356" s="37" t="s">
        <v>228</v>
      </c>
      <c r="BW356" s="37" t="s">
        <v>228</v>
      </c>
      <c r="BX356" s="37" t="s">
        <v>228</v>
      </c>
      <c r="BY356" s="37" t="s">
        <v>228</v>
      </c>
      <c r="BZ356" s="37" t="s">
        <v>228</v>
      </c>
      <c r="CA356" s="37" t="s">
        <v>228</v>
      </c>
      <c r="CB356" s="37" t="s">
        <v>228</v>
      </c>
      <c r="CC356" s="37" t="s">
        <v>228</v>
      </c>
      <c r="CD356" s="37" t="s">
        <v>228</v>
      </c>
      <c r="CE356" s="37" t="s">
        <v>228</v>
      </c>
      <c r="CF356" s="37" t="s">
        <v>228</v>
      </c>
      <c r="CG356" s="37" t="s">
        <v>228</v>
      </c>
      <c r="CH356" s="37" t="s">
        <v>228</v>
      </c>
      <c r="CI356" s="37" t="s">
        <v>228</v>
      </c>
      <c r="CJ356" s="37" t="s">
        <v>228</v>
      </c>
      <c r="CK356" s="37" t="s">
        <v>228</v>
      </c>
      <c r="CL356" s="37" t="s">
        <v>228</v>
      </c>
      <c r="CM356" s="37" t="s">
        <v>228</v>
      </c>
      <c r="CN356" s="37" t="s">
        <v>228</v>
      </c>
      <c r="CO356" s="37" t="s">
        <v>228</v>
      </c>
      <c r="CP356" s="37" t="s">
        <v>228</v>
      </c>
      <c r="CQ356" s="37" t="s">
        <v>228</v>
      </c>
      <c r="CR356" s="37" t="s">
        <v>228</v>
      </c>
      <c r="CS356" s="37" t="s">
        <v>228</v>
      </c>
      <c r="CT356" s="37" t="s">
        <v>228</v>
      </c>
      <c r="CU356" s="37" t="s">
        <v>228</v>
      </c>
      <c r="CV356" s="37" t="s">
        <v>228</v>
      </c>
      <c r="CW356" s="37" t="s">
        <v>228</v>
      </c>
      <c r="CX356" s="37" t="s">
        <v>228</v>
      </c>
      <c r="CY356" s="37" t="s">
        <v>228</v>
      </c>
      <c r="CZ356" s="37" t="s">
        <v>228</v>
      </c>
      <c r="DA356" s="37" t="s">
        <v>228</v>
      </c>
      <c r="DB356" s="37" t="s">
        <v>228</v>
      </c>
      <c r="DC356" s="37" t="s">
        <v>228</v>
      </c>
      <c r="DD356" s="37" t="s">
        <v>228</v>
      </c>
      <c r="DE356" s="37" t="s">
        <v>228</v>
      </c>
      <c r="DF356" s="37" t="s">
        <v>228</v>
      </c>
      <c r="DG356" s="37" t="s">
        <v>228</v>
      </c>
      <c r="DH356" s="37" t="s">
        <v>228</v>
      </c>
      <c r="DI356" s="37" t="s">
        <v>228</v>
      </c>
      <c r="DJ356" s="37" t="s">
        <v>228</v>
      </c>
      <c r="DK356" s="37" t="s">
        <v>228</v>
      </c>
      <c r="DL356" s="37" t="s">
        <v>228</v>
      </c>
      <c r="DM356" s="37" t="s">
        <v>228</v>
      </c>
      <c r="DN356" s="37" t="s">
        <v>228</v>
      </c>
      <c r="DO356" s="37" t="s">
        <v>228</v>
      </c>
      <c r="DP356" s="37" t="s">
        <v>228</v>
      </c>
      <c r="DQ356" s="37" t="s">
        <v>228</v>
      </c>
      <c r="DR356" s="37" t="s">
        <v>228</v>
      </c>
      <c r="DS356" s="37" t="s">
        <v>228</v>
      </c>
      <c r="DT356" s="37" t="s">
        <v>228</v>
      </c>
      <c r="DU356" s="37" t="s">
        <v>228</v>
      </c>
      <c r="DV356" s="37" t="s">
        <v>228</v>
      </c>
      <c r="DW356" s="37" t="s">
        <v>228</v>
      </c>
      <c r="DX356" s="37" t="s">
        <v>228</v>
      </c>
      <c r="DY356" s="37" t="s">
        <v>228</v>
      </c>
      <c r="DZ356" s="37" t="s">
        <v>228</v>
      </c>
      <c r="EA356" s="37" t="s">
        <v>228</v>
      </c>
      <c r="EB356" s="37" t="s">
        <v>228</v>
      </c>
      <c r="EC356" s="37" t="s">
        <v>228</v>
      </c>
      <c r="ED356" s="37" t="s">
        <v>228</v>
      </c>
      <c r="EE356" s="37" t="s">
        <v>228</v>
      </c>
      <c r="EF356" s="37" t="s">
        <v>228</v>
      </c>
      <c r="EG356" s="37" t="s">
        <v>228</v>
      </c>
      <c r="EH356" s="37" t="s">
        <v>228</v>
      </c>
      <c r="EI356" s="37" t="s">
        <v>228</v>
      </c>
      <c r="EJ356" s="37" t="s">
        <v>228</v>
      </c>
      <c r="EK356" s="37" t="s">
        <v>228</v>
      </c>
      <c r="EL356" s="37" t="s">
        <v>228</v>
      </c>
      <c r="EM356" s="37" t="s">
        <v>228</v>
      </c>
      <c r="EN356" s="37" t="s">
        <v>228</v>
      </c>
      <c r="EO356" s="37" t="s">
        <v>228</v>
      </c>
      <c r="EP356" s="37" t="s">
        <v>228</v>
      </c>
      <c r="EQ356" s="37" t="s">
        <v>228</v>
      </c>
      <c r="ER356" s="37" t="s">
        <v>228</v>
      </c>
      <c r="ES356" s="37" t="s">
        <v>228</v>
      </c>
      <c r="ET356" s="37" t="s">
        <v>228</v>
      </c>
      <c r="EU356" s="37" t="s">
        <v>228</v>
      </c>
      <c r="EV356" s="37" t="s">
        <v>228</v>
      </c>
      <c r="EW356" s="37" t="s">
        <v>228</v>
      </c>
      <c r="EX356" s="37" t="s">
        <v>228</v>
      </c>
      <c r="EY356" s="37" t="s">
        <v>228</v>
      </c>
      <c r="EZ356" s="37" t="s">
        <v>228</v>
      </c>
      <c r="FA356" s="37" t="s">
        <v>228</v>
      </c>
      <c r="FB356" s="37" t="s">
        <v>228</v>
      </c>
      <c r="FC356" s="37" t="s">
        <v>228</v>
      </c>
      <c r="FD356" s="37" t="s">
        <v>228</v>
      </c>
      <c r="FE356" s="37" t="s">
        <v>228</v>
      </c>
      <c r="FF356" s="37" t="s">
        <v>228</v>
      </c>
      <c r="FG356" s="37" t="s">
        <v>228</v>
      </c>
      <c r="FH356" s="37" t="s">
        <v>228</v>
      </c>
      <c r="FI356" s="37" t="s">
        <v>228</v>
      </c>
      <c r="FJ356" s="37" t="s">
        <v>228</v>
      </c>
      <c r="FK356" s="37" t="s">
        <v>228</v>
      </c>
      <c r="FL356" s="37" t="s">
        <v>228</v>
      </c>
      <c r="FM356" s="37" t="s">
        <v>228</v>
      </c>
      <c r="FN356" s="37" t="s">
        <v>228</v>
      </c>
      <c r="FO356" s="37" t="s">
        <v>228</v>
      </c>
      <c r="FP356" s="37" t="s">
        <v>228</v>
      </c>
      <c r="FQ356" s="37" t="s">
        <v>228</v>
      </c>
      <c r="FR356" s="37" t="s">
        <v>228</v>
      </c>
      <c r="FS356" s="37" t="s">
        <v>228</v>
      </c>
      <c r="FT356" s="37" t="s">
        <v>228</v>
      </c>
      <c r="FU356" s="37" t="s">
        <v>228</v>
      </c>
      <c r="FV356" s="37" t="s">
        <v>228</v>
      </c>
      <c r="FW356" s="37" t="s">
        <v>228</v>
      </c>
      <c r="FX356" s="37" t="s">
        <v>228</v>
      </c>
      <c r="FY356" s="37" t="s">
        <v>228</v>
      </c>
      <c r="FZ356" s="37" t="s">
        <v>228</v>
      </c>
      <c r="GA356" s="37" t="s">
        <v>228</v>
      </c>
      <c r="GB356" s="37" t="s">
        <v>228</v>
      </c>
      <c r="GC356" s="37" t="s">
        <v>228</v>
      </c>
      <c r="GD356" s="37" t="s">
        <v>228</v>
      </c>
      <c r="GE356" s="37" t="s">
        <v>228</v>
      </c>
      <c r="GF356" s="37" t="s">
        <v>228</v>
      </c>
      <c r="GG356" s="37" t="s">
        <v>228</v>
      </c>
      <c r="GH356" s="37" t="s">
        <v>228</v>
      </c>
      <c r="GI356" s="37" t="s">
        <v>228</v>
      </c>
      <c r="GJ356" s="37" t="s">
        <v>228</v>
      </c>
      <c r="GK356" s="37" t="s">
        <v>228</v>
      </c>
      <c r="GL356" s="37" t="s">
        <v>228</v>
      </c>
      <c r="GM356" s="37" t="s">
        <v>228</v>
      </c>
      <c r="GN356" s="37" t="s">
        <v>228</v>
      </c>
      <c r="GO356" s="37" t="s">
        <v>228</v>
      </c>
      <c r="GP356" s="37" t="s">
        <v>228</v>
      </c>
      <c r="GQ356" s="37" t="s">
        <v>228</v>
      </c>
      <c r="GR356" s="37" t="s">
        <v>228</v>
      </c>
      <c r="GS356" s="37" t="s">
        <v>228</v>
      </c>
      <c r="GT356" s="37" t="s">
        <v>228</v>
      </c>
      <c r="GU356" s="37" t="s">
        <v>228</v>
      </c>
      <c r="GV356" s="37" t="s">
        <v>228</v>
      </c>
      <c r="GW356" s="37" t="s">
        <v>228</v>
      </c>
      <c r="GX356" s="37" t="s">
        <v>228</v>
      </c>
      <c r="GY356" s="37" t="s">
        <v>228</v>
      </c>
      <c r="GZ356" s="37" t="s">
        <v>228</v>
      </c>
      <c r="HA356" s="37" t="s">
        <v>228</v>
      </c>
      <c r="HB356" s="37" t="s">
        <v>228</v>
      </c>
      <c r="HC356" s="37" t="s">
        <v>228</v>
      </c>
      <c r="HD356" s="37" t="s">
        <v>228</v>
      </c>
      <c r="HE356" s="37" t="s">
        <v>228</v>
      </c>
      <c r="HF356" s="37" t="s">
        <v>228</v>
      </c>
      <c r="HG356" s="37" t="s">
        <v>228</v>
      </c>
      <c r="HH356" s="37" t="s">
        <v>228</v>
      </c>
      <c r="HI356" s="37" t="s">
        <v>228</v>
      </c>
      <c r="HJ356" s="37" t="s">
        <v>228</v>
      </c>
      <c r="HK356" s="37" t="s">
        <v>228</v>
      </c>
      <c r="HL356" s="37" t="s">
        <v>228</v>
      </c>
      <c r="HM356" s="37" t="s">
        <v>228</v>
      </c>
      <c r="HN356" s="37" t="s">
        <v>228</v>
      </c>
      <c r="HO356" s="37" t="s">
        <v>228</v>
      </c>
      <c r="HP356" s="37" t="s">
        <v>228</v>
      </c>
      <c r="HQ356" s="37" t="s">
        <v>228</v>
      </c>
      <c r="HR356" s="37" t="s">
        <v>228</v>
      </c>
      <c r="HS356" s="37" t="s">
        <v>228</v>
      </c>
      <c r="HT356" s="37" t="s">
        <v>228</v>
      </c>
      <c r="HU356" s="37" t="s">
        <v>228</v>
      </c>
      <c r="HV356" s="37" t="s">
        <v>228</v>
      </c>
      <c r="HW356" s="37" t="s">
        <v>228</v>
      </c>
      <c r="HX356" s="37" t="s">
        <v>228</v>
      </c>
      <c r="HY356" s="37" t="s">
        <v>228</v>
      </c>
      <c r="HZ356" s="37" t="s">
        <v>228</v>
      </c>
      <c r="IA356" s="37" t="s">
        <v>228</v>
      </c>
      <c r="IB356" s="37" t="s">
        <v>228</v>
      </c>
      <c r="IC356" s="37" t="s">
        <v>228</v>
      </c>
      <c r="ID356" s="37" t="s">
        <v>228</v>
      </c>
      <c r="IE356" s="37" t="s">
        <v>228</v>
      </c>
      <c r="IF356" s="37" t="s">
        <v>228</v>
      </c>
      <c r="IG356" s="37" t="s">
        <v>228</v>
      </c>
      <c r="IH356" s="37" t="s">
        <v>228</v>
      </c>
      <c r="II356" s="37" t="s">
        <v>228</v>
      </c>
      <c r="IJ356" s="37" t="s">
        <v>228</v>
      </c>
      <c r="IK356" s="37" t="s">
        <v>228</v>
      </c>
      <c r="IL356" s="37" t="s">
        <v>228</v>
      </c>
      <c r="IM356" s="37" t="s">
        <v>228</v>
      </c>
      <c r="IN356" s="37" t="s">
        <v>228</v>
      </c>
      <c r="IO356" s="37" t="s">
        <v>228</v>
      </c>
      <c r="IP356" s="37" t="s">
        <v>228</v>
      </c>
      <c r="IQ356" s="37" t="s">
        <v>228</v>
      </c>
      <c r="IR356" s="37" t="s">
        <v>228</v>
      </c>
      <c r="IS356" s="37" t="s">
        <v>228</v>
      </c>
      <c r="IT356" s="37" t="s">
        <v>228</v>
      </c>
      <c r="IU356" s="37" t="s">
        <v>228</v>
      </c>
      <c r="IV356" s="37" t="s">
        <v>228</v>
      </c>
      <c r="IW356" s="37" t="s">
        <v>228</v>
      </c>
      <c r="IX356" s="37" t="s">
        <v>228</v>
      </c>
      <c r="IY356" s="37" t="s">
        <v>228</v>
      </c>
      <c r="IZ356" s="37" t="s">
        <v>228</v>
      </c>
      <c r="JA356" s="37" t="s">
        <v>228</v>
      </c>
      <c r="JB356" s="37" t="s">
        <v>228</v>
      </c>
      <c r="JC356" s="37" t="s">
        <v>228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228</v>
      </c>
      <c r="BM357" s="37" t="s">
        <v>228</v>
      </c>
      <c r="BN357" s="37" t="s">
        <v>228</v>
      </c>
      <c r="BO357" s="37" t="s">
        <v>228</v>
      </c>
      <c r="BP357" s="37" t="s">
        <v>228</v>
      </c>
      <c r="BQ357" s="37" t="s">
        <v>228</v>
      </c>
      <c r="BR357" s="37" t="s">
        <v>228</v>
      </c>
      <c r="BS357" s="37" t="s">
        <v>228</v>
      </c>
      <c r="BT357" s="37" t="s">
        <v>228</v>
      </c>
      <c r="BU357" s="37" t="s">
        <v>228</v>
      </c>
      <c r="BV357" s="37" t="s">
        <v>228</v>
      </c>
      <c r="BW357" s="37" t="s">
        <v>228</v>
      </c>
      <c r="BX357" s="37" t="s">
        <v>228</v>
      </c>
      <c r="BY357" s="37" t="s">
        <v>228</v>
      </c>
      <c r="BZ357" s="37" t="s">
        <v>228</v>
      </c>
      <c r="CA357" s="37" t="s">
        <v>228</v>
      </c>
      <c r="CB357" s="37" t="s">
        <v>228</v>
      </c>
      <c r="CC357" s="37" t="s">
        <v>228</v>
      </c>
      <c r="CD357" s="37" t="s">
        <v>228</v>
      </c>
      <c r="CE357" s="37" t="s">
        <v>228</v>
      </c>
      <c r="CF357" s="37" t="s">
        <v>228</v>
      </c>
      <c r="CG357" s="37" t="s">
        <v>228</v>
      </c>
      <c r="CH357" s="37" t="s">
        <v>228</v>
      </c>
      <c r="CI357" s="37" t="s">
        <v>228</v>
      </c>
      <c r="CJ357" s="37" t="s">
        <v>228</v>
      </c>
      <c r="CK357" s="37" t="s">
        <v>228</v>
      </c>
      <c r="CL357" s="37" t="s">
        <v>228</v>
      </c>
      <c r="CM357" s="37" t="s">
        <v>228</v>
      </c>
      <c r="CN357" s="37" t="s">
        <v>228</v>
      </c>
      <c r="CO357" s="37" t="s">
        <v>228</v>
      </c>
      <c r="CP357" s="37" t="s">
        <v>228</v>
      </c>
      <c r="CQ357" s="37" t="s">
        <v>228</v>
      </c>
      <c r="CR357" s="37" t="s">
        <v>228</v>
      </c>
      <c r="CS357" s="37" t="s">
        <v>228</v>
      </c>
      <c r="CT357" s="37" t="s">
        <v>228</v>
      </c>
      <c r="CU357" s="37" t="s">
        <v>228</v>
      </c>
      <c r="CV357" s="37" t="s">
        <v>228</v>
      </c>
      <c r="CW357" s="37" t="s">
        <v>228</v>
      </c>
      <c r="CX357" s="37" t="s">
        <v>228</v>
      </c>
      <c r="CY357" s="37" t="s">
        <v>228</v>
      </c>
      <c r="CZ357" s="37" t="s">
        <v>228</v>
      </c>
      <c r="DA357" s="37" t="s">
        <v>228</v>
      </c>
      <c r="DB357" s="37" t="s">
        <v>228</v>
      </c>
      <c r="DC357" s="37" t="s">
        <v>228</v>
      </c>
      <c r="DD357" s="37" t="s">
        <v>228</v>
      </c>
      <c r="DE357" s="37" t="s">
        <v>228</v>
      </c>
      <c r="DF357" s="37" t="s">
        <v>228</v>
      </c>
      <c r="DG357" s="37" t="s">
        <v>228</v>
      </c>
      <c r="DH357" s="37" t="s">
        <v>228</v>
      </c>
      <c r="DI357" s="37" t="s">
        <v>228</v>
      </c>
      <c r="DJ357" s="37" t="s">
        <v>228</v>
      </c>
      <c r="DK357" s="37" t="s">
        <v>228</v>
      </c>
      <c r="DL357" s="37" t="s">
        <v>228</v>
      </c>
      <c r="DM357" s="37" t="s">
        <v>228</v>
      </c>
      <c r="DN357" s="37" t="s">
        <v>228</v>
      </c>
      <c r="DO357" s="37" t="s">
        <v>228</v>
      </c>
      <c r="DP357" s="37" t="s">
        <v>228</v>
      </c>
      <c r="DQ357" s="37" t="s">
        <v>228</v>
      </c>
      <c r="DR357" s="37" t="s">
        <v>228</v>
      </c>
      <c r="DS357" s="37" t="s">
        <v>228</v>
      </c>
      <c r="DT357" s="37" t="s">
        <v>228</v>
      </c>
      <c r="DU357" s="37" t="s">
        <v>228</v>
      </c>
      <c r="DV357" s="37" t="s">
        <v>228</v>
      </c>
      <c r="DW357" s="37" t="s">
        <v>228</v>
      </c>
      <c r="DX357" s="37" t="s">
        <v>228</v>
      </c>
      <c r="DY357" s="37" t="s">
        <v>228</v>
      </c>
      <c r="DZ357" s="37" t="s">
        <v>228</v>
      </c>
      <c r="EA357" s="37" t="s">
        <v>228</v>
      </c>
      <c r="EB357" s="37" t="s">
        <v>228</v>
      </c>
      <c r="EC357" s="37" t="s">
        <v>228</v>
      </c>
      <c r="ED357" s="37" t="s">
        <v>228</v>
      </c>
      <c r="EE357" s="37" t="s">
        <v>228</v>
      </c>
      <c r="EF357" s="37" t="s">
        <v>228</v>
      </c>
      <c r="EG357" s="37" t="s">
        <v>228</v>
      </c>
      <c r="EH357" s="37" t="s">
        <v>228</v>
      </c>
      <c r="EI357" s="37" t="s">
        <v>228</v>
      </c>
      <c r="EJ357" s="37" t="s">
        <v>228</v>
      </c>
      <c r="EK357" s="37" t="s">
        <v>228</v>
      </c>
      <c r="EL357" s="37" t="s">
        <v>228</v>
      </c>
      <c r="EM357" s="37" t="s">
        <v>228</v>
      </c>
      <c r="EN357" s="37" t="s">
        <v>228</v>
      </c>
      <c r="EO357" s="37" t="s">
        <v>228</v>
      </c>
      <c r="EP357" s="37" t="s">
        <v>228</v>
      </c>
      <c r="EQ357" s="37" t="s">
        <v>228</v>
      </c>
      <c r="ER357" s="37" t="s">
        <v>228</v>
      </c>
      <c r="ES357" s="37" t="s">
        <v>228</v>
      </c>
      <c r="ET357" s="37" t="s">
        <v>228</v>
      </c>
      <c r="EU357" s="37" t="s">
        <v>228</v>
      </c>
      <c r="EV357" s="37" t="s">
        <v>228</v>
      </c>
      <c r="EW357" s="37" t="s">
        <v>228</v>
      </c>
      <c r="EX357" s="37" t="s">
        <v>228</v>
      </c>
      <c r="EY357" s="37" t="s">
        <v>228</v>
      </c>
      <c r="EZ357" s="37" t="s">
        <v>228</v>
      </c>
      <c r="FA357" s="37" t="s">
        <v>228</v>
      </c>
      <c r="FB357" s="37" t="s">
        <v>228</v>
      </c>
      <c r="FC357" s="37" t="s">
        <v>228</v>
      </c>
      <c r="FD357" s="37" t="s">
        <v>228</v>
      </c>
      <c r="FE357" s="37" t="s">
        <v>228</v>
      </c>
      <c r="FF357" s="37" t="s">
        <v>228</v>
      </c>
      <c r="FG357" s="37" t="s">
        <v>228</v>
      </c>
      <c r="FH357" s="37" t="s">
        <v>228</v>
      </c>
      <c r="FI357" s="37" t="s">
        <v>228</v>
      </c>
      <c r="FJ357" s="37" t="s">
        <v>228</v>
      </c>
      <c r="FK357" s="37" t="s">
        <v>228</v>
      </c>
      <c r="FL357" s="37" t="s">
        <v>228</v>
      </c>
      <c r="FM357" s="37" t="s">
        <v>228</v>
      </c>
      <c r="FN357" s="37" t="s">
        <v>228</v>
      </c>
      <c r="FO357" s="37" t="s">
        <v>228</v>
      </c>
      <c r="FP357" s="37" t="s">
        <v>228</v>
      </c>
      <c r="FQ357" s="37" t="s">
        <v>228</v>
      </c>
      <c r="FR357" s="37" t="s">
        <v>228</v>
      </c>
      <c r="FS357" s="37" t="s">
        <v>228</v>
      </c>
      <c r="FT357" s="37" t="s">
        <v>228</v>
      </c>
      <c r="FU357" s="37" t="s">
        <v>228</v>
      </c>
      <c r="FV357" s="37" t="s">
        <v>228</v>
      </c>
      <c r="FW357" s="37" t="s">
        <v>228</v>
      </c>
      <c r="FX357" s="37" t="s">
        <v>228</v>
      </c>
      <c r="FY357" s="37" t="s">
        <v>228</v>
      </c>
      <c r="FZ357" s="37" t="s">
        <v>228</v>
      </c>
      <c r="GA357" s="37" t="s">
        <v>228</v>
      </c>
      <c r="GB357" s="37" t="s">
        <v>228</v>
      </c>
      <c r="GC357" s="37" t="s">
        <v>228</v>
      </c>
      <c r="GD357" s="37" t="s">
        <v>228</v>
      </c>
      <c r="GE357" s="37" t="s">
        <v>228</v>
      </c>
      <c r="GF357" s="37" t="s">
        <v>228</v>
      </c>
      <c r="GG357" s="37" t="s">
        <v>228</v>
      </c>
      <c r="GH357" s="37" t="s">
        <v>228</v>
      </c>
      <c r="GI357" s="37" t="s">
        <v>228</v>
      </c>
      <c r="GJ357" s="37" t="s">
        <v>228</v>
      </c>
      <c r="GK357" s="37" t="s">
        <v>228</v>
      </c>
      <c r="GL357" s="37" t="s">
        <v>228</v>
      </c>
      <c r="GM357" s="37" t="s">
        <v>228</v>
      </c>
      <c r="GN357" s="37" t="s">
        <v>228</v>
      </c>
      <c r="GO357" s="37" t="s">
        <v>228</v>
      </c>
      <c r="GP357" s="37" t="s">
        <v>228</v>
      </c>
      <c r="GQ357" s="37" t="s">
        <v>228</v>
      </c>
      <c r="GR357" s="37" t="s">
        <v>228</v>
      </c>
      <c r="GS357" s="37" t="s">
        <v>228</v>
      </c>
      <c r="GT357" s="37" t="s">
        <v>228</v>
      </c>
      <c r="GU357" s="37" t="s">
        <v>228</v>
      </c>
      <c r="GV357" s="37" t="s">
        <v>228</v>
      </c>
      <c r="GW357" s="37" t="s">
        <v>228</v>
      </c>
      <c r="GX357" s="37" t="s">
        <v>228</v>
      </c>
      <c r="GY357" s="37" t="s">
        <v>228</v>
      </c>
      <c r="GZ357" s="37" t="s">
        <v>228</v>
      </c>
      <c r="HA357" s="37" t="s">
        <v>228</v>
      </c>
      <c r="HB357" s="37" t="s">
        <v>228</v>
      </c>
      <c r="HC357" s="37" t="s">
        <v>228</v>
      </c>
      <c r="HD357" s="37" t="s">
        <v>228</v>
      </c>
      <c r="HE357" s="37" t="s">
        <v>228</v>
      </c>
      <c r="HF357" s="37" t="s">
        <v>228</v>
      </c>
      <c r="HG357" s="37" t="s">
        <v>228</v>
      </c>
      <c r="HH357" s="37" t="s">
        <v>228</v>
      </c>
      <c r="HI357" s="37" t="s">
        <v>228</v>
      </c>
      <c r="HJ357" s="37" t="s">
        <v>228</v>
      </c>
      <c r="HK357" s="37" t="s">
        <v>228</v>
      </c>
      <c r="HL357" s="37" t="s">
        <v>228</v>
      </c>
      <c r="HM357" s="37" t="s">
        <v>228</v>
      </c>
      <c r="HN357" s="37" t="s">
        <v>228</v>
      </c>
      <c r="HO357" s="37" t="s">
        <v>228</v>
      </c>
      <c r="HP357" s="37" t="s">
        <v>228</v>
      </c>
      <c r="HQ357" s="37" t="s">
        <v>228</v>
      </c>
      <c r="HR357" s="37" t="s">
        <v>228</v>
      </c>
      <c r="HS357" s="37" t="s">
        <v>228</v>
      </c>
      <c r="HT357" s="37" t="s">
        <v>228</v>
      </c>
      <c r="HU357" s="37" t="s">
        <v>228</v>
      </c>
      <c r="HV357" s="37" t="s">
        <v>228</v>
      </c>
      <c r="HW357" s="37" t="s">
        <v>228</v>
      </c>
      <c r="HX357" s="37" t="s">
        <v>228</v>
      </c>
      <c r="HY357" s="37" t="s">
        <v>228</v>
      </c>
      <c r="HZ357" s="37" t="s">
        <v>228</v>
      </c>
      <c r="IA357" s="37" t="s">
        <v>228</v>
      </c>
      <c r="IB357" s="37" t="s">
        <v>228</v>
      </c>
      <c r="IC357" s="37" t="s">
        <v>228</v>
      </c>
      <c r="ID357" s="37" t="s">
        <v>228</v>
      </c>
      <c r="IE357" s="37" t="s">
        <v>228</v>
      </c>
      <c r="IF357" s="37" t="s">
        <v>228</v>
      </c>
      <c r="IG357" s="37" t="s">
        <v>228</v>
      </c>
      <c r="IH357" s="37" t="s">
        <v>228</v>
      </c>
      <c r="II357" s="37" t="s">
        <v>228</v>
      </c>
      <c r="IJ357" s="37" t="s">
        <v>228</v>
      </c>
      <c r="IK357" s="37" t="s">
        <v>228</v>
      </c>
      <c r="IL357" s="37" t="s">
        <v>228</v>
      </c>
      <c r="IM357" s="37" t="s">
        <v>228</v>
      </c>
      <c r="IN357" s="37" t="s">
        <v>228</v>
      </c>
      <c r="IO357" s="37" t="s">
        <v>228</v>
      </c>
      <c r="IP357" s="37" t="s">
        <v>228</v>
      </c>
      <c r="IQ357" s="37" t="s">
        <v>228</v>
      </c>
      <c r="IR357" s="37" t="s">
        <v>228</v>
      </c>
      <c r="IS357" s="37" t="s">
        <v>228</v>
      </c>
      <c r="IT357" s="37" t="s">
        <v>228</v>
      </c>
      <c r="IU357" s="37" t="s">
        <v>228</v>
      </c>
      <c r="IV357" s="37" t="s">
        <v>228</v>
      </c>
      <c r="IW357" s="37" t="s">
        <v>228</v>
      </c>
      <c r="IX357" s="37" t="s">
        <v>228</v>
      </c>
      <c r="IY357" s="37" t="s">
        <v>228</v>
      </c>
      <c r="IZ357" s="37" t="s">
        <v>228</v>
      </c>
      <c r="JA357" s="37" t="s">
        <v>228</v>
      </c>
      <c r="JB357" s="37" t="s">
        <v>228</v>
      </c>
      <c r="JC357" s="37" t="s">
        <v>228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228</v>
      </c>
      <c r="BM358" s="37" t="s">
        <v>228</v>
      </c>
      <c r="BN358" s="37" t="s">
        <v>228</v>
      </c>
      <c r="BO358" s="37" t="s">
        <v>228</v>
      </c>
      <c r="BP358" s="37" t="s">
        <v>228</v>
      </c>
      <c r="BQ358" s="37" t="s">
        <v>228</v>
      </c>
      <c r="BR358" s="37" t="s">
        <v>228</v>
      </c>
      <c r="BS358" s="37" t="s">
        <v>228</v>
      </c>
      <c r="BT358" s="37" t="s">
        <v>228</v>
      </c>
      <c r="BU358" s="37" t="s">
        <v>228</v>
      </c>
      <c r="BV358" s="37" t="s">
        <v>228</v>
      </c>
      <c r="BW358" s="37" t="s">
        <v>228</v>
      </c>
      <c r="BX358" s="37" t="s">
        <v>228</v>
      </c>
      <c r="BY358" s="37" t="s">
        <v>228</v>
      </c>
      <c r="BZ358" s="37" t="s">
        <v>228</v>
      </c>
      <c r="CA358" s="37" t="s">
        <v>228</v>
      </c>
      <c r="CB358" s="37" t="s">
        <v>228</v>
      </c>
      <c r="CC358" s="37" t="s">
        <v>228</v>
      </c>
      <c r="CD358" s="37" t="s">
        <v>228</v>
      </c>
      <c r="CE358" s="37" t="s">
        <v>228</v>
      </c>
      <c r="CF358" s="37" t="s">
        <v>228</v>
      </c>
      <c r="CG358" s="37" t="s">
        <v>228</v>
      </c>
      <c r="CH358" s="37" t="s">
        <v>228</v>
      </c>
      <c r="CI358" s="37" t="s">
        <v>228</v>
      </c>
      <c r="CJ358" s="37" t="s">
        <v>228</v>
      </c>
      <c r="CK358" s="37" t="s">
        <v>228</v>
      </c>
      <c r="CL358" s="37" t="s">
        <v>228</v>
      </c>
      <c r="CM358" s="37" t="s">
        <v>228</v>
      </c>
      <c r="CN358" s="37" t="s">
        <v>228</v>
      </c>
      <c r="CO358" s="37" t="s">
        <v>228</v>
      </c>
      <c r="CP358" s="37" t="s">
        <v>228</v>
      </c>
      <c r="CQ358" s="37" t="s">
        <v>228</v>
      </c>
      <c r="CR358" s="37" t="s">
        <v>228</v>
      </c>
      <c r="CS358" s="37" t="s">
        <v>228</v>
      </c>
      <c r="CT358" s="37" t="s">
        <v>228</v>
      </c>
      <c r="CU358" s="37" t="s">
        <v>228</v>
      </c>
      <c r="CV358" s="37" t="s">
        <v>228</v>
      </c>
      <c r="CW358" s="37" t="s">
        <v>228</v>
      </c>
      <c r="CX358" s="37" t="s">
        <v>228</v>
      </c>
      <c r="CY358" s="37" t="s">
        <v>228</v>
      </c>
      <c r="CZ358" s="37" t="s">
        <v>228</v>
      </c>
      <c r="DA358" s="37" t="s">
        <v>228</v>
      </c>
      <c r="DB358" s="37" t="s">
        <v>228</v>
      </c>
      <c r="DC358" s="37" t="s">
        <v>228</v>
      </c>
      <c r="DD358" s="37" t="s">
        <v>228</v>
      </c>
      <c r="DE358" s="37" t="s">
        <v>228</v>
      </c>
      <c r="DF358" s="37" t="s">
        <v>228</v>
      </c>
      <c r="DG358" s="37" t="s">
        <v>228</v>
      </c>
      <c r="DH358" s="37" t="s">
        <v>228</v>
      </c>
      <c r="DI358" s="37" t="s">
        <v>228</v>
      </c>
      <c r="DJ358" s="37" t="s">
        <v>228</v>
      </c>
      <c r="DK358" s="37" t="s">
        <v>228</v>
      </c>
      <c r="DL358" s="37" t="s">
        <v>228</v>
      </c>
      <c r="DM358" s="37" t="s">
        <v>228</v>
      </c>
      <c r="DN358" s="37" t="s">
        <v>228</v>
      </c>
      <c r="DO358" s="37" t="s">
        <v>228</v>
      </c>
      <c r="DP358" s="37" t="s">
        <v>228</v>
      </c>
      <c r="DQ358" s="37" t="s">
        <v>228</v>
      </c>
      <c r="DR358" s="37" t="s">
        <v>228</v>
      </c>
      <c r="DS358" s="37" t="s">
        <v>228</v>
      </c>
      <c r="DT358" s="37" t="s">
        <v>228</v>
      </c>
      <c r="DU358" s="37" t="s">
        <v>228</v>
      </c>
      <c r="DV358" s="37" t="s">
        <v>228</v>
      </c>
      <c r="DW358" s="37" t="s">
        <v>228</v>
      </c>
      <c r="DX358" s="37" t="s">
        <v>228</v>
      </c>
      <c r="DY358" s="37" t="s">
        <v>228</v>
      </c>
      <c r="DZ358" s="37" t="s">
        <v>228</v>
      </c>
      <c r="EA358" s="37" t="s">
        <v>228</v>
      </c>
      <c r="EB358" s="37" t="s">
        <v>228</v>
      </c>
      <c r="EC358" s="37" t="s">
        <v>228</v>
      </c>
      <c r="ED358" s="37" t="s">
        <v>228</v>
      </c>
      <c r="EE358" s="37" t="s">
        <v>228</v>
      </c>
      <c r="EF358" s="37" t="s">
        <v>228</v>
      </c>
      <c r="EG358" s="37" t="s">
        <v>228</v>
      </c>
      <c r="EH358" s="37" t="s">
        <v>228</v>
      </c>
      <c r="EI358" s="37" t="s">
        <v>228</v>
      </c>
      <c r="EJ358" s="37" t="s">
        <v>228</v>
      </c>
      <c r="EK358" s="37" t="s">
        <v>228</v>
      </c>
      <c r="EL358" s="37" t="s">
        <v>228</v>
      </c>
      <c r="EM358" s="37" t="s">
        <v>228</v>
      </c>
      <c r="EN358" s="37" t="s">
        <v>228</v>
      </c>
      <c r="EO358" s="37" t="s">
        <v>228</v>
      </c>
      <c r="EP358" s="37" t="s">
        <v>228</v>
      </c>
      <c r="EQ358" s="37" t="s">
        <v>228</v>
      </c>
      <c r="ER358" s="37" t="s">
        <v>228</v>
      </c>
      <c r="ES358" s="37" t="s">
        <v>228</v>
      </c>
      <c r="ET358" s="37" t="s">
        <v>228</v>
      </c>
      <c r="EU358" s="37" t="s">
        <v>228</v>
      </c>
      <c r="EV358" s="37" t="s">
        <v>228</v>
      </c>
      <c r="EW358" s="37" t="s">
        <v>228</v>
      </c>
      <c r="EX358" s="37" t="s">
        <v>228</v>
      </c>
      <c r="EY358" s="37" t="s">
        <v>228</v>
      </c>
      <c r="EZ358" s="37" t="s">
        <v>228</v>
      </c>
      <c r="FA358" s="37" t="s">
        <v>228</v>
      </c>
      <c r="FB358" s="37" t="s">
        <v>228</v>
      </c>
      <c r="FC358" s="37" t="s">
        <v>228</v>
      </c>
      <c r="FD358" s="37" t="s">
        <v>228</v>
      </c>
      <c r="FE358" s="37" t="s">
        <v>228</v>
      </c>
      <c r="FF358" s="37" t="s">
        <v>228</v>
      </c>
      <c r="FG358" s="37" t="s">
        <v>228</v>
      </c>
      <c r="FH358" s="37" t="s">
        <v>228</v>
      </c>
      <c r="FI358" s="37" t="s">
        <v>228</v>
      </c>
      <c r="FJ358" s="37" t="s">
        <v>228</v>
      </c>
      <c r="FK358" s="37" t="s">
        <v>228</v>
      </c>
      <c r="FL358" s="37" t="s">
        <v>228</v>
      </c>
      <c r="FM358" s="37" t="s">
        <v>228</v>
      </c>
      <c r="FN358" s="37" t="s">
        <v>228</v>
      </c>
      <c r="FO358" s="37" t="s">
        <v>228</v>
      </c>
      <c r="FP358" s="37" t="s">
        <v>228</v>
      </c>
      <c r="FQ358" s="37" t="s">
        <v>228</v>
      </c>
      <c r="FR358" s="37" t="s">
        <v>228</v>
      </c>
      <c r="FS358" s="37" t="s">
        <v>228</v>
      </c>
      <c r="FT358" s="37" t="s">
        <v>228</v>
      </c>
      <c r="FU358" s="37" t="s">
        <v>228</v>
      </c>
      <c r="FV358" s="37" t="s">
        <v>228</v>
      </c>
      <c r="FW358" s="37" t="s">
        <v>228</v>
      </c>
      <c r="FX358" s="37" t="s">
        <v>228</v>
      </c>
      <c r="FY358" s="37" t="s">
        <v>228</v>
      </c>
      <c r="FZ358" s="37" t="s">
        <v>228</v>
      </c>
      <c r="GA358" s="37" t="s">
        <v>228</v>
      </c>
      <c r="GB358" s="37" t="s">
        <v>228</v>
      </c>
      <c r="GC358" s="37" t="s">
        <v>228</v>
      </c>
      <c r="GD358" s="37" t="s">
        <v>228</v>
      </c>
      <c r="GE358" s="37" t="s">
        <v>228</v>
      </c>
      <c r="GF358" s="37" t="s">
        <v>228</v>
      </c>
      <c r="GG358" s="37" t="s">
        <v>228</v>
      </c>
      <c r="GH358" s="37" t="s">
        <v>228</v>
      </c>
      <c r="GI358" s="37" t="s">
        <v>228</v>
      </c>
      <c r="GJ358" s="37" t="s">
        <v>228</v>
      </c>
      <c r="GK358" s="37" t="s">
        <v>228</v>
      </c>
      <c r="GL358" s="37" t="s">
        <v>228</v>
      </c>
      <c r="GM358" s="37" t="s">
        <v>228</v>
      </c>
      <c r="GN358" s="37" t="s">
        <v>228</v>
      </c>
      <c r="GO358" s="37" t="s">
        <v>228</v>
      </c>
      <c r="GP358" s="37" t="s">
        <v>228</v>
      </c>
      <c r="GQ358" s="37" t="s">
        <v>228</v>
      </c>
      <c r="GR358" s="37" t="s">
        <v>228</v>
      </c>
      <c r="GS358" s="37" t="s">
        <v>228</v>
      </c>
      <c r="GT358" s="37" t="s">
        <v>228</v>
      </c>
      <c r="GU358" s="37" t="s">
        <v>228</v>
      </c>
      <c r="GV358" s="37" t="s">
        <v>228</v>
      </c>
      <c r="GW358" s="37" t="s">
        <v>228</v>
      </c>
      <c r="GX358" s="37" t="s">
        <v>228</v>
      </c>
      <c r="GY358" s="37" t="s">
        <v>228</v>
      </c>
      <c r="GZ358" s="37" t="s">
        <v>228</v>
      </c>
      <c r="HA358" s="37" t="s">
        <v>228</v>
      </c>
      <c r="HB358" s="37" t="s">
        <v>228</v>
      </c>
      <c r="HC358" s="37" t="s">
        <v>228</v>
      </c>
      <c r="HD358" s="37" t="s">
        <v>228</v>
      </c>
      <c r="HE358" s="37" t="s">
        <v>228</v>
      </c>
      <c r="HF358" s="37" t="s">
        <v>228</v>
      </c>
      <c r="HG358" s="37" t="s">
        <v>228</v>
      </c>
      <c r="HH358" s="37" t="s">
        <v>228</v>
      </c>
      <c r="HI358" s="37" t="s">
        <v>228</v>
      </c>
      <c r="HJ358" s="37" t="s">
        <v>228</v>
      </c>
      <c r="HK358" s="37" t="s">
        <v>228</v>
      </c>
      <c r="HL358" s="37" t="s">
        <v>228</v>
      </c>
      <c r="HM358" s="37" t="s">
        <v>228</v>
      </c>
      <c r="HN358" s="37" t="s">
        <v>228</v>
      </c>
      <c r="HO358" s="37" t="s">
        <v>228</v>
      </c>
      <c r="HP358" s="37" t="s">
        <v>228</v>
      </c>
      <c r="HQ358" s="37" t="s">
        <v>228</v>
      </c>
      <c r="HR358" s="37" t="s">
        <v>228</v>
      </c>
      <c r="HS358" s="37" t="s">
        <v>228</v>
      </c>
      <c r="HT358" s="37" t="s">
        <v>228</v>
      </c>
      <c r="HU358" s="37" t="s">
        <v>228</v>
      </c>
      <c r="HV358" s="37" t="s">
        <v>228</v>
      </c>
      <c r="HW358" s="37" t="s">
        <v>228</v>
      </c>
      <c r="HX358" s="37" t="s">
        <v>228</v>
      </c>
      <c r="HY358" s="37" t="s">
        <v>228</v>
      </c>
      <c r="HZ358" s="37" t="s">
        <v>228</v>
      </c>
      <c r="IA358" s="37" t="s">
        <v>228</v>
      </c>
      <c r="IB358" s="37" t="s">
        <v>228</v>
      </c>
      <c r="IC358" s="37" t="s">
        <v>228</v>
      </c>
      <c r="ID358" s="37" t="s">
        <v>228</v>
      </c>
      <c r="IE358" s="37" t="s">
        <v>228</v>
      </c>
      <c r="IF358" s="37" t="s">
        <v>228</v>
      </c>
      <c r="IG358" s="37" t="s">
        <v>228</v>
      </c>
      <c r="IH358" s="37" t="s">
        <v>228</v>
      </c>
      <c r="II358" s="37" t="s">
        <v>228</v>
      </c>
      <c r="IJ358" s="37" t="s">
        <v>228</v>
      </c>
      <c r="IK358" s="37" t="s">
        <v>228</v>
      </c>
      <c r="IL358" s="37" t="s">
        <v>228</v>
      </c>
      <c r="IM358" s="37" t="s">
        <v>228</v>
      </c>
      <c r="IN358" s="37" t="s">
        <v>228</v>
      </c>
      <c r="IO358" s="37" t="s">
        <v>228</v>
      </c>
      <c r="IP358" s="37" t="s">
        <v>228</v>
      </c>
      <c r="IQ358" s="37" t="s">
        <v>228</v>
      </c>
      <c r="IR358" s="37" t="s">
        <v>228</v>
      </c>
      <c r="IS358" s="37" t="s">
        <v>228</v>
      </c>
      <c r="IT358" s="37" t="s">
        <v>228</v>
      </c>
      <c r="IU358" s="37" t="s">
        <v>228</v>
      </c>
      <c r="IV358" s="37" t="s">
        <v>228</v>
      </c>
      <c r="IW358" s="37" t="s">
        <v>228</v>
      </c>
      <c r="IX358" s="37" t="s">
        <v>228</v>
      </c>
      <c r="IY358" s="37" t="s">
        <v>228</v>
      </c>
      <c r="IZ358" s="37" t="s">
        <v>228</v>
      </c>
      <c r="JA358" s="37" t="s">
        <v>228</v>
      </c>
      <c r="JB358" s="37" t="s">
        <v>228</v>
      </c>
      <c r="JC358" s="37" t="s">
        <v>228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228</v>
      </c>
      <c r="BM359" s="37" t="s">
        <v>228</v>
      </c>
      <c r="BN359" s="37" t="s">
        <v>228</v>
      </c>
      <c r="BO359" s="37" t="s">
        <v>228</v>
      </c>
      <c r="BP359" s="37" t="s">
        <v>228</v>
      </c>
      <c r="BQ359" s="37" t="s">
        <v>228</v>
      </c>
      <c r="BR359" s="37" t="s">
        <v>228</v>
      </c>
      <c r="BS359" s="37" t="s">
        <v>228</v>
      </c>
      <c r="BT359" s="37" t="s">
        <v>228</v>
      </c>
      <c r="BU359" s="37" t="s">
        <v>228</v>
      </c>
      <c r="BV359" s="37" t="s">
        <v>228</v>
      </c>
      <c r="BW359" s="37" t="s">
        <v>228</v>
      </c>
      <c r="BX359" s="37" t="s">
        <v>228</v>
      </c>
      <c r="BY359" s="37" t="s">
        <v>228</v>
      </c>
      <c r="BZ359" s="37" t="s">
        <v>228</v>
      </c>
      <c r="CA359" s="37" t="s">
        <v>228</v>
      </c>
      <c r="CB359" s="37" t="s">
        <v>228</v>
      </c>
      <c r="CC359" s="37" t="s">
        <v>228</v>
      </c>
      <c r="CD359" s="37" t="s">
        <v>228</v>
      </c>
      <c r="CE359" s="37" t="s">
        <v>228</v>
      </c>
      <c r="CF359" s="37" t="s">
        <v>228</v>
      </c>
      <c r="CG359" s="37" t="s">
        <v>228</v>
      </c>
      <c r="CH359" s="37" t="s">
        <v>228</v>
      </c>
      <c r="CI359" s="37" t="s">
        <v>228</v>
      </c>
      <c r="CJ359" s="37" t="s">
        <v>228</v>
      </c>
      <c r="CK359" s="37" t="s">
        <v>228</v>
      </c>
      <c r="CL359" s="37" t="s">
        <v>228</v>
      </c>
      <c r="CM359" s="37" t="s">
        <v>228</v>
      </c>
      <c r="CN359" s="37" t="s">
        <v>228</v>
      </c>
      <c r="CO359" s="37" t="s">
        <v>228</v>
      </c>
      <c r="CP359" s="37" t="s">
        <v>228</v>
      </c>
      <c r="CQ359" s="37" t="s">
        <v>228</v>
      </c>
      <c r="CR359" s="37" t="s">
        <v>228</v>
      </c>
      <c r="CS359" s="37" t="s">
        <v>228</v>
      </c>
      <c r="CT359" s="37" t="s">
        <v>228</v>
      </c>
      <c r="CU359" s="37" t="s">
        <v>228</v>
      </c>
      <c r="CV359" s="37" t="s">
        <v>228</v>
      </c>
      <c r="CW359" s="37" t="s">
        <v>228</v>
      </c>
      <c r="CX359" s="37" t="s">
        <v>228</v>
      </c>
      <c r="CY359" s="37" t="s">
        <v>228</v>
      </c>
      <c r="CZ359" s="37" t="s">
        <v>228</v>
      </c>
      <c r="DA359" s="37" t="s">
        <v>228</v>
      </c>
      <c r="DB359" s="37" t="s">
        <v>228</v>
      </c>
      <c r="DC359" s="37" t="s">
        <v>228</v>
      </c>
      <c r="DD359" s="37" t="s">
        <v>228</v>
      </c>
      <c r="DE359" s="37" t="s">
        <v>228</v>
      </c>
      <c r="DF359" s="37" t="s">
        <v>228</v>
      </c>
      <c r="DG359" s="37" t="s">
        <v>228</v>
      </c>
      <c r="DH359" s="37" t="s">
        <v>228</v>
      </c>
      <c r="DI359" s="37" t="s">
        <v>228</v>
      </c>
      <c r="DJ359" s="37" t="s">
        <v>228</v>
      </c>
      <c r="DK359" s="37" t="s">
        <v>228</v>
      </c>
      <c r="DL359" s="37" t="s">
        <v>228</v>
      </c>
      <c r="DM359" s="37" t="s">
        <v>228</v>
      </c>
      <c r="DN359" s="37" t="s">
        <v>228</v>
      </c>
      <c r="DO359" s="37" t="s">
        <v>228</v>
      </c>
      <c r="DP359" s="37" t="s">
        <v>228</v>
      </c>
      <c r="DQ359" s="37" t="s">
        <v>228</v>
      </c>
      <c r="DR359" s="37" t="s">
        <v>228</v>
      </c>
      <c r="DS359" s="37" t="s">
        <v>228</v>
      </c>
      <c r="DT359" s="37" t="s">
        <v>228</v>
      </c>
      <c r="DU359" s="37" t="s">
        <v>228</v>
      </c>
      <c r="DV359" s="37" t="s">
        <v>228</v>
      </c>
      <c r="DW359" s="37" t="s">
        <v>228</v>
      </c>
      <c r="DX359" s="37" t="s">
        <v>228</v>
      </c>
      <c r="DY359" s="37" t="s">
        <v>228</v>
      </c>
      <c r="DZ359" s="37" t="s">
        <v>228</v>
      </c>
      <c r="EA359" s="37" t="s">
        <v>228</v>
      </c>
      <c r="EB359" s="37" t="s">
        <v>228</v>
      </c>
      <c r="EC359" s="37" t="s">
        <v>228</v>
      </c>
      <c r="ED359" s="37" t="s">
        <v>228</v>
      </c>
      <c r="EE359" s="37" t="s">
        <v>228</v>
      </c>
      <c r="EF359" s="37" t="s">
        <v>228</v>
      </c>
      <c r="EG359" s="37" t="s">
        <v>228</v>
      </c>
      <c r="EH359" s="37" t="s">
        <v>228</v>
      </c>
      <c r="EI359" s="37" t="s">
        <v>228</v>
      </c>
      <c r="EJ359" s="37" t="s">
        <v>228</v>
      </c>
      <c r="EK359" s="37" t="s">
        <v>228</v>
      </c>
      <c r="EL359" s="37" t="s">
        <v>228</v>
      </c>
      <c r="EM359" s="37" t="s">
        <v>228</v>
      </c>
      <c r="EN359" s="37" t="s">
        <v>228</v>
      </c>
      <c r="EO359" s="37" t="s">
        <v>228</v>
      </c>
      <c r="EP359" s="37" t="s">
        <v>228</v>
      </c>
      <c r="EQ359" s="37" t="s">
        <v>228</v>
      </c>
      <c r="ER359" s="37" t="s">
        <v>228</v>
      </c>
      <c r="ES359" s="37" t="s">
        <v>228</v>
      </c>
      <c r="ET359" s="37" t="s">
        <v>228</v>
      </c>
      <c r="EU359" s="37" t="s">
        <v>228</v>
      </c>
      <c r="EV359" s="37" t="s">
        <v>228</v>
      </c>
      <c r="EW359" s="37" t="s">
        <v>228</v>
      </c>
      <c r="EX359" s="37" t="s">
        <v>228</v>
      </c>
      <c r="EY359" s="37" t="s">
        <v>228</v>
      </c>
      <c r="EZ359" s="37" t="s">
        <v>228</v>
      </c>
      <c r="FA359" s="37" t="s">
        <v>228</v>
      </c>
      <c r="FB359" s="37" t="s">
        <v>228</v>
      </c>
      <c r="FC359" s="37" t="s">
        <v>228</v>
      </c>
      <c r="FD359" s="37" t="s">
        <v>228</v>
      </c>
      <c r="FE359" s="37" t="s">
        <v>228</v>
      </c>
      <c r="FF359" s="37" t="s">
        <v>228</v>
      </c>
      <c r="FG359" s="37" t="s">
        <v>228</v>
      </c>
      <c r="FH359" s="37" t="s">
        <v>228</v>
      </c>
      <c r="FI359" s="37" t="s">
        <v>228</v>
      </c>
      <c r="FJ359" s="37" t="s">
        <v>228</v>
      </c>
      <c r="FK359" s="37" t="s">
        <v>228</v>
      </c>
      <c r="FL359" s="37" t="s">
        <v>228</v>
      </c>
      <c r="FM359" s="37" t="s">
        <v>228</v>
      </c>
      <c r="FN359" s="37" t="s">
        <v>228</v>
      </c>
      <c r="FO359" s="37" t="s">
        <v>228</v>
      </c>
      <c r="FP359" s="37" t="s">
        <v>228</v>
      </c>
      <c r="FQ359" s="37" t="s">
        <v>228</v>
      </c>
      <c r="FR359" s="37" t="s">
        <v>228</v>
      </c>
      <c r="FS359" s="37" t="s">
        <v>228</v>
      </c>
      <c r="FT359" s="37" t="s">
        <v>228</v>
      </c>
      <c r="FU359" s="37" t="s">
        <v>228</v>
      </c>
      <c r="FV359" s="37" t="s">
        <v>228</v>
      </c>
      <c r="FW359" s="37" t="s">
        <v>228</v>
      </c>
      <c r="FX359" s="37" t="s">
        <v>228</v>
      </c>
      <c r="FY359" s="37" t="s">
        <v>228</v>
      </c>
      <c r="FZ359" s="37" t="s">
        <v>228</v>
      </c>
      <c r="GA359" s="37" t="s">
        <v>228</v>
      </c>
      <c r="GB359" s="37" t="s">
        <v>228</v>
      </c>
      <c r="GC359" s="37" t="s">
        <v>228</v>
      </c>
      <c r="GD359" s="37" t="s">
        <v>228</v>
      </c>
      <c r="GE359" s="37" t="s">
        <v>228</v>
      </c>
      <c r="GF359" s="37" t="s">
        <v>228</v>
      </c>
      <c r="GG359" s="37" t="s">
        <v>228</v>
      </c>
      <c r="GH359" s="37" t="s">
        <v>228</v>
      </c>
      <c r="GI359" s="37" t="s">
        <v>228</v>
      </c>
      <c r="GJ359" s="37" t="s">
        <v>228</v>
      </c>
      <c r="GK359" s="37" t="s">
        <v>228</v>
      </c>
      <c r="GL359" s="37" t="s">
        <v>228</v>
      </c>
      <c r="GM359" s="37" t="s">
        <v>228</v>
      </c>
      <c r="GN359" s="37" t="s">
        <v>228</v>
      </c>
      <c r="GO359" s="37" t="s">
        <v>228</v>
      </c>
      <c r="GP359" s="37" t="s">
        <v>228</v>
      </c>
      <c r="GQ359" s="37" t="s">
        <v>228</v>
      </c>
      <c r="GR359" s="37" t="s">
        <v>228</v>
      </c>
      <c r="GS359" s="37" t="s">
        <v>228</v>
      </c>
      <c r="GT359" s="37" t="s">
        <v>228</v>
      </c>
      <c r="GU359" s="37" t="s">
        <v>228</v>
      </c>
      <c r="GV359" s="37" t="s">
        <v>228</v>
      </c>
      <c r="GW359" s="37" t="s">
        <v>228</v>
      </c>
      <c r="GX359" s="37" t="s">
        <v>228</v>
      </c>
      <c r="GY359" s="37" t="s">
        <v>228</v>
      </c>
      <c r="GZ359" s="37" t="s">
        <v>228</v>
      </c>
      <c r="HA359" s="37" t="s">
        <v>228</v>
      </c>
      <c r="HB359" s="37" t="s">
        <v>228</v>
      </c>
      <c r="HC359" s="37" t="s">
        <v>228</v>
      </c>
      <c r="HD359" s="37" t="s">
        <v>228</v>
      </c>
      <c r="HE359" s="37" t="s">
        <v>228</v>
      </c>
      <c r="HF359" s="37" t="s">
        <v>228</v>
      </c>
      <c r="HG359" s="37" t="s">
        <v>228</v>
      </c>
      <c r="HH359" s="37" t="s">
        <v>228</v>
      </c>
      <c r="HI359" s="37" t="s">
        <v>228</v>
      </c>
      <c r="HJ359" s="37" t="s">
        <v>228</v>
      </c>
      <c r="HK359" s="37" t="s">
        <v>228</v>
      </c>
      <c r="HL359" s="37" t="s">
        <v>228</v>
      </c>
      <c r="HM359" s="37" t="s">
        <v>228</v>
      </c>
      <c r="HN359" s="37" t="s">
        <v>228</v>
      </c>
      <c r="HO359" s="37" t="s">
        <v>228</v>
      </c>
      <c r="HP359" s="37" t="s">
        <v>228</v>
      </c>
      <c r="HQ359" s="37" t="s">
        <v>228</v>
      </c>
      <c r="HR359" s="37" t="s">
        <v>228</v>
      </c>
      <c r="HS359" s="37" t="s">
        <v>228</v>
      </c>
      <c r="HT359" s="37" t="s">
        <v>228</v>
      </c>
      <c r="HU359" s="37" t="s">
        <v>228</v>
      </c>
      <c r="HV359" s="37" t="s">
        <v>228</v>
      </c>
      <c r="HW359" s="37" t="s">
        <v>228</v>
      </c>
      <c r="HX359" s="37" t="s">
        <v>228</v>
      </c>
      <c r="HY359" s="37" t="s">
        <v>228</v>
      </c>
      <c r="HZ359" s="37" t="s">
        <v>228</v>
      </c>
      <c r="IA359" s="37" t="s">
        <v>228</v>
      </c>
      <c r="IB359" s="37" t="s">
        <v>228</v>
      </c>
      <c r="IC359" s="37" t="s">
        <v>228</v>
      </c>
      <c r="ID359" s="37" t="s">
        <v>228</v>
      </c>
      <c r="IE359" s="37" t="s">
        <v>228</v>
      </c>
      <c r="IF359" s="37" t="s">
        <v>228</v>
      </c>
      <c r="IG359" s="37" t="s">
        <v>228</v>
      </c>
      <c r="IH359" s="37" t="s">
        <v>228</v>
      </c>
      <c r="II359" s="37" t="s">
        <v>228</v>
      </c>
      <c r="IJ359" s="37" t="s">
        <v>228</v>
      </c>
      <c r="IK359" s="37" t="s">
        <v>228</v>
      </c>
      <c r="IL359" s="37" t="s">
        <v>228</v>
      </c>
      <c r="IM359" s="37" t="s">
        <v>228</v>
      </c>
      <c r="IN359" s="37" t="s">
        <v>228</v>
      </c>
      <c r="IO359" s="37" t="s">
        <v>228</v>
      </c>
      <c r="IP359" s="37" t="s">
        <v>228</v>
      </c>
      <c r="IQ359" s="37" t="s">
        <v>228</v>
      </c>
      <c r="IR359" s="37" t="s">
        <v>228</v>
      </c>
      <c r="IS359" s="37" t="s">
        <v>228</v>
      </c>
      <c r="IT359" s="37" t="s">
        <v>228</v>
      </c>
      <c r="IU359" s="37" t="s">
        <v>228</v>
      </c>
      <c r="IV359" s="37" t="s">
        <v>228</v>
      </c>
      <c r="IW359" s="37" t="s">
        <v>228</v>
      </c>
      <c r="IX359" s="37" t="s">
        <v>228</v>
      </c>
      <c r="IY359" s="37" t="s">
        <v>228</v>
      </c>
      <c r="IZ359" s="37" t="s">
        <v>228</v>
      </c>
      <c r="JA359" s="37" t="s">
        <v>228</v>
      </c>
      <c r="JB359" s="37" t="s">
        <v>228</v>
      </c>
      <c r="JC359" s="37" t="s">
        <v>228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228</v>
      </c>
      <c r="BM360" s="37" t="s">
        <v>228</v>
      </c>
      <c r="BN360" s="37" t="s">
        <v>228</v>
      </c>
      <c r="BO360" s="37" t="s">
        <v>228</v>
      </c>
      <c r="BP360" s="37" t="s">
        <v>228</v>
      </c>
      <c r="BQ360" s="37" t="s">
        <v>228</v>
      </c>
      <c r="BR360" s="37" t="s">
        <v>228</v>
      </c>
      <c r="BS360" s="37" t="s">
        <v>228</v>
      </c>
      <c r="BT360" s="37" t="s">
        <v>228</v>
      </c>
      <c r="BU360" s="37" t="s">
        <v>228</v>
      </c>
      <c r="BV360" s="37" t="s">
        <v>228</v>
      </c>
      <c r="BW360" s="37" t="s">
        <v>228</v>
      </c>
      <c r="BX360" s="37" t="s">
        <v>228</v>
      </c>
      <c r="BY360" s="37" t="s">
        <v>228</v>
      </c>
      <c r="BZ360" s="37" t="s">
        <v>228</v>
      </c>
      <c r="CA360" s="37" t="s">
        <v>228</v>
      </c>
      <c r="CB360" s="37" t="s">
        <v>228</v>
      </c>
      <c r="CC360" s="37" t="s">
        <v>228</v>
      </c>
      <c r="CD360" s="37" t="s">
        <v>228</v>
      </c>
      <c r="CE360" s="37" t="s">
        <v>228</v>
      </c>
      <c r="CF360" s="37" t="s">
        <v>228</v>
      </c>
      <c r="CG360" s="37" t="s">
        <v>228</v>
      </c>
      <c r="CH360" s="37" t="s">
        <v>228</v>
      </c>
      <c r="CI360" s="37" t="s">
        <v>228</v>
      </c>
      <c r="CJ360" s="37" t="s">
        <v>228</v>
      </c>
      <c r="CK360" s="37" t="s">
        <v>228</v>
      </c>
      <c r="CL360" s="37" t="s">
        <v>228</v>
      </c>
      <c r="CM360" s="37" t="s">
        <v>228</v>
      </c>
      <c r="CN360" s="37" t="s">
        <v>228</v>
      </c>
      <c r="CO360" s="37" t="s">
        <v>228</v>
      </c>
      <c r="CP360" s="37" t="s">
        <v>228</v>
      </c>
      <c r="CQ360" s="37" t="s">
        <v>228</v>
      </c>
      <c r="CR360" s="37" t="s">
        <v>228</v>
      </c>
      <c r="CS360" s="37" t="s">
        <v>228</v>
      </c>
      <c r="CT360" s="37" t="s">
        <v>228</v>
      </c>
      <c r="CU360" s="37" t="s">
        <v>228</v>
      </c>
      <c r="CV360" s="37" t="s">
        <v>228</v>
      </c>
      <c r="CW360" s="37" t="s">
        <v>228</v>
      </c>
      <c r="CX360" s="37" t="s">
        <v>228</v>
      </c>
      <c r="CY360" s="37" t="s">
        <v>228</v>
      </c>
      <c r="CZ360" s="37" t="s">
        <v>228</v>
      </c>
      <c r="DA360" s="37" t="s">
        <v>228</v>
      </c>
      <c r="DB360" s="37" t="s">
        <v>228</v>
      </c>
      <c r="DC360" s="37" t="s">
        <v>228</v>
      </c>
      <c r="DD360" s="37" t="s">
        <v>228</v>
      </c>
      <c r="DE360" s="37" t="s">
        <v>228</v>
      </c>
      <c r="DF360" s="37" t="s">
        <v>228</v>
      </c>
      <c r="DG360" s="37" t="s">
        <v>228</v>
      </c>
      <c r="DH360" s="37" t="s">
        <v>228</v>
      </c>
      <c r="DI360" s="37" t="s">
        <v>228</v>
      </c>
      <c r="DJ360" s="37" t="s">
        <v>228</v>
      </c>
      <c r="DK360" s="37" t="s">
        <v>228</v>
      </c>
      <c r="DL360" s="37" t="s">
        <v>228</v>
      </c>
      <c r="DM360" s="37" t="s">
        <v>228</v>
      </c>
      <c r="DN360" s="37" t="s">
        <v>228</v>
      </c>
      <c r="DO360" s="37" t="s">
        <v>228</v>
      </c>
      <c r="DP360" s="37" t="s">
        <v>228</v>
      </c>
      <c r="DQ360" s="37" t="s">
        <v>228</v>
      </c>
      <c r="DR360" s="37" t="s">
        <v>228</v>
      </c>
      <c r="DS360" s="37" t="s">
        <v>228</v>
      </c>
      <c r="DT360" s="37" t="s">
        <v>228</v>
      </c>
      <c r="DU360" s="37" t="s">
        <v>228</v>
      </c>
      <c r="DV360" s="37" t="s">
        <v>228</v>
      </c>
      <c r="DW360" s="37" t="s">
        <v>228</v>
      </c>
      <c r="DX360" s="37" t="s">
        <v>228</v>
      </c>
      <c r="DY360" s="37" t="s">
        <v>228</v>
      </c>
      <c r="DZ360" s="37" t="s">
        <v>228</v>
      </c>
      <c r="EA360" s="37" t="s">
        <v>228</v>
      </c>
      <c r="EB360" s="37" t="s">
        <v>228</v>
      </c>
      <c r="EC360" s="37" t="s">
        <v>228</v>
      </c>
      <c r="ED360" s="37" t="s">
        <v>228</v>
      </c>
      <c r="EE360" s="37" t="s">
        <v>228</v>
      </c>
      <c r="EF360" s="37" t="s">
        <v>228</v>
      </c>
      <c r="EG360" s="37" t="s">
        <v>228</v>
      </c>
      <c r="EH360" s="37" t="s">
        <v>228</v>
      </c>
      <c r="EI360" s="37" t="s">
        <v>228</v>
      </c>
      <c r="EJ360" s="37" t="s">
        <v>228</v>
      </c>
      <c r="EK360" s="37" t="s">
        <v>228</v>
      </c>
      <c r="EL360" s="37" t="s">
        <v>228</v>
      </c>
      <c r="EM360" s="37" t="s">
        <v>228</v>
      </c>
      <c r="EN360" s="37" t="s">
        <v>228</v>
      </c>
      <c r="EO360" s="37" t="s">
        <v>228</v>
      </c>
      <c r="EP360" s="37" t="s">
        <v>228</v>
      </c>
      <c r="EQ360" s="37" t="s">
        <v>228</v>
      </c>
      <c r="ER360" s="37" t="s">
        <v>228</v>
      </c>
      <c r="ES360" s="37" t="s">
        <v>228</v>
      </c>
      <c r="ET360" s="37" t="s">
        <v>228</v>
      </c>
      <c r="EU360" s="37" t="s">
        <v>228</v>
      </c>
      <c r="EV360" s="37" t="s">
        <v>228</v>
      </c>
      <c r="EW360" s="37" t="s">
        <v>228</v>
      </c>
      <c r="EX360" s="37" t="s">
        <v>228</v>
      </c>
      <c r="EY360" s="37" t="s">
        <v>228</v>
      </c>
      <c r="EZ360" s="37" t="s">
        <v>228</v>
      </c>
      <c r="FA360" s="37" t="s">
        <v>228</v>
      </c>
      <c r="FB360" s="37" t="s">
        <v>228</v>
      </c>
      <c r="FC360" s="37" t="s">
        <v>228</v>
      </c>
      <c r="FD360" s="37" t="s">
        <v>228</v>
      </c>
      <c r="FE360" s="37" t="s">
        <v>228</v>
      </c>
      <c r="FF360" s="37" t="s">
        <v>228</v>
      </c>
      <c r="FG360" s="37" t="s">
        <v>228</v>
      </c>
      <c r="FH360" s="37" t="s">
        <v>228</v>
      </c>
      <c r="FI360" s="37" t="s">
        <v>228</v>
      </c>
      <c r="FJ360" s="37" t="s">
        <v>228</v>
      </c>
      <c r="FK360" s="37" t="s">
        <v>228</v>
      </c>
      <c r="FL360" s="37" t="s">
        <v>228</v>
      </c>
      <c r="FM360" s="37" t="s">
        <v>228</v>
      </c>
      <c r="FN360" s="37" t="s">
        <v>228</v>
      </c>
      <c r="FO360" s="37" t="s">
        <v>228</v>
      </c>
      <c r="FP360" s="37" t="s">
        <v>228</v>
      </c>
      <c r="FQ360" s="37" t="s">
        <v>228</v>
      </c>
      <c r="FR360" s="37" t="s">
        <v>228</v>
      </c>
      <c r="FS360" s="37" t="s">
        <v>228</v>
      </c>
      <c r="FT360" s="37" t="s">
        <v>228</v>
      </c>
      <c r="FU360" s="37" t="s">
        <v>228</v>
      </c>
      <c r="FV360" s="37" t="s">
        <v>228</v>
      </c>
      <c r="FW360" s="37" t="s">
        <v>228</v>
      </c>
      <c r="FX360" s="37" t="s">
        <v>228</v>
      </c>
      <c r="FY360" s="37" t="s">
        <v>228</v>
      </c>
      <c r="FZ360" s="37" t="s">
        <v>228</v>
      </c>
      <c r="GA360" s="37" t="s">
        <v>228</v>
      </c>
      <c r="GB360" s="37" t="s">
        <v>228</v>
      </c>
      <c r="GC360" s="37" t="s">
        <v>228</v>
      </c>
      <c r="GD360" s="37" t="s">
        <v>228</v>
      </c>
      <c r="GE360" s="37" t="s">
        <v>228</v>
      </c>
      <c r="GF360" s="37" t="s">
        <v>228</v>
      </c>
      <c r="GG360" s="37" t="s">
        <v>228</v>
      </c>
      <c r="GH360" s="37" t="s">
        <v>228</v>
      </c>
      <c r="GI360" s="37" t="s">
        <v>228</v>
      </c>
      <c r="GJ360" s="37" t="s">
        <v>228</v>
      </c>
      <c r="GK360" s="37" t="s">
        <v>228</v>
      </c>
      <c r="GL360" s="37" t="s">
        <v>228</v>
      </c>
      <c r="GM360" s="37" t="s">
        <v>228</v>
      </c>
      <c r="GN360" s="37" t="s">
        <v>228</v>
      </c>
      <c r="GO360" s="37" t="s">
        <v>228</v>
      </c>
      <c r="GP360" s="37" t="s">
        <v>228</v>
      </c>
      <c r="GQ360" s="37" t="s">
        <v>228</v>
      </c>
      <c r="GR360" s="37" t="s">
        <v>228</v>
      </c>
      <c r="GS360" s="37" t="s">
        <v>228</v>
      </c>
      <c r="GT360" s="37" t="s">
        <v>228</v>
      </c>
      <c r="GU360" s="37" t="s">
        <v>228</v>
      </c>
      <c r="GV360" s="37" t="s">
        <v>228</v>
      </c>
      <c r="GW360" s="37" t="s">
        <v>228</v>
      </c>
      <c r="GX360" s="37" t="s">
        <v>228</v>
      </c>
      <c r="GY360" s="37" t="s">
        <v>228</v>
      </c>
      <c r="GZ360" s="37" t="s">
        <v>228</v>
      </c>
      <c r="HA360" s="37" t="s">
        <v>228</v>
      </c>
      <c r="HB360" s="37" t="s">
        <v>228</v>
      </c>
      <c r="HC360" s="37" t="s">
        <v>228</v>
      </c>
      <c r="HD360" s="37" t="s">
        <v>228</v>
      </c>
      <c r="HE360" s="37" t="s">
        <v>228</v>
      </c>
      <c r="HF360" s="37" t="s">
        <v>228</v>
      </c>
      <c r="HG360" s="37" t="s">
        <v>228</v>
      </c>
      <c r="HH360" s="37" t="s">
        <v>228</v>
      </c>
      <c r="HI360" s="37" t="s">
        <v>228</v>
      </c>
      <c r="HJ360" s="37" t="s">
        <v>228</v>
      </c>
      <c r="HK360" s="37" t="s">
        <v>228</v>
      </c>
      <c r="HL360" s="37" t="s">
        <v>228</v>
      </c>
      <c r="HM360" s="37" t="s">
        <v>228</v>
      </c>
      <c r="HN360" s="37" t="s">
        <v>228</v>
      </c>
      <c r="HO360" s="37" t="s">
        <v>228</v>
      </c>
      <c r="HP360" s="37" t="s">
        <v>228</v>
      </c>
      <c r="HQ360" s="37" t="s">
        <v>228</v>
      </c>
      <c r="HR360" s="37" t="s">
        <v>228</v>
      </c>
      <c r="HS360" s="37" t="s">
        <v>228</v>
      </c>
      <c r="HT360" s="37" t="s">
        <v>228</v>
      </c>
      <c r="HU360" s="37" t="s">
        <v>228</v>
      </c>
      <c r="HV360" s="37" t="s">
        <v>228</v>
      </c>
      <c r="HW360" s="37" t="s">
        <v>228</v>
      </c>
      <c r="HX360" s="37" t="s">
        <v>228</v>
      </c>
      <c r="HY360" s="37" t="s">
        <v>228</v>
      </c>
      <c r="HZ360" s="37" t="s">
        <v>228</v>
      </c>
      <c r="IA360" s="37" t="s">
        <v>228</v>
      </c>
      <c r="IB360" s="37" t="s">
        <v>228</v>
      </c>
      <c r="IC360" s="37" t="s">
        <v>228</v>
      </c>
      <c r="ID360" s="37" t="s">
        <v>228</v>
      </c>
      <c r="IE360" s="37" t="s">
        <v>228</v>
      </c>
      <c r="IF360" s="37" t="s">
        <v>228</v>
      </c>
      <c r="IG360" s="37" t="s">
        <v>228</v>
      </c>
      <c r="IH360" s="37" t="s">
        <v>228</v>
      </c>
      <c r="II360" s="37" t="s">
        <v>228</v>
      </c>
      <c r="IJ360" s="37" t="s">
        <v>228</v>
      </c>
      <c r="IK360" s="37" t="s">
        <v>228</v>
      </c>
      <c r="IL360" s="37" t="s">
        <v>228</v>
      </c>
      <c r="IM360" s="37" t="s">
        <v>228</v>
      </c>
      <c r="IN360" s="37" t="s">
        <v>228</v>
      </c>
      <c r="IO360" s="37" t="s">
        <v>228</v>
      </c>
      <c r="IP360" s="37" t="s">
        <v>228</v>
      </c>
      <c r="IQ360" s="37" t="s">
        <v>228</v>
      </c>
      <c r="IR360" s="37" t="s">
        <v>228</v>
      </c>
      <c r="IS360" s="37" t="s">
        <v>228</v>
      </c>
      <c r="IT360" s="37" t="s">
        <v>228</v>
      </c>
      <c r="IU360" s="37" t="s">
        <v>228</v>
      </c>
      <c r="IV360" s="37" t="s">
        <v>228</v>
      </c>
      <c r="IW360" s="37" t="s">
        <v>228</v>
      </c>
      <c r="IX360" s="37" t="s">
        <v>228</v>
      </c>
      <c r="IY360" s="37" t="s">
        <v>228</v>
      </c>
      <c r="IZ360" s="37" t="s">
        <v>228</v>
      </c>
      <c r="JA360" s="37" t="s">
        <v>228</v>
      </c>
      <c r="JB360" s="37" t="s">
        <v>228</v>
      </c>
      <c r="JC360" s="37" t="s">
        <v>228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228</v>
      </c>
      <c r="BM361" s="37" t="s">
        <v>228</v>
      </c>
      <c r="BN361" s="37" t="s">
        <v>228</v>
      </c>
      <c r="BO361" s="37" t="s">
        <v>228</v>
      </c>
      <c r="BP361" s="37" t="s">
        <v>228</v>
      </c>
      <c r="BQ361" s="37" t="s">
        <v>228</v>
      </c>
      <c r="BR361" s="37" t="s">
        <v>228</v>
      </c>
      <c r="BS361" s="37" t="s">
        <v>228</v>
      </c>
      <c r="BT361" s="37" t="s">
        <v>228</v>
      </c>
      <c r="BU361" s="37" t="s">
        <v>228</v>
      </c>
      <c r="BV361" s="37" t="s">
        <v>228</v>
      </c>
      <c r="BW361" s="37" t="s">
        <v>228</v>
      </c>
      <c r="BX361" s="37" t="s">
        <v>228</v>
      </c>
      <c r="BY361" s="37" t="s">
        <v>228</v>
      </c>
      <c r="BZ361" s="37" t="s">
        <v>228</v>
      </c>
      <c r="CA361" s="37" t="s">
        <v>228</v>
      </c>
      <c r="CB361" s="37" t="s">
        <v>228</v>
      </c>
      <c r="CC361" s="37" t="s">
        <v>228</v>
      </c>
      <c r="CD361" s="37" t="s">
        <v>228</v>
      </c>
      <c r="CE361" s="37" t="s">
        <v>228</v>
      </c>
      <c r="CF361" s="37" t="s">
        <v>228</v>
      </c>
      <c r="CG361" s="37" t="s">
        <v>228</v>
      </c>
      <c r="CH361" s="37" t="s">
        <v>228</v>
      </c>
      <c r="CI361" s="37" t="s">
        <v>228</v>
      </c>
      <c r="CJ361" s="37" t="s">
        <v>228</v>
      </c>
      <c r="CK361" s="37" t="s">
        <v>228</v>
      </c>
      <c r="CL361" s="37" t="s">
        <v>228</v>
      </c>
      <c r="CM361" s="37" t="s">
        <v>228</v>
      </c>
      <c r="CN361" s="37" t="s">
        <v>228</v>
      </c>
      <c r="CO361" s="37" t="s">
        <v>228</v>
      </c>
      <c r="CP361" s="37" t="s">
        <v>228</v>
      </c>
      <c r="CQ361" s="37" t="s">
        <v>228</v>
      </c>
      <c r="CR361" s="37" t="s">
        <v>228</v>
      </c>
      <c r="CS361" s="37" t="s">
        <v>228</v>
      </c>
      <c r="CT361" s="37" t="s">
        <v>228</v>
      </c>
      <c r="CU361" s="37" t="s">
        <v>228</v>
      </c>
      <c r="CV361" s="37" t="s">
        <v>228</v>
      </c>
      <c r="CW361" s="37" t="s">
        <v>228</v>
      </c>
      <c r="CX361" s="37" t="s">
        <v>228</v>
      </c>
      <c r="CY361" s="37" t="s">
        <v>228</v>
      </c>
      <c r="CZ361" s="37" t="s">
        <v>228</v>
      </c>
      <c r="DA361" s="37" t="s">
        <v>228</v>
      </c>
      <c r="DB361" s="37" t="s">
        <v>228</v>
      </c>
      <c r="DC361" s="37" t="s">
        <v>228</v>
      </c>
      <c r="DD361" s="37" t="s">
        <v>228</v>
      </c>
      <c r="DE361" s="37" t="s">
        <v>228</v>
      </c>
      <c r="DF361" s="37" t="s">
        <v>228</v>
      </c>
      <c r="DG361" s="37" t="s">
        <v>228</v>
      </c>
      <c r="DH361" s="37" t="s">
        <v>228</v>
      </c>
      <c r="DI361" s="37" t="s">
        <v>228</v>
      </c>
      <c r="DJ361" s="37" t="s">
        <v>228</v>
      </c>
      <c r="DK361" s="37" t="s">
        <v>228</v>
      </c>
      <c r="DL361" s="37" t="s">
        <v>228</v>
      </c>
      <c r="DM361" s="37" t="s">
        <v>228</v>
      </c>
      <c r="DN361" s="37" t="s">
        <v>228</v>
      </c>
      <c r="DO361" s="37" t="s">
        <v>228</v>
      </c>
      <c r="DP361" s="37" t="s">
        <v>228</v>
      </c>
      <c r="DQ361" s="37" t="s">
        <v>228</v>
      </c>
      <c r="DR361" s="37" t="s">
        <v>228</v>
      </c>
      <c r="DS361" s="37" t="s">
        <v>228</v>
      </c>
      <c r="DT361" s="37" t="s">
        <v>228</v>
      </c>
      <c r="DU361" s="37" t="s">
        <v>228</v>
      </c>
      <c r="DV361" s="37" t="s">
        <v>228</v>
      </c>
      <c r="DW361" s="37" t="s">
        <v>228</v>
      </c>
      <c r="DX361" s="37" t="s">
        <v>228</v>
      </c>
      <c r="DY361" s="37" t="s">
        <v>228</v>
      </c>
      <c r="DZ361" s="37" t="s">
        <v>228</v>
      </c>
      <c r="EA361" s="37" t="s">
        <v>228</v>
      </c>
      <c r="EB361" s="37" t="s">
        <v>228</v>
      </c>
      <c r="EC361" s="37" t="s">
        <v>228</v>
      </c>
      <c r="ED361" s="37" t="s">
        <v>228</v>
      </c>
      <c r="EE361" s="37" t="s">
        <v>228</v>
      </c>
      <c r="EF361" s="37" t="s">
        <v>228</v>
      </c>
      <c r="EG361" s="37" t="s">
        <v>228</v>
      </c>
      <c r="EH361" s="37" t="s">
        <v>228</v>
      </c>
      <c r="EI361" s="37" t="s">
        <v>228</v>
      </c>
      <c r="EJ361" s="37" t="s">
        <v>228</v>
      </c>
      <c r="EK361" s="37" t="s">
        <v>228</v>
      </c>
      <c r="EL361" s="37" t="s">
        <v>228</v>
      </c>
      <c r="EM361" s="37" t="s">
        <v>228</v>
      </c>
      <c r="EN361" s="37" t="s">
        <v>228</v>
      </c>
      <c r="EO361" s="37" t="s">
        <v>228</v>
      </c>
      <c r="EP361" s="37" t="s">
        <v>228</v>
      </c>
      <c r="EQ361" s="37" t="s">
        <v>228</v>
      </c>
      <c r="ER361" s="37" t="s">
        <v>228</v>
      </c>
      <c r="ES361" s="37" t="s">
        <v>228</v>
      </c>
      <c r="ET361" s="37" t="s">
        <v>228</v>
      </c>
      <c r="EU361" s="37" t="s">
        <v>228</v>
      </c>
      <c r="EV361" s="37" t="s">
        <v>228</v>
      </c>
      <c r="EW361" s="37" t="s">
        <v>228</v>
      </c>
      <c r="EX361" s="37" t="s">
        <v>228</v>
      </c>
      <c r="EY361" s="37" t="s">
        <v>228</v>
      </c>
      <c r="EZ361" s="37" t="s">
        <v>228</v>
      </c>
      <c r="FA361" s="37" t="s">
        <v>228</v>
      </c>
      <c r="FB361" s="37" t="s">
        <v>228</v>
      </c>
      <c r="FC361" s="37" t="s">
        <v>228</v>
      </c>
      <c r="FD361" s="37" t="s">
        <v>228</v>
      </c>
      <c r="FE361" s="37" t="s">
        <v>228</v>
      </c>
      <c r="FF361" s="37" t="s">
        <v>228</v>
      </c>
      <c r="FG361" s="37" t="s">
        <v>228</v>
      </c>
      <c r="FH361" s="37" t="s">
        <v>228</v>
      </c>
      <c r="FI361" s="37" t="s">
        <v>228</v>
      </c>
      <c r="FJ361" s="37" t="s">
        <v>228</v>
      </c>
      <c r="FK361" s="37" t="s">
        <v>228</v>
      </c>
      <c r="FL361" s="37" t="s">
        <v>228</v>
      </c>
      <c r="FM361" s="37" t="s">
        <v>228</v>
      </c>
      <c r="FN361" s="37" t="s">
        <v>228</v>
      </c>
      <c r="FO361" s="37" t="s">
        <v>228</v>
      </c>
      <c r="FP361" s="37" t="s">
        <v>228</v>
      </c>
      <c r="FQ361" s="37" t="s">
        <v>228</v>
      </c>
      <c r="FR361" s="37" t="s">
        <v>228</v>
      </c>
      <c r="FS361" s="37" t="s">
        <v>228</v>
      </c>
      <c r="FT361" s="37" t="s">
        <v>228</v>
      </c>
      <c r="FU361" s="37" t="s">
        <v>228</v>
      </c>
      <c r="FV361" s="37" t="s">
        <v>228</v>
      </c>
      <c r="FW361" s="37" t="s">
        <v>228</v>
      </c>
      <c r="FX361" s="37" t="s">
        <v>228</v>
      </c>
      <c r="FY361" s="37" t="s">
        <v>228</v>
      </c>
      <c r="FZ361" s="37" t="s">
        <v>228</v>
      </c>
      <c r="GA361" s="37" t="s">
        <v>228</v>
      </c>
      <c r="GB361" s="37" t="s">
        <v>228</v>
      </c>
      <c r="GC361" s="37" t="s">
        <v>228</v>
      </c>
      <c r="GD361" s="37" t="s">
        <v>228</v>
      </c>
      <c r="GE361" s="37" t="s">
        <v>228</v>
      </c>
      <c r="GF361" s="37" t="s">
        <v>228</v>
      </c>
      <c r="GG361" s="37" t="s">
        <v>228</v>
      </c>
      <c r="GH361" s="37" t="s">
        <v>228</v>
      </c>
      <c r="GI361" s="37" t="s">
        <v>228</v>
      </c>
      <c r="GJ361" s="37" t="s">
        <v>228</v>
      </c>
      <c r="GK361" s="37" t="s">
        <v>228</v>
      </c>
      <c r="GL361" s="37" t="s">
        <v>228</v>
      </c>
      <c r="GM361" s="37" t="s">
        <v>228</v>
      </c>
      <c r="GN361" s="37" t="s">
        <v>228</v>
      </c>
      <c r="GO361" s="37" t="s">
        <v>228</v>
      </c>
      <c r="GP361" s="37" t="s">
        <v>228</v>
      </c>
      <c r="GQ361" s="37" t="s">
        <v>228</v>
      </c>
      <c r="GR361" s="37" t="s">
        <v>228</v>
      </c>
      <c r="GS361" s="37" t="s">
        <v>228</v>
      </c>
      <c r="GT361" s="37" t="s">
        <v>228</v>
      </c>
      <c r="GU361" s="37" t="s">
        <v>228</v>
      </c>
      <c r="GV361" s="37" t="s">
        <v>228</v>
      </c>
      <c r="GW361" s="37" t="s">
        <v>228</v>
      </c>
      <c r="GX361" s="37" t="s">
        <v>228</v>
      </c>
      <c r="GY361" s="37" t="s">
        <v>228</v>
      </c>
      <c r="GZ361" s="37" t="s">
        <v>228</v>
      </c>
      <c r="HA361" s="37" t="s">
        <v>228</v>
      </c>
      <c r="HB361" s="37" t="s">
        <v>228</v>
      </c>
      <c r="HC361" s="37" t="s">
        <v>228</v>
      </c>
      <c r="HD361" s="37" t="s">
        <v>228</v>
      </c>
      <c r="HE361" s="37" t="s">
        <v>228</v>
      </c>
      <c r="HF361" s="37" t="s">
        <v>228</v>
      </c>
      <c r="HG361" s="37" t="s">
        <v>228</v>
      </c>
      <c r="HH361" s="37" t="s">
        <v>228</v>
      </c>
      <c r="HI361" s="37" t="s">
        <v>228</v>
      </c>
      <c r="HJ361" s="37" t="s">
        <v>228</v>
      </c>
      <c r="HK361" s="37" t="s">
        <v>228</v>
      </c>
      <c r="HL361" s="37" t="s">
        <v>228</v>
      </c>
      <c r="HM361" s="37" t="s">
        <v>228</v>
      </c>
      <c r="HN361" s="37" t="s">
        <v>228</v>
      </c>
      <c r="HO361" s="37" t="s">
        <v>228</v>
      </c>
      <c r="HP361" s="37" t="s">
        <v>228</v>
      </c>
      <c r="HQ361" s="37" t="s">
        <v>228</v>
      </c>
      <c r="HR361" s="37" t="s">
        <v>228</v>
      </c>
      <c r="HS361" s="37" t="s">
        <v>228</v>
      </c>
      <c r="HT361" s="37" t="s">
        <v>228</v>
      </c>
      <c r="HU361" s="37" t="s">
        <v>228</v>
      </c>
      <c r="HV361" s="37" t="s">
        <v>228</v>
      </c>
      <c r="HW361" s="37" t="s">
        <v>228</v>
      </c>
      <c r="HX361" s="37" t="s">
        <v>228</v>
      </c>
      <c r="HY361" s="37" t="s">
        <v>228</v>
      </c>
      <c r="HZ361" s="37" t="s">
        <v>228</v>
      </c>
      <c r="IA361" s="37" t="s">
        <v>228</v>
      </c>
      <c r="IB361" s="37" t="s">
        <v>228</v>
      </c>
      <c r="IC361" s="37" t="s">
        <v>228</v>
      </c>
      <c r="ID361" s="37" t="s">
        <v>228</v>
      </c>
      <c r="IE361" s="37" t="s">
        <v>228</v>
      </c>
      <c r="IF361" s="37" t="s">
        <v>228</v>
      </c>
      <c r="IG361" s="37" t="s">
        <v>228</v>
      </c>
      <c r="IH361" s="37" t="s">
        <v>228</v>
      </c>
      <c r="II361" s="37" t="s">
        <v>228</v>
      </c>
      <c r="IJ361" s="37" t="s">
        <v>228</v>
      </c>
      <c r="IK361" s="37" t="s">
        <v>228</v>
      </c>
      <c r="IL361" s="37" t="s">
        <v>228</v>
      </c>
      <c r="IM361" s="37" t="s">
        <v>228</v>
      </c>
      <c r="IN361" s="37" t="s">
        <v>228</v>
      </c>
      <c r="IO361" s="37" t="s">
        <v>228</v>
      </c>
      <c r="IP361" s="37" t="s">
        <v>228</v>
      </c>
      <c r="IQ361" s="37" t="s">
        <v>228</v>
      </c>
      <c r="IR361" s="37" t="s">
        <v>228</v>
      </c>
      <c r="IS361" s="37" t="s">
        <v>228</v>
      </c>
      <c r="IT361" s="37" t="s">
        <v>228</v>
      </c>
      <c r="IU361" s="37" t="s">
        <v>228</v>
      </c>
      <c r="IV361" s="37" t="s">
        <v>228</v>
      </c>
      <c r="IW361" s="37" t="s">
        <v>228</v>
      </c>
      <c r="IX361" s="37" t="s">
        <v>228</v>
      </c>
      <c r="IY361" s="37" t="s">
        <v>228</v>
      </c>
      <c r="IZ361" s="37" t="s">
        <v>228</v>
      </c>
      <c r="JA361" s="37" t="s">
        <v>228</v>
      </c>
      <c r="JB361" s="37" t="s">
        <v>228</v>
      </c>
      <c r="JC361" s="37" t="s">
        <v>228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228</v>
      </c>
      <c r="BM362" s="37" t="s">
        <v>228</v>
      </c>
      <c r="BN362" s="37" t="s">
        <v>228</v>
      </c>
      <c r="BO362" s="37" t="s">
        <v>228</v>
      </c>
      <c r="BP362" s="37" t="s">
        <v>228</v>
      </c>
      <c r="BQ362" s="37" t="s">
        <v>228</v>
      </c>
      <c r="BR362" s="37" t="s">
        <v>228</v>
      </c>
      <c r="BS362" s="37" t="s">
        <v>228</v>
      </c>
      <c r="BT362" s="37" t="s">
        <v>228</v>
      </c>
      <c r="BU362" s="37" t="s">
        <v>228</v>
      </c>
      <c r="BV362" s="37" t="s">
        <v>228</v>
      </c>
      <c r="BW362" s="37" t="s">
        <v>228</v>
      </c>
      <c r="BX362" s="37" t="s">
        <v>228</v>
      </c>
      <c r="BY362" s="37" t="s">
        <v>228</v>
      </c>
      <c r="BZ362" s="37" t="s">
        <v>228</v>
      </c>
      <c r="CA362" s="37" t="s">
        <v>228</v>
      </c>
      <c r="CB362" s="37" t="s">
        <v>228</v>
      </c>
      <c r="CC362" s="37" t="s">
        <v>228</v>
      </c>
      <c r="CD362" s="37" t="s">
        <v>228</v>
      </c>
      <c r="CE362" s="37" t="s">
        <v>228</v>
      </c>
      <c r="CF362" s="37" t="s">
        <v>228</v>
      </c>
      <c r="CG362" s="37" t="s">
        <v>228</v>
      </c>
      <c r="CH362" s="37" t="s">
        <v>228</v>
      </c>
      <c r="CI362" s="37" t="s">
        <v>228</v>
      </c>
      <c r="CJ362" s="37" t="s">
        <v>228</v>
      </c>
      <c r="CK362" s="37" t="s">
        <v>228</v>
      </c>
      <c r="CL362" s="37" t="s">
        <v>228</v>
      </c>
      <c r="CM362" s="37" t="s">
        <v>228</v>
      </c>
      <c r="CN362" s="37" t="s">
        <v>228</v>
      </c>
      <c r="CO362" s="37" t="s">
        <v>228</v>
      </c>
      <c r="CP362" s="37" t="s">
        <v>228</v>
      </c>
      <c r="CQ362" s="37" t="s">
        <v>228</v>
      </c>
      <c r="CR362" s="37" t="s">
        <v>228</v>
      </c>
      <c r="CS362" s="37" t="s">
        <v>228</v>
      </c>
      <c r="CT362" s="37" t="s">
        <v>228</v>
      </c>
      <c r="CU362" s="37" t="s">
        <v>228</v>
      </c>
      <c r="CV362" s="37" t="s">
        <v>228</v>
      </c>
      <c r="CW362" s="37" t="s">
        <v>228</v>
      </c>
      <c r="CX362" s="37" t="s">
        <v>228</v>
      </c>
      <c r="CY362" s="37" t="s">
        <v>228</v>
      </c>
      <c r="CZ362" s="37" t="s">
        <v>228</v>
      </c>
      <c r="DA362" s="37" t="s">
        <v>228</v>
      </c>
      <c r="DB362" s="37" t="s">
        <v>228</v>
      </c>
      <c r="DC362" s="37" t="s">
        <v>228</v>
      </c>
      <c r="DD362" s="37" t="s">
        <v>228</v>
      </c>
      <c r="DE362" s="37" t="s">
        <v>228</v>
      </c>
      <c r="DF362" s="37" t="s">
        <v>228</v>
      </c>
      <c r="DG362" s="37" t="s">
        <v>228</v>
      </c>
      <c r="DH362" s="37" t="s">
        <v>228</v>
      </c>
      <c r="DI362" s="37" t="s">
        <v>228</v>
      </c>
      <c r="DJ362" s="37" t="s">
        <v>228</v>
      </c>
      <c r="DK362" s="37" t="s">
        <v>228</v>
      </c>
      <c r="DL362" s="37" t="s">
        <v>228</v>
      </c>
      <c r="DM362" s="37" t="s">
        <v>228</v>
      </c>
      <c r="DN362" s="37" t="s">
        <v>228</v>
      </c>
      <c r="DO362" s="37" t="s">
        <v>228</v>
      </c>
      <c r="DP362" s="37" t="s">
        <v>228</v>
      </c>
      <c r="DQ362" s="37" t="s">
        <v>228</v>
      </c>
      <c r="DR362" s="37" t="s">
        <v>228</v>
      </c>
      <c r="DS362" s="37" t="s">
        <v>228</v>
      </c>
      <c r="DT362" s="37" t="s">
        <v>228</v>
      </c>
      <c r="DU362" s="37" t="s">
        <v>228</v>
      </c>
      <c r="DV362" s="37" t="s">
        <v>228</v>
      </c>
      <c r="DW362" s="37" t="s">
        <v>228</v>
      </c>
      <c r="DX362" s="37" t="s">
        <v>228</v>
      </c>
      <c r="DY362" s="37" t="s">
        <v>228</v>
      </c>
      <c r="DZ362" s="37" t="s">
        <v>228</v>
      </c>
      <c r="EA362" s="37" t="s">
        <v>228</v>
      </c>
      <c r="EB362" s="37" t="s">
        <v>228</v>
      </c>
      <c r="EC362" s="37" t="s">
        <v>228</v>
      </c>
      <c r="ED362" s="37" t="s">
        <v>228</v>
      </c>
      <c r="EE362" s="37" t="s">
        <v>228</v>
      </c>
      <c r="EF362" s="37" t="s">
        <v>228</v>
      </c>
      <c r="EG362" s="37" t="s">
        <v>228</v>
      </c>
      <c r="EH362" s="37" t="s">
        <v>228</v>
      </c>
      <c r="EI362" s="37" t="s">
        <v>228</v>
      </c>
      <c r="EJ362" s="37" t="s">
        <v>228</v>
      </c>
      <c r="EK362" s="37" t="s">
        <v>228</v>
      </c>
      <c r="EL362" s="37" t="s">
        <v>228</v>
      </c>
      <c r="EM362" s="37" t="s">
        <v>228</v>
      </c>
      <c r="EN362" s="37" t="s">
        <v>228</v>
      </c>
      <c r="EO362" s="37" t="s">
        <v>228</v>
      </c>
      <c r="EP362" s="37" t="s">
        <v>228</v>
      </c>
      <c r="EQ362" s="37" t="s">
        <v>228</v>
      </c>
      <c r="ER362" s="37" t="s">
        <v>228</v>
      </c>
      <c r="ES362" s="37" t="s">
        <v>228</v>
      </c>
      <c r="ET362" s="37" t="s">
        <v>228</v>
      </c>
      <c r="EU362" s="37" t="s">
        <v>228</v>
      </c>
      <c r="EV362" s="37" t="s">
        <v>228</v>
      </c>
      <c r="EW362" s="37" t="s">
        <v>228</v>
      </c>
      <c r="EX362" s="37" t="s">
        <v>228</v>
      </c>
      <c r="EY362" s="37" t="s">
        <v>228</v>
      </c>
      <c r="EZ362" s="37" t="s">
        <v>228</v>
      </c>
      <c r="FA362" s="37" t="s">
        <v>228</v>
      </c>
      <c r="FB362" s="37" t="s">
        <v>228</v>
      </c>
      <c r="FC362" s="37" t="s">
        <v>228</v>
      </c>
      <c r="FD362" s="37" t="s">
        <v>228</v>
      </c>
      <c r="FE362" s="37" t="s">
        <v>228</v>
      </c>
      <c r="FF362" s="37" t="s">
        <v>228</v>
      </c>
      <c r="FG362" s="37" t="s">
        <v>228</v>
      </c>
      <c r="FH362" s="37" t="s">
        <v>228</v>
      </c>
      <c r="FI362" s="37" t="s">
        <v>228</v>
      </c>
      <c r="FJ362" s="37" t="s">
        <v>228</v>
      </c>
      <c r="FK362" s="37" t="s">
        <v>228</v>
      </c>
      <c r="FL362" s="37" t="s">
        <v>228</v>
      </c>
      <c r="FM362" s="37" t="s">
        <v>228</v>
      </c>
      <c r="FN362" s="37" t="s">
        <v>228</v>
      </c>
      <c r="FO362" s="37" t="s">
        <v>228</v>
      </c>
      <c r="FP362" s="37" t="s">
        <v>228</v>
      </c>
      <c r="FQ362" s="37" t="s">
        <v>228</v>
      </c>
      <c r="FR362" s="37" t="s">
        <v>228</v>
      </c>
      <c r="FS362" s="37" t="s">
        <v>228</v>
      </c>
      <c r="FT362" s="37" t="s">
        <v>228</v>
      </c>
      <c r="FU362" s="37" t="s">
        <v>228</v>
      </c>
      <c r="FV362" s="37" t="s">
        <v>228</v>
      </c>
      <c r="FW362" s="37" t="s">
        <v>228</v>
      </c>
      <c r="FX362" s="37" t="s">
        <v>228</v>
      </c>
      <c r="FY362" s="37" t="s">
        <v>228</v>
      </c>
      <c r="FZ362" s="37" t="s">
        <v>228</v>
      </c>
      <c r="GA362" s="37" t="s">
        <v>228</v>
      </c>
      <c r="GB362" s="37" t="s">
        <v>228</v>
      </c>
      <c r="GC362" s="37" t="s">
        <v>228</v>
      </c>
      <c r="GD362" s="37" t="s">
        <v>228</v>
      </c>
      <c r="GE362" s="37" t="s">
        <v>228</v>
      </c>
      <c r="GF362" s="37" t="s">
        <v>228</v>
      </c>
      <c r="GG362" s="37" t="s">
        <v>228</v>
      </c>
      <c r="GH362" s="37" t="s">
        <v>228</v>
      </c>
      <c r="GI362" s="37" t="s">
        <v>228</v>
      </c>
      <c r="GJ362" s="37" t="s">
        <v>228</v>
      </c>
      <c r="GK362" s="37" t="s">
        <v>228</v>
      </c>
      <c r="GL362" s="37" t="s">
        <v>228</v>
      </c>
      <c r="GM362" s="37" t="s">
        <v>228</v>
      </c>
      <c r="GN362" s="37" t="s">
        <v>228</v>
      </c>
      <c r="GO362" s="37" t="s">
        <v>228</v>
      </c>
      <c r="GP362" s="37" t="s">
        <v>228</v>
      </c>
      <c r="GQ362" s="37" t="s">
        <v>228</v>
      </c>
      <c r="GR362" s="37" t="s">
        <v>228</v>
      </c>
      <c r="GS362" s="37" t="s">
        <v>228</v>
      </c>
      <c r="GT362" s="37" t="s">
        <v>228</v>
      </c>
      <c r="GU362" s="37" t="s">
        <v>228</v>
      </c>
      <c r="GV362" s="37" t="s">
        <v>228</v>
      </c>
      <c r="GW362" s="37" t="s">
        <v>228</v>
      </c>
      <c r="GX362" s="37" t="s">
        <v>228</v>
      </c>
      <c r="GY362" s="37" t="s">
        <v>228</v>
      </c>
      <c r="GZ362" s="37" t="s">
        <v>228</v>
      </c>
      <c r="HA362" s="37" t="s">
        <v>228</v>
      </c>
      <c r="HB362" s="37" t="s">
        <v>228</v>
      </c>
      <c r="HC362" s="37" t="s">
        <v>228</v>
      </c>
      <c r="HD362" s="37" t="s">
        <v>228</v>
      </c>
      <c r="HE362" s="37" t="s">
        <v>228</v>
      </c>
      <c r="HF362" s="37" t="s">
        <v>228</v>
      </c>
      <c r="HG362" s="37" t="s">
        <v>228</v>
      </c>
      <c r="HH362" s="37" t="s">
        <v>228</v>
      </c>
      <c r="HI362" s="37" t="s">
        <v>228</v>
      </c>
      <c r="HJ362" s="37" t="s">
        <v>228</v>
      </c>
      <c r="HK362" s="37" t="s">
        <v>228</v>
      </c>
      <c r="HL362" s="37" t="s">
        <v>228</v>
      </c>
      <c r="HM362" s="37" t="s">
        <v>228</v>
      </c>
      <c r="HN362" s="37" t="s">
        <v>228</v>
      </c>
      <c r="HO362" s="37" t="s">
        <v>228</v>
      </c>
      <c r="HP362" s="37" t="s">
        <v>228</v>
      </c>
      <c r="HQ362" s="37" t="s">
        <v>228</v>
      </c>
      <c r="HR362" s="37" t="s">
        <v>228</v>
      </c>
      <c r="HS362" s="37" t="s">
        <v>228</v>
      </c>
      <c r="HT362" s="37" t="s">
        <v>228</v>
      </c>
      <c r="HU362" s="37" t="s">
        <v>228</v>
      </c>
      <c r="HV362" s="37" t="s">
        <v>228</v>
      </c>
      <c r="HW362" s="37" t="s">
        <v>228</v>
      </c>
      <c r="HX362" s="37" t="s">
        <v>228</v>
      </c>
      <c r="HY362" s="37" t="s">
        <v>228</v>
      </c>
      <c r="HZ362" s="37" t="s">
        <v>228</v>
      </c>
      <c r="IA362" s="37" t="s">
        <v>228</v>
      </c>
      <c r="IB362" s="37" t="s">
        <v>228</v>
      </c>
      <c r="IC362" s="37" t="s">
        <v>228</v>
      </c>
      <c r="ID362" s="37" t="s">
        <v>228</v>
      </c>
      <c r="IE362" s="37" t="s">
        <v>228</v>
      </c>
      <c r="IF362" s="37" t="s">
        <v>228</v>
      </c>
      <c r="IG362" s="37" t="s">
        <v>228</v>
      </c>
      <c r="IH362" s="37" t="s">
        <v>228</v>
      </c>
      <c r="II362" s="37" t="s">
        <v>228</v>
      </c>
      <c r="IJ362" s="37" t="s">
        <v>228</v>
      </c>
      <c r="IK362" s="37" t="s">
        <v>228</v>
      </c>
      <c r="IL362" s="37" t="s">
        <v>228</v>
      </c>
      <c r="IM362" s="37" t="s">
        <v>228</v>
      </c>
      <c r="IN362" s="37" t="s">
        <v>228</v>
      </c>
      <c r="IO362" s="37" t="s">
        <v>228</v>
      </c>
      <c r="IP362" s="37" t="s">
        <v>228</v>
      </c>
      <c r="IQ362" s="37" t="s">
        <v>228</v>
      </c>
      <c r="IR362" s="37" t="s">
        <v>228</v>
      </c>
      <c r="IS362" s="37" t="s">
        <v>228</v>
      </c>
      <c r="IT362" s="37" t="s">
        <v>228</v>
      </c>
      <c r="IU362" s="37" t="s">
        <v>228</v>
      </c>
      <c r="IV362" s="37" t="s">
        <v>228</v>
      </c>
      <c r="IW362" s="37" t="s">
        <v>228</v>
      </c>
      <c r="IX362" s="37" t="s">
        <v>228</v>
      </c>
      <c r="IY362" s="37" t="s">
        <v>228</v>
      </c>
      <c r="IZ362" s="37" t="s">
        <v>228</v>
      </c>
      <c r="JA362" s="37" t="s">
        <v>228</v>
      </c>
      <c r="JB362" s="37" t="s">
        <v>228</v>
      </c>
      <c r="JC362" s="37" t="s">
        <v>228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228</v>
      </c>
      <c r="BM363" s="37" t="s">
        <v>228</v>
      </c>
      <c r="BN363" s="37" t="s">
        <v>228</v>
      </c>
      <c r="BO363" s="37" t="s">
        <v>228</v>
      </c>
      <c r="BP363" s="37" t="s">
        <v>228</v>
      </c>
      <c r="BQ363" s="37" t="s">
        <v>228</v>
      </c>
      <c r="BR363" s="37" t="s">
        <v>228</v>
      </c>
      <c r="BS363" s="37" t="s">
        <v>228</v>
      </c>
      <c r="BT363" s="37" t="s">
        <v>228</v>
      </c>
      <c r="BU363" s="37" t="s">
        <v>228</v>
      </c>
      <c r="BV363" s="37" t="s">
        <v>228</v>
      </c>
      <c r="BW363" s="37" t="s">
        <v>228</v>
      </c>
      <c r="BX363" s="37" t="s">
        <v>228</v>
      </c>
      <c r="BY363" s="37" t="s">
        <v>228</v>
      </c>
      <c r="BZ363" s="37" t="s">
        <v>228</v>
      </c>
      <c r="CA363" s="37" t="s">
        <v>228</v>
      </c>
      <c r="CB363" s="37" t="s">
        <v>228</v>
      </c>
      <c r="CC363" s="37" t="s">
        <v>228</v>
      </c>
      <c r="CD363" s="37" t="s">
        <v>228</v>
      </c>
      <c r="CE363" s="37" t="s">
        <v>228</v>
      </c>
      <c r="CF363" s="37" t="s">
        <v>228</v>
      </c>
      <c r="CG363" s="37" t="s">
        <v>228</v>
      </c>
      <c r="CH363" s="37" t="s">
        <v>228</v>
      </c>
      <c r="CI363" s="37" t="s">
        <v>228</v>
      </c>
      <c r="CJ363" s="37" t="s">
        <v>228</v>
      </c>
      <c r="CK363" s="37" t="s">
        <v>228</v>
      </c>
      <c r="CL363" s="37" t="s">
        <v>228</v>
      </c>
      <c r="CM363" s="37" t="s">
        <v>228</v>
      </c>
      <c r="CN363" s="37" t="s">
        <v>228</v>
      </c>
      <c r="CO363" s="37" t="s">
        <v>228</v>
      </c>
      <c r="CP363" s="37" t="s">
        <v>228</v>
      </c>
      <c r="CQ363" s="37" t="s">
        <v>228</v>
      </c>
      <c r="CR363" s="37" t="s">
        <v>228</v>
      </c>
      <c r="CS363" s="37" t="s">
        <v>228</v>
      </c>
      <c r="CT363" s="37" t="s">
        <v>228</v>
      </c>
      <c r="CU363" s="37" t="s">
        <v>228</v>
      </c>
      <c r="CV363" s="37" t="s">
        <v>228</v>
      </c>
      <c r="CW363" s="37" t="s">
        <v>228</v>
      </c>
      <c r="CX363" s="37" t="s">
        <v>228</v>
      </c>
      <c r="CY363" s="37" t="s">
        <v>228</v>
      </c>
      <c r="CZ363" s="37" t="s">
        <v>228</v>
      </c>
      <c r="DA363" s="37" t="s">
        <v>228</v>
      </c>
      <c r="DB363" s="37" t="s">
        <v>228</v>
      </c>
      <c r="DC363" s="37" t="s">
        <v>228</v>
      </c>
      <c r="DD363" s="37" t="s">
        <v>228</v>
      </c>
      <c r="DE363" s="37" t="s">
        <v>228</v>
      </c>
      <c r="DF363" s="37" t="s">
        <v>228</v>
      </c>
      <c r="DG363" s="37" t="s">
        <v>228</v>
      </c>
      <c r="DH363" s="37" t="s">
        <v>228</v>
      </c>
      <c r="DI363" s="37" t="s">
        <v>228</v>
      </c>
      <c r="DJ363" s="37" t="s">
        <v>228</v>
      </c>
      <c r="DK363" s="37" t="s">
        <v>228</v>
      </c>
      <c r="DL363" s="37" t="s">
        <v>228</v>
      </c>
      <c r="DM363" s="37" t="s">
        <v>228</v>
      </c>
      <c r="DN363" s="37" t="s">
        <v>228</v>
      </c>
      <c r="DO363" s="37" t="s">
        <v>228</v>
      </c>
      <c r="DP363" s="37" t="s">
        <v>228</v>
      </c>
      <c r="DQ363" s="37" t="s">
        <v>228</v>
      </c>
      <c r="DR363" s="37" t="s">
        <v>228</v>
      </c>
      <c r="DS363" s="37" t="s">
        <v>228</v>
      </c>
      <c r="DT363" s="37" t="s">
        <v>228</v>
      </c>
      <c r="DU363" s="37" t="s">
        <v>228</v>
      </c>
      <c r="DV363" s="37" t="s">
        <v>228</v>
      </c>
      <c r="DW363" s="37" t="s">
        <v>228</v>
      </c>
      <c r="DX363" s="37" t="s">
        <v>228</v>
      </c>
      <c r="DY363" s="37" t="s">
        <v>228</v>
      </c>
      <c r="DZ363" s="37" t="s">
        <v>228</v>
      </c>
      <c r="EA363" s="37" t="s">
        <v>228</v>
      </c>
      <c r="EB363" s="37" t="s">
        <v>228</v>
      </c>
      <c r="EC363" s="37" t="s">
        <v>228</v>
      </c>
      <c r="ED363" s="37" t="s">
        <v>228</v>
      </c>
      <c r="EE363" s="37" t="s">
        <v>228</v>
      </c>
      <c r="EF363" s="37" t="s">
        <v>228</v>
      </c>
      <c r="EG363" s="37" t="s">
        <v>228</v>
      </c>
      <c r="EH363" s="37" t="s">
        <v>228</v>
      </c>
      <c r="EI363" s="37" t="s">
        <v>228</v>
      </c>
      <c r="EJ363" s="37" t="s">
        <v>228</v>
      </c>
      <c r="EK363" s="37" t="s">
        <v>228</v>
      </c>
      <c r="EL363" s="37" t="s">
        <v>228</v>
      </c>
      <c r="EM363" s="37" t="s">
        <v>228</v>
      </c>
      <c r="EN363" s="37" t="s">
        <v>228</v>
      </c>
      <c r="EO363" s="37" t="s">
        <v>228</v>
      </c>
      <c r="EP363" s="37" t="s">
        <v>228</v>
      </c>
      <c r="EQ363" s="37" t="s">
        <v>228</v>
      </c>
      <c r="ER363" s="37" t="s">
        <v>228</v>
      </c>
      <c r="ES363" s="37" t="s">
        <v>228</v>
      </c>
      <c r="ET363" s="37" t="s">
        <v>228</v>
      </c>
      <c r="EU363" s="37" t="s">
        <v>228</v>
      </c>
      <c r="EV363" s="37" t="s">
        <v>228</v>
      </c>
      <c r="EW363" s="37" t="s">
        <v>228</v>
      </c>
      <c r="EX363" s="37" t="s">
        <v>228</v>
      </c>
      <c r="EY363" s="37" t="s">
        <v>228</v>
      </c>
      <c r="EZ363" s="37" t="s">
        <v>228</v>
      </c>
      <c r="FA363" s="37" t="s">
        <v>228</v>
      </c>
      <c r="FB363" s="37" t="s">
        <v>228</v>
      </c>
      <c r="FC363" s="37" t="s">
        <v>228</v>
      </c>
      <c r="FD363" s="37" t="s">
        <v>228</v>
      </c>
      <c r="FE363" s="37" t="s">
        <v>228</v>
      </c>
      <c r="FF363" s="37" t="s">
        <v>228</v>
      </c>
      <c r="FG363" s="37" t="s">
        <v>228</v>
      </c>
      <c r="FH363" s="37" t="s">
        <v>228</v>
      </c>
      <c r="FI363" s="37" t="s">
        <v>228</v>
      </c>
      <c r="FJ363" s="37" t="s">
        <v>228</v>
      </c>
      <c r="FK363" s="37" t="s">
        <v>228</v>
      </c>
      <c r="FL363" s="37" t="s">
        <v>228</v>
      </c>
      <c r="FM363" s="37" t="s">
        <v>228</v>
      </c>
      <c r="FN363" s="37" t="s">
        <v>228</v>
      </c>
      <c r="FO363" s="37" t="s">
        <v>228</v>
      </c>
      <c r="FP363" s="37" t="s">
        <v>228</v>
      </c>
      <c r="FQ363" s="37" t="s">
        <v>228</v>
      </c>
      <c r="FR363" s="37" t="s">
        <v>228</v>
      </c>
      <c r="FS363" s="37" t="s">
        <v>228</v>
      </c>
      <c r="FT363" s="37" t="s">
        <v>228</v>
      </c>
      <c r="FU363" s="37" t="s">
        <v>228</v>
      </c>
      <c r="FV363" s="37" t="s">
        <v>228</v>
      </c>
      <c r="FW363" s="37" t="s">
        <v>228</v>
      </c>
      <c r="FX363" s="37" t="s">
        <v>228</v>
      </c>
      <c r="FY363" s="37" t="s">
        <v>228</v>
      </c>
      <c r="FZ363" s="37" t="s">
        <v>228</v>
      </c>
      <c r="GA363" s="37" t="s">
        <v>228</v>
      </c>
      <c r="GB363" s="37" t="s">
        <v>228</v>
      </c>
      <c r="GC363" s="37" t="s">
        <v>228</v>
      </c>
      <c r="GD363" s="37" t="s">
        <v>228</v>
      </c>
      <c r="GE363" s="37" t="s">
        <v>228</v>
      </c>
      <c r="GF363" s="37" t="s">
        <v>228</v>
      </c>
      <c r="GG363" s="37" t="s">
        <v>228</v>
      </c>
      <c r="GH363" s="37" t="s">
        <v>228</v>
      </c>
      <c r="GI363" s="37" t="s">
        <v>228</v>
      </c>
      <c r="GJ363" s="37" t="s">
        <v>228</v>
      </c>
      <c r="GK363" s="37" t="s">
        <v>228</v>
      </c>
      <c r="GL363" s="37" t="s">
        <v>228</v>
      </c>
      <c r="GM363" s="37" t="s">
        <v>228</v>
      </c>
      <c r="GN363" s="37" t="s">
        <v>228</v>
      </c>
      <c r="GO363" s="37" t="s">
        <v>228</v>
      </c>
      <c r="GP363" s="37" t="s">
        <v>228</v>
      </c>
      <c r="GQ363" s="37" t="s">
        <v>228</v>
      </c>
      <c r="GR363" s="37" t="s">
        <v>228</v>
      </c>
      <c r="GS363" s="37" t="s">
        <v>228</v>
      </c>
      <c r="GT363" s="37" t="s">
        <v>228</v>
      </c>
      <c r="GU363" s="37" t="s">
        <v>228</v>
      </c>
      <c r="GV363" s="37" t="s">
        <v>228</v>
      </c>
      <c r="GW363" s="37" t="s">
        <v>228</v>
      </c>
      <c r="GX363" s="37" t="s">
        <v>228</v>
      </c>
      <c r="GY363" s="37" t="s">
        <v>228</v>
      </c>
      <c r="GZ363" s="37" t="s">
        <v>228</v>
      </c>
      <c r="HA363" s="37" t="s">
        <v>228</v>
      </c>
      <c r="HB363" s="37" t="s">
        <v>228</v>
      </c>
      <c r="HC363" s="37" t="s">
        <v>228</v>
      </c>
      <c r="HD363" s="37" t="s">
        <v>228</v>
      </c>
      <c r="HE363" s="37" t="s">
        <v>228</v>
      </c>
      <c r="HF363" s="37" t="s">
        <v>228</v>
      </c>
      <c r="HG363" s="37" t="s">
        <v>228</v>
      </c>
      <c r="HH363" s="37" t="s">
        <v>228</v>
      </c>
      <c r="HI363" s="37" t="s">
        <v>228</v>
      </c>
      <c r="HJ363" s="37" t="s">
        <v>228</v>
      </c>
      <c r="HK363" s="37" t="s">
        <v>228</v>
      </c>
      <c r="HL363" s="37" t="s">
        <v>228</v>
      </c>
      <c r="HM363" s="37" t="s">
        <v>228</v>
      </c>
      <c r="HN363" s="37" t="s">
        <v>228</v>
      </c>
      <c r="HO363" s="37" t="s">
        <v>228</v>
      </c>
      <c r="HP363" s="37" t="s">
        <v>228</v>
      </c>
      <c r="HQ363" s="37" t="s">
        <v>228</v>
      </c>
      <c r="HR363" s="37" t="s">
        <v>228</v>
      </c>
      <c r="HS363" s="37" t="s">
        <v>228</v>
      </c>
      <c r="HT363" s="37" t="s">
        <v>228</v>
      </c>
      <c r="HU363" s="37" t="s">
        <v>228</v>
      </c>
      <c r="HV363" s="37" t="s">
        <v>228</v>
      </c>
      <c r="HW363" s="37" t="s">
        <v>228</v>
      </c>
      <c r="HX363" s="37" t="s">
        <v>228</v>
      </c>
      <c r="HY363" s="37" t="s">
        <v>228</v>
      </c>
      <c r="HZ363" s="37" t="s">
        <v>228</v>
      </c>
      <c r="IA363" s="37" t="s">
        <v>228</v>
      </c>
      <c r="IB363" s="37" t="s">
        <v>228</v>
      </c>
      <c r="IC363" s="37" t="s">
        <v>228</v>
      </c>
      <c r="ID363" s="37" t="s">
        <v>228</v>
      </c>
      <c r="IE363" s="37" t="s">
        <v>228</v>
      </c>
      <c r="IF363" s="37" t="s">
        <v>228</v>
      </c>
      <c r="IG363" s="37" t="s">
        <v>228</v>
      </c>
      <c r="IH363" s="37" t="s">
        <v>228</v>
      </c>
      <c r="II363" s="37" t="s">
        <v>228</v>
      </c>
      <c r="IJ363" s="37" t="s">
        <v>228</v>
      </c>
      <c r="IK363" s="37" t="s">
        <v>228</v>
      </c>
      <c r="IL363" s="37" t="s">
        <v>228</v>
      </c>
      <c r="IM363" s="37" t="s">
        <v>228</v>
      </c>
      <c r="IN363" s="37" t="s">
        <v>228</v>
      </c>
      <c r="IO363" s="37" t="s">
        <v>228</v>
      </c>
      <c r="IP363" s="37" t="s">
        <v>228</v>
      </c>
      <c r="IQ363" s="37" t="s">
        <v>228</v>
      </c>
      <c r="IR363" s="37" t="s">
        <v>228</v>
      </c>
      <c r="IS363" s="37" t="s">
        <v>228</v>
      </c>
      <c r="IT363" s="37" t="s">
        <v>228</v>
      </c>
      <c r="IU363" s="37" t="s">
        <v>228</v>
      </c>
      <c r="IV363" s="37" t="s">
        <v>228</v>
      </c>
      <c r="IW363" s="37" t="s">
        <v>228</v>
      </c>
      <c r="IX363" s="37" t="s">
        <v>228</v>
      </c>
      <c r="IY363" s="37" t="s">
        <v>228</v>
      </c>
      <c r="IZ363" s="37" t="s">
        <v>228</v>
      </c>
      <c r="JA363" s="37" t="s">
        <v>228</v>
      </c>
      <c r="JB363" s="37" t="s">
        <v>228</v>
      </c>
      <c r="JC363" s="37" t="s">
        <v>228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228</v>
      </c>
      <c r="BM364" s="37" t="s">
        <v>228</v>
      </c>
      <c r="BN364" s="37" t="s">
        <v>228</v>
      </c>
      <c r="BO364" s="37" t="s">
        <v>228</v>
      </c>
      <c r="BP364" s="37" t="s">
        <v>228</v>
      </c>
      <c r="BQ364" s="37" t="s">
        <v>228</v>
      </c>
      <c r="BR364" s="37" t="s">
        <v>228</v>
      </c>
      <c r="BS364" s="37" t="s">
        <v>228</v>
      </c>
      <c r="BT364" s="37" t="s">
        <v>228</v>
      </c>
      <c r="BU364" s="37" t="s">
        <v>228</v>
      </c>
      <c r="BV364" s="37" t="s">
        <v>228</v>
      </c>
      <c r="BW364" s="37" t="s">
        <v>228</v>
      </c>
      <c r="BX364" s="37" t="s">
        <v>228</v>
      </c>
      <c r="BY364" s="37" t="s">
        <v>228</v>
      </c>
      <c r="BZ364" s="37" t="s">
        <v>228</v>
      </c>
      <c r="CA364" s="37" t="s">
        <v>228</v>
      </c>
      <c r="CB364" s="37" t="s">
        <v>228</v>
      </c>
      <c r="CC364" s="37" t="s">
        <v>228</v>
      </c>
      <c r="CD364" s="37" t="s">
        <v>228</v>
      </c>
      <c r="CE364" s="37" t="s">
        <v>228</v>
      </c>
      <c r="CF364" s="37" t="s">
        <v>228</v>
      </c>
      <c r="CG364" s="37" t="s">
        <v>228</v>
      </c>
      <c r="CH364" s="37" t="s">
        <v>228</v>
      </c>
      <c r="CI364" s="37" t="s">
        <v>228</v>
      </c>
      <c r="CJ364" s="37" t="s">
        <v>228</v>
      </c>
      <c r="CK364" s="37" t="s">
        <v>228</v>
      </c>
      <c r="CL364" s="37" t="s">
        <v>228</v>
      </c>
      <c r="CM364" s="37" t="s">
        <v>228</v>
      </c>
      <c r="CN364" s="37" t="s">
        <v>228</v>
      </c>
      <c r="CO364" s="37" t="s">
        <v>228</v>
      </c>
      <c r="CP364" s="37" t="s">
        <v>228</v>
      </c>
      <c r="CQ364" s="37" t="s">
        <v>228</v>
      </c>
      <c r="CR364" s="37" t="s">
        <v>228</v>
      </c>
      <c r="CS364" s="37" t="s">
        <v>228</v>
      </c>
      <c r="CT364" s="37" t="s">
        <v>228</v>
      </c>
      <c r="CU364" s="37" t="s">
        <v>228</v>
      </c>
      <c r="CV364" s="37" t="s">
        <v>228</v>
      </c>
      <c r="CW364" s="37" t="s">
        <v>228</v>
      </c>
      <c r="CX364" s="37" t="s">
        <v>228</v>
      </c>
      <c r="CY364" s="37" t="s">
        <v>228</v>
      </c>
      <c r="CZ364" s="37" t="s">
        <v>228</v>
      </c>
      <c r="DA364" s="37" t="s">
        <v>228</v>
      </c>
      <c r="DB364" s="37" t="s">
        <v>228</v>
      </c>
      <c r="DC364" s="37" t="s">
        <v>228</v>
      </c>
      <c r="DD364" s="37" t="s">
        <v>228</v>
      </c>
      <c r="DE364" s="37" t="s">
        <v>228</v>
      </c>
      <c r="DF364" s="37" t="s">
        <v>228</v>
      </c>
      <c r="DG364" s="37" t="s">
        <v>228</v>
      </c>
      <c r="DH364" s="37" t="s">
        <v>228</v>
      </c>
      <c r="DI364" s="37" t="s">
        <v>228</v>
      </c>
      <c r="DJ364" s="37" t="s">
        <v>228</v>
      </c>
      <c r="DK364" s="37" t="s">
        <v>228</v>
      </c>
      <c r="DL364" s="37" t="s">
        <v>228</v>
      </c>
      <c r="DM364" s="37" t="s">
        <v>228</v>
      </c>
      <c r="DN364" s="37" t="s">
        <v>228</v>
      </c>
      <c r="DO364" s="37" t="s">
        <v>228</v>
      </c>
      <c r="DP364" s="37" t="s">
        <v>228</v>
      </c>
      <c r="DQ364" s="37" t="s">
        <v>228</v>
      </c>
      <c r="DR364" s="37" t="s">
        <v>228</v>
      </c>
      <c r="DS364" s="37" t="s">
        <v>228</v>
      </c>
      <c r="DT364" s="37" t="s">
        <v>228</v>
      </c>
      <c r="DU364" s="37" t="s">
        <v>228</v>
      </c>
      <c r="DV364" s="37" t="s">
        <v>228</v>
      </c>
      <c r="DW364" s="37" t="s">
        <v>228</v>
      </c>
      <c r="DX364" s="37" t="s">
        <v>228</v>
      </c>
      <c r="DY364" s="37" t="s">
        <v>228</v>
      </c>
      <c r="DZ364" s="37" t="s">
        <v>228</v>
      </c>
      <c r="EA364" s="37" t="s">
        <v>228</v>
      </c>
      <c r="EB364" s="37" t="s">
        <v>228</v>
      </c>
      <c r="EC364" s="37" t="s">
        <v>228</v>
      </c>
      <c r="ED364" s="37" t="s">
        <v>228</v>
      </c>
      <c r="EE364" s="37" t="s">
        <v>228</v>
      </c>
      <c r="EF364" s="37" t="s">
        <v>228</v>
      </c>
      <c r="EG364" s="37" t="s">
        <v>228</v>
      </c>
      <c r="EH364" s="37" t="s">
        <v>228</v>
      </c>
      <c r="EI364" s="37" t="s">
        <v>228</v>
      </c>
      <c r="EJ364" s="37" t="s">
        <v>228</v>
      </c>
      <c r="EK364" s="37" t="s">
        <v>228</v>
      </c>
      <c r="EL364" s="37" t="s">
        <v>228</v>
      </c>
      <c r="EM364" s="37" t="s">
        <v>228</v>
      </c>
      <c r="EN364" s="37" t="s">
        <v>228</v>
      </c>
      <c r="EO364" s="37" t="s">
        <v>228</v>
      </c>
      <c r="EP364" s="37" t="s">
        <v>228</v>
      </c>
      <c r="EQ364" s="37" t="s">
        <v>228</v>
      </c>
      <c r="ER364" s="37" t="s">
        <v>228</v>
      </c>
      <c r="ES364" s="37" t="s">
        <v>228</v>
      </c>
      <c r="ET364" s="37" t="s">
        <v>228</v>
      </c>
      <c r="EU364" s="37" t="s">
        <v>228</v>
      </c>
      <c r="EV364" s="37" t="s">
        <v>228</v>
      </c>
      <c r="EW364" s="37" t="s">
        <v>228</v>
      </c>
      <c r="EX364" s="37" t="s">
        <v>228</v>
      </c>
      <c r="EY364" s="37" t="s">
        <v>228</v>
      </c>
      <c r="EZ364" s="37" t="s">
        <v>228</v>
      </c>
      <c r="FA364" s="37" t="s">
        <v>228</v>
      </c>
      <c r="FB364" s="37" t="s">
        <v>228</v>
      </c>
      <c r="FC364" s="37" t="s">
        <v>228</v>
      </c>
      <c r="FD364" s="37" t="s">
        <v>228</v>
      </c>
      <c r="FE364" s="37" t="s">
        <v>228</v>
      </c>
      <c r="FF364" s="37" t="s">
        <v>228</v>
      </c>
      <c r="FG364" s="37" t="s">
        <v>228</v>
      </c>
      <c r="FH364" s="37" t="s">
        <v>228</v>
      </c>
      <c r="FI364" s="37" t="s">
        <v>228</v>
      </c>
      <c r="FJ364" s="37" t="s">
        <v>228</v>
      </c>
      <c r="FK364" s="37" t="s">
        <v>228</v>
      </c>
      <c r="FL364" s="37" t="s">
        <v>228</v>
      </c>
      <c r="FM364" s="37" t="s">
        <v>228</v>
      </c>
      <c r="FN364" s="37" t="s">
        <v>228</v>
      </c>
      <c r="FO364" s="37" t="s">
        <v>228</v>
      </c>
      <c r="FP364" s="37" t="s">
        <v>228</v>
      </c>
      <c r="FQ364" s="37" t="s">
        <v>228</v>
      </c>
      <c r="FR364" s="37" t="s">
        <v>228</v>
      </c>
      <c r="FS364" s="37" t="s">
        <v>228</v>
      </c>
      <c r="FT364" s="37" t="s">
        <v>228</v>
      </c>
      <c r="FU364" s="37" t="s">
        <v>228</v>
      </c>
      <c r="FV364" s="37" t="s">
        <v>228</v>
      </c>
      <c r="FW364" s="37" t="s">
        <v>228</v>
      </c>
      <c r="FX364" s="37" t="s">
        <v>228</v>
      </c>
      <c r="FY364" s="37" t="s">
        <v>228</v>
      </c>
      <c r="FZ364" s="37" t="s">
        <v>228</v>
      </c>
      <c r="GA364" s="37" t="s">
        <v>228</v>
      </c>
      <c r="GB364" s="37" t="s">
        <v>228</v>
      </c>
      <c r="GC364" s="37" t="s">
        <v>228</v>
      </c>
      <c r="GD364" s="37" t="s">
        <v>228</v>
      </c>
      <c r="GE364" s="37" t="s">
        <v>228</v>
      </c>
      <c r="GF364" s="37" t="s">
        <v>228</v>
      </c>
      <c r="GG364" s="37" t="s">
        <v>228</v>
      </c>
      <c r="GH364" s="37" t="s">
        <v>228</v>
      </c>
      <c r="GI364" s="37" t="s">
        <v>228</v>
      </c>
      <c r="GJ364" s="37" t="s">
        <v>228</v>
      </c>
      <c r="GK364" s="37" t="s">
        <v>228</v>
      </c>
      <c r="GL364" s="37" t="s">
        <v>228</v>
      </c>
      <c r="GM364" s="37" t="s">
        <v>228</v>
      </c>
      <c r="GN364" s="37" t="s">
        <v>228</v>
      </c>
      <c r="GO364" s="37" t="s">
        <v>228</v>
      </c>
      <c r="GP364" s="37" t="s">
        <v>228</v>
      </c>
      <c r="GQ364" s="37" t="s">
        <v>228</v>
      </c>
      <c r="GR364" s="37" t="s">
        <v>228</v>
      </c>
      <c r="GS364" s="37" t="s">
        <v>228</v>
      </c>
      <c r="GT364" s="37" t="s">
        <v>228</v>
      </c>
      <c r="GU364" s="37" t="s">
        <v>228</v>
      </c>
      <c r="GV364" s="37" t="s">
        <v>228</v>
      </c>
      <c r="GW364" s="37" t="s">
        <v>228</v>
      </c>
      <c r="GX364" s="37" t="s">
        <v>228</v>
      </c>
      <c r="GY364" s="37" t="s">
        <v>228</v>
      </c>
      <c r="GZ364" s="37" t="s">
        <v>228</v>
      </c>
      <c r="HA364" s="37" t="s">
        <v>228</v>
      </c>
      <c r="HB364" s="37" t="s">
        <v>228</v>
      </c>
      <c r="HC364" s="37" t="s">
        <v>228</v>
      </c>
      <c r="HD364" s="37" t="s">
        <v>228</v>
      </c>
      <c r="HE364" s="37" t="s">
        <v>228</v>
      </c>
      <c r="HF364" s="37" t="s">
        <v>228</v>
      </c>
      <c r="HG364" s="37" t="s">
        <v>228</v>
      </c>
      <c r="HH364" s="37" t="s">
        <v>228</v>
      </c>
      <c r="HI364" s="37" t="s">
        <v>228</v>
      </c>
      <c r="HJ364" s="37" t="s">
        <v>228</v>
      </c>
      <c r="HK364" s="37" t="s">
        <v>228</v>
      </c>
      <c r="HL364" s="37" t="s">
        <v>228</v>
      </c>
      <c r="HM364" s="37" t="s">
        <v>228</v>
      </c>
      <c r="HN364" s="37" t="s">
        <v>228</v>
      </c>
      <c r="HO364" s="37" t="s">
        <v>228</v>
      </c>
      <c r="HP364" s="37" t="s">
        <v>228</v>
      </c>
      <c r="HQ364" s="37" t="s">
        <v>228</v>
      </c>
      <c r="HR364" s="37" t="s">
        <v>228</v>
      </c>
      <c r="HS364" s="37" t="s">
        <v>228</v>
      </c>
      <c r="HT364" s="37" t="s">
        <v>228</v>
      </c>
      <c r="HU364" s="37" t="s">
        <v>228</v>
      </c>
      <c r="HV364" s="37" t="s">
        <v>228</v>
      </c>
      <c r="HW364" s="37" t="s">
        <v>228</v>
      </c>
      <c r="HX364" s="37" t="s">
        <v>228</v>
      </c>
      <c r="HY364" s="37" t="s">
        <v>228</v>
      </c>
      <c r="HZ364" s="37" t="s">
        <v>228</v>
      </c>
      <c r="IA364" s="37" t="s">
        <v>228</v>
      </c>
      <c r="IB364" s="37" t="s">
        <v>228</v>
      </c>
      <c r="IC364" s="37" t="s">
        <v>228</v>
      </c>
      <c r="ID364" s="37" t="s">
        <v>228</v>
      </c>
      <c r="IE364" s="37" t="s">
        <v>228</v>
      </c>
      <c r="IF364" s="37" t="s">
        <v>228</v>
      </c>
      <c r="IG364" s="37" t="s">
        <v>228</v>
      </c>
      <c r="IH364" s="37" t="s">
        <v>228</v>
      </c>
      <c r="II364" s="37" t="s">
        <v>228</v>
      </c>
      <c r="IJ364" s="37" t="s">
        <v>228</v>
      </c>
      <c r="IK364" s="37" t="s">
        <v>228</v>
      </c>
      <c r="IL364" s="37" t="s">
        <v>228</v>
      </c>
      <c r="IM364" s="37" t="s">
        <v>228</v>
      </c>
      <c r="IN364" s="37" t="s">
        <v>228</v>
      </c>
      <c r="IO364" s="37" t="s">
        <v>228</v>
      </c>
      <c r="IP364" s="37" t="s">
        <v>228</v>
      </c>
      <c r="IQ364" s="37" t="s">
        <v>228</v>
      </c>
      <c r="IR364" s="37" t="s">
        <v>228</v>
      </c>
      <c r="IS364" s="37" t="s">
        <v>228</v>
      </c>
      <c r="IT364" s="37" t="s">
        <v>228</v>
      </c>
      <c r="IU364" s="37" t="s">
        <v>228</v>
      </c>
      <c r="IV364" s="37" t="s">
        <v>228</v>
      </c>
      <c r="IW364" s="37" t="s">
        <v>228</v>
      </c>
      <c r="IX364" s="37" t="s">
        <v>228</v>
      </c>
      <c r="IY364" s="37" t="s">
        <v>228</v>
      </c>
      <c r="IZ364" s="37" t="s">
        <v>228</v>
      </c>
      <c r="JA364" s="37" t="s">
        <v>228</v>
      </c>
      <c r="JB364" s="37" t="s">
        <v>228</v>
      </c>
      <c r="JC364" s="37" t="s">
        <v>228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228</v>
      </c>
      <c r="BM365" s="37" t="s">
        <v>228</v>
      </c>
      <c r="BN365" s="37" t="s">
        <v>228</v>
      </c>
      <c r="BO365" s="37" t="s">
        <v>228</v>
      </c>
      <c r="BP365" s="37" t="s">
        <v>228</v>
      </c>
      <c r="BQ365" s="37" t="s">
        <v>228</v>
      </c>
      <c r="BR365" s="37" t="s">
        <v>228</v>
      </c>
      <c r="BS365" s="37" t="s">
        <v>228</v>
      </c>
      <c r="BT365" s="37" t="s">
        <v>228</v>
      </c>
      <c r="BU365" s="37" t="s">
        <v>228</v>
      </c>
      <c r="BV365" s="37" t="s">
        <v>228</v>
      </c>
      <c r="BW365" s="37" t="s">
        <v>228</v>
      </c>
      <c r="BX365" s="37" t="s">
        <v>228</v>
      </c>
      <c r="BY365" s="37" t="s">
        <v>228</v>
      </c>
      <c r="BZ365" s="37" t="s">
        <v>228</v>
      </c>
      <c r="CA365" s="37" t="s">
        <v>228</v>
      </c>
      <c r="CB365" s="37" t="s">
        <v>228</v>
      </c>
      <c r="CC365" s="37" t="s">
        <v>228</v>
      </c>
      <c r="CD365" s="37" t="s">
        <v>228</v>
      </c>
      <c r="CE365" s="37" t="s">
        <v>228</v>
      </c>
      <c r="CF365" s="37" t="s">
        <v>228</v>
      </c>
      <c r="CG365" s="37" t="s">
        <v>228</v>
      </c>
      <c r="CH365" s="37" t="s">
        <v>228</v>
      </c>
      <c r="CI365" s="37" t="s">
        <v>228</v>
      </c>
      <c r="CJ365" s="37" t="s">
        <v>228</v>
      </c>
      <c r="CK365" s="37" t="s">
        <v>228</v>
      </c>
      <c r="CL365" s="37" t="s">
        <v>228</v>
      </c>
      <c r="CM365" s="37" t="s">
        <v>228</v>
      </c>
      <c r="CN365" s="37" t="s">
        <v>228</v>
      </c>
      <c r="CO365" s="37" t="s">
        <v>228</v>
      </c>
      <c r="CP365" s="37" t="s">
        <v>228</v>
      </c>
      <c r="CQ365" s="37" t="s">
        <v>228</v>
      </c>
      <c r="CR365" s="37" t="s">
        <v>228</v>
      </c>
      <c r="CS365" s="37" t="s">
        <v>228</v>
      </c>
      <c r="CT365" s="37" t="s">
        <v>228</v>
      </c>
      <c r="CU365" s="37" t="s">
        <v>228</v>
      </c>
      <c r="CV365" s="37" t="s">
        <v>228</v>
      </c>
      <c r="CW365" s="37" t="s">
        <v>228</v>
      </c>
      <c r="CX365" s="37" t="s">
        <v>228</v>
      </c>
      <c r="CY365" s="37" t="s">
        <v>228</v>
      </c>
      <c r="CZ365" s="37" t="s">
        <v>228</v>
      </c>
      <c r="DA365" s="37" t="s">
        <v>228</v>
      </c>
      <c r="DB365" s="37" t="s">
        <v>228</v>
      </c>
      <c r="DC365" s="37" t="s">
        <v>228</v>
      </c>
      <c r="DD365" s="37" t="s">
        <v>228</v>
      </c>
      <c r="DE365" s="37" t="s">
        <v>228</v>
      </c>
      <c r="DF365" s="37" t="s">
        <v>228</v>
      </c>
      <c r="DG365" s="37" t="s">
        <v>228</v>
      </c>
      <c r="DH365" s="37" t="s">
        <v>228</v>
      </c>
      <c r="DI365" s="37" t="s">
        <v>228</v>
      </c>
      <c r="DJ365" s="37" t="s">
        <v>228</v>
      </c>
      <c r="DK365" s="37" t="s">
        <v>228</v>
      </c>
      <c r="DL365" s="37" t="s">
        <v>228</v>
      </c>
      <c r="DM365" s="37" t="s">
        <v>228</v>
      </c>
      <c r="DN365" s="37" t="s">
        <v>228</v>
      </c>
      <c r="DO365" s="37" t="s">
        <v>228</v>
      </c>
      <c r="DP365" s="37" t="s">
        <v>228</v>
      </c>
      <c r="DQ365" s="37" t="s">
        <v>228</v>
      </c>
      <c r="DR365" s="37" t="s">
        <v>228</v>
      </c>
      <c r="DS365" s="37" t="s">
        <v>228</v>
      </c>
      <c r="DT365" s="37" t="s">
        <v>228</v>
      </c>
      <c r="DU365" s="37" t="s">
        <v>228</v>
      </c>
      <c r="DV365" s="37" t="s">
        <v>228</v>
      </c>
      <c r="DW365" s="37" t="s">
        <v>228</v>
      </c>
      <c r="DX365" s="37" t="s">
        <v>228</v>
      </c>
      <c r="DY365" s="37" t="s">
        <v>228</v>
      </c>
      <c r="DZ365" s="37" t="s">
        <v>228</v>
      </c>
      <c r="EA365" s="37" t="s">
        <v>228</v>
      </c>
      <c r="EB365" s="37" t="s">
        <v>228</v>
      </c>
      <c r="EC365" s="37" t="s">
        <v>228</v>
      </c>
      <c r="ED365" s="37" t="s">
        <v>228</v>
      </c>
      <c r="EE365" s="37" t="s">
        <v>228</v>
      </c>
      <c r="EF365" s="37" t="s">
        <v>228</v>
      </c>
      <c r="EG365" s="37" t="s">
        <v>228</v>
      </c>
      <c r="EH365" s="37" t="s">
        <v>228</v>
      </c>
      <c r="EI365" s="37" t="s">
        <v>228</v>
      </c>
      <c r="EJ365" s="37" t="s">
        <v>228</v>
      </c>
      <c r="EK365" s="37" t="s">
        <v>228</v>
      </c>
      <c r="EL365" s="37" t="s">
        <v>228</v>
      </c>
      <c r="EM365" s="37" t="s">
        <v>228</v>
      </c>
      <c r="EN365" s="37" t="s">
        <v>228</v>
      </c>
      <c r="EO365" s="37" t="s">
        <v>228</v>
      </c>
      <c r="EP365" s="37" t="s">
        <v>228</v>
      </c>
      <c r="EQ365" s="37" t="s">
        <v>228</v>
      </c>
      <c r="ER365" s="37" t="s">
        <v>228</v>
      </c>
      <c r="ES365" s="37" t="s">
        <v>228</v>
      </c>
      <c r="ET365" s="37" t="s">
        <v>228</v>
      </c>
      <c r="EU365" s="37" t="s">
        <v>228</v>
      </c>
      <c r="EV365" s="37" t="s">
        <v>228</v>
      </c>
      <c r="EW365" s="37" t="s">
        <v>228</v>
      </c>
      <c r="EX365" s="37" t="s">
        <v>228</v>
      </c>
      <c r="EY365" s="37" t="s">
        <v>228</v>
      </c>
      <c r="EZ365" s="37" t="s">
        <v>228</v>
      </c>
      <c r="FA365" s="37" t="s">
        <v>228</v>
      </c>
      <c r="FB365" s="37" t="s">
        <v>228</v>
      </c>
      <c r="FC365" s="37" t="s">
        <v>228</v>
      </c>
      <c r="FD365" s="37" t="s">
        <v>228</v>
      </c>
      <c r="FE365" s="37" t="s">
        <v>228</v>
      </c>
      <c r="FF365" s="37" t="s">
        <v>228</v>
      </c>
      <c r="FG365" s="37" t="s">
        <v>228</v>
      </c>
      <c r="FH365" s="37" t="s">
        <v>228</v>
      </c>
      <c r="FI365" s="37" t="s">
        <v>228</v>
      </c>
      <c r="FJ365" s="37" t="s">
        <v>228</v>
      </c>
      <c r="FK365" s="37" t="s">
        <v>228</v>
      </c>
      <c r="FL365" s="37" t="s">
        <v>228</v>
      </c>
      <c r="FM365" s="37" t="s">
        <v>228</v>
      </c>
      <c r="FN365" s="37" t="s">
        <v>228</v>
      </c>
      <c r="FO365" s="37" t="s">
        <v>228</v>
      </c>
      <c r="FP365" s="37" t="s">
        <v>228</v>
      </c>
      <c r="FQ365" s="37" t="s">
        <v>228</v>
      </c>
      <c r="FR365" s="37" t="s">
        <v>228</v>
      </c>
      <c r="FS365" s="37" t="s">
        <v>228</v>
      </c>
      <c r="FT365" s="37" t="s">
        <v>228</v>
      </c>
      <c r="FU365" s="37" t="s">
        <v>228</v>
      </c>
      <c r="FV365" s="37" t="s">
        <v>228</v>
      </c>
      <c r="FW365" s="37" t="s">
        <v>228</v>
      </c>
      <c r="FX365" s="37" t="s">
        <v>228</v>
      </c>
      <c r="FY365" s="37" t="s">
        <v>228</v>
      </c>
      <c r="FZ365" s="37" t="s">
        <v>228</v>
      </c>
      <c r="GA365" s="37" t="s">
        <v>228</v>
      </c>
      <c r="GB365" s="37" t="s">
        <v>228</v>
      </c>
      <c r="GC365" s="37" t="s">
        <v>228</v>
      </c>
      <c r="GD365" s="37" t="s">
        <v>228</v>
      </c>
      <c r="GE365" s="37" t="s">
        <v>228</v>
      </c>
      <c r="GF365" s="37" t="s">
        <v>228</v>
      </c>
      <c r="GG365" s="37" t="s">
        <v>228</v>
      </c>
      <c r="GH365" s="37" t="s">
        <v>228</v>
      </c>
      <c r="GI365" s="37" t="s">
        <v>228</v>
      </c>
      <c r="GJ365" s="37" t="s">
        <v>228</v>
      </c>
      <c r="GK365" s="37" t="s">
        <v>228</v>
      </c>
      <c r="GL365" s="37" t="s">
        <v>228</v>
      </c>
      <c r="GM365" s="37" t="s">
        <v>228</v>
      </c>
      <c r="GN365" s="37" t="s">
        <v>228</v>
      </c>
      <c r="GO365" s="37" t="s">
        <v>228</v>
      </c>
      <c r="GP365" s="37" t="s">
        <v>228</v>
      </c>
      <c r="GQ365" s="37" t="s">
        <v>228</v>
      </c>
      <c r="GR365" s="37" t="s">
        <v>228</v>
      </c>
      <c r="GS365" s="37" t="s">
        <v>228</v>
      </c>
      <c r="GT365" s="37" t="s">
        <v>228</v>
      </c>
      <c r="GU365" s="37" t="s">
        <v>228</v>
      </c>
      <c r="GV365" s="37" t="s">
        <v>228</v>
      </c>
      <c r="GW365" s="37" t="s">
        <v>228</v>
      </c>
      <c r="GX365" s="37" t="s">
        <v>228</v>
      </c>
      <c r="GY365" s="37" t="s">
        <v>228</v>
      </c>
      <c r="GZ365" s="37" t="s">
        <v>228</v>
      </c>
      <c r="HA365" s="37" t="s">
        <v>228</v>
      </c>
      <c r="HB365" s="37" t="s">
        <v>228</v>
      </c>
      <c r="HC365" s="37" t="s">
        <v>228</v>
      </c>
      <c r="HD365" s="37" t="s">
        <v>228</v>
      </c>
      <c r="HE365" s="37" t="s">
        <v>228</v>
      </c>
      <c r="HF365" s="37" t="s">
        <v>228</v>
      </c>
      <c r="HG365" s="37" t="s">
        <v>228</v>
      </c>
      <c r="HH365" s="37" t="s">
        <v>228</v>
      </c>
      <c r="HI365" s="37" t="s">
        <v>228</v>
      </c>
      <c r="HJ365" s="37" t="s">
        <v>228</v>
      </c>
      <c r="HK365" s="37" t="s">
        <v>228</v>
      </c>
      <c r="HL365" s="37" t="s">
        <v>228</v>
      </c>
      <c r="HM365" s="37" t="s">
        <v>228</v>
      </c>
      <c r="HN365" s="37" t="s">
        <v>228</v>
      </c>
      <c r="HO365" s="37" t="s">
        <v>228</v>
      </c>
      <c r="HP365" s="37" t="s">
        <v>228</v>
      </c>
      <c r="HQ365" s="37" t="s">
        <v>228</v>
      </c>
      <c r="HR365" s="37" t="s">
        <v>228</v>
      </c>
      <c r="HS365" s="37" t="s">
        <v>228</v>
      </c>
      <c r="HT365" s="37" t="s">
        <v>228</v>
      </c>
      <c r="HU365" s="37" t="s">
        <v>228</v>
      </c>
      <c r="HV365" s="37" t="s">
        <v>228</v>
      </c>
      <c r="HW365" s="37" t="s">
        <v>228</v>
      </c>
      <c r="HX365" s="37" t="s">
        <v>228</v>
      </c>
      <c r="HY365" s="37" t="s">
        <v>228</v>
      </c>
      <c r="HZ365" s="37" t="s">
        <v>228</v>
      </c>
      <c r="IA365" s="37" t="s">
        <v>228</v>
      </c>
      <c r="IB365" s="37" t="s">
        <v>228</v>
      </c>
      <c r="IC365" s="37" t="s">
        <v>228</v>
      </c>
      <c r="ID365" s="37" t="s">
        <v>228</v>
      </c>
      <c r="IE365" s="37" t="s">
        <v>228</v>
      </c>
      <c r="IF365" s="37" t="s">
        <v>228</v>
      </c>
      <c r="IG365" s="37" t="s">
        <v>228</v>
      </c>
      <c r="IH365" s="37" t="s">
        <v>228</v>
      </c>
      <c r="II365" s="37" t="s">
        <v>228</v>
      </c>
      <c r="IJ365" s="37" t="s">
        <v>228</v>
      </c>
      <c r="IK365" s="37" t="s">
        <v>228</v>
      </c>
      <c r="IL365" s="37" t="s">
        <v>228</v>
      </c>
      <c r="IM365" s="37" t="s">
        <v>228</v>
      </c>
      <c r="IN365" s="37" t="s">
        <v>228</v>
      </c>
      <c r="IO365" s="37" t="s">
        <v>228</v>
      </c>
      <c r="IP365" s="37" t="s">
        <v>228</v>
      </c>
      <c r="IQ365" s="37" t="s">
        <v>228</v>
      </c>
      <c r="IR365" s="37" t="s">
        <v>228</v>
      </c>
      <c r="IS365" s="37" t="s">
        <v>228</v>
      </c>
      <c r="IT365" s="37" t="s">
        <v>228</v>
      </c>
      <c r="IU365" s="37" t="s">
        <v>228</v>
      </c>
      <c r="IV365" s="37" t="s">
        <v>228</v>
      </c>
      <c r="IW365" s="37" t="s">
        <v>228</v>
      </c>
      <c r="IX365" s="37" t="s">
        <v>228</v>
      </c>
      <c r="IY365" s="37" t="s">
        <v>228</v>
      </c>
      <c r="IZ365" s="37" t="s">
        <v>228</v>
      </c>
      <c r="JA365" s="37" t="s">
        <v>228</v>
      </c>
      <c r="JB365" s="37" t="s">
        <v>228</v>
      </c>
      <c r="JC365" s="37" t="s">
        <v>228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228</v>
      </c>
      <c r="BM366" s="37" t="s">
        <v>228</v>
      </c>
      <c r="BN366" s="37" t="s">
        <v>228</v>
      </c>
      <c r="BO366" s="37" t="s">
        <v>228</v>
      </c>
      <c r="BP366" s="37" t="s">
        <v>228</v>
      </c>
      <c r="BQ366" s="37" t="s">
        <v>228</v>
      </c>
      <c r="BR366" s="37" t="s">
        <v>228</v>
      </c>
      <c r="BS366" s="37" t="s">
        <v>228</v>
      </c>
      <c r="BT366" s="37" t="s">
        <v>228</v>
      </c>
      <c r="BU366" s="37" t="s">
        <v>228</v>
      </c>
      <c r="BV366" s="37" t="s">
        <v>228</v>
      </c>
      <c r="BW366" s="37" t="s">
        <v>228</v>
      </c>
      <c r="BX366" s="37" t="s">
        <v>228</v>
      </c>
      <c r="BY366" s="37" t="s">
        <v>228</v>
      </c>
      <c r="BZ366" s="37" t="s">
        <v>228</v>
      </c>
      <c r="CA366" s="37" t="s">
        <v>228</v>
      </c>
      <c r="CB366" s="37" t="s">
        <v>228</v>
      </c>
      <c r="CC366" s="37" t="s">
        <v>228</v>
      </c>
      <c r="CD366" s="37" t="s">
        <v>228</v>
      </c>
      <c r="CE366" s="37" t="s">
        <v>228</v>
      </c>
      <c r="CF366" s="37" t="s">
        <v>228</v>
      </c>
      <c r="CG366" s="37" t="s">
        <v>228</v>
      </c>
      <c r="CH366" s="37" t="s">
        <v>228</v>
      </c>
      <c r="CI366" s="37" t="s">
        <v>228</v>
      </c>
      <c r="CJ366" s="37" t="s">
        <v>228</v>
      </c>
      <c r="CK366" s="37" t="s">
        <v>228</v>
      </c>
      <c r="CL366" s="37" t="s">
        <v>228</v>
      </c>
      <c r="CM366" s="37" t="s">
        <v>228</v>
      </c>
      <c r="CN366" s="37" t="s">
        <v>228</v>
      </c>
      <c r="CO366" s="37" t="s">
        <v>228</v>
      </c>
      <c r="CP366" s="37" t="s">
        <v>228</v>
      </c>
      <c r="CQ366" s="37" t="s">
        <v>228</v>
      </c>
      <c r="CR366" s="37" t="s">
        <v>228</v>
      </c>
      <c r="CS366" s="37" t="s">
        <v>228</v>
      </c>
      <c r="CT366" s="37" t="s">
        <v>228</v>
      </c>
      <c r="CU366" s="37" t="s">
        <v>228</v>
      </c>
      <c r="CV366" s="37" t="s">
        <v>228</v>
      </c>
      <c r="CW366" s="37" t="s">
        <v>228</v>
      </c>
      <c r="CX366" s="37" t="s">
        <v>228</v>
      </c>
      <c r="CY366" s="37" t="s">
        <v>228</v>
      </c>
      <c r="CZ366" s="37" t="s">
        <v>228</v>
      </c>
      <c r="DA366" s="37" t="s">
        <v>228</v>
      </c>
      <c r="DB366" s="37" t="s">
        <v>228</v>
      </c>
      <c r="DC366" s="37" t="s">
        <v>228</v>
      </c>
      <c r="DD366" s="37" t="s">
        <v>228</v>
      </c>
      <c r="DE366" s="37" t="s">
        <v>228</v>
      </c>
      <c r="DF366" s="37" t="s">
        <v>228</v>
      </c>
      <c r="DG366" s="37" t="s">
        <v>228</v>
      </c>
      <c r="DH366" s="37" t="s">
        <v>228</v>
      </c>
      <c r="DI366" s="37" t="s">
        <v>228</v>
      </c>
      <c r="DJ366" s="37" t="s">
        <v>228</v>
      </c>
      <c r="DK366" s="37" t="s">
        <v>228</v>
      </c>
      <c r="DL366" s="37" t="s">
        <v>228</v>
      </c>
      <c r="DM366" s="37" t="s">
        <v>228</v>
      </c>
      <c r="DN366" s="37" t="s">
        <v>228</v>
      </c>
      <c r="DO366" s="37" t="s">
        <v>228</v>
      </c>
      <c r="DP366" s="37" t="s">
        <v>228</v>
      </c>
      <c r="DQ366" s="37" t="s">
        <v>228</v>
      </c>
      <c r="DR366" s="37" t="s">
        <v>228</v>
      </c>
      <c r="DS366" s="37" t="s">
        <v>228</v>
      </c>
      <c r="DT366" s="37" t="s">
        <v>228</v>
      </c>
      <c r="DU366" s="37" t="s">
        <v>228</v>
      </c>
      <c r="DV366" s="37" t="s">
        <v>228</v>
      </c>
      <c r="DW366" s="37" t="s">
        <v>228</v>
      </c>
      <c r="DX366" s="37" t="s">
        <v>228</v>
      </c>
      <c r="DY366" s="37" t="s">
        <v>228</v>
      </c>
      <c r="DZ366" s="37" t="s">
        <v>228</v>
      </c>
      <c r="EA366" s="37" t="s">
        <v>228</v>
      </c>
      <c r="EB366" s="37" t="s">
        <v>228</v>
      </c>
      <c r="EC366" s="37" t="s">
        <v>228</v>
      </c>
      <c r="ED366" s="37" t="s">
        <v>228</v>
      </c>
      <c r="EE366" s="37" t="s">
        <v>228</v>
      </c>
      <c r="EF366" s="37" t="s">
        <v>228</v>
      </c>
      <c r="EG366" s="37" t="s">
        <v>228</v>
      </c>
      <c r="EH366" s="37" t="s">
        <v>228</v>
      </c>
      <c r="EI366" s="37" t="s">
        <v>228</v>
      </c>
      <c r="EJ366" s="37" t="s">
        <v>228</v>
      </c>
      <c r="EK366" s="37" t="s">
        <v>228</v>
      </c>
      <c r="EL366" s="37" t="s">
        <v>228</v>
      </c>
      <c r="EM366" s="37" t="s">
        <v>228</v>
      </c>
      <c r="EN366" s="37" t="s">
        <v>228</v>
      </c>
      <c r="EO366" s="37" t="s">
        <v>228</v>
      </c>
      <c r="EP366" s="37" t="s">
        <v>228</v>
      </c>
      <c r="EQ366" s="37" t="s">
        <v>228</v>
      </c>
      <c r="ER366" s="37" t="s">
        <v>228</v>
      </c>
      <c r="ES366" s="37" t="s">
        <v>228</v>
      </c>
      <c r="ET366" s="37" t="s">
        <v>228</v>
      </c>
      <c r="EU366" s="37" t="s">
        <v>228</v>
      </c>
      <c r="EV366" s="37" t="s">
        <v>228</v>
      </c>
      <c r="EW366" s="37" t="s">
        <v>228</v>
      </c>
      <c r="EX366" s="37" t="s">
        <v>228</v>
      </c>
      <c r="EY366" s="37" t="s">
        <v>228</v>
      </c>
      <c r="EZ366" s="37" t="s">
        <v>228</v>
      </c>
      <c r="FA366" s="37" t="s">
        <v>228</v>
      </c>
      <c r="FB366" s="37" t="s">
        <v>228</v>
      </c>
      <c r="FC366" s="37" t="s">
        <v>228</v>
      </c>
      <c r="FD366" s="37" t="s">
        <v>228</v>
      </c>
      <c r="FE366" s="37" t="s">
        <v>228</v>
      </c>
      <c r="FF366" s="37" t="s">
        <v>228</v>
      </c>
      <c r="FG366" s="37" t="s">
        <v>228</v>
      </c>
      <c r="FH366" s="37" t="s">
        <v>228</v>
      </c>
      <c r="FI366" s="37" t="s">
        <v>228</v>
      </c>
      <c r="FJ366" s="37" t="s">
        <v>228</v>
      </c>
      <c r="FK366" s="37" t="s">
        <v>228</v>
      </c>
      <c r="FL366" s="37" t="s">
        <v>228</v>
      </c>
      <c r="FM366" s="37" t="s">
        <v>228</v>
      </c>
      <c r="FN366" s="37" t="s">
        <v>228</v>
      </c>
      <c r="FO366" s="37" t="s">
        <v>228</v>
      </c>
      <c r="FP366" s="37" t="s">
        <v>228</v>
      </c>
      <c r="FQ366" s="37" t="s">
        <v>228</v>
      </c>
      <c r="FR366" s="37" t="s">
        <v>228</v>
      </c>
      <c r="FS366" s="37" t="s">
        <v>228</v>
      </c>
      <c r="FT366" s="37" t="s">
        <v>228</v>
      </c>
      <c r="FU366" s="37" t="s">
        <v>228</v>
      </c>
      <c r="FV366" s="37" t="s">
        <v>228</v>
      </c>
      <c r="FW366" s="37" t="s">
        <v>228</v>
      </c>
      <c r="FX366" s="37" t="s">
        <v>228</v>
      </c>
      <c r="FY366" s="37" t="s">
        <v>228</v>
      </c>
      <c r="FZ366" s="37" t="s">
        <v>228</v>
      </c>
      <c r="GA366" s="37" t="s">
        <v>228</v>
      </c>
      <c r="GB366" s="37" t="s">
        <v>228</v>
      </c>
      <c r="GC366" s="37" t="s">
        <v>228</v>
      </c>
      <c r="GD366" s="37" t="s">
        <v>228</v>
      </c>
      <c r="GE366" s="37" t="s">
        <v>228</v>
      </c>
      <c r="GF366" s="37" t="s">
        <v>228</v>
      </c>
      <c r="GG366" s="37" t="s">
        <v>228</v>
      </c>
      <c r="GH366" s="37" t="s">
        <v>228</v>
      </c>
      <c r="GI366" s="37" t="s">
        <v>228</v>
      </c>
      <c r="GJ366" s="37" t="s">
        <v>228</v>
      </c>
      <c r="GK366" s="37" t="s">
        <v>228</v>
      </c>
      <c r="GL366" s="37" t="s">
        <v>228</v>
      </c>
      <c r="GM366" s="37" t="s">
        <v>228</v>
      </c>
      <c r="GN366" s="37" t="s">
        <v>228</v>
      </c>
      <c r="GO366" s="37" t="s">
        <v>228</v>
      </c>
      <c r="GP366" s="37" t="s">
        <v>228</v>
      </c>
      <c r="GQ366" s="37" t="s">
        <v>228</v>
      </c>
      <c r="GR366" s="37" t="s">
        <v>228</v>
      </c>
      <c r="GS366" s="37" t="s">
        <v>228</v>
      </c>
      <c r="GT366" s="37" t="s">
        <v>228</v>
      </c>
      <c r="GU366" s="37" t="s">
        <v>228</v>
      </c>
      <c r="GV366" s="37" t="s">
        <v>228</v>
      </c>
      <c r="GW366" s="37" t="s">
        <v>228</v>
      </c>
      <c r="GX366" s="37" t="s">
        <v>228</v>
      </c>
      <c r="GY366" s="37" t="s">
        <v>228</v>
      </c>
      <c r="GZ366" s="37" t="s">
        <v>228</v>
      </c>
      <c r="HA366" s="37" t="s">
        <v>228</v>
      </c>
      <c r="HB366" s="37" t="s">
        <v>228</v>
      </c>
      <c r="HC366" s="37" t="s">
        <v>228</v>
      </c>
      <c r="HD366" s="37" t="s">
        <v>228</v>
      </c>
      <c r="HE366" s="37" t="s">
        <v>228</v>
      </c>
      <c r="HF366" s="37" t="s">
        <v>228</v>
      </c>
      <c r="HG366" s="37" t="s">
        <v>228</v>
      </c>
      <c r="HH366" s="37" t="s">
        <v>228</v>
      </c>
      <c r="HI366" s="37" t="s">
        <v>228</v>
      </c>
      <c r="HJ366" s="37" t="s">
        <v>228</v>
      </c>
      <c r="HK366" s="37" t="s">
        <v>228</v>
      </c>
      <c r="HL366" s="37" t="s">
        <v>228</v>
      </c>
      <c r="HM366" s="37" t="s">
        <v>228</v>
      </c>
      <c r="HN366" s="37" t="s">
        <v>228</v>
      </c>
      <c r="HO366" s="37" t="s">
        <v>228</v>
      </c>
      <c r="HP366" s="37" t="s">
        <v>228</v>
      </c>
      <c r="HQ366" s="37" t="s">
        <v>228</v>
      </c>
      <c r="HR366" s="37" t="s">
        <v>228</v>
      </c>
      <c r="HS366" s="37" t="s">
        <v>228</v>
      </c>
      <c r="HT366" s="37" t="s">
        <v>228</v>
      </c>
      <c r="HU366" s="37" t="s">
        <v>228</v>
      </c>
      <c r="HV366" s="37" t="s">
        <v>228</v>
      </c>
      <c r="HW366" s="37" t="s">
        <v>228</v>
      </c>
      <c r="HX366" s="37" t="s">
        <v>228</v>
      </c>
      <c r="HY366" s="37" t="s">
        <v>228</v>
      </c>
      <c r="HZ366" s="37" t="s">
        <v>228</v>
      </c>
      <c r="IA366" s="37" t="s">
        <v>228</v>
      </c>
      <c r="IB366" s="37" t="s">
        <v>228</v>
      </c>
      <c r="IC366" s="37" t="s">
        <v>228</v>
      </c>
      <c r="ID366" s="37" t="s">
        <v>228</v>
      </c>
      <c r="IE366" s="37" t="s">
        <v>228</v>
      </c>
      <c r="IF366" s="37" t="s">
        <v>228</v>
      </c>
      <c r="IG366" s="37" t="s">
        <v>228</v>
      </c>
      <c r="IH366" s="37" t="s">
        <v>228</v>
      </c>
      <c r="II366" s="37" t="s">
        <v>228</v>
      </c>
      <c r="IJ366" s="37" t="s">
        <v>228</v>
      </c>
      <c r="IK366" s="37" t="s">
        <v>228</v>
      </c>
      <c r="IL366" s="37" t="s">
        <v>228</v>
      </c>
      <c r="IM366" s="37" t="s">
        <v>228</v>
      </c>
      <c r="IN366" s="37" t="s">
        <v>228</v>
      </c>
      <c r="IO366" s="37" t="s">
        <v>228</v>
      </c>
      <c r="IP366" s="37" t="s">
        <v>228</v>
      </c>
      <c r="IQ366" s="37" t="s">
        <v>228</v>
      </c>
      <c r="IR366" s="37" t="s">
        <v>228</v>
      </c>
      <c r="IS366" s="37" t="s">
        <v>228</v>
      </c>
      <c r="IT366" s="37" t="s">
        <v>228</v>
      </c>
      <c r="IU366" s="37" t="s">
        <v>228</v>
      </c>
      <c r="IV366" s="37" t="s">
        <v>228</v>
      </c>
      <c r="IW366" s="37" t="s">
        <v>228</v>
      </c>
      <c r="IX366" s="37" t="s">
        <v>228</v>
      </c>
      <c r="IY366" s="37" t="s">
        <v>228</v>
      </c>
      <c r="IZ366" s="37" t="s">
        <v>228</v>
      </c>
      <c r="JA366" s="37" t="s">
        <v>228</v>
      </c>
      <c r="JB366" s="37" t="s">
        <v>228</v>
      </c>
      <c r="JC366" s="37" t="s">
        <v>228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228</v>
      </c>
      <c r="BM367" s="37" t="s">
        <v>228</v>
      </c>
      <c r="BN367" s="37" t="s">
        <v>228</v>
      </c>
      <c r="BO367" s="37" t="s">
        <v>228</v>
      </c>
      <c r="BP367" s="37" t="s">
        <v>228</v>
      </c>
      <c r="BQ367" s="37" t="s">
        <v>228</v>
      </c>
      <c r="BR367" s="37" t="s">
        <v>228</v>
      </c>
      <c r="BS367" s="37" t="s">
        <v>228</v>
      </c>
      <c r="BT367" s="37" t="s">
        <v>228</v>
      </c>
      <c r="BU367" s="37" t="s">
        <v>228</v>
      </c>
      <c r="BV367" s="37" t="s">
        <v>228</v>
      </c>
      <c r="BW367" s="37" t="s">
        <v>228</v>
      </c>
      <c r="BX367" s="37" t="s">
        <v>228</v>
      </c>
      <c r="BY367" s="37" t="s">
        <v>228</v>
      </c>
      <c r="BZ367" s="37" t="s">
        <v>228</v>
      </c>
      <c r="CA367" s="37" t="s">
        <v>228</v>
      </c>
      <c r="CB367" s="37" t="s">
        <v>228</v>
      </c>
      <c r="CC367" s="37" t="s">
        <v>228</v>
      </c>
      <c r="CD367" s="37" t="s">
        <v>228</v>
      </c>
      <c r="CE367" s="37" t="s">
        <v>228</v>
      </c>
      <c r="CF367" s="37" t="s">
        <v>228</v>
      </c>
      <c r="CG367" s="37" t="s">
        <v>228</v>
      </c>
      <c r="CH367" s="37" t="s">
        <v>228</v>
      </c>
      <c r="CI367" s="37" t="s">
        <v>228</v>
      </c>
      <c r="CJ367" s="37" t="s">
        <v>228</v>
      </c>
      <c r="CK367" s="37" t="s">
        <v>228</v>
      </c>
      <c r="CL367" s="37" t="s">
        <v>228</v>
      </c>
      <c r="CM367" s="37" t="s">
        <v>228</v>
      </c>
      <c r="CN367" s="37" t="s">
        <v>228</v>
      </c>
      <c r="CO367" s="37" t="s">
        <v>228</v>
      </c>
      <c r="CP367" s="37" t="s">
        <v>228</v>
      </c>
      <c r="CQ367" s="37" t="s">
        <v>228</v>
      </c>
      <c r="CR367" s="37" t="s">
        <v>228</v>
      </c>
      <c r="CS367" s="37" t="s">
        <v>228</v>
      </c>
      <c r="CT367" s="37" t="s">
        <v>228</v>
      </c>
      <c r="CU367" s="37" t="s">
        <v>228</v>
      </c>
      <c r="CV367" s="37" t="s">
        <v>228</v>
      </c>
      <c r="CW367" s="37" t="s">
        <v>228</v>
      </c>
      <c r="CX367" s="37" t="s">
        <v>228</v>
      </c>
      <c r="CY367" s="37" t="s">
        <v>228</v>
      </c>
      <c r="CZ367" s="37" t="s">
        <v>228</v>
      </c>
      <c r="DA367" s="37" t="s">
        <v>228</v>
      </c>
      <c r="DB367" s="37" t="s">
        <v>228</v>
      </c>
      <c r="DC367" s="37" t="s">
        <v>228</v>
      </c>
      <c r="DD367" s="37" t="s">
        <v>228</v>
      </c>
      <c r="DE367" s="37" t="s">
        <v>228</v>
      </c>
      <c r="DF367" s="37" t="s">
        <v>228</v>
      </c>
      <c r="DG367" s="37" t="s">
        <v>228</v>
      </c>
      <c r="DH367" s="37" t="s">
        <v>228</v>
      </c>
      <c r="DI367" s="37" t="s">
        <v>228</v>
      </c>
      <c r="DJ367" s="37" t="s">
        <v>228</v>
      </c>
      <c r="DK367" s="37" t="s">
        <v>228</v>
      </c>
      <c r="DL367" s="37" t="s">
        <v>228</v>
      </c>
      <c r="DM367" s="37" t="s">
        <v>228</v>
      </c>
      <c r="DN367" s="37" t="s">
        <v>228</v>
      </c>
      <c r="DO367" s="37" t="s">
        <v>228</v>
      </c>
      <c r="DP367" s="37" t="s">
        <v>228</v>
      </c>
      <c r="DQ367" s="37" t="s">
        <v>228</v>
      </c>
      <c r="DR367" s="37" t="s">
        <v>228</v>
      </c>
      <c r="DS367" s="37" t="s">
        <v>228</v>
      </c>
      <c r="DT367" s="37" t="s">
        <v>228</v>
      </c>
      <c r="DU367" s="37" t="s">
        <v>228</v>
      </c>
      <c r="DV367" s="37" t="s">
        <v>228</v>
      </c>
      <c r="DW367" s="37" t="s">
        <v>228</v>
      </c>
      <c r="DX367" s="37" t="s">
        <v>228</v>
      </c>
      <c r="DY367" s="37" t="s">
        <v>228</v>
      </c>
      <c r="DZ367" s="37" t="s">
        <v>228</v>
      </c>
      <c r="EA367" s="37" t="s">
        <v>228</v>
      </c>
      <c r="EB367" s="37" t="s">
        <v>228</v>
      </c>
      <c r="EC367" s="37" t="s">
        <v>228</v>
      </c>
      <c r="ED367" s="37" t="s">
        <v>228</v>
      </c>
      <c r="EE367" s="37" t="s">
        <v>228</v>
      </c>
      <c r="EF367" s="37" t="s">
        <v>228</v>
      </c>
      <c r="EG367" s="37" t="s">
        <v>228</v>
      </c>
      <c r="EH367" s="37" t="s">
        <v>228</v>
      </c>
      <c r="EI367" s="37" t="s">
        <v>228</v>
      </c>
      <c r="EJ367" s="37" t="s">
        <v>228</v>
      </c>
      <c r="EK367" s="37" t="s">
        <v>228</v>
      </c>
      <c r="EL367" s="37" t="s">
        <v>228</v>
      </c>
      <c r="EM367" s="37" t="s">
        <v>228</v>
      </c>
      <c r="EN367" s="37" t="s">
        <v>228</v>
      </c>
      <c r="EO367" s="37" t="s">
        <v>228</v>
      </c>
      <c r="EP367" s="37" t="s">
        <v>228</v>
      </c>
      <c r="EQ367" s="37" t="s">
        <v>228</v>
      </c>
      <c r="ER367" s="37" t="s">
        <v>228</v>
      </c>
      <c r="ES367" s="37" t="s">
        <v>228</v>
      </c>
      <c r="ET367" s="37" t="s">
        <v>228</v>
      </c>
      <c r="EU367" s="37" t="s">
        <v>228</v>
      </c>
      <c r="EV367" s="37" t="s">
        <v>228</v>
      </c>
      <c r="EW367" s="37" t="s">
        <v>228</v>
      </c>
      <c r="EX367" s="37" t="s">
        <v>228</v>
      </c>
      <c r="EY367" s="37" t="s">
        <v>228</v>
      </c>
      <c r="EZ367" s="37" t="s">
        <v>228</v>
      </c>
      <c r="FA367" s="37" t="s">
        <v>228</v>
      </c>
      <c r="FB367" s="37" t="s">
        <v>228</v>
      </c>
      <c r="FC367" s="37" t="s">
        <v>228</v>
      </c>
      <c r="FD367" s="37" t="s">
        <v>228</v>
      </c>
      <c r="FE367" s="37" t="s">
        <v>228</v>
      </c>
      <c r="FF367" s="37" t="s">
        <v>228</v>
      </c>
      <c r="FG367" s="37" t="s">
        <v>228</v>
      </c>
      <c r="FH367" s="37" t="s">
        <v>228</v>
      </c>
      <c r="FI367" s="37" t="s">
        <v>228</v>
      </c>
      <c r="FJ367" s="37" t="s">
        <v>228</v>
      </c>
      <c r="FK367" s="37" t="s">
        <v>228</v>
      </c>
      <c r="FL367" s="37" t="s">
        <v>228</v>
      </c>
      <c r="FM367" s="37" t="s">
        <v>228</v>
      </c>
      <c r="FN367" s="37" t="s">
        <v>228</v>
      </c>
      <c r="FO367" s="37" t="s">
        <v>228</v>
      </c>
      <c r="FP367" s="37" t="s">
        <v>228</v>
      </c>
      <c r="FQ367" s="37" t="s">
        <v>228</v>
      </c>
      <c r="FR367" s="37" t="s">
        <v>228</v>
      </c>
      <c r="FS367" s="37" t="s">
        <v>228</v>
      </c>
      <c r="FT367" s="37" t="s">
        <v>228</v>
      </c>
      <c r="FU367" s="37" t="s">
        <v>228</v>
      </c>
      <c r="FV367" s="37" t="s">
        <v>228</v>
      </c>
      <c r="FW367" s="37" t="s">
        <v>228</v>
      </c>
      <c r="FX367" s="37" t="s">
        <v>228</v>
      </c>
      <c r="FY367" s="37" t="s">
        <v>228</v>
      </c>
      <c r="FZ367" s="37" t="s">
        <v>228</v>
      </c>
      <c r="GA367" s="37" t="s">
        <v>228</v>
      </c>
      <c r="GB367" s="37" t="s">
        <v>228</v>
      </c>
      <c r="GC367" s="37" t="s">
        <v>228</v>
      </c>
      <c r="GD367" s="37" t="s">
        <v>228</v>
      </c>
      <c r="GE367" s="37" t="s">
        <v>228</v>
      </c>
      <c r="GF367" s="37" t="s">
        <v>228</v>
      </c>
      <c r="GG367" s="37" t="s">
        <v>228</v>
      </c>
      <c r="GH367" s="37" t="s">
        <v>228</v>
      </c>
      <c r="GI367" s="37" t="s">
        <v>228</v>
      </c>
      <c r="GJ367" s="37" t="s">
        <v>228</v>
      </c>
      <c r="GK367" s="37" t="s">
        <v>228</v>
      </c>
      <c r="GL367" s="37" t="s">
        <v>228</v>
      </c>
      <c r="GM367" s="37" t="s">
        <v>228</v>
      </c>
      <c r="GN367" s="37" t="s">
        <v>228</v>
      </c>
      <c r="GO367" s="37" t="s">
        <v>228</v>
      </c>
      <c r="GP367" s="37" t="s">
        <v>228</v>
      </c>
      <c r="GQ367" s="37" t="s">
        <v>228</v>
      </c>
      <c r="GR367" s="37" t="s">
        <v>228</v>
      </c>
      <c r="GS367" s="37" t="s">
        <v>228</v>
      </c>
      <c r="GT367" s="37" t="s">
        <v>228</v>
      </c>
      <c r="GU367" s="37" t="s">
        <v>228</v>
      </c>
      <c r="GV367" s="37" t="s">
        <v>228</v>
      </c>
      <c r="GW367" s="37" t="s">
        <v>228</v>
      </c>
      <c r="GX367" s="37" t="s">
        <v>228</v>
      </c>
      <c r="GY367" s="37" t="s">
        <v>228</v>
      </c>
      <c r="GZ367" s="37" t="s">
        <v>228</v>
      </c>
      <c r="HA367" s="37" t="s">
        <v>228</v>
      </c>
      <c r="HB367" s="37" t="s">
        <v>228</v>
      </c>
      <c r="HC367" s="37" t="s">
        <v>228</v>
      </c>
      <c r="HD367" s="37" t="s">
        <v>228</v>
      </c>
      <c r="HE367" s="37" t="s">
        <v>228</v>
      </c>
      <c r="HF367" s="37" t="s">
        <v>228</v>
      </c>
      <c r="HG367" s="37" t="s">
        <v>228</v>
      </c>
      <c r="HH367" s="37" t="s">
        <v>228</v>
      </c>
      <c r="HI367" s="37" t="s">
        <v>228</v>
      </c>
      <c r="HJ367" s="37" t="s">
        <v>228</v>
      </c>
      <c r="HK367" s="37" t="s">
        <v>228</v>
      </c>
      <c r="HL367" s="37" t="s">
        <v>228</v>
      </c>
      <c r="HM367" s="37" t="s">
        <v>228</v>
      </c>
      <c r="HN367" s="37" t="s">
        <v>228</v>
      </c>
      <c r="HO367" s="37" t="s">
        <v>228</v>
      </c>
      <c r="HP367" s="37" t="s">
        <v>228</v>
      </c>
      <c r="HQ367" s="37" t="s">
        <v>228</v>
      </c>
      <c r="HR367" s="37" t="s">
        <v>228</v>
      </c>
      <c r="HS367" s="37" t="s">
        <v>228</v>
      </c>
      <c r="HT367" s="37" t="s">
        <v>228</v>
      </c>
      <c r="HU367" s="37" t="s">
        <v>228</v>
      </c>
      <c r="HV367" s="37" t="s">
        <v>228</v>
      </c>
      <c r="HW367" s="37" t="s">
        <v>228</v>
      </c>
      <c r="HX367" s="37" t="s">
        <v>228</v>
      </c>
      <c r="HY367" s="37" t="s">
        <v>228</v>
      </c>
      <c r="HZ367" s="37" t="s">
        <v>228</v>
      </c>
      <c r="IA367" s="37" t="s">
        <v>228</v>
      </c>
      <c r="IB367" s="37" t="s">
        <v>228</v>
      </c>
      <c r="IC367" s="37" t="s">
        <v>228</v>
      </c>
      <c r="ID367" s="37" t="s">
        <v>228</v>
      </c>
      <c r="IE367" s="37" t="s">
        <v>228</v>
      </c>
      <c r="IF367" s="37" t="s">
        <v>228</v>
      </c>
      <c r="IG367" s="37" t="s">
        <v>228</v>
      </c>
      <c r="IH367" s="37" t="s">
        <v>228</v>
      </c>
      <c r="II367" s="37" t="s">
        <v>228</v>
      </c>
      <c r="IJ367" s="37" t="s">
        <v>228</v>
      </c>
      <c r="IK367" s="37" t="s">
        <v>228</v>
      </c>
      <c r="IL367" s="37" t="s">
        <v>228</v>
      </c>
      <c r="IM367" s="37" t="s">
        <v>228</v>
      </c>
      <c r="IN367" s="37" t="s">
        <v>228</v>
      </c>
      <c r="IO367" s="37" t="s">
        <v>228</v>
      </c>
      <c r="IP367" s="37" t="s">
        <v>228</v>
      </c>
      <c r="IQ367" s="37" t="s">
        <v>228</v>
      </c>
      <c r="IR367" s="37" t="s">
        <v>228</v>
      </c>
      <c r="IS367" s="37" t="s">
        <v>228</v>
      </c>
      <c r="IT367" s="37" t="s">
        <v>228</v>
      </c>
      <c r="IU367" s="37" t="s">
        <v>228</v>
      </c>
      <c r="IV367" s="37" t="s">
        <v>228</v>
      </c>
      <c r="IW367" s="37" t="s">
        <v>228</v>
      </c>
      <c r="IX367" s="37" t="s">
        <v>228</v>
      </c>
      <c r="IY367" s="37" t="s">
        <v>228</v>
      </c>
      <c r="IZ367" s="37" t="s">
        <v>228</v>
      </c>
      <c r="JA367" s="37" t="s">
        <v>228</v>
      </c>
      <c r="JB367" s="37" t="s">
        <v>228</v>
      </c>
      <c r="JC367" s="37" t="s">
        <v>228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228</v>
      </c>
      <c r="BM368" s="37" t="s">
        <v>228</v>
      </c>
      <c r="BN368" s="37" t="s">
        <v>228</v>
      </c>
      <c r="BO368" s="37" t="s">
        <v>228</v>
      </c>
      <c r="BP368" s="37" t="s">
        <v>228</v>
      </c>
      <c r="BQ368" s="37" t="s">
        <v>228</v>
      </c>
      <c r="BR368" s="37" t="s">
        <v>228</v>
      </c>
      <c r="BS368" s="37" t="s">
        <v>228</v>
      </c>
      <c r="BT368" s="37" t="s">
        <v>228</v>
      </c>
      <c r="BU368" s="37" t="s">
        <v>228</v>
      </c>
      <c r="BV368" s="37" t="s">
        <v>228</v>
      </c>
      <c r="BW368" s="37" t="s">
        <v>228</v>
      </c>
      <c r="BX368" s="37" t="s">
        <v>228</v>
      </c>
      <c r="BY368" s="37" t="s">
        <v>228</v>
      </c>
      <c r="BZ368" s="37" t="s">
        <v>228</v>
      </c>
      <c r="CA368" s="37" t="s">
        <v>228</v>
      </c>
      <c r="CB368" s="37" t="s">
        <v>228</v>
      </c>
      <c r="CC368" s="37" t="s">
        <v>228</v>
      </c>
      <c r="CD368" s="37" t="s">
        <v>228</v>
      </c>
      <c r="CE368" s="37" t="s">
        <v>228</v>
      </c>
      <c r="CF368" s="37" t="s">
        <v>228</v>
      </c>
      <c r="CG368" s="37" t="s">
        <v>228</v>
      </c>
      <c r="CH368" s="37" t="s">
        <v>228</v>
      </c>
      <c r="CI368" s="37" t="s">
        <v>228</v>
      </c>
      <c r="CJ368" s="37" t="s">
        <v>228</v>
      </c>
      <c r="CK368" s="37" t="s">
        <v>228</v>
      </c>
      <c r="CL368" s="37" t="s">
        <v>228</v>
      </c>
      <c r="CM368" s="37" t="s">
        <v>228</v>
      </c>
      <c r="CN368" s="37" t="s">
        <v>228</v>
      </c>
      <c r="CO368" s="37" t="s">
        <v>228</v>
      </c>
      <c r="CP368" s="37" t="s">
        <v>228</v>
      </c>
      <c r="CQ368" s="37" t="s">
        <v>228</v>
      </c>
      <c r="CR368" s="37" t="s">
        <v>228</v>
      </c>
      <c r="CS368" s="37" t="s">
        <v>228</v>
      </c>
      <c r="CT368" s="37" t="s">
        <v>228</v>
      </c>
      <c r="CU368" s="37" t="s">
        <v>228</v>
      </c>
      <c r="CV368" s="37" t="s">
        <v>228</v>
      </c>
      <c r="CW368" s="37" t="s">
        <v>228</v>
      </c>
      <c r="CX368" s="37" t="s">
        <v>228</v>
      </c>
      <c r="CY368" s="37" t="s">
        <v>228</v>
      </c>
      <c r="CZ368" s="37" t="s">
        <v>228</v>
      </c>
      <c r="DA368" s="37" t="s">
        <v>228</v>
      </c>
      <c r="DB368" s="37" t="s">
        <v>228</v>
      </c>
      <c r="DC368" s="37" t="s">
        <v>228</v>
      </c>
      <c r="DD368" s="37" t="s">
        <v>228</v>
      </c>
      <c r="DE368" s="37" t="s">
        <v>228</v>
      </c>
      <c r="DF368" s="37" t="s">
        <v>228</v>
      </c>
      <c r="DG368" s="37" t="s">
        <v>228</v>
      </c>
      <c r="DH368" s="37" t="s">
        <v>228</v>
      </c>
      <c r="DI368" s="37" t="s">
        <v>228</v>
      </c>
      <c r="DJ368" s="37" t="s">
        <v>228</v>
      </c>
      <c r="DK368" s="37" t="s">
        <v>228</v>
      </c>
      <c r="DL368" s="37" t="s">
        <v>228</v>
      </c>
      <c r="DM368" s="37" t="s">
        <v>228</v>
      </c>
      <c r="DN368" s="37" t="s">
        <v>228</v>
      </c>
      <c r="DO368" s="37" t="s">
        <v>228</v>
      </c>
      <c r="DP368" s="37" t="s">
        <v>228</v>
      </c>
      <c r="DQ368" s="37" t="s">
        <v>228</v>
      </c>
      <c r="DR368" s="37" t="s">
        <v>228</v>
      </c>
      <c r="DS368" s="37" t="s">
        <v>228</v>
      </c>
      <c r="DT368" s="37" t="s">
        <v>228</v>
      </c>
      <c r="DU368" s="37" t="s">
        <v>228</v>
      </c>
      <c r="DV368" s="37" t="s">
        <v>228</v>
      </c>
      <c r="DW368" s="37" t="s">
        <v>228</v>
      </c>
      <c r="DX368" s="37" t="s">
        <v>228</v>
      </c>
      <c r="DY368" s="37" t="s">
        <v>228</v>
      </c>
      <c r="DZ368" s="37" t="s">
        <v>228</v>
      </c>
      <c r="EA368" s="37" t="s">
        <v>228</v>
      </c>
      <c r="EB368" s="37" t="s">
        <v>228</v>
      </c>
      <c r="EC368" s="37" t="s">
        <v>228</v>
      </c>
      <c r="ED368" s="37" t="s">
        <v>228</v>
      </c>
      <c r="EE368" s="37" t="s">
        <v>228</v>
      </c>
      <c r="EF368" s="37" t="s">
        <v>228</v>
      </c>
      <c r="EG368" s="37" t="s">
        <v>228</v>
      </c>
      <c r="EH368" s="37" t="s">
        <v>228</v>
      </c>
      <c r="EI368" s="37" t="s">
        <v>228</v>
      </c>
      <c r="EJ368" s="37" t="s">
        <v>228</v>
      </c>
      <c r="EK368" s="37" t="s">
        <v>228</v>
      </c>
      <c r="EL368" s="37" t="s">
        <v>228</v>
      </c>
      <c r="EM368" s="37" t="s">
        <v>228</v>
      </c>
      <c r="EN368" s="37" t="s">
        <v>228</v>
      </c>
      <c r="EO368" s="37" t="s">
        <v>228</v>
      </c>
      <c r="EP368" s="37" t="s">
        <v>228</v>
      </c>
      <c r="EQ368" s="37" t="s">
        <v>228</v>
      </c>
      <c r="ER368" s="37" t="s">
        <v>228</v>
      </c>
      <c r="ES368" s="37" t="s">
        <v>228</v>
      </c>
      <c r="ET368" s="37" t="s">
        <v>228</v>
      </c>
      <c r="EU368" s="37" t="s">
        <v>228</v>
      </c>
      <c r="EV368" s="37" t="s">
        <v>228</v>
      </c>
      <c r="EW368" s="37" t="s">
        <v>228</v>
      </c>
      <c r="EX368" s="37" t="s">
        <v>228</v>
      </c>
      <c r="EY368" s="37" t="s">
        <v>228</v>
      </c>
      <c r="EZ368" s="37" t="s">
        <v>228</v>
      </c>
      <c r="FA368" s="37" t="s">
        <v>228</v>
      </c>
      <c r="FB368" s="37" t="s">
        <v>228</v>
      </c>
      <c r="FC368" s="37" t="s">
        <v>228</v>
      </c>
      <c r="FD368" s="37" t="s">
        <v>228</v>
      </c>
      <c r="FE368" s="37" t="s">
        <v>228</v>
      </c>
      <c r="FF368" s="37" t="s">
        <v>228</v>
      </c>
      <c r="FG368" s="37" t="s">
        <v>228</v>
      </c>
      <c r="FH368" s="37" t="s">
        <v>228</v>
      </c>
      <c r="FI368" s="37" t="s">
        <v>228</v>
      </c>
      <c r="FJ368" s="37" t="s">
        <v>228</v>
      </c>
      <c r="FK368" s="37" t="s">
        <v>228</v>
      </c>
      <c r="FL368" s="37" t="s">
        <v>228</v>
      </c>
      <c r="FM368" s="37" t="s">
        <v>228</v>
      </c>
      <c r="FN368" s="37" t="s">
        <v>228</v>
      </c>
      <c r="FO368" s="37" t="s">
        <v>228</v>
      </c>
      <c r="FP368" s="37" t="s">
        <v>228</v>
      </c>
      <c r="FQ368" s="37" t="s">
        <v>228</v>
      </c>
      <c r="FR368" s="37" t="s">
        <v>228</v>
      </c>
      <c r="FS368" s="37" t="s">
        <v>228</v>
      </c>
      <c r="FT368" s="37" t="s">
        <v>228</v>
      </c>
      <c r="FU368" s="37" t="s">
        <v>228</v>
      </c>
      <c r="FV368" s="37" t="s">
        <v>228</v>
      </c>
      <c r="FW368" s="37" t="s">
        <v>228</v>
      </c>
      <c r="FX368" s="37" t="s">
        <v>228</v>
      </c>
      <c r="FY368" s="37" t="s">
        <v>228</v>
      </c>
      <c r="FZ368" s="37" t="s">
        <v>228</v>
      </c>
      <c r="GA368" s="37" t="s">
        <v>228</v>
      </c>
      <c r="GB368" s="37" t="s">
        <v>228</v>
      </c>
      <c r="GC368" s="37" t="s">
        <v>228</v>
      </c>
      <c r="GD368" s="37" t="s">
        <v>228</v>
      </c>
      <c r="GE368" s="37" t="s">
        <v>228</v>
      </c>
      <c r="GF368" s="37" t="s">
        <v>228</v>
      </c>
      <c r="GG368" s="37" t="s">
        <v>228</v>
      </c>
      <c r="GH368" s="37" t="s">
        <v>228</v>
      </c>
      <c r="GI368" s="37" t="s">
        <v>228</v>
      </c>
      <c r="GJ368" s="37" t="s">
        <v>228</v>
      </c>
      <c r="GK368" s="37" t="s">
        <v>228</v>
      </c>
      <c r="GL368" s="37" t="s">
        <v>228</v>
      </c>
      <c r="GM368" s="37" t="s">
        <v>228</v>
      </c>
      <c r="GN368" s="37" t="s">
        <v>228</v>
      </c>
      <c r="GO368" s="37" t="s">
        <v>228</v>
      </c>
      <c r="GP368" s="37" t="s">
        <v>228</v>
      </c>
      <c r="GQ368" s="37" t="s">
        <v>228</v>
      </c>
      <c r="GR368" s="37" t="s">
        <v>228</v>
      </c>
      <c r="GS368" s="37" t="s">
        <v>228</v>
      </c>
      <c r="GT368" s="37" t="s">
        <v>228</v>
      </c>
      <c r="GU368" s="37" t="s">
        <v>228</v>
      </c>
      <c r="GV368" s="37" t="s">
        <v>228</v>
      </c>
      <c r="GW368" s="37" t="s">
        <v>228</v>
      </c>
      <c r="GX368" s="37" t="s">
        <v>228</v>
      </c>
      <c r="GY368" s="37" t="s">
        <v>228</v>
      </c>
      <c r="GZ368" s="37" t="s">
        <v>228</v>
      </c>
      <c r="HA368" s="37" t="s">
        <v>228</v>
      </c>
      <c r="HB368" s="37" t="s">
        <v>228</v>
      </c>
      <c r="HC368" s="37" t="s">
        <v>228</v>
      </c>
      <c r="HD368" s="37" t="s">
        <v>228</v>
      </c>
      <c r="HE368" s="37" t="s">
        <v>228</v>
      </c>
      <c r="HF368" s="37" t="s">
        <v>228</v>
      </c>
      <c r="HG368" s="37" t="s">
        <v>228</v>
      </c>
      <c r="HH368" s="37" t="s">
        <v>228</v>
      </c>
      <c r="HI368" s="37" t="s">
        <v>228</v>
      </c>
      <c r="HJ368" s="37" t="s">
        <v>228</v>
      </c>
      <c r="HK368" s="37" t="s">
        <v>228</v>
      </c>
      <c r="HL368" s="37" t="s">
        <v>228</v>
      </c>
      <c r="HM368" s="37" t="s">
        <v>228</v>
      </c>
      <c r="HN368" s="37" t="s">
        <v>228</v>
      </c>
      <c r="HO368" s="37" t="s">
        <v>228</v>
      </c>
      <c r="HP368" s="37" t="s">
        <v>228</v>
      </c>
      <c r="HQ368" s="37" t="s">
        <v>228</v>
      </c>
      <c r="HR368" s="37" t="s">
        <v>228</v>
      </c>
      <c r="HS368" s="37" t="s">
        <v>228</v>
      </c>
      <c r="HT368" s="37" t="s">
        <v>228</v>
      </c>
      <c r="HU368" s="37" t="s">
        <v>228</v>
      </c>
      <c r="HV368" s="37" t="s">
        <v>228</v>
      </c>
      <c r="HW368" s="37" t="s">
        <v>228</v>
      </c>
      <c r="HX368" s="37" t="s">
        <v>228</v>
      </c>
      <c r="HY368" s="37" t="s">
        <v>228</v>
      </c>
      <c r="HZ368" s="37" t="s">
        <v>228</v>
      </c>
      <c r="IA368" s="37" t="s">
        <v>228</v>
      </c>
      <c r="IB368" s="37" t="s">
        <v>228</v>
      </c>
      <c r="IC368" s="37" t="s">
        <v>228</v>
      </c>
      <c r="ID368" s="37" t="s">
        <v>228</v>
      </c>
      <c r="IE368" s="37" t="s">
        <v>228</v>
      </c>
      <c r="IF368" s="37" t="s">
        <v>228</v>
      </c>
      <c r="IG368" s="37" t="s">
        <v>228</v>
      </c>
      <c r="IH368" s="37" t="s">
        <v>228</v>
      </c>
      <c r="II368" s="37" t="s">
        <v>228</v>
      </c>
      <c r="IJ368" s="37" t="s">
        <v>228</v>
      </c>
      <c r="IK368" s="37" t="s">
        <v>228</v>
      </c>
      <c r="IL368" s="37" t="s">
        <v>228</v>
      </c>
      <c r="IM368" s="37" t="s">
        <v>228</v>
      </c>
      <c r="IN368" s="37" t="s">
        <v>228</v>
      </c>
      <c r="IO368" s="37" t="s">
        <v>228</v>
      </c>
      <c r="IP368" s="37" t="s">
        <v>228</v>
      </c>
      <c r="IQ368" s="37" t="s">
        <v>228</v>
      </c>
      <c r="IR368" s="37" t="s">
        <v>228</v>
      </c>
      <c r="IS368" s="37" t="s">
        <v>228</v>
      </c>
      <c r="IT368" s="37" t="s">
        <v>228</v>
      </c>
      <c r="IU368" s="37" t="s">
        <v>228</v>
      </c>
      <c r="IV368" s="37" t="s">
        <v>228</v>
      </c>
      <c r="IW368" s="37" t="s">
        <v>228</v>
      </c>
      <c r="IX368" s="37" t="s">
        <v>228</v>
      </c>
      <c r="IY368" s="37" t="s">
        <v>228</v>
      </c>
      <c r="IZ368" s="37" t="s">
        <v>228</v>
      </c>
      <c r="JA368" s="37" t="s">
        <v>228</v>
      </c>
      <c r="JB368" s="37" t="s">
        <v>228</v>
      </c>
      <c r="JC368" s="37" t="s">
        <v>228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228</v>
      </c>
      <c r="BM369" s="37" t="s">
        <v>228</v>
      </c>
      <c r="BN369" s="37" t="s">
        <v>228</v>
      </c>
      <c r="BO369" s="37" t="s">
        <v>228</v>
      </c>
      <c r="BP369" s="37" t="s">
        <v>228</v>
      </c>
      <c r="BQ369" s="37" t="s">
        <v>228</v>
      </c>
      <c r="BR369" s="37" t="s">
        <v>228</v>
      </c>
      <c r="BS369" s="37" t="s">
        <v>228</v>
      </c>
      <c r="BT369" s="37" t="s">
        <v>228</v>
      </c>
      <c r="BU369" s="37" t="s">
        <v>228</v>
      </c>
      <c r="BV369" s="37" t="s">
        <v>228</v>
      </c>
      <c r="BW369" s="37" t="s">
        <v>228</v>
      </c>
      <c r="BX369" s="37" t="s">
        <v>228</v>
      </c>
      <c r="BY369" s="37" t="s">
        <v>228</v>
      </c>
      <c r="BZ369" s="37" t="s">
        <v>228</v>
      </c>
      <c r="CA369" s="37" t="s">
        <v>228</v>
      </c>
      <c r="CB369" s="37" t="s">
        <v>228</v>
      </c>
      <c r="CC369" s="37" t="s">
        <v>228</v>
      </c>
      <c r="CD369" s="37" t="s">
        <v>228</v>
      </c>
      <c r="CE369" s="37" t="s">
        <v>228</v>
      </c>
      <c r="CF369" s="37" t="s">
        <v>228</v>
      </c>
      <c r="CG369" s="37" t="s">
        <v>228</v>
      </c>
      <c r="CH369" s="37" t="s">
        <v>228</v>
      </c>
      <c r="CI369" s="37" t="s">
        <v>228</v>
      </c>
      <c r="CJ369" s="37" t="s">
        <v>228</v>
      </c>
      <c r="CK369" s="37" t="s">
        <v>228</v>
      </c>
      <c r="CL369" s="37" t="s">
        <v>228</v>
      </c>
      <c r="CM369" s="37" t="s">
        <v>228</v>
      </c>
      <c r="CN369" s="37" t="s">
        <v>228</v>
      </c>
      <c r="CO369" s="37" t="s">
        <v>228</v>
      </c>
      <c r="CP369" s="37" t="s">
        <v>228</v>
      </c>
      <c r="CQ369" s="37" t="s">
        <v>228</v>
      </c>
      <c r="CR369" s="37" t="s">
        <v>228</v>
      </c>
      <c r="CS369" s="37" t="s">
        <v>228</v>
      </c>
      <c r="CT369" s="37" t="s">
        <v>228</v>
      </c>
      <c r="CU369" s="37" t="s">
        <v>228</v>
      </c>
      <c r="CV369" s="37" t="s">
        <v>228</v>
      </c>
      <c r="CW369" s="37" t="s">
        <v>228</v>
      </c>
      <c r="CX369" s="37" t="s">
        <v>228</v>
      </c>
      <c r="CY369" s="37" t="s">
        <v>228</v>
      </c>
      <c r="CZ369" s="37" t="s">
        <v>228</v>
      </c>
      <c r="DA369" s="37" t="s">
        <v>228</v>
      </c>
      <c r="DB369" s="37" t="s">
        <v>228</v>
      </c>
      <c r="DC369" s="37" t="s">
        <v>228</v>
      </c>
      <c r="DD369" s="37" t="s">
        <v>228</v>
      </c>
      <c r="DE369" s="37" t="s">
        <v>228</v>
      </c>
      <c r="DF369" s="37" t="s">
        <v>228</v>
      </c>
      <c r="DG369" s="37" t="s">
        <v>228</v>
      </c>
      <c r="DH369" s="37" t="s">
        <v>228</v>
      </c>
      <c r="DI369" s="37" t="s">
        <v>228</v>
      </c>
      <c r="DJ369" s="37" t="s">
        <v>228</v>
      </c>
      <c r="DK369" s="37" t="s">
        <v>228</v>
      </c>
      <c r="DL369" s="37" t="s">
        <v>228</v>
      </c>
      <c r="DM369" s="37" t="s">
        <v>228</v>
      </c>
      <c r="DN369" s="37" t="s">
        <v>228</v>
      </c>
      <c r="DO369" s="37" t="s">
        <v>228</v>
      </c>
      <c r="DP369" s="37" t="s">
        <v>228</v>
      </c>
      <c r="DQ369" s="37" t="s">
        <v>228</v>
      </c>
      <c r="DR369" s="37" t="s">
        <v>228</v>
      </c>
      <c r="DS369" s="37" t="s">
        <v>228</v>
      </c>
      <c r="DT369" s="37" t="s">
        <v>228</v>
      </c>
      <c r="DU369" s="37" t="s">
        <v>228</v>
      </c>
      <c r="DV369" s="37" t="s">
        <v>228</v>
      </c>
      <c r="DW369" s="37" t="s">
        <v>228</v>
      </c>
      <c r="DX369" s="37" t="s">
        <v>228</v>
      </c>
      <c r="DY369" s="37" t="s">
        <v>228</v>
      </c>
      <c r="DZ369" s="37" t="s">
        <v>228</v>
      </c>
      <c r="EA369" s="37" t="s">
        <v>228</v>
      </c>
      <c r="EB369" s="37" t="s">
        <v>228</v>
      </c>
      <c r="EC369" s="37" t="s">
        <v>228</v>
      </c>
      <c r="ED369" s="37" t="s">
        <v>228</v>
      </c>
      <c r="EE369" s="37" t="s">
        <v>228</v>
      </c>
      <c r="EF369" s="37" t="s">
        <v>228</v>
      </c>
      <c r="EG369" s="37" t="s">
        <v>228</v>
      </c>
      <c r="EH369" s="37" t="s">
        <v>228</v>
      </c>
      <c r="EI369" s="37" t="s">
        <v>228</v>
      </c>
      <c r="EJ369" s="37" t="s">
        <v>228</v>
      </c>
      <c r="EK369" s="37" t="s">
        <v>228</v>
      </c>
      <c r="EL369" s="37" t="s">
        <v>228</v>
      </c>
      <c r="EM369" s="37" t="s">
        <v>228</v>
      </c>
      <c r="EN369" s="37" t="s">
        <v>228</v>
      </c>
      <c r="EO369" s="37" t="s">
        <v>228</v>
      </c>
      <c r="EP369" s="37" t="s">
        <v>228</v>
      </c>
      <c r="EQ369" s="37" t="s">
        <v>228</v>
      </c>
      <c r="ER369" s="37" t="s">
        <v>228</v>
      </c>
      <c r="ES369" s="37" t="s">
        <v>228</v>
      </c>
      <c r="ET369" s="37" t="s">
        <v>228</v>
      </c>
      <c r="EU369" s="37" t="s">
        <v>228</v>
      </c>
      <c r="EV369" s="37" t="s">
        <v>228</v>
      </c>
      <c r="EW369" s="37" t="s">
        <v>228</v>
      </c>
      <c r="EX369" s="37" t="s">
        <v>228</v>
      </c>
      <c r="EY369" s="37" t="s">
        <v>228</v>
      </c>
      <c r="EZ369" s="37" t="s">
        <v>228</v>
      </c>
      <c r="FA369" s="37" t="s">
        <v>228</v>
      </c>
      <c r="FB369" s="37" t="s">
        <v>228</v>
      </c>
      <c r="FC369" s="37" t="s">
        <v>228</v>
      </c>
      <c r="FD369" s="37" t="s">
        <v>228</v>
      </c>
      <c r="FE369" s="37" t="s">
        <v>228</v>
      </c>
      <c r="FF369" s="37" t="s">
        <v>228</v>
      </c>
      <c r="FG369" s="37" t="s">
        <v>228</v>
      </c>
      <c r="FH369" s="37" t="s">
        <v>228</v>
      </c>
      <c r="FI369" s="37" t="s">
        <v>228</v>
      </c>
      <c r="FJ369" s="37" t="s">
        <v>228</v>
      </c>
      <c r="FK369" s="37" t="s">
        <v>228</v>
      </c>
      <c r="FL369" s="37" t="s">
        <v>228</v>
      </c>
      <c r="FM369" s="37" t="s">
        <v>228</v>
      </c>
      <c r="FN369" s="37" t="s">
        <v>228</v>
      </c>
      <c r="FO369" s="37" t="s">
        <v>228</v>
      </c>
      <c r="FP369" s="37" t="s">
        <v>228</v>
      </c>
      <c r="FQ369" s="37" t="s">
        <v>228</v>
      </c>
      <c r="FR369" s="37" t="s">
        <v>228</v>
      </c>
      <c r="FS369" s="37" t="s">
        <v>228</v>
      </c>
      <c r="FT369" s="37" t="s">
        <v>228</v>
      </c>
      <c r="FU369" s="37" t="s">
        <v>228</v>
      </c>
      <c r="FV369" s="37" t="s">
        <v>228</v>
      </c>
      <c r="FW369" s="37" t="s">
        <v>228</v>
      </c>
      <c r="FX369" s="37" t="s">
        <v>228</v>
      </c>
      <c r="FY369" s="37" t="s">
        <v>228</v>
      </c>
      <c r="FZ369" s="37" t="s">
        <v>228</v>
      </c>
      <c r="GA369" s="37" t="s">
        <v>228</v>
      </c>
      <c r="GB369" s="37" t="s">
        <v>228</v>
      </c>
      <c r="GC369" s="37" t="s">
        <v>228</v>
      </c>
      <c r="GD369" s="37" t="s">
        <v>228</v>
      </c>
      <c r="GE369" s="37" t="s">
        <v>228</v>
      </c>
      <c r="GF369" s="37" t="s">
        <v>228</v>
      </c>
      <c r="GG369" s="37" t="s">
        <v>228</v>
      </c>
      <c r="GH369" s="37" t="s">
        <v>228</v>
      </c>
      <c r="GI369" s="37" t="s">
        <v>228</v>
      </c>
      <c r="GJ369" s="37" t="s">
        <v>228</v>
      </c>
      <c r="GK369" s="37" t="s">
        <v>228</v>
      </c>
      <c r="GL369" s="37" t="s">
        <v>228</v>
      </c>
      <c r="GM369" s="37" t="s">
        <v>228</v>
      </c>
      <c r="GN369" s="37" t="s">
        <v>228</v>
      </c>
      <c r="GO369" s="37" t="s">
        <v>228</v>
      </c>
      <c r="GP369" s="37" t="s">
        <v>228</v>
      </c>
      <c r="GQ369" s="37" t="s">
        <v>228</v>
      </c>
      <c r="GR369" s="37" t="s">
        <v>228</v>
      </c>
      <c r="GS369" s="37" t="s">
        <v>228</v>
      </c>
      <c r="GT369" s="37" t="s">
        <v>228</v>
      </c>
      <c r="GU369" s="37" t="s">
        <v>228</v>
      </c>
      <c r="GV369" s="37" t="s">
        <v>228</v>
      </c>
      <c r="GW369" s="37" t="s">
        <v>228</v>
      </c>
      <c r="GX369" s="37" t="s">
        <v>228</v>
      </c>
      <c r="GY369" s="37" t="s">
        <v>228</v>
      </c>
      <c r="GZ369" s="37" t="s">
        <v>228</v>
      </c>
      <c r="HA369" s="37" t="s">
        <v>228</v>
      </c>
      <c r="HB369" s="37" t="s">
        <v>228</v>
      </c>
      <c r="HC369" s="37" t="s">
        <v>228</v>
      </c>
      <c r="HD369" s="37" t="s">
        <v>228</v>
      </c>
      <c r="HE369" s="37" t="s">
        <v>228</v>
      </c>
      <c r="HF369" s="37" t="s">
        <v>228</v>
      </c>
      <c r="HG369" s="37" t="s">
        <v>228</v>
      </c>
      <c r="HH369" s="37" t="s">
        <v>228</v>
      </c>
      <c r="HI369" s="37" t="s">
        <v>228</v>
      </c>
      <c r="HJ369" s="37" t="s">
        <v>228</v>
      </c>
      <c r="HK369" s="37" t="s">
        <v>228</v>
      </c>
      <c r="HL369" s="37" t="s">
        <v>228</v>
      </c>
      <c r="HM369" s="37" t="s">
        <v>228</v>
      </c>
      <c r="HN369" s="37" t="s">
        <v>228</v>
      </c>
      <c r="HO369" s="37" t="s">
        <v>228</v>
      </c>
      <c r="HP369" s="37" t="s">
        <v>228</v>
      </c>
      <c r="HQ369" s="37" t="s">
        <v>228</v>
      </c>
      <c r="HR369" s="37" t="s">
        <v>228</v>
      </c>
      <c r="HS369" s="37" t="s">
        <v>228</v>
      </c>
      <c r="HT369" s="37" t="s">
        <v>228</v>
      </c>
      <c r="HU369" s="37" t="s">
        <v>228</v>
      </c>
      <c r="HV369" s="37" t="s">
        <v>228</v>
      </c>
      <c r="HW369" s="37" t="s">
        <v>228</v>
      </c>
      <c r="HX369" s="37" t="s">
        <v>228</v>
      </c>
      <c r="HY369" s="37" t="s">
        <v>228</v>
      </c>
      <c r="HZ369" s="37" t="s">
        <v>228</v>
      </c>
      <c r="IA369" s="37" t="s">
        <v>228</v>
      </c>
      <c r="IB369" s="37" t="s">
        <v>228</v>
      </c>
      <c r="IC369" s="37" t="s">
        <v>228</v>
      </c>
      <c r="ID369" s="37" t="s">
        <v>228</v>
      </c>
      <c r="IE369" s="37" t="s">
        <v>228</v>
      </c>
      <c r="IF369" s="37" t="s">
        <v>228</v>
      </c>
      <c r="IG369" s="37" t="s">
        <v>228</v>
      </c>
      <c r="IH369" s="37" t="s">
        <v>228</v>
      </c>
      <c r="II369" s="37" t="s">
        <v>228</v>
      </c>
      <c r="IJ369" s="37" t="s">
        <v>228</v>
      </c>
      <c r="IK369" s="37" t="s">
        <v>228</v>
      </c>
      <c r="IL369" s="37" t="s">
        <v>228</v>
      </c>
      <c r="IM369" s="37" t="s">
        <v>228</v>
      </c>
      <c r="IN369" s="37" t="s">
        <v>228</v>
      </c>
      <c r="IO369" s="37" t="s">
        <v>228</v>
      </c>
      <c r="IP369" s="37" t="s">
        <v>228</v>
      </c>
      <c r="IQ369" s="37" t="s">
        <v>228</v>
      </c>
      <c r="IR369" s="37" t="s">
        <v>228</v>
      </c>
      <c r="IS369" s="37" t="s">
        <v>228</v>
      </c>
      <c r="IT369" s="37" t="s">
        <v>228</v>
      </c>
      <c r="IU369" s="37" t="s">
        <v>228</v>
      </c>
      <c r="IV369" s="37" t="s">
        <v>228</v>
      </c>
      <c r="IW369" s="37" t="s">
        <v>228</v>
      </c>
      <c r="IX369" s="37" t="s">
        <v>228</v>
      </c>
      <c r="IY369" s="37" t="s">
        <v>228</v>
      </c>
      <c r="IZ369" s="37" t="s">
        <v>228</v>
      </c>
      <c r="JA369" s="37" t="s">
        <v>228</v>
      </c>
      <c r="JB369" s="37" t="s">
        <v>228</v>
      </c>
      <c r="JC369" s="37" t="s">
        <v>228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228</v>
      </c>
      <c r="BM370" s="37" t="s">
        <v>228</v>
      </c>
      <c r="BN370" s="37" t="s">
        <v>228</v>
      </c>
      <c r="BO370" s="37" t="s">
        <v>228</v>
      </c>
      <c r="BP370" s="37" t="s">
        <v>228</v>
      </c>
      <c r="BQ370" s="37" t="s">
        <v>228</v>
      </c>
      <c r="BR370" s="37" t="s">
        <v>228</v>
      </c>
      <c r="BS370" s="37" t="s">
        <v>228</v>
      </c>
      <c r="BT370" s="37" t="s">
        <v>228</v>
      </c>
      <c r="BU370" s="37" t="s">
        <v>228</v>
      </c>
      <c r="BV370" s="37" t="s">
        <v>228</v>
      </c>
      <c r="BW370" s="37" t="s">
        <v>228</v>
      </c>
      <c r="BX370" s="37" t="s">
        <v>228</v>
      </c>
      <c r="BY370" s="37" t="s">
        <v>228</v>
      </c>
      <c r="BZ370" s="37" t="s">
        <v>228</v>
      </c>
      <c r="CA370" s="37" t="s">
        <v>228</v>
      </c>
      <c r="CB370" s="37" t="s">
        <v>228</v>
      </c>
      <c r="CC370" s="37" t="s">
        <v>228</v>
      </c>
      <c r="CD370" s="37" t="s">
        <v>228</v>
      </c>
      <c r="CE370" s="37" t="s">
        <v>228</v>
      </c>
      <c r="CF370" s="37" t="s">
        <v>228</v>
      </c>
      <c r="CG370" s="37" t="s">
        <v>228</v>
      </c>
      <c r="CH370" s="37" t="s">
        <v>228</v>
      </c>
      <c r="CI370" s="37" t="s">
        <v>228</v>
      </c>
      <c r="CJ370" s="37" t="s">
        <v>228</v>
      </c>
      <c r="CK370" s="37" t="s">
        <v>228</v>
      </c>
      <c r="CL370" s="37" t="s">
        <v>228</v>
      </c>
      <c r="CM370" s="37" t="s">
        <v>228</v>
      </c>
      <c r="CN370" s="37" t="s">
        <v>228</v>
      </c>
      <c r="CO370" s="37" t="s">
        <v>228</v>
      </c>
      <c r="CP370" s="37" t="s">
        <v>228</v>
      </c>
      <c r="CQ370" s="37" t="s">
        <v>228</v>
      </c>
      <c r="CR370" s="37" t="s">
        <v>228</v>
      </c>
      <c r="CS370" s="37" t="s">
        <v>228</v>
      </c>
      <c r="CT370" s="37" t="s">
        <v>228</v>
      </c>
      <c r="CU370" s="37" t="s">
        <v>228</v>
      </c>
      <c r="CV370" s="37" t="s">
        <v>228</v>
      </c>
      <c r="CW370" s="37" t="s">
        <v>228</v>
      </c>
      <c r="CX370" s="37" t="s">
        <v>228</v>
      </c>
      <c r="CY370" s="37" t="s">
        <v>228</v>
      </c>
      <c r="CZ370" s="37" t="s">
        <v>228</v>
      </c>
      <c r="DA370" s="37" t="s">
        <v>228</v>
      </c>
      <c r="DB370" s="37" t="s">
        <v>228</v>
      </c>
      <c r="DC370" s="37" t="s">
        <v>228</v>
      </c>
      <c r="DD370" s="37" t="s">
        <v>228</v>
      </c>
      <c r="DE370" s="37" t="s">
        <v>228</v>
      </c>
      <c r="DF370" s="37" t="s">
        <v>228</v>
      </c>
      <c r="DG370" s="37" t="s">
        <v>228</v>
      </c>
      <c r="DH370" s="37" t="s">
        <v>228</v>
      </c>
      <c r="DI370" s="37" t="s">
        <v>228</v>
      </c>
      <c r="DJ370" s="37" t="s">
        <v>228</v>
      </c>
      <c r="DK370" s="37" t="s">
        <v>228</v>
      </c>
      <c r="DL370" s="37" t="s">
        <v>228</v>
      </c>
      <c r="DM370" s="37" t="s">
        <v>228</v>
      </c>
      <c r="DN370" s="37" t="s">
        <v>228</v>
      </c>
      <c r="DO370" s="37" t="s">
        <v>228</v>
      </c>
      <c r="DP370" s="37" t="s">
        <v>228</v>
      </c>
      <c r="DQ370" s="37" t="s">
        <v>228</v>
      </c>
      <c r="DR370" s="37" t="s">
        <v>228</v>
      </c>
      <c r="DS370" s="37" t="s">
        <v>228</v>
      </c>
      <c r="DT370" s="37" t="s">
        <v>228</v>
      </c>
      <c r="DU370" s="37" t="s">
        <v>228</v>
      </c>
      <c r="DV370" s="37" t="s">
        <v>228</v>
      </c>
      <c r="DW370" s="37" t="s">
        <v>228</v>
      </c>
      <c r="DX370" s="37" t="s">
        <v>228</v>
      </c>
      <c r="DY370" s="37" t="s">
        <v>228</v>
      </c>
      <c r="DZ370" s="37" t="s">
        <v>228</v>
      </c>
      <c r="EA370" s="37" t="s">
        <v>228</v>
      </c>
      <c r="EB370" s="37" t="s">
        <v>228</v>
      </c>
      <c r="EC370" s="37" t="s">
        <v>228</v>
      </c>
      <c r="ED370" s="37" t="s">
        <v>228</v>
      </c>
      <c r="EE370" s="37" t="s">
        <v>228</v>
      </c>
      <c r="EF370" s="37" t="s">
        <v>228</v>
      </c>
      <c r="EG370" s="37" t="s">
        <v>228</v>
      </c>
      <c r="EH370" s="37" t="s">
        <v>228</v>
      </c>
      <c r="EI370" s="37" t="s">
        <v>228</v>
      </c>
      <c r="EJ370" s="37" t="s">
        <v>228</v>
      </c>
      <c r="EK370" s="37" t="s">
        <v>228</v>
      </c>
      <c r="EL370" s="37" t="s">
        <v>228</v>
      </c>
      <c r="EM370" s="37" t="s">
        <v>228</v>
      </c>
      <c r="EN370" s="37" t="s">
        <v>228</v>
      </c>
      <c r="EO370" s="37" t="s">
        <v>228</v>
      </c>
      <c r="EP370" s="37" t="s">
        <v>228</v>
      </c>
      <c r="EQ370" s="37" t="s">
        <v>228</v>
      </c>
      <c r="ER370" s="37" t="s">
        <v>228</v>
      </c>
      <c r="ES370" s="37" t="s">
        <v>228</v>
      </c>
      <c r="ET370" s="37" t="s">
        <v>228</v>
      </c>
      <c r="EU370" s="37" t="s">
        <v>228</v>
      </c>
      <c r="EV370" s="37" t="s">
        <v>228</v>
      </c>
      <c r="EW370" s="37" t="s">
        <v>228</v>
      </c>
      <c r="EX370" s="37" t="s">
        <v>228</v>
      </c>
      <c r="EY370" s="37" t="s">
        <v>228</v>
      </c>
      <c r="EZ370" s="37" t="s">
        <v>228</v>
      </c>
      <c r="FA370" s="37" t="s">
        <v>228</v>
      </c>
      <c r="FB370" s="37" t="s">
        <v>228</v>
      </c>
      <c r="FC370" s="37" t="s">
        <v>228</v>
      </c>
      <c r="FD370" s="37" t="s">
        <v>228</v>
      </c>
      <c r="FE370" s="37" t="s">
        <v>228</v>
      </c>
      <c r="FF370" s="37" t="s">
        <v>228</v>
      </c>
      <c r="FG370" s="37" t="s">
        <v>228</v>
      </c>
      <c r="FH370" s="37" t="s">
        <v>228</v>
      </c>
      <c r="FI370" s="37" t="s">
        <v>228</v>
      </c>
      <c r="FJ370" s="37" t="s">
        <v>228</v>
      </c>
      <c r="FK370" s="37" t="s">
        <v>228</v>
      </c>
      <c r="FL370" s="37" t="s">
        <v>228</v>
      </c>
      <c r="FM370" s="37" t="s">
        <v>228</v>
      </c>
      <c r="FN370" s="37" t="s">
        <v>228</v>
      </c>
      <c r="FO370" s="37" t="s">
        <v>228</v>
      </c>
      <c r="FP370" s="37" t="s">
        <v>228</v>
      </c>
      <c r="FQ370" s="37" t="s">
        <v>228</v>
      </c>
      <c r="FR370" s="37" t="s">
        <v>228</v>
      </c>
      <c r="FS370" s="37" t="s">
        <v>228</v>
      </c>
      <c r="FT370" s="37" t="s">
        <v>228</v>
      </c>
      <c r="FU370" s="37" t="s">
        <v>228</v>
      </c>
      <c r="FV370" s="37" t="s">
        <v>228</v>
      </c>
      <c r="FW370" s="37" t="s">
        <v>228</v>
      </c>
      <c r="FX370" s="37" t="s">
        <v>228</v>
      </c>
      <c r="FY370" s="37" t="s">
        <v>228</v>
      </c>
      <c r="FZ370" s="37" t="s">
        <v>228</v>
      </c>
      <c r="GA370" s="37" t="s">
        <v>228</v>
      </c>
      <c r="GB370" s="37" t="s">
        <v>228</v>
      </c>
      <c r="GC370" s="37" t="s">
        <v>228</v>
      </c>
      <c r="GD370" s="37" t="s">
        <v>228</v>
      </c>
      <c r="GE370" s="37" t="s">
        <v>228</v>
      </c>
      <c r="GF370" s="37" t="s">
        <v>228</v>
      </c>
      <c r="GG370" s="37" t="s">
        <v>228</v>
      </c>
      <c r="GH370" s="37" t="s">
        <v>228</v>
      </c>
      <c r="GI370" s="37" t="s">
        <v>228</v>
      </c>
      <c r="GJ370" s="37" t="s">
        <v>228</v>
      </c>
      <c r="GK370" s="37" t="s">
        <v>228</v>
      </c>
      <c r="GL370" s="37" t="s">
        <v>228</v>
      </c>
      <c r="GM370" s="37" t="s">
        <v>228</v>
      </c>
      <c r="GN370" s="37" t="s">
        <v>228</v>
      </c>
      <c r="GO370" s="37" t="s">
        <v>228</v>
      </c>
      <c r="GP370" s="37" t="s">
        <v>228</v>
      </c>
      <c r="GQ370" s="37" t="s">
        <v>228</v>
      </c>
      <c r="GR370" s="37" t="s">
        <v>228</v>
      </c>
      <c r="GS370" s="37" t="s">
        <v>228</v>
      </c>
      <c r="GT370" s="37" t="s">
        <v>228</v>
      </c>
      <c r="GU370" s="37" t="s">
        <v>228</v>
      </c>
      <c r="GV370" s="37" t="s">
        <v>228</v>
      </c>
      <c r="GW370" s="37" t="s">
        <v>228</v>
      </c>
      <c r="GX370" s="37" t="s">
        <v>228</v>
      </c>
      <c r="GY370" s="37" t="s">
        <v>228</v>
      </c>
      <c r="GZ370" s="37" t="s">
        <v>228</v>
      </c>
      <c r="HA370" s="37" t="s">
        <v>228</v>
      </c>
      <c r="HB370" s="37" t="s">
        <v>228</v>
      </c>
      <c r="HC370" s="37" t="s">
        <v>228</v>
      </c>
      <c r="HD370" s="37" t="s">
        <v>228</v>
      </c>
      <c r="HE370" s="37" t="s">
        <v>228</v>
      </c>
      <c r="HF370" s="37" t="s">
        <v>228</v>
      </c>
      <c r="HG370" s="37" t="s">
        <v>228</v>
      </c>
      <c r="HH370" s="37" t="s">
        <v>228</v>
      </c>
      <c r="HI370" s="37" t="s">
        <v>228</v>
      </c>
      <c r="HJ370" s="37" t="s">
        <v>228</v>
      </c>
      <c r="HK370" s="37" t="s">
        <v>228</v>
      </c>
      <c r="HL370" s="37" t="s">
        <v>228</v>
      </c>
      <c r="HM370" s="37" t="s">
        <v>228</v>
      </c>
      <c r="HN370" s="37" t="s">
        <v>228</v>
      </c>
      <c r="HO370" s="37" t="s">
        <v>228</v>
      </c>
      <c r="HP370" s="37" t="s">
        <v>228</v>
      </c>
      <c r="HQ370" s="37" t="s">
        <v>228</v>
      </c>
      <c r="HR370" s="37" t="s">
        <v>228</v>
      </c>
      <c r="HS370" s="37" t="s">
        <v>228</v>
      </c>
      <c r="HT370" s="37" t="s">
        <v>228</v>
      </c>
      <c r="HU370" s="37" t="s">
        <v>228</v>
      </c>
      <c r="HV370" s="37" t="s">
        <v>228</v>
      </c>
      <c r="HW370" s="37" t="s">
        <v>228</v>
      </c>
      <c r="HX370" s="37" t="s">
        <v>228</v>
      </c>
      <c r="HY370" s="37" t="s">
        <v>228</v>
      </c>
      <c r="HZ370" s="37" t="s">
        <v>228</v>
      </c>
      <c r="IA370" s="37" t="s">
        <v>228</v>
      </c>
      <c r="IB370" s="37" t="s">
        <v>228</v>
      </c>
      <c r="IC370" s="37" t="s">
        <v>228</v>
      </c>
      <c r="ID370" s="37" t="s">
        <v>228</v>
      </c>
      <c r="IE370" s="37" t="s">
        <v>228</v>
      </c>
      <c r="IF370" s="37" t="s">
        <v>228</v>
      </c>
      <c r="IG370" s="37" t="s">
        <v>228</v>
      </c>
      <c r="IH370" s="37" t="s">
        <v>228</v>
      </c>
      <c r="II370" s="37" t="s">
        <v>228</v>
      </c>
      <c r="IJ370" s="37" t="s">
        <v>228</v>
      </c>
      <c r="IK370" s="37" t="s">
        <v>228</v>
      </c>
      <c r="IL370" s="37" t="s">
        <v>228</v>
      </c>
      <c r="IM370" s="37" t="s">
        <v>228</v>
      </c>
      <c r="IN370" s="37" t="s">
        <v>228</v>
      </c>
      <c r="IO370" s="37" t="s">
        <v>228</v>
      </c>
      <c r="IP370" s="37" t="s">
        <v>228</v>
      </c>
      <c r="IQ370" s="37" t="s">
        <v>228</v>
      </c>
      <c r="IR370" s="37" t="s">
        <v>228</v>
      </c>
      <c r="IS370" s="37" t="s">
        <v>228</v>
      </c>
      <c r="IT370" s="37" t="s">
        <v>228</v>
      </c>
      <c r="IU370" s="37" t="s">
        <v>228</v>
      </c>
      <c r="IV370" s="37" t="s">
        <v>228</v>
      </c>
      <c r="IW370" s="37" t="s">
        <v>228</v>
      </c>
      <c r="IX370" s="37" t="s">
        <v>228</v>
      </c>
      <c r="IY370" s="37" t="s">
        <v>228</v>
      </c>
      <c r="IZ370" s="37" t="s">
        <v>228</v>
      </c>
      <c r="JA370" s="37" t="s">
        <v>228</v>
      </c>
      <c r="JB370" s="37" t="s">
        <v>228</v>
      </c>
      <c r="JC370" s="37" t="s">
        <v>228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228</v>
      </c>
      <c r="BM371" s="37" t="s">
        <v>228</v>
      </c>
      <c r="BN371" s="37" t="s">
        <v>228</v>
      </c>
      <c r="BO371" s="37" t="s">
        <v>228</v>
      </c>
      <c r="BP371" s="37" t="s">
        <v>228</v>
      </c>
      <c r="BQ371" s="37" t="s">
        <v>228</v>
      </c>
      <c r="BR371" s="37" t="s">
        <v>228</v>
      </c>
      <c r="BS371" s="37" t="s">
        <v>228</v>
      </c>
      <c r="BT371" s="37" t="s">
        <v>228</v>
      </c>
      <c r="BU371" s="37" t="s">
        <v>228</v>
      </c>
      <c r="BV371" s="37" t="s">
        <v>228</v>
      </c>
      <c r="BW371" s="37" t="s">
        <v>228</v>
      </c>
      <c r="BX371" s="37" t="s">
        <v>228</v>
      </c>
      <c r="BY371" s="37" t="s">
        <v>228</v>
      </c>
      <c r="BZ371" s="37" t="s">
        <v>228</v>
      </c>
      <c r="CA371" s="37" t="s">
        <v>228</v>
      </c>
      <c r="CB371" s="37" t="s">
        <v>228</v>
      </c>
      <c r="CC371" s="37" t="s">
        <v>228</v>
      </c>
      <c r="CD371" s="37" t="s">
        <v>228</v>
      </c>
      <c r="CE371" s="37" t="s">
        <v>228</v>
      </c>
      <c r="CF371" s="37" t="s">
        <v>228</v>
      </c>
      <c r="CG371" s="37" t="s">
        <v>228</v>
      </c>
      <c r="CH371" s="37" t="s">
        <v>228</v>
      </c>
      <c r="CI371" s="37" t="s">
        <v>228</v>
      </c>
      <c r="CJ371" s="37" t="s">
        <v>228</v>
      </c>
      <c r="CK371" s="37" t="s">
        <v>228</v>
      </c>
      <c r="CL371" s="37" t="s">
        <v>228</v>
      </c>
      <c r="CM371" s="37" t="s">
        <v>228</v>
      </c>
      <c r="CN371" s="37" t="s">
        <v>228</v>
      </c>
      <c r="CO371" s="37" t="s">
        <v>228</v>
      </c>
      <c r="CP371" s="37" t="s">
        <v>228</v>
      </c>
      <c r="CQ371" s="37" t="s">
        <v>228</v>
      </c>
      <c r="CR371" s="37" t="s">
        <v>228</v>
      </c>
      <c r="CS371" s="37" t="s">
        <v>228</v>
      </c>
      <c r="CT371" s="37" t="s">
        <v>228</v>
      </c>
      <c r="CU371" s="37" t="s">
        <v>228</v>
      </c>
      <c r="CV371" s="37" t="s">
        <v>228</v>
      </c>
      <c r="CW371" s="37" t="s">
        <v>228</v>
      </c>
      <c r="CX371" s="37" t="s">
        <v>228</v>
      </c>
      <c r="CY371" s="37" t="s">
        <v>228</v>
      </c>
      <c r="CZ371" s="37" t="s">
        <v>228</v>
      </c>
      <c r="DA371" s="37" t="s">
        <v>228</v>
      </c>
      <c r="DB371" s="37" t="s">
        <v>228</v>
      </c>
      <c r="DC371" s="37" t="s">
        <v>228</v>
      </c>
      <c r="DD371" s="37" t="s">
        <v>228</v>
      </c>
      <c r="DE371" s="37" t="s">
        <v>228</v>
      </c>
      <c r="DF371" s="37" t="s">
        <v>228</v>
      </c>
      <c r="DG371" s="37" t="s">
        <v>228</v>
      </c>
      <c r="DH371" s="37" t="s">
        <v>228</v>
      </c>
      <c r="DI371" s="37" t="s">
        <v>228</v>
      </c>
      <c r="DJ371" s="37" t="s">
        <v>228</v>
      </c>
      <c r="DK371" s="37" t="s">
        <v>228</v>
      </c>
      <c r="DL371" s="37" t="s">
        <v>228</v>
      </c>
      <c r="DM371" s="37" t="s">
        <v>228</v>
      </c>
      <c r="DN371" s="37" t="s">
        <v>228</v>
      </c>
      <c r="DO371" s="37" t="s">
        <v>228</v>
      </c>
      <c r="DP371" s="37" t="s">
        <v>228</v>
      </c>
      <c r="DQ371" s="37" t="s">
        <v>228</v>
      </c>
      <c r="DR371" s="37" t="s">
        <v>228</v>
      </c>
      <c r="DS371" s="37" t="s">
        <v>228</v>
      </c>
      <c r="DT371" s="37" t="s">
        <v>228</v>
      </c>
      <c r="DU371" s="37" t="s">
        <v>228</v>
      </c>
      <c r="DV371" s="37" t="s">
        <v>228</v>
      </c>
      <c r="DW371" s="37" t="s">
        <v>228</v>
      </c>
      <c r="DX371" s="37" t="s">
        <v>228</v>
      </c>
      <c r="DY371" s="37" t="s">
        <v>228</v>
      </c>
      <c r="DZ371" s="37" t="s">
        <v>228</v>
      </c>
      <c r="EA371" s="37" t="s">
        <v>228</v>
      </c>
      <c r="EB371" s="37" t="s">
        <v>228</v>
      </c>
      <c r="EC371" s="37" t="s">
        <v>228</v>
      </c>
      <c r="ED371" s="37" t="s">
        <v>228</v>
      </c>
      <c r="EE371" s="37" t="s">
        <v>228</v>
      </c>
      <c r="EF371" s="37" t="s">
        <v>228</v>
      </c>
      <c r="EG371" s="37" t="s">
        <v>228</v>
      </c>
      <c r="EH371" s="37" t="s">
        <v>228</v>
      </c>
      <c r="EI371" s="37" t="s">
        <v>228</v>
      </c>
      <c r="EJ371" s="37" t="s">
        <v>228</v>
      </c>
      <c r="EK371" s="37" t="s">
        <v>228</v>
      </c>
      <c r="EL371" s="37" t="s">
        <v>228</v>
      </c>
      <c r="EM371" s="37" t="s">
        <v>228</v>
      </c>
      <c r="EN371" s="37" t="s">
        <v>228</v>
      </c>
      <c r="EO371" s="37" t="s">
        <v>228</v>
      </c>
      <c r="EP371" s="37" t="s">
        <v>228</v>
      </c>
      <c r="EQ371" s="37" t="s">
        <v>228</v>
      </c>
      <c r="ER371" s="37" t="s">
        <v>228</v>
      </c>
      <c r="ES371" s="37" t="s">
        <v>228</v>
      </c>
      <c r="ET371" s="37" t="s">
        <v>228</v>
      </c>
      <c r="EU371" s="37" t="s">
        <v>228</v>
      </c>
      <c r="EV371" s="37" t="s">
        <v>228</v>
      </c>
      <c r="EW371" s="37" t="s">
        <v>228</v>
      </c>
      <c r="EX371" s="37" t="s">
        <v>228</v>
      </c>
      <c r="EY371" s="37" t="s">
        <v>228</v>
      </c>
      <c r="EZ371" s="37" t="s">
        <v>228</v>
      </c>
      <c r="FA371" s="37" t="s">
        <v>228</v>
      </c>
      <c r="FB371" s="37" t="s">
        <v>228</v>
      </c>
      <c r="FC371" s="37" t="s">
        <v>228</v>
      </c>
      <c r="FD371" s="37" t="s">
        <v>228</v>
      </c>
      <c r="FE371" s="37" t="s">
        <v>228</v>
      </c>
      <c r="FF371" s="37" t="s">
        <v>228</v>
      </c>
      <c r="FG371" s="37" t="s">
        <v>228</v>
      </c>
      <c r="FH371" s="37" t="s">
        <v>228</v>
      </c>
      <c r="FI371" s="37" t="s">
        <v>228</v>
      </c>
      <c r="FJ371" s="37" t="s">
        <v>228</v>
      </c>
      <c r="FK371" s="37" t="s">
        <v>228</v>
      </c>
      <c r="FL371" s="37" t="s">
        <v>228</v>
      </c>
      <c r="FM371" s="37" t="s">
        <v>228</v>
      </c>
      <c r="FN371" s="37" t="s">
        <v>228</v>
      </c>
      <c r="FO371" s="37" t="s">
        <v>228</v>
      </c>
      <c r="FP371" s="37" t="s">
        <v>228</v>
      </c>
      <c r="FQ371" s="37" t="s">
        <v>228</v>
      </c>
      <c r="FR371" s="37" t="s">
        <v>228</v>
      </c>
      <c r="FS371" s="37" t="s">
        <v>228</v>
      </c>
      <c r="FT371" s="37" t="s">
        <v>228</v>
      </c>
      <c r="FU371" s="37" t="s">
        <v>228</v>
      </c>
      <c r="FV371" s="37" t="s">
        <v>228</v>
      </c>
      <c r="FW371" s="37" t="s">
        <v>228</v>
      </c>
      <c r="FX371" s="37" t="s">
        <v>228</v>
      </c>
      <c r="FY371" s="37" t="s">
        <v>228</v>
      </c>
      <c r="FZ371" s="37" t="s">
        <v>228</v>
      </c>
      <c r="GA371" s="37" t="s">
        <v>228</v>
      </c>
      <c r="GB371" s="37" t="s">
        <v>228</v>
      </c>
      <c r="GC371" s="37" t="s">
        <v>228</v>
      </c>
      <c r="GD371" s="37" t="s">
        <v>228</v>
      </c>
      <c r="GE371" s="37" t="s">
        <v>228</v>
      </c>
      <c r="GF371" s="37" t="s">
        <v>228</v>
      </c>
      <c r="GG371" s="37" t="s">
        <v>228</v>
      </c>
      <c r="GH371" s="37" t="s">
        <v>228</v>
      </c>
      <c r="GI371" s="37" t="s">
        <v>228</v>
      </c>
      <c r="GJ371" s="37" t="s">
        <v>228</v>
      </c>
      <c r="GK371" s="37" t="s">
        <v>228</v>
      </c>
      <c r="GL371" s="37" t="s">
        <v>228</v>
      </c>
      <c r="GM371" s="37" t="s">
        <v>228</v>
      </c>
      <c r="GN371" s="37" t="s">
        <v>228</v>
      </c>
      <c r="GO371" s="37" t="s">
        <v>228</v>
      </c>
      <c r="GP371" s="37" t="s">
        <v>228</v>
      </c>
      <c r="GQ371" s="37" t="s">
        <v>228</v>
      </c>
      <c r="GR371" s="37" t="s">
        <v>228</v>
      </c>
      <c r="GS371" s="37" t="s">
        <v>228</v>
      </c>
      <c r="GT371" s="37" t="s">
        <v>228</v>
      </c>
      <c r="GU371" s="37" t="s">
        <v>228</v>
      </c>
      <c r="GV371" s="37" t="s">
        <v>228</v>
      </c>
      <c r="GW371" s="37" t="s">
        <v>228</v>
      </c>
      <c r="GX371" s="37" t="s">
        <v>228</v>
      </c>
      <c r="GY371" s="37" t="s">
        <v>228</v>
      </c>
      <c r="GZ371" s="37" t="s">
        <v>228</v>
      </c>
      <c r="HA371" s="37" t="s">
        <v>228</v>
      </c>
      <c r="HB371" s="37" t="s">
        <v>228</v>
      </c>
      <c r="HC371" s="37" t="s">
        <v>228</v>
      </c>
      <c r="HD371" s="37" t="s">
        <v>228</v>
      </c>
      <c r="HE371" s="37" t="s">
        <v>228</v>
      </c>
      <c r="HF371" s="37" t="s">
        <v>228</v>
      </c>
      <c r="HG371" s="37" t="s">
        <v>228</v>
      </c>
      <c r="HH371" s="37" t="s">
        <v>228</v>
      </c>
      <c r="HI371" s="37" t="s">
        <v>228</v>
      </c>
      <c r="HJ371" s="37" t="s">
        <v>228</v>
      </c>
      <c r="HK371" s="37" t="s">
        <v>228</v>
      </c>
      <c r="HL371" s="37" t="s">
        <v>228</v>
      </c>
      <c r="HM371" s="37" t="s">
        <v>228</v>
      </c>
      <c r="HN371" s="37" t="s">
        <v>228</v>
      </c>
      <c r="HO371" s="37" t="s">
        <v>228</v>
      </c>
      <c r="HP371" s="37" t="s">
        <v>228</v>
      </c>
      <c r="HQ371" s="37" t="s">
        <v>228</v>
      </c>
      <c r="HR371" s="37" t="s">
        <v>228</v>
      </c>
      <c r="HS371" s="37" t="s">
        <v>228</v>
      </c>
      <c r="HT371" s="37" t="s">
        <v>228</v>
      </c>
      <c r="HU371" s="37" t="s">
        <v>228</v>
      </c>
      <c r="HV371" s="37" t="s">
        <v>228</v>
      </c>
      <c r="HW371" s="37" t="s">
        <v>228</v>
      </c>
      <c r="HX371" s="37" t="s">
        <v>228</v>
      </c>
      <c r="HY371" s="37" t="s">
        <v>228</v>
      </c>
      <c r="HZ371" s="37" t="s">
        <v>228</v>
      </c>
      <c r="IA371" s="37" t="s">
        <v>228</v>
      </c>
      <c r="IB371" s="37" t="s">
        <v>228</v>
      </c>
      <c r="IC371" s="37" t="s">
        <v>228</v>
      </c>
      <c r="ID371" s="37" t="s">
        <v>228</v>
      </c>
      <c r="IE371" s="37" t="s">
        <v>228</v>
      </c>
      <c r="IF371" s="37" t="s">
        <v>228</v>
      </c>
      <c r="IG371" s="37" t="s">
        <v>228</v>
      </c>
      <c r="IH371" s="37" t="s">
        <v>228</v>
      </c>
      <c r="II371" s="37" t="s">
        <v>228</v>
      </c>
      <c r="IJ371" s="37" t="s">
        <v>228</v>
      </c>
      <c r="IK371" s="37" t="s">
        <v>228</v>
      </c>
      <c r="IL371" s="37" t="s">
        <v>228</v>
      </c>
      <c r="IM371" s="37" t="s">
        <v>228</v>
      </c>
      <c r="IN371" s="37" t="s">
        <v>228</v>
      </c>
      <c r="IO371" s="37" t="s">
        <v>228</v>
      </c>
      <c r="IP371" s="37" t="s">
        <v>228</v>
      </c>
      <c r="IQ371" s="37" t="s">
        <v>228</v>
      </c>
      <c r="IR371" s="37" t="s">
        <v>228</v>
      </c>
      <c r="IS371" s="37" t="s">
        <v>228</v>
      </c>
      <c r="IT371" s="37" t="s">
        <v>228</v>
      </c>
      <c r="IU371" s="37" t="s">
        <v>228</v>
      </c>
      <c r="IV371" s="37" t="s">
        <v>228</v>
      </c>
      <c r="IW371" s="37" t="s">
        <v>228</v>
      </c>
      <c r="IX371" s="37" t="s">
        <v>228</v>
      </c>
      <c r="IY371" s="37" t="s">
        <v>228</v>
      </c>
      <c r="IZ371" s="37" t="s">
        <v>228</v>
      </c>
      <c r="JA371" s="37" t="s">
        <v>228</v>
      </c>
      <c r="JB371" s="37" t="s">
        <v>228</v>
      </c>
      <c r="JC371" s="37" t="s">
        <v>228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228</v>
      </c>
      <c r="BM372" s="37" t="s">
        <v>228</v>
      </c>
      <c r="BN372" s="37" t="s">
        <v>228</v>
      </c>
      <c r="BO372" s="37" t="s">
        <v>228</v>
      </c>
      <c r="BP372" s="37" t="s">
        <v>228</v>
      </c>
      <c r="BQ372" s="37" t="s">
        <v>228</v>
      </c>
      <c r="BR372" s="37" t="s">
        <v>228</v>
      </c>
      <c r="BS372" s="37" t="s">
        <v>228</v>
      </c>
      <c r="BT372" s="37" t="s">
        <v>228</v>
      </c>
      <c r="BU372" s="37" t="s">
        <v>228</v>
      </c>
      <c r="BV372" s="37" t="s">
        <v>228</v>
      </c>
      <c r="BW372" s="37" t="s">
        <v>228</v>
      </c>
      <c r="BX372" s="37" t="s">
        <v>228</v>
      </c>
      <c r="BY372" s="37" t="s">
        <v>228</v>
      </c>
      <c r="BZ372" s="37" t="s">
        <v>228</v>
      </c>
      <c r="CA372" s="37" t="s">
        <v>228</v>
      </c>
      <c r="CB372" s="37" t="s">
        <v>228</v>
      </c>
      <c r="CC372" s="37" t="s">
        <v>228</v>
      </c>
      <c r="CD372" s="37" t="s">
        <v>228</v>
      </c>
      <c r="CE372" s="37" t="s">
        <v>228</v>
      </c>
      <c r="CF372" s="37" t="s">
        <v>228</v>
      </c>
      <c r="CG372" s="37" t="s">
        <v>228</v>
      </c>
      <c r="CH372" s="37" t="s">
        <v>228</v>
      </c>
      <c r="CI372" s="37" t="s">
        <v>228</v>
      </c>
      <c r="CJ372" s="37" t="s">
        <v>228</v>
      </c>
      <c r="CK372" s="37" t="s">
        <v>228</v>
      </c>
      <c r="CL372" s="37" t="s">
        <v>228</v>
      </c>
      <c r="CM372" s="37" t="s">
        <v>228</v>
      </c>
      <c r="CN372" s="37" t="s">
        <v>228</v>
      </c>
      <c r="CO372" s="37" t="s">
        <v>228</v>
      </c>
      <c r="CP372" s="37" t="s">
        <v>228</v>
      </c>
      <c r="CQ372" s="37" t="s">
        <v>228</v>
      </c>
      <c r="CR372" s="37" t="s">
        <v>228</v>
      </c>
      <c r="CS372" s="37" t="s">
        <v>228</v>
      </c>
      <c r="CT372" s="37" t="s">
        <v>228</v>
      </c>
      <c r="CU372" s="37" t="s">
        <v>228</v>
      </c>
      <c r="CV372" s="37" t="s">
        <v>228</v>
      </c>
      <c r="CW372" s="37" t="s">
        <v>228</v>
      </c>
      <c r="CX372" s="37" t="s">
        <v>228</v>
      </c>
      <c r="CY372" s="37" t="s">
        <v>228</v>
      </c>
      <c r="CZ372" s="37" t="s">
        <v>228</v>
      </c>
      <c r="DA372" s="37" t="s">
        <v>228</v>
      </c>
      <c r="DB372" s="37" t="s">
        <v>228</v>
      </c>
      <c r="DC372" s="37" t="s">
        <v>228</v>
      </c>
      <c r="DD372" s="37" t="s">
        <v>228</v>
      </c>
      <c r="DE372" s="37" t="s">
        <v>228</v>
      </c>
      <c r="DF372" s="37" t="s">
        <v>228</v>
      </c>
      <c r="DG372" s="37" t="s">
        <v>228</v>
      </c>
      <c r="DH372" s="37" t="s">
        <v>228</v>
      </c>
      <c r="DI372" s="37" t="s">
        <v>228</v>
      </c>
      <c r="DJ372" s="37" t="s">
        <v>228</v>
      </c>
      <c r="DK372" s="37" t="s">
        <v>228</v>
      </c>
      <c r="DL372" s="37" t="s">
        <v>228</v>
      </c>
      <c r="DM372" s="37" t="s">
        <v>228</v>
      </c>
      <c r="DN372" s="37" t="s">
        <v>228</v>
      </c>
      <c r="DO372" s="37" t="s">
        <v>228</v>
      </c>
      <c r="DP372" s="37" t="s">
        <v>228</v>
      </c>
      <c r="DQ372" s="37" t="s">
        <v>228</v>
      </c>
      <c r="DR372" s="37" t="s">
        <v>228</v>
      </c>
      <c r="DS372" s="37" t="s">
        <v>228</v>
      </c>
      <c r="DT372" s="37" t="s">
        <v>228</v>
      </c>
      <c r="DU372" s="37" t="s">
        <v>228</v>
      </c>
      <c r="DV372" s="37" t="s">
        <v>228</v>
      </c>
      <c r="DW372" s="37" t="s">
        <v>228</v>
      </c>
      <c r="DX372" s="37" t="s">
        <v>228</v>
      </c>
      <c r="DY372" s="37" t="s">
        <v>228</v>
      </c>
      <c r="DZ372" s="37" t="s">
        <v>228</v>
      </c>
      <c r="EA372" s="37" t="s">
        <v>228</v>
      </c>
      <c r="EB372" s="37" t="s">
        <v>228</v>
      </c>
      <c r="EC372" s="37" t="s">
        <v>228</v>
      </c>
      <c r="ED372" s="37" t="s">
        <v>228</v>
      </c>
      <c r="EE372" s="37" t="s">
        <v>228</v>
      </c>
      <c r="EF372" s="37" t="s">
        <v>228</v>
      </c>
      <c r="EG372" s="37" t="s">
        <v>228</v>
      </c>
      <c r="EH372" s="37" t="s">
        <v>228</v>
      </c>
      <c r="EI372" s="37" t="s">
        <v>228</v>
      </c>
      <c r="EJ372" s="37" t="s">
        <v>228</v>
      </c>
      <c r="EK372" s="37" t="s">
        <v>228</v>
      </c>
      <c r="EL372" s="37" t="s">
        <v>228</v>
      </c>
      <c r="EM372" s="37" t="s">
        <v>228</v>
      </c>
      <c r="EN372" s="37" t="s">
        <v>228</v>
      </c>
      <c r="EO372" s="37" t="s">
        <v>228</v>
      </c>
      <c r="EP372" s="37" t="s">
        <v>228</v>
      </c>
      <c r="EQ372" s="37" t="s">
        <v>228</v>
      </c>
      <c r="ER372" s="37" t="s">
        <v>228</v>
      </c>
      <c r="ES372" s="37" t="s">
        <v>228</v>
      </c>
      <c r="ET372" s="37" t="s">
        <v>228</v>
      </c>
      <c r="EU372" s="37" t="s">
        <v>228</v>
      </c>
      <c r="EV372" s="37" t="s">
        <v>228</v>
      </c>
      <c r="EW372" s="37" t="s">
        <v>228</v>
      </c>
      <c r="EX372" s="37" t="s">
        <v>228</v>
      </c>
      <c r="EY372" s="37" t="s">
        <v>228</v>
      </c>
      <c r="EZ372" s="37" t="s">
        <v>228</v>
      </c>
      <c r="FA372" s="37" t="s">
        <v>228</v>
      </c>
      <c r="FB372" s="37" t="s">
        <v>228</v>
      </c>
      <c r="FC372" s="37" t="s">
        <v>228</v>
      </c>
      <c r="FD372" s="37" t="s">
        <v>228</v>
      </c>
      <c r="FE372" s="37" t="s">
        <v>228</v>
      </c>
      <c r="FF372" s="37" t="s">
        <v>228</v>
      </c>
      <c r="FG372" s="37" t="s">
        <v>228</v>
      </c>
      <c r="FH372" s="37" t="s">
        <v>228</v>
      </c>
      <c r="FI372" s="37" t="s">
        <v>228</v>
      </c>
      <c r="FJ372" s="37" t="s">
        <v>228</v>
      </c>
      <c r="FK372" s="37" t="s">
        <v>228</v>
      </c>
      <c r="FL372" s="37" t="s">
        <v>228</v>
      </c>
      <c r="FM372" s="37" t="s">
        <v>228</v>
      </c>
      <c r="FN372" s="37" t="s">
        <v>228</v>
      </c>
      <c r="FO372" s="37" t="s">
        <v>228</v>
      </c>
      <c r="FP372" s="37" t="s">
        <v>228</v>
      </c>
      <c r="FQ372" s="37" t="s">
        <v>228</v>
      </c>
      <c r="FR372" s="37" t="s">
        <v>228</v>
      </c>
      <c r="FS372" s="37" t="s">
        <v>228</v>
      </c>
      <c r="FT372" s="37" t="s">
        <v>228</v>
      </c>
      <c r="FU372" s="37" t="s">
        <v>228</v>
      </c>
      <c r="FV372" s="37" t="s">
        <v>228</v>
      </c>
      <c r="FW372" s="37" t="s">
        <v>228</v>
      </c>
      <c r="FX372" s="37" t="s">
        <v>228</v>
      </c>
      <c r="FY372" s="37" t="s">
        <v>228</v>
      </c>
      <c r="FZ372" s="37" t="s">
        <v>228</v>
      </c>
      <c r="GA372" s="37" t="s">
        <v>228</v>
      </c>
      <c r="GB372" s="37" t="s">
        <v>228</v>
      </c>
      <c r="GC372" s="37" t="s">
        <v>228</v>
      </c>
      <c r="GD372" s="37" t="s">
        <v>228</v>
      </c>
      <c r="GE372" s="37" t="s">
        <v>228</v>
      </c>
      <c r="GF372" s="37" t="s">
        <v>228</v>
      </c>
      <c r="GG372" s="37" t="s">
        <v>228</v>
      </c>
      <c r="GH372" s="37" t="s">
        <v>228</v>
      </c>
      <c r="GI372" s="37" t="s">
        <v>228</v>
      </c>
      <c r="GJ372" s="37" t="s">
        <v>228</v>
      </c>
      <c r="GK372" s="37" t="s">
        <v>228</v>
      </c>
      <c r="GL372" s="37" t="s">
        <v>228</v>
      </c>
      <c r="GM372" s="37" t="s">
        <v>228</v>
      </c>
      <c r="GN372" s="37" t="s">
        <v>228</v>
      </c>
      <c r="GO372" s="37" t="s">
        <v>228</v>
      </c>
      <c r="GP372" s="37" t="s">
        <v>228</v>
      </c>
      <c r="GQ372" s="37" t="s">
        <v>228</v>
      </c>
      <c r="GR372" s="37" t="s">
        <v>228</v>
      </c>
      <c r="GS372" s="37" t="s">
        <v>228</v>
      </c>
      <c r="GT372" s="37" t="s">
        <v>228</v>
      </c>
      <c r="GU372" s="37" t="s">
        <v>228</v>
      </c>
      <c r="GV372" s="37" t="s">
        <v>228</v>
      </c>
      <c r="GW372" s="37" t="s">
        <v>228</v>
      </c>
      <c r="GX372" s="37" t="s">
        <v>228</v>
      </c>
      <c r="GY372" s="37" t="s">
        <v>228</v>
      </c>
      <c r="GZ372" s="37" t="s">
        <v>228</v>
      </c>
      <c r="HA372" s="37" t="s">
        <v>228</v>
      </c>
      <c r="HB372" s="37" t="s">
        <v>228</v>
      </c>
      <c r="HC372" s="37" t="s">
        <v>228</v>
      </c>
      <c r="HD372" s="37" t="s">
        <v>228</v>
      </c>
      <c r="HE372" s="37" t="s">
        <v>228</v>
      </c>
      <c r="HF372" s="37" t="s">
        <v>228</v>
      </c>
      <c r="HG372" s="37" t="s">
        <v>228</v>
      </c>
      <c r="HH372" s="37" t="s">
        <v>228</v>
      </c>
      <c r="HI372" s="37" t="s">
        <v>228</v>
      </c>
      <c r="HJ372" s="37" t="s">
        <v>228</v>
      </c>
      <c r="HK372" s="37" t="s">
        <v>228</v>
      </c>
      <c r="HL372" s="37" t="s">
        <v>228</v>
      </c>
      <c r="HM372" s="37" t="s">
        <v>228</v>
      </c>
      <c r="HN372" s="37" t="s">
        <v>228</v>
      </c>
      <c r="HO372" s="37" t="s">
        <v>228</v>
      </c>
      <c r="HP372" s="37" t="s">
        <v>228</v>
      </c>
      <c r="HQ372" s="37" t="s">
        <v>228</v>
      </c>
      <c r="HR372" s="37" t="s">
        <v>228</v>
      </c>
      <c r="HS372" s="37" t="s">
        <v>228</v>
      </c>
      <c r="HT372" s="37" t="s">
        <v>228</v>
      </c>
      <c r="HU372" s="37" t="s">
        <v>228</v>
      </c>
      <c r="HV372" s="37" t="s">
        <v>228</v>
      </c>
      <c r="HW372" s="37" t="s">
        <v>228</v>
      </c>
      <c r="HX372" s="37" t="s">
        <v>228</v>
      </c>
      <c r="HY372" s="37" t="s">
        <v>228</v>
      </c>
      <c r="HZ372" s="37" t="s">
        <v>228</v>
      </c>
      <c r="IA372" s="37" t="s">
        <v>228</v>
      </c>
      <c r="IB372" s="37" t="s">
        <v>228</v>
      </c>
      <c r="IC372" s="37" t="s">
        <v>228</v>
      </c>
      <c r="ID372" s="37" t="s">
        <v>228</v>
      </c>
      <c r="IE372" s="37" t="s">
        <v>228</v>
      </c>
      <c r="IF372" s="37" t="s">
        <v>228</v>
      </c>
      <c r="IG372" s="37" t="s">
        <v>228</v>
      </c>
      <c r="IH372" s="37" t="s">
        <v>228</v>
      </c>
      <c r="II372" s="37" t="s">
        <v>228</v>
      </c>
      <c r="IJ372" s="37" t="s">
        <v>228</v>
      </c>
      <c r="IK372" s="37" t="s">
        <v>228</v>
      </c>
      <c r="IL372" s="37" t="s">
        <v>228</v>
      </c>
      <c r="IM372" s="37" t="s">
        <v>228</v>
      </c>
      <c r="IN372" s="37" t="s">
        <v>228</v>
      </c>
      <c r="IO372" s="37" t="s">
        <v>228</v>
      </c>
      <c r="IP372" s="37" t="s">
        <v>228</v>
      </c>
      <c r="IQ372" s="37" t="s">
        <v>228</v>
      </c>
      <c r="IR372" s="37" t="s">
        <v>228</v>
      </c>
      <c r="IS372" s="37" t="s">
        <v>228</v>
      </c>
      <c r="IT372" s="37" t="s">
        <v>228</v>
      </c>
      <c r="IU372" s="37" t="s">
        <v>228</v>
      </c>
      <c r="IV372" s="37" t="s">
        <v>228</v>
      </c>
      <c r="IW372" s="37" t="s">
        <v>228</v>
      </c>
      <c r="IX372" s="37" t="s">
        <v>228</v>
      </c>
      <c r="IY372" s="37" t="s">
        <v>228</v>
      </c>
      <c r="IZ372" s="37" t="s">
        <v>228</v>
      </c>
      <c r="JA372" s="37" t="s">
        <v>228</v>
      </c>
      <c r="JB372" s="37" t="s">
        <v>228</v>
      </c>
      <c r="JC372" s="37" t="s">
        <v>228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228</v>
      </c>
      <c r="BM373" s="37" t="s">
        <v>228</v>
      </c>
      <c r="BN373" s="37" t="s">
        <v>228</v>
      </c>
      <c r="BO373" s="37" t="s">
        <v>228</v>
      </c>
      <c r="BP373" s="37" t="s">
        <v>228</v>
      </c>
      <c r="BQ373" s="37" t="s">
        <v>228</v>
      </c>
      <c r="BR373" s="37" t="s">
        <v>228</v>
      </c>
      <c r="BS373" s="37" t="s">
        <v>228</v>
      </c>
      <c r="BT373" s="37" t="s">
        <v>228</v>
      </c>
      <c r="BU373" s="37" t="s">
        <v>228</v>
      </c>
      <c r="BV373" s="37" t="s">
        <v>228</v>
      </c>
      <c r="BW373" s="37" t="s">
        <v>228</v>
      </c>
      <c r="BX373" s="37" t="s">
        <v>228</v>
      </c>
      <c r="BY373" s="37" t="s">
        <v>228</v>
      </c>
      <c r="BZ373" s="37" t="s">
        <v>228</v>
      </c>
      <c r="CA373" s="37" t="s">
        <v>228</v>
      </c>
      <c r="CB373" s="37" t="s">
        <v>228</v>
      </c>
      <c r="CC373" s="37" t="s">
        <v>228</v>
      </c>
      <c r="CD373" s="37" t="s">
        <v>228</v>
      </c>
      <c r="CE373" s="37" t="s">
        <v>228</v>
      </c>
      <c r="CF373" s="37" t="s">
        <v>228</v>
      </c>
      <c r="CG373" s="37" t="s">
        <v>228</v>
      </c>
      <c r="CH373" s="37" t="s">
        <v>228</v>
      </c>
      <c r="CI373" s="37" t="s">
        <v>228</v>
      </c>
      <c r="CJ373" s="37" t="s">
        <v>228</v>
      </c>
      <c r="CK373" s="37" t="s">
        <v>228</v>
      </c>
      <c r="CL373" s="37" t="s">
        <v>228</v>
      </c>
      <c r="CM373" s="37" t="s">
        <v>228</v>
      </c>
      <c r="CN373" s="37" t="s">
        <v>228</v>
      </c>
      <c r="CO373" s="37" t="s">
        <v>228</v>
      </c>
      <c r="CP373" s="37" t="s">
        <v>228</v>
      </c>
      <c r="CQ373" s="37" t="s">
        <v>228</v>
      </c>
      <c r="CR373" s="37" t="s">
        <v>228</v>
      </c>
      <c r="CS373" s="37" t="s">
        <v>228</v>
      </c>
      <c r="CT373" s="37" t="s">
        <v>228</v>
      </c>
      <c r="CU373" s="37" t="s">
        <v>228</v>
      </c>
      <c r="CV373" s="37" t="s">
        <v>228</v>
      </c>
      <c r="CW373" s="37" t="s">
        <v>228</v>
      </c>
      <c r="CX373" s="37" t="s">
        <v>228</v>
      </c>
      <c r="CY373" s="37" t="s">
        <v>228</v>
      </c>
      <c r="CZ373" s="37" t="s">
        <v>228</v>
      </c>
      <c r="DA373" s="37" t="s">
        <v>228</v>
      </c>
      <c r="DB373" s="37" t="s">
        <v>228</v>
      </c>
      <c r="DC373" s="37" t="s">
        <v>228</v>
      </c>
      <c r="DD373" s="37" t="s">
        <v>228</v>
      </c>
      <c r="DE373" s="37" t="s">
        <v>228</v>
      </c>
      <c r="DF373" s="37" t="s">
        <v>228</v>
      </c>
      <c r="DG373" s="37" t="s">
        <v>228</v>
      </c>
      <c r="DH373" s="37" t="s">
        <v>228</v>
      </c>
      <c r="DI373" s="37" t="s">
        <v>228</v>
      </c>
      <c r="DJ373" s="37" t="s">
        <v>228</v>
      </c>
      <c r="DK373" s="37" t="s">
        <v>228</v>
      </c>
      <c r="DL373" s="37" t="s">
        <v>228</v>
      </c>
      <c r="DM373" s="37" t="s">
        <v>228</v>
      </c>
      <c r="DN373" s="37" t="s">
        <v>228</v>
      </c>
      <c r="DO373" s="37" t="s">
        <v>228</v>
      </c>
      <c r="DP373" s="37" t="s">
        <v>228</v>
      </c>
      <c r="DQ373" s="37" t="s">
        <v>228</v>
      </c>
      <c r="DR373" s="37" t="s">
        <v>228</v>
      </c>
      <c r="DS373" s="37" t="s">
        <v>228</v>
      </c>
      <c r="DT373" s="37" t="s">
        <v>228</v>
      </c>
      <c r="DU373" s="37" t="s">
        <v>228</v>
      </c>
      <c r="DV373" s="37" t="s">
        <v>228</v>
      </c>
      <c r="DW373" s="37" t="s">
        <v>228</v>
      </c>
      <c r="DX373" s="37" t="s">
        <v>228</v>
      </c>
      <c r="DY373" s="37" t="s">
        <v>228</v>
      </c>
      <c r="DZ373" s="37" t="s">
        <v>228</v>
      </c>
      <c r="EA373" s="37" t="s">
        <v>228</v>
      </c>
      <c r="EB373" s="37" t="s">
        <v>228</v>
      </c>
      <c r="EC373" s="37" t="s">
        <v>228</v>
      </c>
      <c r="ED373" s="37" t="s">
        <v>228</v>
      </c>
      <c r="EE373" s="37" t="s">
        <v>228</v>
      </c>
      <c r="EF373" s="37" t="s">
        <v>228</v>
      </c>
      <c r="EG373" s="37" t="s">
        <v>228</v>
      </c>
      <c r="EH373" s="37" t="s">
        <v>228</v>
      </c>
      <c r="EI373" s="37" t="s">
        <v>228</v>
      </c>
      <c r="EJ373" s="37" t="s">
        <v>228</v>
      </c>
      <c r="EK373" s="37" t="s">
        <v>228</v>
      </c>
      <c r="EL373" s="37" t="s">
        <v>228</v>
      </c>
      <c r="EM373" s="37" t="s">
        <v>228</v>
      </c>
      <c r="EN373" s="37" t="s">
        <v>228</v>
      </c>
      <c r="EO373" s="37" t="s">
        <v>228</v>
      </c>
      <c r="EP373" s="37" t="s">
        <v>228</v>
      </c>
      <c r="EQ373" s="37" t="s">
        <v>228</v>
      </c>
      <c r="ER373" s="37" t="s">
        <v>228</v>
      </c>
      <c r="ES373" s="37" t="s">
        <v>228</v>
      </c>
      <c r="ET373" s="37" t="s">
        <v>228</v>
      </c>
      <c r="EU373" s="37" t="s">
        <v>228</v>
      </c>
      <c r="EV373" s="37" t="s">
        <v>228</v>
      </c>
      <c r="EW373" s="37" t="s">
        <v>228</v>
      </c>
      <c r="EX373" s="37" t="s">
        <v>228</v>
      </c>
      <c r="EY373" s="37" t="s">
        <v>228</v>
      </c>
      <c r="EZ373" s="37" t="s">
        <v>228</v>
      </c>
      <c r="FA373" s="37" t="s">
        <v>228</v>
      </c>
      <c r="FB373" s="37" t="s">
        <v>228</v>
      </c>
      <c r="FC373" s="37" t="s">
        <v>228</v>
      </c>
      <c r="FD373" s="37" t="s">
        <v>228</v>
      </c>
      <c r="FE373" s="37" t="s">
        <v>228</v>
      </c>
      <c r="FF373" s="37" t="s">
        <v>228</v>
      </c>
      <c r="FG373" s="37" t="s">
        <v>228</v>
      </c>
      <c r="FH373" s="37" t="s">
        <v>228</v>
      </c>
      <c r="FI373" s="37" t="s">
        <v>228</v>
      </c>
      <c r="FJ373" s="37" t="s">
        <v>228</v>
      </c>
      <c r="FK373" s="37" t="s">
        <v>228</v>
      </c>
      <c r="FL373" s="37" t="s">
        <v>228</v>
      </c>
      <c r="FM373" s="37" t="s">
        <v>228</v>
      </c>
      <c r="FN373" s="37" t="s">
        <v>228</v>
      </c>
      <c r="FO373" s="37" t="s">
        <v>228</v>
      </c>
      <c r="FP373" s="37" t="s">
        <v>228</v>
      </c>
      <c r="FQ373" s="37" t="s">
        <v>228</v>
      </c>
      <c r="FR373" s="37" t="s">
        <v>228</v>
      </c>
      <c r="FS373" s="37" t="s">
        <v>228</v>
      </c>
      <c r="FT373" s="37" t="s">
        <v>228</v>
      </c>
      <c r="FU373" s="37" t="s">
        <v>228</v>
      </c>
      <c r="FV373" s="37" t="s">
        <v>228</v>
      </c>
      <c r="FW373" s="37" t="s">
        <v>228</v>
      </c>
      <c r="FX373" s="37" t="s">
        <v>228</v>
      </c>
      <c r="FY373" s="37" t="s">
        <v>228</v>
      </c>
      <c r="FZ373" s="37" t="s">
        <v>228</v>
      </c>
      <c r="GA373" s="37" t="s">
        <v>228</v>
      </c>
      <c r="GB373" s="37" t="s">
        <v>228</v>
      </c>
      <c r="GC373" s="37" t="s">
        <v>228</v>
      </c>
      <c r="GD373" s="37" t="s">
        <v>228</v>
      </c>
      <c r="GE373" s="37" t="s">
        <v>228</v>
      </c>
      <c r="GF373" s="37" t="s">
        <v>228</v>
      </c>
      <c r="GG373" s="37" t="s">
        <v>228</v>
      </c>
      <c r="GH373" s="37" t="s">
        <v>228</v>
      </c>
      <c r="GI373" s="37" t="s">
        <v>228</v>
      </c>
      <c r="GJ373" s="37" t="s">
        <v>228</v>
      </c>
      <c r="GK373" s="37" t="s">
        <v>228</v>
      </c>
      <c r="GL373" s="37" t="s">
        <v>228</v>
      </c>
      <c r="GM373" s="37" t="s">
        <v>228</v>
      </c>
      <c r="GN373" s="37" t="s">
        <v>228</v>
      </c>
      <c r="GO373" s="37" t="s">
        <v>228</v>
      </c>
      <c r="GP373" s="37" t="s">
        <v>228</v>
      </c>
      <c r="GQ373" s="37" t="s">
        <v>228</v>
      </c>
      <c r="GR373" s="37" t="s">
        <v>228</v>
      </c>
      <c r="GS373" s="37" t="s">
        <v>228</v>
      </c>
      <c r="GT373" s="37" t="s">
        <v>228</v>
      </c>
      <c r="GU373" s="37" t="s">
        <v>228</v>
      </c>
      <c r="GV373" s="37" t="s">
        <v>228</v>
      </c>
      <c r="GW373" s="37" t="s">
        <v>228</v>
      </c>
      <c r="GX373" s="37" t="s">
        <v>228</v>
      </c>
      <c r="GY373" s="37" t="s">
        <v>228</v>
      </c>
      <c r="GZ373" s="37" t="s">
        <v>228</v>
      </c>
      <c r="HA373" s="37" t="s">
        <v>228</v>
      </c>
      <c r="HB373" s="37" t="s">
        <v>228</v>
      </c>
      <c r="HC373" s="37" t="s">
        <v>228</v>
      </c>
      <c r="HD373" s="37" t="s">
        <v>228</v>
      </c>
      <c r="HE373" s="37" t="s">
        <v>228</v>
      </c>
      <c r="HF373" s="37" t="s">
        <v>228</v>
      </c>
      <c r="HG373" s="37" t="s">
        <v>228</v>
      </c>
      <c r="HH373" s="37" t="s">
        <v>228</v>
      </c>
      <c r="HI373" s="37" t="s">
        <v>228</v>
      </c>
      <c r="HJ373" s="37" t="s">
        <v>228</v>
      </c>
      <c r="HK373" s="37" t="s">
        <v>228</v>
      </c>
      <c r="HL373" s="37" t="s">
        <v>228</v>
      </c>
      <c r="HM373" s="37" t="s">
        <v>228</v>
      </c>
      <c r="HN373" s="37" t="s">
        <v>228</v>
      </c>
      <c r="HO373" s="37" t="s">
        <v>228</v>
      </c>
      <c r="HP373" s="37" t="s">
        <v>228</v>
      </c>
      <c r="HQ373" s="37" t="s">
        <v>228</v>
      </c>
      <c r="HR373" s="37" t="s">
        <v>228</v>
      </c>
      <c r="HS373" s="37" t="s">
        <v>228</v>
      </c>
      <c r="HT373" s="37" t="s">
        <v>228</v>
      </c>
      <c r="HU373" s="37" t="s">
        <v>228</v>
      </c>
      <c r="HV373" s="37" t="s">
        <v>228</v>
      </c>
      <c r="HW373" s="37" t="s">
        <v>228</v>
      </c>
      <c r="HX373" s="37" t="s">
        <v>228</v>
      </c>
      <c r="HY373" s="37" t="s">
        <v>228</v>
      </c>
      <c r="HZ373" s="37" t="s">
        <v>228</v>
      </c>
      <c r="IA373" s="37" t="s">
        <v>228</v>
      </c>
      <c r="IB373" s="37" t="s">
        <v>228</v>
      </c>
      <c r="IC373" s="37" t="s">
        <v>228</v>
      </c>
      <c r="ID373" s="37" t="s">
        <v>228</v>
      </c>
      <c r="IE373" s="37" t="s">
        <v>228</v>
      </c>
      <c r="IF373" s="37" t="s">
        <v>228</v>
      </c>
      <c r="IG373" s="37" t="s">
        <v>228</v>
      </c>
      <c r="IH373" s="37" t="s">
        <v>228</v>
      </c>
      <c r="II373" s="37" t="s">
        <v>228</v>
      </c>
      <c r="IJ373" s="37" t="s">
        <v>228</v>
      </c>
      <c r="IK373" s="37" t="s">
        <v>228</v>
      </c>
      <c r="IL373" s="37" t="s">
        <v>228</v>
      </c>
      <c r="IM373" s="37" t="s">
        <v>228</v>
      </c>
      <c r="IN373" s="37" t="s">
        <v>228</v>
      </c>
      <c r="IO373" s="37" t="s">
        <v>228</v>
      </c>
      <c r="IP373" s="37" t="s">
        <v>228</v>
      </c>
      <c r="IQ373" s="37" t="s">
        <v>228</v>
      </c>
      <c r="IR373" s="37" t="s">
        <v>228</v>
      </c>
      <c r="IS373" s="37" t="s">
        <v>228</v>
      </c>
      <c r="IT373" s="37" t="s">
        <v>228</v>
      </c>
      <c r="IU373" s="37" t="s">
        <v>228</v>
      </c>
      <c r="IV373" s="37" t="s">
        <v>228</v>
      </c>
      <c r="IW373" s="37" t="s">
        <v>228</v>
      </c>
      <c r="IX373" s="37" t="s">
        <v>228</v>
      </c>
      <c r="IY373" s="37" t="s">
        <v>228</v>
      </c>
      <c r="IZ373" s="37" t="s">
        <v>228</v>
      </c>
      <c r="JA373" s="37" t="s">
        <v>228</v>
      </c>
      <c r="JB373" s="37" t="s">
        <v>228</v>
      </c>
      <c r="JC373" s="37" t="s">
        <v>228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228</v>
      </c>
      <c r="BM374" s="37" t="s">
        <v>228</v>
      </c>
      <c r="BN374" s="37" t="s">
        <v>228</v>
      </c>
      <c r="BO374" s="37" t="s">
        <v>228</v>
      </c>
      <c r="BP374" s="37" t="s">
        <v>228</v>
      </c>
      <c r="BQ374" s="37" t="s">
        <v>228</v>
      </c>
      <c r="BR374" s="37" t="s">
        <v>228</v>
      </c>
      <c r="BS374" s="37" t="s">
        <v>228</v>
      </c>
      <c r="BT374" s="37" t="s">
        <v>228</v>
      </c>
      <c r="BU374" s="37" t="s">
        <v>228</v>
      </c>
      <c r="BV374" s="37" t="s">
        <v>228</v>
      </c>
      <c r="BW374" s="37" t="s">
        <v>228</v>
      </c>
      <c r="BX374" s="37" t="s">
        <v>228</v>
      </c>
      <c r="BY374" s="37" t="s">
        <v>228</v>
      </c>
      <c r="BZ374" s="37" t="s">
        <v>228</v>
      </c>
      <c r="CA374" s="37" t="s">
        <v>228</v>
      </c>
      <c r="CB374" s="37" t="s">
        <v>228</v>
      </c>
      <c r="CC374" s="37" t="s">
        <v>228</v>
      </c>
      <c r="CD374" s="37" t="s">
        <v>228</v>
      </c>
      <c r="CE374" s="37" t="s">
        <v>228</v>
      </c>
      <c r="CF374" s="37" t="s">
        <v>228</v>
      </c>
      <c r="CG374" s="37" t="s">
        <v>228</v>
      </c>
      <c r="CH374" s="37" t="s">
        <v>228</v>
      </c>
      <c r="CI374" s="37" t="s">
        <v>228</v>
      </c>
      <c r="CJ374" s="37" t="s">
        <v>228</v>
      </c>
      <c r="CK374" s="37" t="s">
        <v>228</v>
      </c>
      <c r="CL374" s="37" t="s">
        <v>228</v>
      </c>
      <c r="CM374" s="37" t="s">
        <v>228</v>
      </c>
      <c r="CN374" s="37" t="s">
        <v>228</v>
      </c>
      <c r="CO374" s="37" t="s">
        <v>228</v>
      </c>
      <c r="CP374" s="37" t="s">
        <v>228</v>
      </c>
      <c r="CQ374" s="37" t="s">
        <v>228</v>
      </c>
      <c r="CR374" s="37" t="s">
        <v>228</v>
      </c>
      <c r="CS374" s="37" t="s">
        <v>228</v>
      </c>
      <c r="CT374" s="37" t="s">
        <v>228</v>
      </c>
      <c r="CU374" s="37" t="s">
        <v>228</v>
      </c>
      <c r="CV374" s="37" t="s">
        <v>228</v>
      </c>
      <c r="CW374" s="37" t="s">
        <v>228</v>
      </c>
      <c r="CX374" s="37" t="s">
        <v>228</v>
      </c>
      <c r="CY374" s="37" t="s">
        <v>228</v>
      </c>
      <c r="CZ374" s="37" t="s">
        <v>228</v>
      </c>
      <c r="DA374" s="37" t="s">
        <v>228</v>
      </c>
      <c r="DB374" s="37" t="s">
        <v>228</v>
      </c>
      <c r="DC374" s="37" t="s">
        <v>228</v>
      </c>
      <c r="DD374" s="37" t="s">
        <v>228</v>
      </c>
      <c r="DE374" s="37" t="s">
        <v>228</v>
      </c>
      <c r="DF374" s="37" t="s">
        <v>228</v>
      </c>
      <c r="DG374" s="37" t="s">
        <v>228</v>
      </c>
      <c r="DH374" s="37" t="s">
        <v>228</v>
      </c>
      <c r="DI374" s="37" t="s">
        <v>228</v>
      </c>
      <c r="DJ374" s="37" t="s">
        <v>228</v>
      </c>
      <c r="DK374" s="37" t="s">
        <v>228</v>
      </c>
      <c r="DL374" s="37" t="s">
        <v>228</v>
      </c>
      <c r="DM374" s="37" t="s">
        <v>228</v>
      </c>
      <c r="DN374" s="37" t="s">
        <v>228</v>
      </c>
      <c r="DO374" s="37" t="s">
        <v>228</v>
      </c>
      <c r="DP374" s="37" t="s">
        <v>228</v>
      </c>
      <c r="DQ374" s="37" t="s">
        <v>228</v>
      </c>
      <c r="DR374" s="37" t="s">
        <v>228</v>
      </c>
      <c r="DS374" s="37" t="s">
        <v>228</v>
      </c>
      <c r="DT374" s="37" t="s">
        <v>228</v>
      </c>
      <c r="DU374" s="37" t="s">
        <v>228</v>
      </c>
      <c r="DV374" s="37" t="s">
        <v>228</v>
      </c>
      <c r="DW374" s="37" t="s">
        <v>228</v>
      </c>
      <c r="DX374" s="37" t="s">
        <v>228</v>
      </c>
      <c r="DY374" s="37" t="s">
        <v>228</v>
      </c>
      <c r="DZ374" s="37" t="s">
        <v>228</v>
      </c>
      <c r="EA374" s="37" t="s">
        <v>228</v>
      </c>
      <c r="EB374" s="37" t="s">
        <v>228</v>
      </c>
      <c r="EC374" s="37" t="s">
        <v>228</v>
      </c>
      <c r="ED374" s="37" t="s">
        <v>228</v>
      </c>
      <c r="EE374" s="37" t="s">
        <v>228</v>
      </c>
      <c r="EF374" s="37" t="s">
        <v>228</v>
      </c>
      <c r="EG374" s="37" t="s">
        <v>228</v>
      </c>
      <c r="EH374" s="37" t="s">
        <v>228</v>
      </c>
      <c r="EI374" s="37" t="s">
        <v>228</v>
      </c>
      <c r="EJ374" s="37" t="s">
        <v>228</v>
      </c>
      <c r="EK374" s="37" t="s">
        <v>228</v>
      </c>
      <c r="EL374" s="37" t="s">
        <v>228</v>
      </c>
      <c r="EM374" s="37" t="s">
        <v>228</v>
      </c>
      <c r="EN374" s="37" t="s">
        <v>228</v>
      </c>
      <c r="EO374" s="37" t="s">
        <v>228</v>
      </c>
      <c r="EP374" s="37" t="s">
        <v>228</v>
      </c>
      <c r="EQ374" s="37" t="s">
        <v>228</v>
      </c>
      <c r="ER374" s="37" t="s">
        <v>228</v>
      </c>
      <c r="ES374" s="37" t="s">
        <v>228</v>
      </c>
      <c r="ET374" s="37" t="s">
        <v>228</v>
      </c>
      <c r="EU374" s="37" t="s">
        <v>228</v>
      </c>
      <c r="EV374" s="37" t="s">
        <v>228</v>
      </c>
      <c r="EW374" s="37" t="s">
        <v>228</v>
      </c>
      <c r="EX374" s="37" t="s">
        <v>228</v>
      </c>
      <c r="EY374" s="37" t="s">
        <v>228</v>
      </c>
      <c r="EZ374" s="37" t="s">
        <v>228</v>
      </c>
      <c r="FA374" s="37" t="s">
        <v>228</v>
      </c>
      <c r="FB374" s="37" t="s">
        <v>228</v>
      </c>
      <c r="FC374" s="37" t="s">
        <v>228</v>
      </c>
      <c r="FD374" s="37" t="s">
        <v>228</v>
      </c>
      <c r="FE374" s="37" t="s">
        <v>228</v>
      </c>
      <c r="FF374" s="37" t="s">
        <v>228</v>
      </c>
      <c r="FG374" s="37" t="s">
        <v>228</v>
      </c>
      <c r="FH374" s="37" t="s">
        <v>228</v>
      </c>
      <c r="FI374" s="37" t="s">
        <v>228</v>
      </c>
      <c r="FJ374" s="37" t="s">
        <v>228</v>
      </c>
      <c r="FK374" s="37" t="s">
        <v>228</v>
      </c>
      <c r="FL374" s="37" t="s">
        <v>228</v>
      </c>
      <c r="FM374" s="37" t="s">
        <v>228</v>
      </c>
      <c r="FN374" s="37" t="s">
        <v>228</v>
      </c>
      <c r="FO374" s="37" t="s">
        <v>228</v>
      </c>
      <c r="FP374" s="37" t="s">
        <v>228</v>
      </c>
      <c r="FQ374" s="37" t="s">
        <v>228</v>
      </c>
      <c r="FR374" s="37" t="s">
        <v>228</v>
      </c>
      <c r="FS374" s="37" t="s">
        <v>228</v>
      </c>
      <c r="FT374" s="37" t="s">
        <v>228</v>
      </c>
      <c r="FU374" s="37" t="s">
        <v>228</v>
      </c>
      <c r="FV374" s="37" t="s">
        <v>228</v>
      </c>
      <c r="FW374" s="37" t="s">
        <v>228</v>
      </c>
      <c r="FX374" s="37" t="s">
        <v>228</v>
      </c>
      <c r="FY374" s="37" t="s">
        <v>228</v>
      </c>
      <c r="FZ374" s="37" t="s">
        <v>228</v>
      </c>
      <c r="GA374" s="37" t="s">
        <v>228</v>
      </c>
      <c r="GB374" s="37" t="s">
        <v>228</v>
      </c>
      <c r="GC374" s="37" t="s">
        <v>228</v>
      </c>
      <c r="GD374" s="37" t="s">
        <v>228</v>
      </c>
      <c r="GE374" s="37" t="s">
        <v>228</v>
      </c>
      <c r="GF374" s="37" t="s">
        <v>228</v>
      </c>
      <c r="GG374" s="37" t="s">
        <v>228</v>
      </c>
      <c r="GH374" s="37" t="s">
        <v>228</v>
      </c>
      <c r="GI374" s="37" t="s">
        <v>228</v>
      </c>
      <c r="GJ374" s="37" t="s">
        <v>228</v>
      </c>
      <c r="GK374" s="37" t="s">
        <v>228</v>
      </c>
      <c r="GL374" s="37" t="s">
        <v>228</v>
      </c>
      <c r="GM374" s="37" t="s">
        <v>228</v>
      </c>
      <c r="GN374" s="37" t="s">
        <v>228</v>
      </c>
      <c r="GO374" s="37" t="s">
        <v>228</v>
      </c>
      <c r="GP374" s="37" t="s">
        <v>228</v>
      </c>
      <c r="GQ374" s="37" t="s">
        <v>228</v>
      </c>
      <c r="GR374" s="37" t="s">
        <v>228</v>
      </c>
      <c r="GS374" s="37" t="s">
        <v>228</v>
      </c>
      <c r="GT374" s="37" t="s">
        <v>228</v>
      </c>
      <c r="GU374" s="37" t="s">
        <v>228</v>
      </c>
      <c r="GV374" s="37" t="s">
        <v>228</v>
      </c>
      <c r="GW374" s="37" t="s">
        <v>228</v>
      </c>
      <c r="GX374" s="37" t="s">
        <v>228</v>
      </c>
      <c r="GY374" s="37" t="s">
        <v>228</v>
      </c>
      <c r="GZ374" s="37" t="s">
        <v>228</v>
      </c>
      <c r="HA374" s="37" t="s">
        <v>228</v>
      </c>
      <c r="HB374" s="37" t="s">
        <v>228</v>
      </c>
      <c r="HC374" s="37" t="s">
        <v>228</v>
      </c>
      <c r="HD374" s="37" t="s">
        <v>228</v>
      </c>
      <c r="HE374" s="37" t="s">
        <v>228</v>
      </c>
      <c r="HF374" s="37" t="s">
        <v>228</v>
      </c>
      <c r="HG374" s="37" t="s">
        <v>228</v>
      </c>
      <c r="HH374" s="37" t="s">
        <v>228</v>
      </c>
      <c r="HI374" s="37" t="s">
        <v>228</v>
      </c>
      <c r="HJ374" s="37" t="s">
        <v>228</v>
      </c>
      <c r="HK374" s="37" t="s">
        <v>228</v>
      </c>
      <c r="HL374" s="37" t="s">
        <v>228</v>
      </c>
      <c r="HM374" s="37" t="s">
        <v>228</v>
      </c>
      <c r="HN374" s="37" t="s">
        <v>228</v>
      </c>
      <c r="HO374" s="37" t="s">
        <v>228</v>
      </c>
      <c r="HP374" s="37" t="s">
        <v>228</v>
      </c>
      <c r="HQ374" s="37" t="s">
        <v>228</v>
      </c>
      <c r="HR374" s="37" t="s">
        <v>228</v>
      </c>
      <c r="HS374" s="37" t="s">
        <v>228</v>
      </c>
      <c r="HT374" s="37" t="s">
        <v>228</v>
      </c>
      <c r="HU374" s="37" t="s">
        <v>228</v>
      </c>
      <c r="HV374" s="37" t="s">
        <v>228</v>
      </c>
      <c r="HW374" s="37" t="s">
        <v>228</v>
      </c>
      <c r="HX374" s="37" t="s">
        <v>228</v>
      </c>
      <c r="HY374" s="37" t="s">
        <v>228</v>
      </c>
      <c r="HZ374" s="37" t="s">
        <v>228</v>
      </c>
      <c r="IA374" s="37" t="s">
        <v>228</v>
      </c>
      <c r="IB374" s="37" t="s">
        <v>228</v>
      </c>
      <c r="IC374" s="37" t="s">
        <v>228</v>
      </c>
      <c r="ID374" s="37" t="s">
        <v>228</v>
      </c>
      <c r="IE374" s="37" t="s">
        <v>228</v>
      </c>
      <c r="IF374" s="37" t="s">
        <v>228</v>
      </c>
      <c r="IG374" s="37" t="s">
        <v>228</v>
      </c>
      <c r="IH374" s="37" t="s">
        <v>228</v>
      </c>
      <c r="II374" s="37" t="s">
        <v>228</v>
      </c>
      <c r="IJ374" s="37" t="s">
        <v>228</v>
      </c>
      <c r="IK374" s="37" t="s">
        <v>228</v>
      </c>
      <c r="IL374" s="37" t="s">
        <v>228</v>
      </c>
      <c r="IM374" s="37" t="s">
        <v>228</v>
      </c>
      <c r="IN374" s="37" t="s">
        <v>228</v>
      </c>
      <c r="IO374" s="37" t="s">
        <v>228</v>
      </c>
      <c r="IP374" s="37" t="s">
        <v>228</v>
      </c>
      <c r="IQ374" s="37" t="s">
        <v>228</v>
      </c>
      <c r="IR374" s="37" t="s">
        <v>228</v>
      </c>
      <c r="IS374" s="37" t="s">
        <v>228</v>
      </c>
      <c r="IT374" s="37" t="s">
        <v>228</v>
      </c>
      <c r="IU374" s="37" t="s">
        <v>228</v>
      </c>
      <c r="IV374" s="37" t="s">
        <v>228</v>
      </c>
      <c r="IW374" s="37" t="s">
        <v>228</v>
      </c>
      <c r="IX374" s="37" t="s">
        <v>228</v>
      </c>
      <c r="IY374" s="37" t="s">
        <v>228</v>
      </c>
      <c r="IZ374" s="37" t="s">
        <v>228</v>
      </c>
      <c r="JA374" s="37" t="s">
        <v>228</v>
      </c>
      <c r="JB374" s="37" t="s">
        <v>228</v>
      </c>
      <c r="JC374" s="37" t="s">
        <v>228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228</v>
      </c>
      <c r="BM375" s="37" t="s">
        <v>228</v>
      </c>
      <c r="BN375" s="37" t="s">
        <v>228</v>
      </c>
      <c r="BO375" s="37" t="s">
        <v>228</v>
      </c>
      <c r="BP375" s="37" t="s">
        <v>228</v>
      </c>
      <c r="BQ375" s="37" t="s">
        <v>228</v>
      </c>
      <c r="BR375" s="37" t="s">
        <v>228</v>
      </c>
      <c r="BS375" s="37" t="s">
        <v>228</v>
      </c>
      <c r="BT375" s="37" t="s">
        <v>228</v>
      </c>
      <c r="BU375" s="37" t="s">
        <v>228</v>
      </c>
      <c r="BV375" s="37" t="s">
        <v>228</v>
      </c>
      <c r="BW375" s="37" t="s">
        <v>228</v>
      </c>
      <c r="BX375" s="37" t="s">
        <v>228</v>
      </c>
      <c r="BY375" s="37" t="s">
        <v>228</v>
      </c>
      <c r="BZ375" s="37" t="s">
        <v>228</v>
      </c>
      <c r="CA375" s="37" t="s">
        <v>228</v>
      </c>
      <c r="CB375" s="37" t="s">
        <v>228</v>
      </c>
      <c r="CC375" s="37" t="s">
        <v>228</v>
      </c>
      <c r="CD375" s="37" t="s">
        <v>228</v>
      </c>
      <c r="CE375" s="37" t="s">
        <v>228</v>
      </c>
      <c r="CF375" s="37" t="s">
        <v>228</v>
      </c>
      <c r="CG375" s="37" t="s">
        <v>228</v>
      </c>
      <c r="CH375" s="37" t="s">
        <v>228</v>
      </c>
      <c r="CI375" s="37" t="s">
        <v>228</v>
      </c>
      <c r="CJ375" s="37" t="s">
        <v>228</v>
      </c>
      <c r="CK375" s="37" t="s">
        <v>228</v>
      </c>
      <c r="CL375" s="37" t="s">
        <v>228</v>
      </c>
      <c r="CM375" s="37" t="s">
        <v>228</v>
      </c>
      <c r="CN375" s="37" t="s">
        <v>228</v>
      </c>
      <c r="CO375" s="37" t="s">
        <v>228</v>
      </c>
      <c r="CP375" s="37" t="s">
        <v>228</v>
      </c>
      <c r="CQ375" s="37" t="s">
        <v>228</v>
      </c>
      <c r="CR375" s="37" t="s">
        <v>228</v>
      </c>
      <c r="CS375" s="37" t="s">
        <v>228</v>
      </c>
      <c r="CT375" s="37" t="s">
        <v>228</v>
      </c>
      <c r="CU375" s="37" t="s">
        <v>228</v>
      </c>
      <c r="CV375" s="37" t="s">
        <v>228</v>
      </c>
      <c r="CW375" s="37" t="s">
        <v>228</v>
      </c>
      <c r="CX375" s="37" t="s">
        <v>228</v>
      </c>
      <c r="CY375" s="37" t="s">
        <v>228</v>
      </c>
      <c r="CZ375" s="37" t="s">
        <v>228</v>
      </c>
      <c r="DA375" s="37" t="s">
        <v>228</v>
      </c>
      <c r="DB375" s="37" t="s">
        <v>228</v>
      </c>
      <c r="DC375" s="37" t="s">
        <v>228</v>
      </c>
      <c r="DD375" s="37" t="s">
        <v>228</v>
      </c>
      <c r="DE375" s="37" t="s">
        <v>228</v>
      </c>
      <c r="DF375" s="37" t="s">
        <v>228</v>
      </c>
      <c r="DG375" s="37" t="s">
        <v>228</v>
      </c>
      <c r="DH375" s="37" t="s">
        <v>228</v>
      </c>
      <c r="DI375" s="37" t="s">
        <v>228</v>
      </c>
      <c r="DJ375" s="37" t="s">
        <v>228</v>
      </c>
      <c r="DK375" s="37" t="s">
        <v>228</v>
      </c>
      <c r="DL375" s="37" t="s">
        <v>228</v>
      </c>
      <c r="DM375" s="37" t="s">
        <v>228</v>
      </c>
      <c r="DN375" s="37" t="s">
        <v>228</v>
      </c>
      <c r="DO375" s="37" t="s">
        <v>228</v>
      </c>
      <c r="DP375" s="37" t="s">
        <v>228</v>
      </c>
      <c r="DQ375" s="37" t="s">
        <v>228</v>
      </c>
      <c r="DR375" s="37" t="s">
        <v>228</v>
      </c>
      <c r="DS375" s="37" t="s">
        <v>228</v>
      </c>
      <c r="DT375" s="37" t="s">
        <v>228</v>
      </c>
      <c r="DU375" s="37" t="s">
        <v>228</v>
      </c>
      <c r="DV375" s="37" t="s">
        <v>228</v>
      </c>
      <c r="DW375" s="37" t="s">
        <v>228</v>
      </c>
      <c r="DX375" s="37" t="s">
        <v>228</v>
      </c>
      <c r="DY375" s="37" t="s">
        <v>228</v>
      </c>
      <c r="DZ375" s="37" t="s">
        <v>228</v>
      </c>
      <c r="EA375" s="37" t="s">
        <v>228</v>
      </c>
      <c r="EB375" s="37" t="s">
        <v>228</v>
      </c>
      <c r="EC375" s="37" t="s">
        <v>228</v>
      </c>
      <c r="ED375" s="37" t="s">
        <v>228</v>
      </c>
      <c r="EE375" s="37" t="s">
        <v>228</v>
      </c>
      <c r="EF375" s="37" t="s">
        <v>228</v>
      </c>
      <c r="EG375" s="37" t="s">
        <v>228</v>
      </c>
      <c r="EH375" s="37" t="s">
        <v>228</v>
      </c>
      <c r="EI375" s="37" t="s">
        <v>228</v>
      </c>
      <c r="EJ375" s="37" t="s">
        <v>228</v>
      </c>
      <c r="EK375" s="37" t="s">
        <v>228</v>
      </c>
      <c r="EL375" s="37" t="s">
        <v>228</v>
      </c>
      <c r="EM375" s="37" t="s">
        <v>228</v>
      </c>
      <c r="EN375" s="37" t="s">
        <v>228</v>
      </c>
      <c r="EO375" s="37" t="s">
        <v>228</v>
      </c>
      <c r="EP375" s="37" t="s">
        <v>228</v>
      </c>
      <c r="EQ375" s="37" t="s">
        <v>228</v>
      </c>
      <c r="ER375" s="37" t="s">
        <v>228</v>
      </c>
      <c r="ES375" s="37" t="s">
        <v>228</v>
      </c>
      <c r="ET375" s="37" t="s">
        <v>228</v>
      </c>
      <c r="EU375" s="37" t="s">
        <v>228</v>
      </c>
      <c r="EV375" s="37" t="s">
        <v>228</v>
      </c>
      <c r="EW375" s="37" t="s">
        <v>228</v>
      </c>
      <c r="EX375" s="37" t="s">
        <v>228</v>
      </c>
      <c r="EY375" s="37" t="s">
        <v>228</v>
      </c>
      <c r="EZ375" s="37" t="s">
        <v>228</v>
      </c>
      <c r="FA375" s="37" t="s">
        <v>228</v>
      </c>
      <c r="FB375" s="37" t="s">
        <v>228</v>
      </c>
      <c r="FC375" s="37" t="s">
        <v>228</v>
      </c>
      <c r="FD375" s="37" t="s">
        <v>228</v>
      </c>
      <c r="FE375" s="37" t="s">
        <v>228</v>
      </c>
      <c r="FF375" s="37" t="s">
        <v>228</v>
      </c>
      <c r="FG375" s="37" t="s">
        <v>228</v>
      </c>
      <c r="FH375" s="37" t="s">
        <v>228</v>
      </c>
      <c r="FI375" s="37" t="s">
        <v>228</v>
      </c>
      <c r="FJ375" s="37" t="s">
        <v>228</v>
      </c>
      <c r="FK375" s="37" t="s">
        <v>228</v>
      </c>
      <c r="FL375" s="37" t="s">
        <v>228</v>
      </c>
      <c r="FM375" s="37" t="s">
        <v>228</v>
      </c>
      <c r="FN375" s="37" t="s">
        <v>228</v>
      </c>
      <c r="FO375" s="37" t="s">
        <v>228</v>
      </c>
      <c r="FP375" s="37" t="s">
        <v>228</v>
      </c>
      <c r="FQ375" s="37" t="s">
        <v>228</v>
      </c>
      <c r="FR375" s="37" t="s">
        <v>228</v>
      </c>
      <c r="FS375" s="37" t="s">
        <v>228</v>
      </c>
      <c r="FT375" s="37" t="s">
        <v>228</v>
      </c>
      <c r="FU375" s="37" t="s">
        <v>228</v>
      </c>
      <c r="FV375" s="37" t="s">
        <v>228</v>
      </c>
      <c r="FW375" s="37" t="s">
        <v>228</v>
      </c>
      <c r="FX375" s="37" t="s">
        <v>228</v>
      </c>
      <c r="FY375" s="37" t="s">
        <v>228</v>
      </c>
      <c r="FZ375" s="37" t="s">
        <v>228</v>
      </c>
      <c r="GA375" s="37" t="s">
        <v>228</v>
      </c>
      <c r="GB375" s="37" t="s">
        <v>228</v>
      </c>
      <c r="GC375" s="37" t="s">
        <v>228</v>
      </c>
      <c r="GD375" s="37" t="s">
        <v>228</v>
      </c>
      <c r="GE375" s="37" t="s">
        <v>228</v>
      </c>
      <c r="GF375" s="37" t="s">
        <v>228</v>
      </c>
      <c r="GG375" s="37" t="s">
        <v>228</v>
      </c>
      <c r="GH375" s="37" t="s">
        <v>228</v>
      </c>
      <c r="GI375" s="37" t="s">
        <v>228</v>
      </c>
      <c r="GJ375" s="37" t="s">
        <v>228</v>
      </c>
      <c r="GK375" s="37" t="s">
        <v>228</v>
      </c>
      <c r="GL375" s="37" t="s">
        <v>228</v>
      </c>
      <c r="GM375" s="37" t="s">
        <v>228</v>
      </c>
      <c r="GN375" s="37" t="s">
        <v>228</v>
      </c>
      <c r="GO375" s="37" t="s">
        <v>228</v>
      </c>
      <c r="GP375" s="37" t="s">
        <v>228</v>
      </c>
      <c r="GQ375" s="37" t="s">
        <v>228</v>
      </c>
      <c r="GR375" s="37" t="s">
        <v>228</v>
      </c>
      <c r="GS375" s="37" t="s">
        <v>228</v>
      </c>
      <c r="GT375" s="37" t="s">
        <v>228</v>
      </c>
      <c r="GU375" s="37" t="s">
        <v>228</v>
      </c>
      <c r="GV375" s="37" t="s">
        <v>228</v>
      </c>
      <c r="GW375" s="37" t="s">
        <v>228</v>
      </c>
      <c r="GX375" s="37" t="s">
        <v>228</v>
      </c>
      <c r="GY375" s="37" t="s">
        <v>228</v>
      </c>
      <c r="GZ375" s="37" t="s">
        <v>228</v>
      </c>
      <c r="HA375" s="37" t="s">
        <v>228</v>
      </c>
      <c r="HB375" s="37" t="s">
        <v>228</v>
      </c>
      <c r="HC375" s="37" t="s">
        <v>228</v>
      </c>
      <c r="HD375" s="37" t="s">
        <v>228</v>
      </c>
      <c r="HE375" s="37" t="s">
        <v>228</v>
      </c>
      <c r="HF375" s="37" t="s">
        <v>228</v>
      </c>
      <c r="HG375" s="37" t="s">
        <v>228</v>
      </c>
      <c r="HH375" s="37" t="s">
        <v>228</v>
      </c>
      <c r="HI375" s="37" t="s">
        <v>228</v>
      </c>
      <c r="HJ375" s="37" t="s">
        <v>228</v>
      </c>
      <c r="HK375" s="37" t="s">
        <v>228</v>
      </c>
      <c r="HL375" s="37" t="s">
        <v>228</v>
      </c>
      <c r="HM375" s="37" t="s">
        <v>228</v>
      </c>
      <c r="HN375" s="37" t="s">
        <v>228</v>
      </c>
      <c r="HO375" s="37" t="s">
        <v>228</v>
      </c>
      <c r="HP375" s="37" t="s">
        <v>228</v>
      </c>
      <c r="HQ375" s="37" t="s">
        <v>228</v>
      </c>
      <c r="HR375" s="37" t="s">
        <v>228</v>
      </c>
      <c r="HS375" s="37" t="s">
        <v>228</v>
      </c>
      <c r="HT375" s="37" t="s">
        <v>228</v>
      </c>
      <c r="HU375" s="37" t="s">
        <v>228</v>
      </c>
      <c r="HV375" s="37" t="s">
        <v>228</v>
      </c>
      <c r="HW375" s="37" t="s">
        <v>228</v>
      </c>
      <c r="HX375" s="37" t="s">
        <v>228</v>
      </c>
      <c r="HY375" s="37" t="s">
        <v>228</v>
      </c>
      <c r="HZ375" s="37" t="s">
        <v>228</v>
      </c>
      <c r="IA375" s="37" t="s">
        <v>228</v>
      </c>
      <c r="IB375" s="37" t="s">
        <v>228</v>
      </c>
      <c r="IC375" s="37" t="s">
        <v>228</v>
      </c>
      <c r="ID375" s="37" t="s">
        <v>228</v>
      </c>
      <c r="IE375" s="37" t="s">
        <v>228</v>
      </c>
      <c r="IF375" s="37" t="s">
        <v>228</v>
      </c>
      <c r="IG375" s="37" t="s">
        <v>228</v>
      </c>
      <c r="IH375" s="37" t="s">
        <v>228</v>
      </c>
      <c r="II375" s="37" t="s">
        <v>228</v>
      </c>
      <c r="IJ375" s="37" t="s">
        <v>228</v>
      </c>
      <c r="IK375" s="37" t="s">
        <v>228</v>
      </c>
      <c r="IL375" s="37" t="s">
        <v>228</v>
      </c>
      <c r="IM375" s="37" t="s">
        <v>228</v>
      </c>
      <c r="IN375" s="37" t="s">
        <v>228</v>
      </c>
      <c r="IO375" s="37" t="s">
        <v>228</v>
      </c>
      <c r="IP375" s="37" t="s">
        <v>228</v>
      </c>
      <c r="IQ375" s="37" t="s">
        <v>228</v>
      </c>
      <c r="IR375" s="37" t="s">
        <v>228</v>
      </c>
      <c r="IS375" s="37" t="s">
        <v>228</v>
      </c>
      <c r="IT375" s="37" t="s">
        <v>228</v>
      </c>
      <c r="IU375" s="37" t="s">
        <v>228</v>
      </c>
      <c r="IV375" s="37" t="s">
        <v>228</v>
      </c>
      <c r="IW375" s="37" t="s">
        <v>228</v>
      </c>
      <c r="IX375" s="37" t="s">
        <v>228</v>
      </c>
      <c r="IY375" s="37" t="s">
        <v>228</v>
      </c>
      <c r="IZ375" s="37" t="s">
        <v>228</v>
      </c>
      <c r="JA375" s="37" t="s">
        <v>228</v>
      </c>
      <c r="JB375" s="37" t="s">
        <v>228</v>
      </c>
      <c r="JC375" s="37" t="s">
        <v>228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228</v>
      </c>
      <c r="BM376" s="37" t="s">
        <v>228</v>
      </c>
      <c r="BN376" s="37" t="s">
        <v>228</v>
      </c>
      <c r="BO376" s="37" t="s">
        <v>228</v>
      </c>
      <c r="BP376" s="37" t="s">
        <v>228</v>
      </c>
      <c r="BQ376" s="37" t="s">
        <v>228</v>
      </c>
      <c r="BR376" s="37" t="s">
        <v>228</v>
      </c>
      <c r="BS376" s="37" t="s">
        <v>228</v>
      </c>
      <c r="BT376" s="37" t="s">
        <v>228</v>
      </c>
      <c r="BU376" s="37" t="s">
        <v>228</v>
      </c>
      <c r="BV376" s="37" t="s">
        <v>228</v>
      </c>
      <c r="BW376" s="37" t="s">
        <v>228</v>
      </c>
      <c r="BX376" s="37" t="s">
        <v>228</v>
      </c>
      <c r="BY376" s="37" t="s">
        <v>228</v>
      </c>
      <c r="BZ376" s="37" t="s">
        <v>228</v>
      </c>
      <c r="CA376" s="37" t="s">
        <v>228</v>
      </c>
      <c r="CB376" s="37" t="s">
        <v>228</v>
      </c>
      <c r="CC376" s="37" t="s">
        <v>228</v>
      </c>
      <c r="CD376" s="37" t="s">
        <v>228</v>
      </c>
      <c r="CE376" s="37" t="s">
        <v>228</v>
      </c>
      <c r="CF376" s="37" t="s">
        <v>228</v>
      </c>
      <c r="CG376" s="37" t="s">
        <v>228</v>
      </c>
      <c r="CH376" s="37" t="s">
        <v>228</v>
      </c>
      <c r="CI376" s="37" t="s">
        <v>228</v>
      </c>
      <c r="CJ376" s="37" t="s">
        <v>228</v>
      </c>
      <c r="CK376" s="37" t="s">
        <v>228</v>
      </c>
      <c r="CL376" s="37" t="s">
        <v>228</v>
      </c>
      <c r="CM376" s="37" t="s">
        <v>228</v>
      </c>
      <c r="CN376" s="37" t="s">
        <v>228</v>
      </c>
      <c r="CO376" s="37" t="s">
        <v>228</v>
      </c>
      <c r="CP376" s="37" t="s">
        <v>228</v>
      </c>
      <c r="CQ376" s="37" t="s">
        <v>228</v>
      </c>
      <c r="CR376" s="37" t="s">
        <v>228</v>
      </c>
      <c r="CS376" s="37" t="s">
        <v>228</v>
      </c>
      <c r="CT376" s="37" t="s">
        <v>228</v>
      </c>
      <c r="CU376" s="37" t="s">
        <v>228</v>
      </c>
      <c r="CV376" s="37" t="s">
        <v>228</v>
      </c>
      <c r="CW376" s="37" t="s">
        <v>228</v>
      </c>
      <c r="CX376" s="37" t="s">
        <v>228</v>
      </c>
      <c r="CY376" s="37" t="s">
        <v>228</v>
      </c>
      <c r="CZ376" s="37" t="s">
        <v>228</v>
      </c>
      <c r="DA376" s="37" t="s">
        <v>228</v>
      </c>
      <c r="DB376" s="37" t="s">
        <v>228</v>
      </c>
      <c r="DC376" s="37" t="s">
        <v>228</v>
      </c>
      <c r="DD376" s="37" t="s">
        <v>228</v>
      </c>
      <c r="DE376" s="37" t="s">
        <v>228</v>
      </c>
      <c r="DF376" s="37" t="s">
        <v>228</v>
      </c>
      <c r="DG376" s="37" t="s">
        <v>228</v>
      </c>
      <c r="DH376" s="37" t="s">
        <v>228</v>
      </c>
      <c r="DI376" s="37" t="s">
        <v>228</v>
      </c>
      <c r="DJ376" s="37" t="s">
        <v>228</v>
      </c>
      <c r="DK376" s="37" t="s">
        <v>228</v>
      </c>
      <c r="DL376" s="37" t="s">
        <v>228</v>
      </c>
      <c r="DM376" s="37" t="s">
        <v>228</v>
      </c>
      <c r="DN376" s="37" t="s">
        <v>228</v>
      </c>
      <c r="DO376" s="37" t="s">
        <v>228</v>
      </c>
      <c r="DP376" s="37" t="s">
        <v>228</v>
      </c>
      <c r="DQ376" s="37" t="s">
        <v>228</v>
      </c>
      <c r="DR376" s="37" t="s">
        <v>228</v>
      </c>
      <c r="DS376" s="37" t="s">
        <v>228</v>
      </c>
      <c r="DT376" s="37" t="s">
        <v>228</v>
      </c>
      <c r="DU376" s="37" t="s">
        <v>228</v>
      </c>
      <c r="DV376" s="37" t="s">
        <v>228</v>
      </c>
      <c r="DW376" s="37" t="s">
        <v>228</v>
      </c>
      <c r="DX376" s="37" t="s">
        <v>228</v>
      </c>
      <c r="DY376" s="37" t="s">
        <v>228</v>
      </c>
      <c r="DZ376" s="37" t="s">
        <v>228</v>
      </c>
      <c r="EA376" s="37" t="s">
        <v>228</v>
      </c>
      <c r="EB376" s="37" t="s">
        <v>228</v>
      </c>
      <c r="EC376" s="37" t="s">
        <v>228</v>
      </c>
      <c r="ED376" s="37" t="s">
        <v>228</v>
      </c>
      <c r="EE376" s="37" t="s">
        <v>228</v>
      </c>
      <c r="EF376" s="37" t="s">
        <v>228</v>
      </c>
      <c r="EG376" s="37" t="s">
        <v>228</v>
      </c>
      <c r="EH376" s="37" t="s">
        <v>228</v>
      </c>
      <c r="EI376" s="37" t="s">
        <v>228</v>
      </c>
      <c r="EJ376" s="37" t="s">
        <v>228</v>
      </c>
      <c r="EK376" s="37" t="s">
        <v>228</v>
      </c>
      <c r="EL376" s="37" t="s">
        <v>228</v>
      </c>
      <c r="EM376" s="37" t="s">
        <v>228</v>
      </c>
      <c r="EN376" s="37" t="s">
        <v>228</v>
      </c>
      <c r="EO376" s="37" t="s">
        <v>228</v>
      </c>
      <c r="EP376" s="37" t="s">
        <v>228</v>
      </c>
      <c r="EQ376" s="37" t="s">
        <v>228</v>
      </c>
      <c r="ER376" s="37" t="s">
        <v>228</v>
      </c>
      <c r="ES376" s="37" t="s">
        <v>228</v>
      </c>
      <c r="ET376" s="37" t="s">
        <v>228</v>
      </c>
      <c r="EU376" s="37" t="s">
        <v>228</v>
      </c>
      <c r="EV376" s="37" t="s">
        <v>228</v>
      </c>
      <c r="EW376" s="37" t="s">
        <v>228</v>
      </c>
      <c r="EX376" s="37" t="s">
        <v>228</v>
      </c>
      <c r="EY376" s="37" t="s">
        <v>228</v>
      </c>
      <c r="EZ376" s="37" t="s">
        <v>228</v>
      </c>
      <c r="FA376" s="37" t="s">
        <v>228</v>
      </c>
      <c r="FB376" s="37" t="s">
        <v>228</v>
      </c>
      <c r="FC376" s="37" t="s">
        <v>228</v>
      </c>
      <c r="FD376" s="37" t="s">
        <v>228</v>
      </c>
      <c r="FE376" s="37" t="s">
        <v>228</v>
      </c>
      <c r="FF376" s="37" t="s">
        <v>228</v>
      </c>
      <c r="FG376" s="37" t="s">
        <v>228</v>
      </c>
      <c r="FH376" s="37" t="s">
        <v>228</v>
      </c>
      <c r="FI376" s="37" t="s">
        <v>228</v>
      </c>
      <c r="FJ376" s="37" t="s">
        <v>228</v>
      </c>
      <c r="FK376" s="37" t="s">
        <v>228</v>
      </c>
      <c r="FL376" s="37" t="s">
        <v>228</v>
      </c>
      <c r="FM376" s="37" t="s">
        <v>228</v>
      </c>
      <c r="FN376" s="37" t="s">
        <v>228</v>
      </c>
      <c r="FO376" s="37" t="s">
        <v>228</v>
      </c>
      <c r="FP376" s="37" t="s">
        <v>228</v>
      </c>
      <c r="FQ376" s="37" t="s">
        <v>228</v>
      </c>
      <c r="FR376" s="37" t="s">
        <v>228</v>
      </c>
      <c r="FS376" s="37" t="s">
        <v>228</v>
      </c>
      <c r="FT376" s="37" t="s">
        <v>228</v>
      </c>
      <c r="FU376" s="37" t="s">
        <v>228</v>
      </c>
      <c r="FV376" s="37" t="s">
        <v>228</v>
      </c>
      <c r="FW376" s="37" t="s">
        <v>228</v>
      </c>
      <c r="FX376" s="37" t="s">
        <v>228</v>
      </c>
      <c r="FY376" s="37" t="s">
        <v>228</v>
      </c>
      <c r="FZ376" s="37" t="s">
        <v>228</v>
      </c>
      <c r="GA376" s="37" t="s">
        <v>228</v>
      </c>
      <c r="GB376" s="37" t="s">
        <v>228</v>
      </c>
      <c r="GC376" s="37" t="s">
        <v>228</v>
      </c>
      <c r="GD376" s="37" t="s">
        <v>228</v>
      </c>
      <c r="GE376" s="37" t="s">
        <v>228</v>
      </c>
      <c r="GF376" s="37" t="s">
        <v>228</v>
      </c>
      <c r="GG376" s="37" t="s">
        <v>228</v>
      </c>
      <c r="GH376" s="37" t="s">
        <v>228</v>
      </c>
      <c r="GI376" s="37" t="s">
        <v>228</v>
      </c>
      <c r="GJ376" s="37" t="s">
        <v>228</v>
      </c>
      <c r="GK376" s="37" t="s">
        <v>228</v>
      </c>
      <c r="GL376" s="37" t="s">
        <v>228</v>
      </c>
      <c r="GM376" s="37" t="s">
        <v>228</v>
      </c>
      <c r="GN376" s="37" t="s">
        <v>228</v>
      </c>
      <c r="GO376" s="37" t="s">
        <v>228</v>
      </c>
      <c r="GP376" s="37" t="s">
        <v>228</v>
      </c>
      <c r="GQ376" s="37" t="s">
        <v>228</v>
      </c>
      <c r="GR376" s="37" t="s">
        <v>228</v>
      </c>
      <c r="GS376" s="37" t="s">
        <v>228</v>
      </c>
      <c r="GT376" s="37" t="s">
        <v>228</v>
      </c>
      <c r="GU376" s="37" t="s">
        <v>228</v>
      </c>
      <c r="GV376" s="37" t="s">
        <v>228</v>
      </c>
      <c r="GW376" s="37" t="s">
        <v>228</v>
      </c>
      <c r="GX376" s="37" t="s">
        <v>228</v>
      </c>
      <c r="GY376" s="37" t="s">
        <v>228</v>
      </c>
      <c r="GZ376" s="37" t="s">
        <v>228</v>
      </c>
      <c r="HA376" s="37" t="s">
        <v>228</v>
      </c>
      <c r="HB376" s="37" t="s">
        <v>228</v>
      </c>
      <c r="HC376" s="37" t="s">
        <v>228</v>
      </c>
      <c r="HD376" s="37" t="s">
        <v>228</v>
      </c>
      <c r="HE376" s="37" t="s">
        <v>228</v>
      </c>
      <c r="HF376" s="37" t="s">
        <v>228</v>
      </c>
      <c r="HG376" s="37" t="s">
        <v>228</v>
      </c>
      <c r="HH376" s="37" t="s">
        <v>228</v>
      </c>
      <c r="HI376" s="37" t="s">
        <v>228</v>
      </c>
      <c r="HJ376" s="37" t="s">
        <v>228</v>
      </c>
      <c r="HK376" s="37" t="s">
        <v>228</v>
      </c>
      <c r="HL376" s="37" t="s">
        <v>228</v>
      </c>
      <c r="HM376" s="37" t="s">
        <v>228</v>
      </c>
      <c r="HN376" s="37" t="s">
        <v>228</v>
      </c>
      <c r="HO376" s="37" t="s">
        <v>228</v>
      </c>
      <c r="HP376" s="37" t="s">
        <v>228</v>
      </c>
      <c r="HQ376" s="37" t="s">
        <v>228</v>
      </c>
      <c r="HR376" s="37" t="s">
        <v>228</v>
      </c>
      <c r="HS376" s="37" t="s">
        <v>228</v>
      </c>
      <c r="HT376" s="37" t="s">
        <v>228</v>
      </c>
      <c r="HU376" s="37" t="s">
        <v>228</v>
      </c>
      <c r="HV376" s="37" t="s">
        <v>228</v>
      </c>
      <c r="HW376" s="37" t="s">
        <v>228</v>
      </c>
      <c r="HX376" s="37" t="s">
        <v>228</v>
      </c>
      <c r="HY376" s="37" t="s">
        <v>228</v>
      </c>
      <c r="HZ376" s="37" t="s">
        <v>228</v>
      </c>
      <c r="IA376" s="37" t="s">
        <v>228</v>
      </c>
      <c r="IB376" s="37" t="s">
        <v>228</v>
      </c>
      <c r="IC376" s="37" t="s">
        <v>228</v>
      </c>
      <c r="ID376" s="37" t="s">
        <v>228</v>
      </c>
      <c r="IE376" s="37" t="s">
        <v>228</v>
      </c>
      <c r="IF376" s="37" t="s">
        <v>228</v>
      </c>
      <c r="IG376" s="37" t="s">
        <v>228</v>
      </c>
      <c r="IH376" s="37" t="s">
        <v>228</v>
      </c>
      <c r="II376" s="37" t="s">
        <v>228</v>
      </c>
      <c r="IJ376" s="37" t="s">
        <v>228</v>
      </c>
      <c r="IK376" s="37" t="s">
        <v>228</v>
      </c>
      <c r="IL376" s="37" t="s">
        <v>228</v>
      </c>
      <c r="IM376" s="37" t="s">
        <v>228</v>
      </c>
      <c r="IN376" s="37" t="s">
        <v>228</v>
      </c>
      <c r="IO376" s="37" t="s">
        <v>228</v>
      </c>
      <c r="IP376" s="37" t="s">
        <v>228</v>
      </c>
      <c r="IQ376" s="37" t="s">
        <v>228</v>
      </c>
      <c r="IR376" s="37" t="s">
        <v>228</v>
      </c>
      <c r="IS376" s="37" t="s">
        <v>228</v>
      </c>
      <c r="IT376" s="37" t="s">
        <v>228</v>
      </c>
      <c r="IU376" s="37" t="s">
        <v>228</v>
      </c>
      <c r="IV376" s="37" t="s">
        <v>228</v>
      </c>
      <c r="IW376" s="37" t="s">
        <v>228</v>
      </c>
      <c r="IX376" s="37" t="s">
        <v>228</v>
      </c>
      <c r="IY376" s="37" t="s">
        <v>228</v>
      </c>
      <c r="IZ376" s="37" t="s">
        <v>228</v>
      </c>
      <c r="JA376" s="37" t="s">
        <v>228</v>
      </c>
      <c r="JB376" s="37" t="s">
        <v>228</v>
      </c>
      <c r="JC376" s="37" t="s">
        <v>228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228</v>
      </c>
      <c r="BM377" s="37" t="s">
        <v>228</v>
      </c>
      <c r="BN377" s="37" t="s">
        <v>228</v>
      </c>
      <c r="BO377" s="37" t="s">
        <v>228</v>
      </c>
      <c r="BP377" s="37" t="s">
        <v>228</v>
      </c>
      <c r="BQ377" s="37" t="s">
        <v>228</v>
      </c>
      <c r="BR377" s="37" t="s">
        <v>228</v>
      </c>
      <c r="BS377" s="37" t="s">
        <v>228</v>
      </c>
      <c r="BT377" s="37" t="s">
        <v>228</v>
      </c>
      <c r="BU377" s="37" t="s">
        <v>228</v>
      </c>
      <c r="BV377" s="37" t="s">
        <v>228</v>
      </c>
      <c r="BW377" s="37" t="s">
        <v>228</v>
      </c>
      <c r="BX377" s="37" t="s">
        <v>228</v>
      </c>
      <c r="BY377" s="37" t="s">
        <v>228</v>
      </c>
      <c r="BZ377" s="37" t="s">
        <v>228</v>
      </c>
      <c r="CA377" s="37" t="s">
        <v>228</v>
      </c>
      <c r="CB377" s="37" t="s">
        <v>228</v>
      </c>
      <c r="CC377" s="37" t="s">
        <v>228</v>
      </c>
      <c r="CD377" s="37" t="s">
        <v>228</v>
      </c>
      <c r="CE377" s="37" t="s">
        <v>228</v>
      </c>
      <c r="CF377" s="37" t="s">
        <v>228</v>
      </c>
      <c r="CG377" s="37" t="s">
        <v>228</v>
      </c>
      <c r="CH377" s="37" t="s">
        <v>228</v>
      </c>
      <c r="CI377" s="37" t="s">
        <v>228</v>
      </c>
      <c r="CJ377" s="37" t="s">
        <v>228</v>
      </c>
      <c r="CK377" s="37" t="s">
        <v>228</v>
      </c>
      <c r="CL377" s="37" t="s">
        <v>228</v>
      </c>
      <c r="CM377" s="37" t="s">
        <v>228</v>
      </c>
      <c r="CN377" s="37" t="s">
        <v>228</v>
      </c>
      <c r="CO377" s="37" t="s">
        <v>228</v>
      </c>
      <c r="CP377" s="37" t="s">
        <v>228</v>
      </c>
      <c r="CQ377" s="37" t="s">
        <v>228</v>
      </c>
      <c r="CR377" s="37" t="s">
        <v>228</v>
      </c>
      <c r="CS377" s="37" t="s">
        <v>228</v>
      </c>
      <c r="CT377" s="37" t="s">
        <v>228</v>
      </c>
      <c r="CU377" s="37" t="s">
        <v>228</v>
      </c>
      <c r="CV377" s="37" t="s">
        <v>228</v>
      </c>
      <c r="CW377" s="37" t="s">
        <v>228</v>
      </c>
      <c r="CX377" s="37" t="s">
        <v>228</v>
      </c>
      <c r="CY377" s="37" t="s">
        <v>228</v>
      </c>
      <c r="CZ377" s="37" t="s">
        <v>228</v>
      </c>
      <c r="DA377" s="37" t="s">
        <v>228</v>
      </c>
      <c r="DB377" s="37" t="s">
        <v>228</v>
      </c>
      <c r="DC377" s="37" t="s">
        <v>228</v>
      </c>
      <c r="DD377" s="37" t="s">
        <v>228</v>
      </c>
      <c r="DE377" s="37" t="s">
        <v>228</v>
      </c>
      <c r="DF377" s="37" t="s">
        <v>228</v>
      </c>
      <c r="DG377" s="37" t="s">
        <v>228</v>
      </c>
      <c r="DH377" s="37" t="s">
        <v>228</v>
      </c>
      <c r="DI377" s="37" t="s">
        <v>228</v>
      </c>
      <c r="DJ377" s="37" t="s">
        <v>228</v>
      </c>
      <c r="DK377" s="37" t="s">
        <v>228</v>
      </c>
      <c r="DL377" s="37" t="s">
        <v>228</v>
      </c>
      <c r="DM377" s="37" t="s">
        <v>228</v>
      </c>
      <c r="DN377" s="37" t="s">
        <v>228</v>
      </c>
      <c r="DO377" s="37" t="s">
        <v>228</v>
      </c>
      <c r="DP377" s="37" t="s">
        <v>228</v>
      </c>
      <c r="DQ377" s="37" t="s">
        <v>228</v>
      </c>
      <c r="DR377" s="37" t="s">
        <v>228</v>
      </c>
      <c r="DS377" s="37" t="s">
        <v>228</v>
      </c>
      <c r="DT377" s="37" t="s">
        <v>228</v>
      </c>
      <c r="DU377" s="37" t="s">
        <v>228</v>
      </c>
      <c r="DV377" s="37" t="s">
        <v>228</v>
      </c>
      <c r="DW377" s="37" t="s">
        <v>228</v>
      </c>
      <c r="DX377" s="37" t="s">
        <v>228</v>
      </c>
      <c r="DY377" s="37" t="s">
        <v>228</v>
      </c>
      <c r="DZ377" s="37" t="s">
        <v>228</v>
      </c>
      <c r="EA377" s="37" t="s">
        <v>228</v>
      </c>
      <c r="EB377" s="37" t="s">
        <v>228</v>
      </c>
      <c r="EC377" s="37" t="s">
        <v>228</v>
      </c>
      <c r="ED377" s="37" t="s">
        <v>228</v>
      </c>
      <c r="EE377" s="37" t="s">
        <v>228</v>
      </c>
      <c r="EF377" s="37" t="s">
        <v>228</v>
      </c>
      <c r="EG377" s="37" t="s">
        <v>228</v>
      </c>
      <c r="EH377" s="37" t="s">
        <v>228</v>
      </c>
      <c r="EI377" s="37" t="s">
        <v>228</v>
      </c>
      <c r="EJ377" s="37" t="s">
        <v>228</v>
      </c>
      <c r="EK377" s="37" t="s">
        <v>228</v>
      </c>
      <c r="EL377" s="37" t="s">
        <v>228</v>
      </c>
      <c r="EM377" s="37" t="s">
        <v>228</v>
      </c>
      <c r="EN377" s="37" t="s">
        <v>228</v>
      </c>
      <c r="EO377" s="37" t="s">
        <v>228</v>
      </c>
      <c r="EP377" s="37" t="s">
        <v>228</v>
      </c>
      <c r="EQ377" s="37" t="s">
        <v>228</v>
      </c>
      <c r="ER377" s="37" t="s">
        <v>228</v>
      </c>
      <c r="ES377" s="37" t="s">
        <v>228</v>
      </c>
      <c r="ET377" s="37" t="s">
        <v>228</v>
      </c>
      <c r="EU377" s="37" t="s">
        <v>228</v>
      </c>
      <c r="EV377" s="37" t="s">
        <v>228</v>
      </c>
      <c r="EW377" s="37" t="s">
        <v>228</v>
      </c>
      <c r="EX377" s="37" t="s">
        <v>228</v>
      </c>
      <c r="EY377" s="37" t="s">
        <v>228</v>
      </c>
      <c r="EZ377" s="37" t="s">
        <v>228</v>
      </c>
      <c r="FA377" s="37" t="s">
        <v>228</v>
      </c>
      <c r="FB377" s="37" t="s">
        <v>228</v>
      </c>
      <c r="FC377" s="37" t="s">
        <v>228</v>
      </c>
      <c r="FD377" s="37" t="s">
        <v>228</v>
      </c>
      <c r="FE377" s="37" t="s">
        <v>228</v>
      </c>
      <c r="FF377" s="37" t="s">
        <v>228</v>
      </c>
      <c r="FG377" s="37" t="s">
        <v>228</v>
      </c>
      <c r="FH377" s="37" t="s">
        <v>228</v>
      </c>
      <c r="FI377" s="37" t="s">
        <v>228</v>
      </c>
      <c r="FJ377" s="37" t="s">
        <v>228</v>
      </c>
      <c r="FK377" s="37" t="s">
        <v>228</v>
      </c>
      <c r="FL377" s="37" t="s">
        <v>228</v>
      </c>
      <c r="FM377" s="37" t="s">
        <v>228</v>
      </c>
      <c r="FN377" s="37" t="s">
        <v>228</v>
      </c>
      <c r="FO377" s="37" t="s">
        <v>228</v>
      </c>
      <c r="FP377" s="37" t="s">
        <v>228</v>
      </c>
      <c r="FQ377" s="37" t="s">
        <v>228</v>
      </c>
      <c r="FR377" s="37" t="s">
        <v>228</v>
      </c>
      <c r="FS377" s="37" t="s">
        <v>228</v>
      </c>
      <c r="FT377" s="37" t="s">
        <v>228</v>
      </c>
      <c r="FU377" s="37" t="s">
        <v>228</v>
      </c>
      <c r="FV377" s="37" t="s">
        <v>228</v>
      </c>
      <c r="FW377" s="37" t="s">
        <v>228</v>
      </c>
      <c r="FX377" s="37" t="s">
        <v>228</v>
      </c>
      <c r="FY377" s="37" t="s">
        <v>228</v>
      </c>
      <c r="FZ377" s="37" t="s">
        <v>228</v>
      </c>
      <c r="GA377" s="37" t="s">
        <v>228</v>
      </c>
      <c r="GB377" s="37" t="s">
        <v>228</v>
      </c>
      <c r="GC377" s="37" t="s">
        <v>228</v>
      </c>
      <c r="GD377" s="37" t="s">
        <v>228</v>
      </c>
      <c r="GE377" s="37" t="s">
        <v>228</v>
      </c>
      <c r="GF377" s="37" t="s">
        <v>228</v>
      </c>
      <c r="GG377" s="37" t="s">
        <v>228</v>
      </c>
      <c r="GH377" s="37" t="s">
        <v>228</v>
      </c>
      <c r="GI377" s="37" t="s">
        <v>228</v>
      </c>
      <c r="GJ377" s="37" t="s">
        <v>228</v>
      </c>
      <c r="GK377" s="37" t="s">
        <v>228</v>
      </c>
      <c r="GL377" s="37" t="s">
        <v>228</v>
      </c>
      <c r="GM377" s="37" t="s">
        <v>228</v>
      </c>
      <c r="GN377" s="37" t="s">
        <v>228</v>
      </c>
      <c r="GO377" s="37" t="s">
        <v>228</v>
      </c>
      <c r="GP377" s="37" t="s">
        <v>228</v>
      </c>
      <c r="GQ377" s="37" t="s">
        <v>228</v>
      </c>
      <c r="GR377" s="37" t="s">
        <v>228</v>
      </c>
      <c r="GS377" s="37" t="s">
        <v>228</v>
      </c>
      <c r="GT377" s="37" t="s">
        <v>228</v>
      </c>
      <c r="GU377" s="37" t="s">
        <v>228</v>
      </c>
      <c r="GV377" s="37" t="s">
        <v>228</v>
      </c>
      <c r="GW377" s="37" t="s">
        <v>228</v>
      </c>
      <c r="GX377" s="37" t="s">
        <v>228</v>
      </c>
      <c r="GY377" s="37" t="s">
        <v>228</v>
      </c>
      <c r="GZ377" s="37" t="s">
        <v>228</v>
      </c>
      <c r="HA377" s="37" t="s">
        <v>228</v>
      </c>
      <c r="HB377" s="37" t="s">
        <v>228</v>
      </c>
      <c r="HC377" s="37" t="s">
        <v>228</v>
      </c>
      <c r="HD377" s="37" t="s">
        <v>228</v>
      </c>
      <c r="HE377" s="37" t="s">
        <v>228</v>
      </c>
      <c r="HF377" s="37" t="s">
        <v>228</v>
      </c>
      <c r="HG377" s="37" t="s">
        <v>228</v>
      </c>
      <c r="HH377" s="37" t="s">
        <v>228</v>
      </c>
      <c r="HI377" s="37" t="s">
        <v>228</v>
      </c>
      <c r="HJ377" s="37" t="s">
        <v>228</v>
      </c>
      <c r="HK377" s="37" t="s">
        <v>228</v>
      </c>
      <c r="HL377" s="37" t="s">
        <v>228</v>
      </c>
      <c r="HM377" s="37" t="s">
        <v>228</v>
      </c>
      <c r="HN377" s="37" t="s">
        <v>228</v>
      </c>
      <c r="HO377" s="37" t="s">
        <v>228</v>
      </c>
      <c r="HP377" s="37" t="s">
        <v>228</v>
      </c>
      <c r="HQ377" s="37" t="s">
        <v>228</v>
      </c>
      <c r="HR377" s="37" t="s">
        <v>228</v>
      </c>
      <c r="HS377" s="37" t="s">
        <v>228</v>
      </c>
      <c r="HT377" s="37" t="s">
        <v>228</v>
      </c>
      <c r="HU377" s="37" t="s">
        <v>228</v>
      </c>
      <c r="HV377" s="37" t="s">
        <v>228</v>
      </c>
      <c r="HW377" s="37" t="s">
        <v>228</v>
      </c>
      <c r="HX377" s="37" t="s">
        <v>228</v>
      </c>
      <c r="HY377" s="37" t="s">
        <v>228</v>
      </c>
      <c r="HZ377" s="37" t="s">
        <v>228</v>
      </c>
      <c r="IA377" s="37" t="s">
        <v>228</v>
      </c>
      <c r="IB377" s="37" t="s">
        <v>228</v>
      </c>
      <c r="IC377" s="37" t="s">
        <v>228</v>
      </c>
      <c r="ID377" s="37" t="s">
        <v>228</v>
      </c>
      <c r="IE377" s="37" t="s">
        <v>228</v>
      </c>
      <c r="IF377" s="37" t="s">
        <v>228</v>
      </c>
      <c r="IG377" s="37" t="s">
        <v>228</v>
      </c>
      <c r="IH377" s="37" t="s">
        <v>228</v>
      </c>
      <c r="II377" s="37" t="s">
        <v>228</v>
      </c>
      <c r="IJ377" s="37" t="s">
        <v>228</v>
      </c>
      <c r="IK377" s="37" t="s">
        <v>228</v>
      </c>
      <c r="IL377" s="37" t="s">
        <v>228</v>
      </c>
      <c r="IM377" s="37" t="s">
        <v>228</v>
      </c>
      <c r="IN377" s="37" t="s">
        <v>228</v>
      </c>
      <c r="IO377" s="37" t="s">
        <v>228</v>
      </c>
      <c r="IP377" s="37" t="s">
        <v>228</v>
      </c>
      <c r="IQ377" s="37" t="s">
        <v>228</v>
      </c>
      <c r="IR377" s="37" t="s">
        <v>228</v>
      </c>
      <c r="IS377" s="37" t="s">
        <v>228</v>
      </c>
      <c r="IT377" s="37" t="s">
        <v>228</v>
      </c>
      <c r="IU377" s="37" t="s">
        <v>228</v>
      </c>
      <c r="IV377" s="37" t="s">
        <v>228</v>
      </c>
      <c r="IW377" s="37" t="s">
        <v>228</v>
      </c>
      <c r="IX377" s="37" t="s">
        <v>228</v>
      </c>
      <c r="IY377" s="37" t="s">
        <v>228</v>
      </c>
      <c r="IZ377" s="37" t="s">
        <v>228</v>
      </c>
      <c r="JA377" s="37" t="s">
        <v>228</v>
      </c>
      <c r="JB377" s="37" t="s">
        <v>228</v>
      </c>
      <c r="JC377" s="37" t="s">
        <v>228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228</v>
      </c>
      <c r="BM378" s="37" t="s">
        <v>228</v>
      </c>
      <c r="BN378" s="37" t="s">
        <v>228</v>
      </c>
      <c r="BO378" s="37" t="s">
        <v>228</v>
      </c>
      <c r="BP378" s="37" t="s">
        <v>228</v>
      </c>
      <c r="BQ378" s="37" t="s">
        <v>228</v>
      </c>
      <c r="BR378" s="37" t="s">
        <v>228</v>
      </c>
      <c r="BS378" s="37" t="s">
        <v>228</v>
      </c>
      <c r="BT378" s="37" t="s">
        <v>228</v>
      </c>
      <c r="BU378" s="37" t="s">
        <v>228</v>
      </c>
      <c r="BV378" s="37" t="s">
        <v>228</v>
      </c>
      <c r="BW378" s="37" t="s">
        <v>228</v>
      </c>
      <c r="BX378" s="37" t="s">
        <v>228</v>
      </c>
      <c r="BY378" s="37" t="s">
        <v>228</v>
      </c>
      <c r="BZ378" s="37" t="s">
        <v>228</v>
      </c>
      <c r="CA378" s="37" t="s">
        <v>228</v>
      </c>
      <c r="CB378" s="37" t="s">
        <v>228</v>
      </c>
      <c r="CC378" s="37" t="s">
        <v>228</v>
      </c>
      <c r="CD378" s="37" t="s">
        <v>228</v>
      </c>
      <c r="CE378" s="37" t="s">
        <v>228</v>
      </c>
      <c r="CF378" s="37" t="s">
        <v>228</v>
      </c>
      <c r="CG378" s="37" t="s">
        <v>228</v>
      </c>
      <c r="CH378" s="37" t="s">
        <v>228</v>
      </c>
      <c r="CI378" s="37" t="s">
        <v>228</v>
      </c>
      <c r="CJ378" s="37" t="s">
        <v>228</v>
      </c>
      <c r="CK378" s="37" t="s">
        <v>228</v>
      </c>
      <c r="CL378" s="37" t="s">
        <v>228</v>
      </c>
      <c r="CM378" s="37" t="s">
        <v>228</v>
      </c>
      <c r="CN378" s="37" t="s">
        <v>228</v>
      </c>
      <c r="CO378" s="37" t="s">
        <v>228</v>
      </c>
      <c r="CP378" s="37" t="s">
        <v>228</v>
      </c>
      <c r="CQ378" s="37" t="s">
        <v>228</v>
      </c>
      <c r="CR378" s="37" t="s">
        <v>228</v>
      </c>
      <c r="CS378" s="37" t="s">
        <v>228</v>
      </c>
      <c r="CT378" s="37" t="s">
        <v>228</v>
      </c>
      <c r="CU378" s="37" t="s">
        <v>228</v>
      </c>
      <c r="CV378" s="37" t="s">
        <v>228</v>
      </c>
      <c r="CW378" s="37" t="s">
        <v>228</v>
      </c>
      <c r="CX378" s="37" t="s">
        <v>228</v>
      </c>
      <c r="CY378" s="37" t="s">
        <v>228</v>
      </c>
      <c r="CZ378" s="37" t="s">
        <v>228</v>
      </c>
      <c r="DA378" s="37" t="s">
        <v>228</v>
      </c>
      <c r="DB378" s="37" t="s">
        <v>228</v>
      </c>
      <c r="DC378" s="37" t="s">
        <v>228</v>
      </c>
      <c r="DD378" s="37" t="s">
        <v>228</v>
      </c>
      <c r="DE378" s="37" t="s">
        <v>228</v>
      </c>
      <c r="DF378" s="37" t="s">
        <v>228</v>
      </c>
      <c r="DG378" s="37" t="s">
        <v>228</v>
      </c>
      <c r="DH378" s="37" t="s">
        <v>228</v>
      </c>
      <c r="DI378" s="37" t="s">
        <v>228</v>
      </c>
      <c r="DJ378" s="37" t="s">
        <v>228</v>
      </c>
      <c r="DK378" s="37" t="s">
        <v>228</v>
      </c>
      <c r="DL378" s="37" t="s">
        <v>228</v>
      </c>
      <c r="DM378" s="37" t="s">
        <v>228</v>
      </c>
      <c r="DN378" s="37" t="s">
        <v>228</v>
      </c>
      <c r="DO378" s="37" t="s">
        <v>228</v>
      </c>
      <c r="DP378" s="37" t="s">
        <v>228</v>
      </c>
      <c r="DQ378" s="37" t="s">
        <v>228</v>
      </c>
      <c r="DR378" s="37" t="s">
        <v>228</v>
      </c>
      <c r="DS378" s="37" t="s">
        <v>228</v>
      </c>
      <c r="DT378" s="37" t="s">
        <v>228</v>
      </c>
      <c r="DU378" s="37" t="s">
        <v>228</v>
      </c>
      <c r="DV378" s="37" t="s">
        <v>228</v>
      </c>
      <c r="DW378" s="37" t="s">
        <v>228</v>
      </c>
      <c r="DX378" s="37" t="s">
        <v>228</v>
      </c>
      <c r="DY378" s="37" t="s">
        <v>228</v>
      </c>
      <c r="DZ378" s="37" t="s">
        <v>228</v>
      </c>
      <c r="EA378" s="37" t="s">
        <v>228</v>
      </c>
      <c r="EB378" s="37" t="s">
        <v>228</v>
      </c>
      <c r="EC378" s="37" t="s">
        <v>228</v>
      </c>
      <c r="ED378" s="37" t="s">
        <v>228</v>
      </c>
      <c r="EE378" s="37" t="s">
        <v>228</v>
      </c>
      <c r="EF378" s="37" t="s">
        <v>228</v>
      </c>
      <c r="EG378" s="37" t="s">
        <v>228</v>
      </c>
      <c r="EH378" s="37" t="s">
        <v>228</v>
      </c>
      <c r="EI378" s="37" t="s">
        <v>228</v>
      </c>
      <c r="EJ378" s="37" t="s">
        <v>228</v>
      </c>
      <c r="EK378" s="37" t="s">
        <v>228</v>
      </c>
      <c r="EL378" s="37" t="s">
        <v>228</v>
      </c>
      <c r="EM378" s="37" t="s">
        <v>228</v>
      </c>
      <c r="EN378" s="37" t="s">
        <v>228</v>
      </c>
      <c r="EO378" s="37" t="s">
        <v>228</v>
      </c>
      <c r="EP378" s="37" t="s">
        <v>228</v>
      </c>
      <c r="EQ378" s="37" t="s">
        <v>228</v>
      </c>
      <c r="ER378" s="37" t="s">
        <v>228</v>
      </c>
      <c r="ES378" s="37" t="s">
        <v>228</v>
      </c>
      <c r="ET378" s="37" t="s">
        <v>228</v>
      </c>
      <c r="EU378" s="37" t="s">
        <v>228</v>
      </c>
      <c r="EV378" s="37" t="s">
        <v>228</v>
      </c>
      <c r="EW378" s="37" t="s">
        <v>228</v>
      </c>
      <c r="EX378" s="37" t="s">
        <v>228</v>
      </c>
      <c r="EY378" s="37" t="s">
        <v>228</v>
      </c>
      <c r="EZ378" s="37" t="s">
        <v>228</v>
      </c>
      <c r="FA378" s="37" t="s">
        <v>228</v>
      </c>
      <c r="FB378" s="37" t="s">
        <v>228</v>
      </c>
      <c r="FC378" s="37" t="s">
        <v>228</v>
      </c>
      <c r="FD378" s="37" t="s">
        <v>228</v>
      </c>
      <c r="FE378" s="37" t="s">
        <v>228</v>
      </c>
      <c r="FF378" s="37" t="s">
        <v>228</v>
      </c>
      <c r="FG378" s="37" t="s">
        <v>228</v>
      </c>
      <c r="FH378" s="37" t="s">
        <v>228</v>
      </c>
      <c r="FI378" s="37" t="s">
        <v>228</v>
      </c>
      <c r="FJ378" s="37" t="s">
        <v>228</v>
      </c>
      <c r="FK378" s="37" t="s">
        <v>228</v>
      </c>
      <c r="FL378" s="37" t="s">
        <v>228</v>
      </c>
      <c r="FM378" s="37" t="s">
        <v>228</v>
      </c>
      <c r="FN378" s="37" t="s">
        <v>228</v>
      </c>
      <c r="FO378" s="37" t="s">
        <v>228</v>
      </c>
      <c r="FP378" s="37" t="s">
        <v>228</v>
      </c>
      <c r="FQ378" s="37" t="s">
        <v>228</v>
      </c>
      <c r="FR378" s="37" t="s">
        <v>228</v>
      </c>
      <c r="FS378" s="37" t="s">
        <v>228</v>
      </c>
      <c r="FT378" s="37" t="s">
        <v>228</v>
      </c>
      <c r="FU378" s="37" t="s">
        <v>228</v>
      </c>
      <c r="FV378" s="37" t="s">
        <v>228</v>
      </c>
      <c r="FW378" s="37" t="s">
        <v>228</v>
      </c>
      <c r="FX378" s="37" t="s">
        <v>228</v>
      </c>
      <c r="FY378" s="37" t="s">
        <v>228</v>
      </c>
      <c r="FZ378" s="37" t="s">
        <v>228</v>
      </c>
      <c r="GA378" s="37" t="s">
        <v>228</v>
      </c>
      <c r="GB378" s="37" t="s">
        <v>228</v>
      </c>
      <c r="GC378" s="37" t="s">
        <v>228</v>
      </c>
      <c r="GD378" s="37" t="s">
        <v>228</v>
      </c>
      <c r="GE378" s="37" t="s">
        <v>228</v>
      </c>
      <c r="GF378" s="37" t="s">
        <v>228</v>
      </c>
      <c r="GG378" s="37" t="s">
        <v>228</v>
      </c>
      <c r="GH378" s="37" t="s">
        <v>228</v>
      </c>
      <c r="GI378" s="37" t="s">
        <v>228</v>
      </c>
      <c r="GJ378" s="37" t="s">
        <v>228</v>
      </c>
      <c r="GK378" s="37" t="s">
        <v>228</v>
      </c>
      <c r="GL378" s="37" t="s">
        <v>228</v>
      </c>
      <c r="GM378" s="37" t="s">
        <v>228</v>
      </c>
      <c r="GN378" s="37" t="s">
        <v>228</v>
      </c>
      <c r="GO378" s="37" t="s">
        <v>228</v>
      </c>
      <c r="GP378" s="37" t="s">
        <v>228</v>
      </c>
      <c r="GQ378" s="37" t="s">
        <v>228</v>
      </c>
      <c r="GR378" s="37" t="s">
        <v>228</v>
      </c>
      <c r="GS378" s="37" t="s">
        <v>228</v>
      </c>
      <c r="GT378" s="37" t="s">
        <v>228</v>
      </c>
      <c r="GU378" s="37" t="s">
        <v>228</v>
      </c>
      <c r="GV378" s="37" t="s">
        <v>228</v>
      </c>
      <c r="GW378" s="37" t="s">
        <v>228</v>
      </c>
      <c r="GX378" s="37" t="s">
        <v>228</v>
      </c>
      <c r="GY378" s="37" t="s">
        <v>228</v>
      </c>
      <c r="GZ378" s="37" t="s">
        <v>228</v>
      </c>
      <c r="HA378" s="37" t="s">
        <v>228</v>
      </c>
      <c r="HB378" s="37" t="s">
        <v>228</v>
      </c>
      <c r="HC378" s="37" t="s">
        <v>228</v>
      </c>
      <c r="HD378" s="37" t="s">
        <v>228</v>
      </c>
      <c r="HE378" s="37" t="s">
        <v>228</v>
      </c>
      <c r="HF378" s="37" t="s">
        <v>228</v>
      </c>
      <c r="HG378" s="37" t="s">
        <v>228</v>
      </c>
      <c r="HH378" s="37" t="s">
        <v>228</v>
      </c>
      <c r="HI378" s="37" t="s">
        <v>228</v>
      </c>
      <c r="HJ378" s="37" t="s">
        <v>228</v>
      </c>
      <c r="HK378" s="37" t="s">
        <v>228</v>
      </c>
      <c r="HL378" s="37" t="s">
        <v>228</v>
      </c>
      <c r="HM378" s="37" t="s">
        <v>228</v>
      </c>
      <c r="HN378" s="37" t="s">
        <v>228</v>
      </c>
      <c r="HO378" s="37" t="s">
        <v>228</v>
      </c>
      <c r="HP378" s="37" t="s">
        <v>228</v>
      </c>
      <c r="HQ378" s="37" t="s">
        <v>228</v>
      </c>
      <c r="HR378" s="37" t="s">
        <v>228</v>
      </c>
      <c r="HS378" s="37" t="s">
        <v>228</v>
      </c>
      <c r="HT378" s="37" t="s">
        <v>228</v>
      </c>
      <c r="HU378" s="37" t="s">
        <v>228</v>
      </c>
      <c r="HV378" s="37" t="s">
        <v>228</v>
      </c>
      <c r="HW378" s="37" t="s">
        <v>228</v>
      </c>
      <c r="HX378" s="37" t="s">
        <v>228</v>
      </c>
      <c r="HY378" s="37" t="s">
        <v>228</v>
      </c>
      <c r="HZ378" s="37" t="s">
        <v>228</v>
      </c>
      <c r="IA378" s="37" t="s">
        <v>228</v>
      </c>
      <c r="IB378" s="37" t="s">
        <v>228</v>
      </c>
      <c r="IC378" s="37" t="s">
        <v>228</v>
      </c>
      <c r="ID378" s="37" t="s">
        <v>228</v>
      </c>
      <c r="IE378" s="37" t="s">
        <v>228</v>
      </c>
      <c r="IF378" s="37" t="s">
        <v>228</v>
      </c>
      <c r="IG378" s="37" t="s">
        <v>228</v>
      </c>
      <c r="IH378" s="37" t="s">
        <v>228</v>
      </c>
      <c r="II378" s="37" t="s">
        <v>228</v>
      </c>
      <c r="IJ378" s="37" t="s">
        <v>228</v>
      </c>
      <c r="IK378" s="37" t="s">
        <v>228</v>
      </c>
      <c r="IL378" s="37" t="s">
        <v>228</v>
      </c>
      <c r="IM378" s="37" t="s">
        <v>228</v>
      </c>
      <c r="IN378" s="37" t="s">
        <v>228</v>
      </c>
      <c r="IO378" s="37" t="s">
        <v>228</v>
      </c>
      <c r="IP378" s="37" t="s">
        <v>228</v>
      </c>
      <c r="IQ378" s="37" t="s">
        <v>228</v>
      </c>
      <c r="IR378" s="37" t="s">
        <v>228</v>
      </c>
      <c r="IS378" s="37" t="s">
        <v>228</v>
      </c>
      <c r="IT378" s="37" t="s">
        <v>228</v>
      </c>
      <c r="IU378" s="37" t="s">
        <v>228</v>
      </c>
      <c r="IV378" s="37" t="s">
        <v>228</v>
      </c>
      <c r="IW378" s="37" t="s">
        <v>228</v>
      </c>
      <c r="IX378" s="37" t="s">
        <v>228</v>
      </c>
      <c r="IY378" s="37" t="s">
        <v>228</v>
      </c>
      <c r="IZ378" s="37" t="s">
        <v>228</v>
      </c>
      <c r="JA378" s="37" t="s">
        <v>228</v>
      </c>
      <c r="JB378" s="37" t="s">
        <v>228</v>
      </c>
      <c r="JC378" s="37" t="s">
        <v>228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228</v>
      </c>
      <c r="BM379" s="37" t="s">
        <v>228</v>
      </c>
      <c r="BN379" s="37" t="s">
        <v>228</v>
      </c>
      <c r="BO379" s="37" t="s">
        <v>228</v>
      </c>
      <c r="BP379" s="37" t="s">
        <v>228</v>
      </c>
      <c r="BQ379" s="37" t="s">
        <v>228</v>
      </c>
      <c r="BR379" s="37" t="s">
        <v>228</v>
      </c>
      <c r="BS379" s="37" t="s">
        <v>228</v>
      </c>
      <c r="BT379" s="37" t="s">
        <v>228</v>
      </c>
      <c r="BU379" s="37" t="s">
        <v>228</v>
      </c>
      <c r="BV379" s="37" t="s">
        <v>228</v>
      </c>
      <c r="BW379" s="37" t="s">
        <v>228</v>
      </c>
      <c r="BX379" s="37" t="s">
        <v>228</v>
      </c>
      <c r="BY379" s="37" t="s">
        <v>228</v>
      </c>
      <c r="BZ379" s="37" t="s">
        <v>228</v>
      </c>
      <c r="CA379" s="37" t="s">
        <v>228</v>
      </c>
      <c r="CB379" s="37" t="s">
        <v>228</v>
      </c>
      <c r="CC379" s="37" t="s">
        <v>228</v>
      </c>
      <c r="CD379" s="37" t="s">
        <v>228</v>
      </c>
      <c r="CE379" s="37" t="s">
        <v>228</v>
      </c>
      <c r="CF379" s="37" t="s">
        <v>228</v>
      </c>
      <c r="CG379" s="37" t="s">
        <v>228</v>
      </c>
      <c r="CH379" s="37" t="s">
        <v>228</v>
      </c>
      <c r="CI379" s="37" t="s">
        <v>228</v>
      </c>
      <c r="CJ379" s="37" t="s">
        <v>228</v>
      </c>
      <c r="CK379" s="37" t="s">
        <v>228</v>
      </c>
      <c r="CL379" s="37" t="s">
        <v>228</v>
      </c>
      <c r="CM379" s="37" t="s">
        <v>228</v>
      </c>
      <c r="CN379" s="37" t="s">
        <v>228</v>
      </c>
      <c r="CO379" s="37" t="s">
        <v>228</v>
      </c>
      <c r="CP379" s="37" t="s">
        <v>228</v>
      </c>
      <c r="CQ379" s="37" t="s">
        <v>228</v>
      </c>
      <c r="CR379" s="37" t="s">
        <v>228</v>
      </c>
      <c r="CS379" s="37" t="s">
        <v>228</v>
      </c>
      <c r="CT379" s="37" t="s">
        <v>228</v>
      </c>
      <c r="CU379" s="37" t="s">
        <v>228</v>
      </c>
      <c r="CV379" s="37" t="s">
        <v>228</v>
      </c>
      <c r="CW379" s="37" t="s">
        <v>228</v>
      </c>
      <c r="CX379" s="37" t="s">
        <v>228</v>
      </c>
      <c r="CY379" s="37" t="s">
        <v>228</v>
      </c>
      <c r="CZ379" s="37" t="s">
        <v>228</v>
      </c>
      <c r="DA379" s="37" t="s">
        <v>228</v>
      </c>
      <c r="DB379" s="37" t="s">
        <v>228</v>
      </c>
      <c r="DC379" s="37" t="s">
        <v>228</v>
      </c>
      <c r="DD379" s="37" t="s">
        <v>228</v>
      </c>
      <c r="DE379" s="37" t="s">
        <v>228</v>
      </c>
      <c r="DF379" s="37" t="s">
        <v>228</v>
      </c>
      <c r="DG379" s="37" t="s">
        <v>228</v>
      </c>
      <c r="DH379" s="37" t="s">
        <v>228</v>
      </c>
      <c r="DI379" s="37" t="s">
        <v>228</v>
      </c>
      <c r="DJ379" s="37" t="s">
        <v>228</v>
      </c>
      <c r="DK379" s="37" t="s">
        <v>228</v>
      </c>
      <c r="DL379" s="37" t="s">
        <v>228</v>
      </c>
      <c r="DM379" s="37" t="s">
        <v>228</v>
      </c>
      <c r="DN379" s="37" t="s">
        <v>228</v>
      </c>
      <c r="DO379" s="37" t="s">
        <v>228</v>
      </c>
      <c r="DP379" s="37" t="s">
        <v>228</v>
      </c>
      <c r="DQ379" s="37" t="s">
        <v>228</v>
      </c>
      <c r="DR379" s="37" t="s">
        <v>228</v>
      </c>
      <c r="DS379" s="37" t="s">
        <v>228</v>
      </c>
      <c r="DT379" s="37" t="s">
        <v>228</v>
      </c>
      <c r="DU379" s="37" t="s">
        <v>228</v>
      </c>
      <c r="DV379" s="37" t="s">
        <v>228</v>
      </c>
      <c r="DW379" s="37" t="s">
        <v>228</v>
      </c>
      <c r="DX379" s="37" t="s">
        <v>228</v>
      </c>
      <c r="DY379" s="37" t="s">
        <v>228</v>
      </c>
      <c r="DZ379" s="37" t="s">
        <v>228</v>
      </c>
      <c r="EA379" s="37" t="s">
        <v>228</v>
      </c>
      <c r="EB379" s="37" t="s">
        <v>228</v>
      </c>
      <c r="EC379" s="37" t="s">
        <v>228</v>
      </c>
      <c r="ED379" s="37" t="s">
        <v>228</v>
      </c>
      <c r="EE379" s="37" t="s">
        <v>228</v>
      </c>
      <c r="EF379" s="37" t="s">
        <v>228</v>
      </c>
      <c r="EG379" s="37" t="s">
        <v>228</v>
      </c>
      <c r="EH379" s="37" t="s">
        <v>228</v>
      </c>
      <c r="EI379" s="37" t="s">
        <v>228</v>
      </c>
      <c r="EJ379" s="37" t="s">
        <v>228</v>
      </c>
      <c r="EK379" s="37" t="s">
        <v>228</v>
      </c>
      <c r="EL379" s="37" t="s">
        <v>228</v>
      </c>
      <c r="EM379" s="37" t="s">
        <v>228</v>
      </c>
      <c r="EN379" s="37" t="s">
        <v>228</v>
      </c>
      <c r="EO379" s="37" t="s">
        <v>228</v>
      </c>
      <c r="EP379" s="37" t="s">
        <v>228</v>
      </c>
      <c r="EQ379" s="37" t="s">
        <v>228</v>
      </c>
      <c r="ER379" s="37" t="s">
        <v>228</v>
      </c>
      <c r="ES379" s="37" t="s">
        <v>228</v>
      </c>
      <c r="ET379" s="37" t="s">
        <v>228</v>
      </c>
      <c r="EU379" s="37" t="s">
        <v>228</v>
      </c>
      <c r="EV379" s="37" t="s">
        <v>228</v>
      </c>
      <c r="EW379" s="37" t="s">
        <v>228</v>
      </c>
      <c r="EX379" s="37" t="s">
        <v>228</v>
      </c>
      <c r="EY379" s="37" t="s">
        <v>228</v>
      </c>
      <c r="EZ379" s="37" t="s">
        <v>228</v>
      </c>
      <c r="FA379" s="37" t="s">
        <v>228</v>
      </c>
      <c r="FB379" s="37" t="s">
        <v>228</v>
      </c>
      <c r="FC379" s="37" t="s">
        <v>228</v>
      </c>
      <c r="FD379" s="37" t="s">
        <v>228</v>
      </c>
      <c r="FE379" s="37" t="s">
        <v>228</v>
      </c>
      <c r="FF379" s="37" t="s">
        <v>228</v>
      </c>
      <c r="FG379" s="37" t="s">
        <v>228</v>
      </c>
      <c r="FH379" s="37" t="s">
        <v>228</v>
      </c>
      <c r="FI379" s="37" t="s">
        <v>228</v>
      </c>
      <c r="FJ379" s="37" t="s">
        <v>228</v>
      </c>
      <c r="FK379" s="37" t="s">
        <v>228</v>
      </c>
      <c r="FL379" s="37" t="s">
        <v>228</v>
      </c>
      <c r="FM379" s="37" t="s">
        <v>228</v>
      </c>
      <c r="FN379" s="37" t="s">
        <v>228</v>
      </c>
      <c r="FO379" s="37" t="s">
        <v>228</v>
      </c>
      <c r="FP379" s="37" t="s">
        <v>228</v>
      </c>
      <c r="FQ379" s="37" t="s">
        <v>228</v>
      </c>
      <c r="FR379" s="37" t="s">
        <v>228</v>
      </c>
      <c r="FS379" s="37" t="s">
        <v>228</v>
      </c>
      <c r="FT379" s="37" t="s">
        <v>228</v>
      </c>
      <c r="FU379" s="37" t="s">
        <v>228</v>
      </c>
      <c r="FV379" s="37" t="s">
        <v>228</v>
      </c>
      <c r="FW379" s="37" t="s">
        <v>228</v>
      </c>
      <c r="FX379" s="37" t="s">
        <v>228</v>
      </c>
      <c r="FY379" s="37" t="s">
        <v>228</v>
      </c>
      <c r="FZ379" s="37" t="s">
        <v>228</v>
      </c>
      <c r="GA379" s="37" t="s">
        <v>228</v>
      </c>
      <c r="GB379" s="37" t="s">
        <v>228</v>
      </c>
      <c r="GC379" s="37" t="s">
        <v>228</v>
      </c>
      <c r="GD379" s="37" t="s">
        <v>228</v>
      </c>
      <c r="GE379" s="37" t="s">
        <v>228</v>
      </c>
      <c r="GF379" s="37" t="s">
        <v>228</v>
      </c>
      <c r="GG379" s="37" t="s">
        <v>228</v>
      </c>
      <c r="GH379" s="37" t="s">
        <v>228</v>
      </c>
      <c r="GI379" s="37" t="s">
        <v>228</v>
      </c>
      <c r="GJ379" s="37" t="s">
        <v>228</v>
      </c>
      <c r="GK379" s="37" t="s">
        <v>228</v>
      </c>
      <c r="GL379" s="37" t="s">
        <v>228</v>
      </c>
      <c r="GM379" s="37" t="s">
        <v>228</v>
      </c>
      <c r="GN379" s="37" t="s">
        <v>228</v>
      </c>
      <c r="GO379" s="37" t="s">
        <v>228</v>
      </c>
      <c r="GP379" s="37" t="s">
        <v>228</v>
      </c>
      <c r="GQ379" s="37" t="s">
        <v>228</v>
      </c>
      <c r="GR379" s="37" t="s">
        <v>228</v>
      </c>
      <c r="GS379" s="37" t="s">
        <v>228</v>
      </c>
      <c r="GT379" s="37" t="s">
        <v>228</v>
      </c>
      <c r="GU379" s="37" t="s">
        <v>228</v>
      </c>
      <c r="GV379" s="37" t="s">
        <v>228</v>
      </c>
      <c r="GW379" s="37" t="s">
        <v>228</v>
      </c>
      <c r="GX379" s="37" t="s">
        <v>228</v>
      </c>
      <c r="GY379" s="37" t="s">
        <v>228</v>
      </c>
      <c r="GZ379" s="37" t="s">
        <v>228</v>
      </c>
      <c r="HA379" s="37" t="s">
        <v>228</v>
      </c>
      <c r="HB379" s="37" t="s">
        <v>228</v>
      </c>
      <c r="HC379" s="37" t="s">
        <v>228</v>
      </c>
      <c r="HD379" s="37" t="s">
        <v>228</v>
      </c>
      <c r="HE379" s="37" t="s">
        <v>228</v>
      </c>
      <c r="HF379" s="37" t="s">
        <v>228</v>
      </c>
      <c r="HG379" s="37" t="s">
        <v>228</v>
      </c>
      <c r="HH379" s="37" t="s">
        <v>228</v>
      </c>
      <c r="HI379" s="37" t="s">
        <v>228</v>
      </c>
      <c r="HJ379" s="37" t="s">
        <v>228</v>
      </c>
      <c r="HK379" s="37" t="s">
        <v>228</v>
      </c>
      <c r="HL379" s="37" t="s">
        <v>228</v>
      </c>
      <c r="HM379" s="37" t="s">
        <v>228</v>
      </c>
      <c r="HN379" s="37" t="s">
        <v>228</v>
      </c>
      <c r="HO379" s="37" t="s">
        <v>228</v>
      </c>
      <c r="HP379" s="37" t="s">
        <v>228</v>
      </c>
      <c r="HQ379" s="37" t="s">
        <v>228</v>
      </c>
      <c r="HR379" s="37" t="s">
        <v>228</v>
      </c>
      <c r="HS379" s="37" t="s">
        <v>228</v>
      </c>
      <c r="HT379" s="37" t="s">
        <v>228</v>
      </c>
      <c r="HU379" s="37" t="s">
        <v>228</v>
      </c>
      <c r="HV379" s="37" t="s">
        <v>228</v>
      </c>
      <c r="HW379" s="37" t="s">
        <v>228</v>
      </c>
      <c r="HX379" s="37" t="s">
        <v>228</v>
      </c>
      <c r="HY379" s="37" t="s">
        <v>228</v>
      </c>
      <c r="HZ379" s="37" t="s">
        <v>228</v>
      </c>
      <c r="IA379" s="37" t="s">
        <v>228</v>
      </c>
      <c r="IB379" s="37" t="s">
        <v>228</v>
      </c>
      <c r="IC379" s="37" t="s">
        <v>228</v>
      </c>
      <c r="ID379" s="37" t="s">
        <v>228</v>
      </c>
      <c r="IE379" s="37" t="s">
        <v>228</v>
      </c>
      <c r="IF379" s="37" t="s">
        <v>228</v>
      </c>
      <c r="IG379" s="37" t="s">
        <v>228</v>
      </c>
      <c r="IH379" s="37" t="s">
        <v>228</v>
      </c>
      <c r="II379" s="37" t="s">
        <v>228</v>
      </c>
      <c r="IJ379" s="37" t="s">
        <v>228</v>
      </c>
      <c r="IK379" s="37" t="s">
        <v>228</v>
      </c>
      <c r="IL379" s="37" t="s">
        <v>228</v>
      </c>
      <c r="IM379" s="37" t="s">
        <v>228</v>
      </c>
      <c r="IN379" s="37" t="s">
        <v>228</v>
      </c>
      <c r="IO379" s="37" t="s">
        <v>228</v>
      </c>
      <c r="IP379" s="37" t="s">
        <v>228</v>
      </c>
      <c r="IQ379" s="37" t="s">
        <v>228</v>
      </c>
      <c r="IR379" s="37" t="s">
        <v>228</v>
      </c>
      <c r="IS379" s="37" t="s">
        <v>228</v>
      </c>
      <c r="IT379" s="37" t="s">
        <v>228</v>
      </c>
      <c r="IU379" s="37" t="s">
        <v>228</v>
      </c>
      <c r="IV379" s="37" t="s">
        <v>228</v>
      </c>
      <c r="IW379" s="37" t="s">
        <v>228</v>
      </c>
      <c r="IX379" s="37" t="s">
        <v>228</v>
      </c>
      <c r="IY379" s="37" t="s">
        <v>228</v>
      </c>
      <c r="IZ379" s="37" t="s">
        <v>228</v>
      </c>
      <c r="JA379" s="37" t="s">
        <v>228</v>
      </c>
      <c r="JB379" s="37" t="s">
        <v>228</v>
      </c>
      <c r="JC379" s="37" t="s">
        <v>228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228</v>
      </c>
      <c r="BM380" s="37" t="s">
        <v>228</v>
      </c>
      <c r="BN380" s="37" t="s">
        <v>228</v>
      </c>
      <c r="BO380" s="37" t="s">
        <v>228</v>
      </c>
      <c r="BP380" s="37" t="s">
        <v>228</v>
      </c>
      <c r="BQ380" s="37" t="s">
        <v>228</v>
      </c>
      <c r="BR380" s="37" t="s">
        <v>228</v>
      </c>
      <c r="BS380" s="37" t="s">
        <v>228</v>
      </c>
      <c r="BT380" s="37" t="s">
        <v>228</v>
      </c>
      <c r="BU380" s="37" t="s">
        <v>228</v>
      </c>
      <c r="BV380" s="37" t="s">
        <v>228</v>
      </c>
      <c r="BW380" s="37" t="s">
        <v>228</v>
      </c>
      <c r="BX380" s="37" t="s">
        <v>228</v>
      </c>
      <c r="BY380" s="37" t="s">
        <v>228</v>
      </c>
      <c r="BZ380" s="37" t="s">
        <v>228</v>
      </c>
      <c r="CA380" s="37" t="s">
        <v>228</v>
      </c>
      <c r="CB380" s="37" t="s">
        <v>228</v>
      </c>
      <c r="CC380" s="37" t="s">
        <v>228</v>
      </c>
      <c r="CD380" s="37" t="s">
        <v>228</v>
      </c>
      <c r="CE380" s="37" t="s">
        <v>228</v>
      </c>
      <c r="CF380" s="37" t="s">
        <v>228</v>
      </c>
      <c r="CG380" s="37" t="s">
        <v>228</v>
      </c>
      <c r="CH380" s="37" t="s">
        <v>228</v>
      </c>
      <c r="CI380" s="37" t="s">
        <v>228</v>
      </c>
      <c r="CJ380" s="37" t="s">
        <v>228</v>
      </c>
      <c r="CK380" s="37" t="s">
        <v>228</v>
      </c>
      <c r="CL380" s="37" t="s">
        <v>228</v>
      </c>
      <c r="CM380" s="37" t="s">
        <v>228</v>
      </c>
      <c r="CN380" s="37" t="s">
        <v>228</v>
      </c>
      <c r="CO380" s="37" t="s">
        <v>228</v>
      </c>
      <c r="CP380" s="37" t="s">
        <v>228</v>
      </c>
      <c r="CQ380" s="37" t="s">
        <v>228</v>
      </c>
      <c r="CR380" s="37" t="s">
        <v>228</v>
      </c>
      <c r="CS380" s="37" t="s">
        <v>228</v>
      </c>
      <c r="CT380" s="37" t="s">
        <v>228</v>
      </c>
      <c r="CU380" s="37" t="s">
        <v>228</v>
      </c>
      <c r="CV380" s="37" t="s">
        <v>228</v>
      </c>
      <c r="CW380" s="37" t="s">
        <v>228</v>
      </c>
      <c r="CX380" s="37" t="s">
        <v>228</v>
      </c>
      <c r="CY380" s="37" t="s">
        <v>228</v>
      </c>
      <c r="CZ380" s="37" t="s">
        <v>228</v>
      </c>
      <c r="DA380" s="37" t="s">
        <v>228</v>
      </c>
      <c r="DB380" s="37" t="s">
        <v>228</v>
      </c>
      <c r="DC380" s="37" t="s">
        <v>228</v>
      </c>
      <c r="DD380" s="37" t="s">
        <v>228</v>
      </c>
      <c r="DE380" s="37" t="s">
        <v>228</v>
      </c>
      <c r="DF380" s="37" t="s">
        <v>228</v>
      </c>
      <c r="DG380" s="37" t="s">
        <v>228</v>
      </c>
      <c r="DH380" s="37" t="s">
        <v>228</v>
      </c>
      <c r="DI380" s="37" t="s">
        <v>228</v>
      </c>
      <c r="DJ380" s="37" t="s">
        <v>228</v>
      </c>
      <c r="DK380" s="37" t="s">
        <v>228</v>
      </c>
      <c r="DL380" s="37" t="s">
        <v>228</v>
      </c>
      <c r="DM380" s="37" t="s">
        <v>228</v>
      </c>
      <c r="DN380" s="37" t="s">
        <v>228</v>
      </c>
      <c r="DO380" s="37" t="s">
        <v>228</v>
      </c>
      <c r="DP380" s="37" t="s">
        <v>228</v>
      </c>
      <c r="DQ380" s="37" t="s">
        <v>228</v>
      </c>
      <c r="DR380" s="37" t="s">
        <v>228</v>
      </c>
      <c r="DS380" s="37" t="s">
        <v>228</v>
      </c>
      <c r="DT380" s="37" t="s">
        <v>228</v>
      </c>
      <c r="DU380" s="37" t="s">
        <v>228</v>
      </c>
      <c r="DV380" s="37" t="s">
        <v>228</v>
      </c>
      <c r="DW380" s="37" t="s">
        <v>228</v>
      </c>
      <c r="DX380" s="37" t="s">
        <v>228</v>
      </c>
      <c r="DY380" s="37" t="s">
        <v>228</v>
      </c>
      <c r="DZ380" s="37" t="s">
        <v>228</v>
      </c>
      <c r="EA380" s="37" t="s">
        <v>228</v>
      </c>
      <c r="EB380" s="37" t="s">
        <v>228</v>
      </c>
      <c r="EC380" s="37" t="s">
        <v>228</v>
      </c>
      <c r="ED380" s="37" t="s">
        <v>228</v>
      </c>
      <c r="EE380" s="37" t="s">
        <v>228</v>
      </c>
      <c r="EF380" s="37" t="s">
        <v>228</v>
      </c>
      <c r="EG380" s="37" t="s">
        <v>228</v>
      </c>
      <c r="EH380" s="37" t="s">
        <v>228</v>
      </c>
      <c r="EI380" s="37" t="s">
        <v>228</v>
      </c>
      <c r="EJ380" s="37" t="s">
        <v>228</v>
      </c>
      <c r="EK380" s="37" t="s">
        <v>228</v>
      </c>
      <c r="EL380" s="37" t="s">
        <v>228</v>
      </c>
      <c r="EM380" s="37" t="s">
        <v>228</v>
      </c>
      <c r="EN380" s="37" t="s">
        <v>228</v>
      </c>
      <c r="EO380" s="37" t="s">
        <v>228</v>
      </c>
      <c r="EP380" s="37" t="s">
        <v>228</v>
      </c>
      <c r="EQ380" s="37" t="s">
        <v>228</v>
      </c>
      <c r="ER380" s="37" t="s">
        <v>228</v>
      </c>
      <c r="ES380" s="37" t="s">
        <v>228</v>
      </c>
      <c r="ET380" s="37" t="s">
        <v>228</v>
      </c>
      <c r="EU380" s="37" t="s">
        <v>228</v>
      </c>
      <c r="EV380" s="37" t="s">
        <v>228</v>
      </c>
      <c r="EW380" s="37" t="s">
        <v>228</v>
      </c>
      <c r="EX380" s="37" t="s">
        <v>228</v>
      </c>
      <c r="EY380" s="37" t="s">
        <v>228</v>
      </c>
      <c r="EZ380" s="37" t="s">
        <v>228</v>
      </c>
      <c r="FA380" s="37" t="s">
        <v>228</v>
      </c>
      <c r="FB380" s="37" t="s">
        <v>228</v>
      </c>
      <c r="FC380" s="37" t="s">
        <v>228</v>
      </c>
      <c r="FD380" s="37" t="s">
        <v>228</v>
      </c>
      <c r="FE380" s="37" t="s">
        <v>228</v>
      </c>
      <c r="FF380" s="37" t="s">
        <v>228</v>
      </c>
      <c r="FG380" s="37" t="s">
        <v>228</v>
      </c>
      <c r="FH380" s="37" t="s">
        <v>228</v>
      </c>
      <c r="FI380" s="37" t="s">
        <v>228</v>
      </c>
      <c r="FJ380" s="37" t="s">
        <v>228</v>
      </c>
      <c r="FK380" s="37" t="s">
        <v>228</v>
      </c>
      <c r="FL380" s="37" t="s">
        <v>228</v>
      </c>
      <c r="FM380" s="37" t="s">
        <v>228</v>
      </c>
      <c r="FN380" s="37" t="s">
        <v>228</v>
      </c>
      <c r="FO380" s="37" t="s">
        <v>228</v>
      </c>
      <c r="FP380" s="37" t="s">
        <v>228</v>
      </c>
      <c r="FQ380" s="37" t="s">
        <v>228</v>
      </c>
      <c r="FR380" s="37" t="s">
        <v>228</v>
      </c>
      <c r="FS380" s="37" t="s">
        <v>228</v>
      </c>
      <c r="FT380" s="37" t="s">
        <v>228</v>
      </c>
      <c r="FU380" s="37" t="s">
        <v>228</v>
      </c>
      <c r="FV380" s="37" t="s">
        <v>228</v>
      </c>
      <c r="FW380" s="37" t="s">
        <v>228</v>
      </c>
      <c r="FX380" s="37" t="s">
        <v>228</v>
      </c>
      <c r="FY380" s="37" t="s">
        <v>228</v>
      </c>
      <c r="FZ380" s="37" t="s">
        <v>228</v>
      </c>
      <c r="GA380" s="37" t="s">
        <v>228</v>
      </c>
      <c r="GB380" s="37" t="s">
        <v>228</v>
      </c>
      <c r="GC380" s="37" t="s">
        <v>228</v>
      </c>
      <c r="GD380" s="37" t="s">
        <v>228</v>
      </c>
      <c r="GE380" s="37" t="s">
        <v>228</v>
      </c>
      <c r="GF380" s="37" t="s">
        <v>228</v>
      </c>
      <c r="GG380" s="37" t="s">
        <v>228</v>
      </c>
      <c r="GH380" s="37" t="s">
        <v>228</v>
      </c>
      <c r="GI380" s="37" t="s">
        <v>228</v>
      </c>
      <c r="GJ380" s="37" t="s">
        <v>228</v>
      </c>
      <c r="GK380" s="37" t="s">
        <v>228</v>
      </c>
      <c r="GL380" s="37" t="s">
        <v>228</v>
      </c>
      <c r="GM380" s="37" t="s">
        <v>228</v>
      </c>
      <c r="GN380" s="37" t="s">
        <v>228</v>
      </c>
      <c r="GO380" s="37" t="s">
        <v>228</v>
      </c>
      <c r="GP380" s="37" t="s">
        <v>228</v>
      </c>
      <c r="GQ380" s="37" t="s">
        <v>228</v>
      </c>
      <c r="GR380" s="37" t="s">
        <v>228</v>
      </c>
      <c r="GS380" s="37" t="s">
        <v>228</v>
      </c>
      <c r="GT380" s="37" t="s">
        <v>228</v>
      </c>
      <c r="GU380" s="37" t="s">
        <v>228</v>
      </c>
      <c r="GV380" s="37" t="s">
        <v>228</v>
      </c>
      <c r="GW380" s="37" t="s">
        <v>228</v>
      </c>
      <c r="GX380" s="37" t="s">
        <v>228</v>
      </c>
      <c r="GY380" s="37" t="s">
        <v>228</v>
      </c>
      <c r="GZ380" s="37" t="s">
        <v>228</v>
      </c>
      <c r="HA380" s="37" t="s">
        <v>228</v>
      </c>
      <c r="HB380" s="37" t="s">
        <v>228</v>
      </c>
      <c r="HC380" s="37" t="s">
        <v>228</v>
      </c>
      <c r="HD380" s="37" t="s">
        <v>228</v>
      </c>
      <c r="HE380" s="37" t="s">
        <v>228</v>
      </c>
      <c r="HF380" s="37" t="s">
        <v>228</v>
      </c>
      <c r="HG380" s="37" t="s">
        <v>228</v>
      </c>
      <c r="HH380" s="37" t="s">
        <v>228</v>
      </c>
      <c r="HI380" s="37" t="s">
        <v>228</v>
      </c>
      <c r="HJ380" s="37" t="s">
        <v>228</v>
      </c>
      <c r="HK380" s="37" t="s">
        <v>228</v>
      </c>
      <c r="HL380" s="37" t="s">
        <v>228</v>
      </c>
      <c r="HM380" s="37" t="s">
        <v>228</v>
      </c>
      <c r="HN380" s="37" t="s">
        <v>228</v>
      </c>
      <c r="HO380" s="37" t="s">
        <v>228</v>
      </c>
      <c r="HP380" s="37" t="s">
        <v>228</v>
      </c>
      <c r="HQ380" s="37" t="s">
        <v>228</v>
      </c>
      <c r="HR380" s="37" t="s">
        <v>228</v>
      </c>
      <c r="HS380" s="37" t="s">
        <v>228</v>
      </c>
      <c r="HT380" s="37" t="s">
        <v>228</v>
      </c>
      <c r="HU380" s="37" t="s">
        <v>228</v>
      </c>
      <c r="HV380" s="37" t="s">
        <v>228</v>
      </c>
      <c r="HW380" s="37" t="s">
        <v>228</v>
      </c>
      <c r="HX380" s="37" t="s">
        <v>228</v>
      </c>
      <c r="HY380" s="37" t="s">
        <v>228</v>
      </c>
      <c r="HZ380" s="37" t="s">
        <v>228</v>
      </c>
      <c r="IA380" s="37" t="s">
        <v>228</v>
      </c>
      <c r="IB380" s="37" t="s">
        <v>228</v>
      </c>
      <c r="IC380" s="37" t="s">
        <v>228</v>
      </c>
      <c r="ID380" s="37" t="s">
        <v>228</v>
      </c>
      <c r="IE380" s="37" t="s">
        <v>228</v>
      </c>
      <c r="IF380" s="37" t="s">
        <v>228</v>
      </c>
      <c r="IG380" s="37" t="s">
        <v>228</v>
      </c>
      <c r="IH380" s="37" t="s">
        <v>228</v>
      </c>
      <c r="II380" s="37" t="s">
        <v>228</v>
      </c>
      <c r="IJ380" s="37" t="s">
        <v>228</v>
      </c>
      <c r="IK380" s="37" t="s">
        <v>228</v>
      </c>
      <c r="IL380" s="37" t="s">
        <v>228</v>
      </c>
      <c r="IM380" s="37" t="s">
        <v>228</v>
      </c>
      <c r="IN380" s="37" t="s">
        <v>228</v>
      </c>
      <c r="IO380" s="37" t="s">
        <v>228</v>
      </c>
      <c r="IP380" s="37" t="s">
        <v>228</v>
      </c>
      <c r="IQ380" s="37" t="s">
        <v>228</v>
      </c>
      <c r="IR380" s="37" t="s">
        <v>228</v>
      </c>
      <c r="IS380" s="37" t="s">
        <v>228</v>
      </c>
      <c r="IT380" s="37" t="s">
        <v>228</v>
      </c>
      <c r="IU380" s="37" t="s">
        <v>228</v>
      </c>
      <c r="IV380" s="37" t="s">
        <v>228</v>
      </c>
      <c r="IW380" s="37" t="s">
        <v>228</v>
      </c>
      <c r="IX380" s="37" t="s">
        <v>228</v>
      </c>
      <c r="IY380" s="37" t="s">
        <v>228</v>
      </c>
      <c r="IZ380" s="37" t="s">
        <v>228</v>
      </c>
      <c r="JA380" s="37" t="s">
        <v>228</v>
      </c>
      <c r="JB380" s="37" t="s">
        <v>228</v>
      </c>
      <c r="JC380" s="37" t="s">
        <v>228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228</v>
      </c>
      <c r="BM381" s="37" t="s">
        <v>228</v>
      </c>
      <c r="BN381" s="37" t="s">
        <v>228</v>
      </c>
      <c r="BO381" s="37" t="s">
        <v>228</v>
      </c>
      <c r="BP381" s="37" t="s">
        <v>228</v>
      </c>
      <c r="BQ381" s="37" t="s">
        <v>228</v>
      </c>
      <c r="BR381" s="37" t="s">
        <v>228</v>
      </c>
      <c r="BS381" s="37" t="s">
        <v>228</v>
      </c>
      <c r="BT381" s="37" t="s">
        <v>228</v>
      </c>
      <c r="BU381" s="37" t="s">
        <v>228</v>
      </c>
      <c r="BV381" s="37" t="s">
        <v>228</v>
      </c>
      <c r="BW381" s="37" t="s">
        <v>228</v>
      </c>
      <c r="BX381" s="37" t="s">
        <v>228</v>
      </c>
      <c r="BY381" s="37" t="s">
        <v>228</v>
      </c>
      <c r="BZ381" s="37" t="s">
        <v>228</v>
      </c>
      <c r="CA381" s="37" t="s">
        <v>228</v>
      </c>
      <c r="CB381" s="37" t="s">
        <v>228</v>
      </c>
      <c r="CC381" s="37" t="s">
        <v>228</v>
      </c>
      <c r="CD381" s="37" t="s">
        <v>228</v>
      </c>
      <c r="CE381" s="37" t="s">
        <v>228</v>
      </c>
      <c r="CF381" s="37" t="s">
        <v>228</v>
      </c>
      <c r="CG381" s="37" t="s">
        <v>228</v>
      </c>
      <c r="CH381" s="37" t="s">
        <v>228</v>
      </c>
      <c r="CI381" s="37" t="s">
        <v>228</v>
      </c>
      <c r="CJ381" s="37" t="s">
        <v>228</v>
      </c>
      <c r="CK381" s="37" t="s">
        <v>228</v>
      </c>
      <c r="CL381" s="37" t="s">
        <v>228</v>
      </c>
      <c r="CM381" s="37" t="s">
        <v>228</v>
      </c>
      <c r="CN381" s="37" t="s">
        <v>228</v>
      </c>
      <c r="CO381" s="37" t="s">
        <v>228</v>
      </c>
      <c r="CP381" s="37" t="s">
        <v>228</v>
      </c>
      <c r="CQ381" s="37" t="s">
        <v>228</v>
      </c>
      <c r="CR381" s="37" t="s">
        <v>228</v>
      </c>
      <c r="CS381" s="37" t="s">
        <v>228</v>
      </c>
      <c r="CT381" s="37" t="s">
        <v>228</v>
      </c>
      <c r="CU381" s="37" t="s">
        <v>228</v>
      </c>
      <c r="CV381" s="37" t="s">
        <v>228</v>
      </c>
      <c r="CW381" s="37" t="s">
        <v>228</v>
      </c>
      <c r="CX381" s="37" t="s">
        <v>228</v>
      </c>
      <c r="CY381" s="37" t="s">
        <v>228</v>
      </c>
      <c r="CZ381" s="37" t="s">
        <v>228</v>
      </c>
      <c r="DA381" s="37" t="s">
        <v>228</v>
      </c>
      <c r="DB381" s="37" t="s">
        <v>228</v>
      </c>
      <c r="DC381" s="37" t="s">
        <v>228</v>
      </c>
      <c r="DD381" s="37" t="s">
        <v>228</v>
      </c>
      <c r="DE381" s="37" t="s">
        <v>228</v>
      </c>
      <c r="DF381" s="37" t="s">
        <v>228</v>
      </c>
      <c r="DG381" s="37" t="s">
        <v>228</v>
      </c>
      <c r="DH381" s="37" t="s">
        <v>228</v>
      </c>
      <c r="DI381" s="37" t="s">
        <v>228</v>
      </c>
      <c r="DJ381" s="37" t="s">
        <v>228</v>
      </c>
      <c r="DK381" s="37" t="s">
        <v>228</v>
      </c>
      <c r="DL381" s="37" t="s">
        <v>228</v>
      </c>
      <c r="DM381" s="37" t="s">
        <v>228</v>
      </c>
      <c r="DN381" s="37" t="s">
        <v>228</v>
      </c>
      <c r="DO381" s="37" t="s">
        <v>228</v>
      </c>
      <c r="DP381" s="37" t="s">
        <v>228</v>
      </c>
      <c r="DQ381" s="37" t="s">
        <v>228</v>
      </c>
      <c r="DR381" s="37" t="s">
        <v>228</v>
      </c>
      <c r="DS381" s="37" t="s">
        <v>228</v>
      </c>
      <c r="DT381" s="37" t="s">
        <v>228</v>
      </c>
      <c r="DU381" s="37" t="s">
        <v>228</v>
      </c>
      <c r="DV381" s="37" t="s">
        <v>228</v>
      </c>
      <c r="DW381" s="37" t="s">
        <v>228</v>
      </c>
      <c r="DX381" s="37" t="s">
        <v>228</v>
      </c>
      <c r="DY381" s="37" t="s">
        <v>228</v>
      </c>
      <c r="DZ381" s="37" t="s">
        <v>228</v>
      </c>
      <c r="EA381" s="37" t="s">
        <v>228</v>
      </c>
      <c r="EB381" s="37" t="s">
        <v>228</v>
      </c>
      <c r="EC381" s="37" t="s">
        <v>228</v>
      </c>
      <c r="ED381" s="37" t="s">
        <v>228</v>
      </c>
      <c r="EE381" s="37" t="s">
        <v>228</v>
      </c>
      <c r="EF381" s="37" t="s">
        <v>228</v>
      </c>
      <c r="EG381" s="37" t="s">
        <v>228</v>
      </c>
      <c r="EH381" s="37" t="s">
        <v>228</v>
      </c>
      <c r="EI381" s="37" t="s">
        <v>228</v>
      </c>
      <c r="EJ381" s="37" t="s">
        <v>228</v>
      </c>
      <c r="EK381" s="37" t="s">
        <v>228</v>
      </c>
      <c r="EL381" s="37" t="s">
        <v>228</v>
      </c>
      <c r="EM381" s="37" t="s">
        <v>228</v>
      </c>
      <c r="EN381" s="37" t="s">
        <v>228</v>
      </c>
      <c r="EO381" s="37" t="s">
        <v>228</v>
      </c>
      <c r="EP381" s="37" t="s">
        <v>228</v>
      </c>
      <c r="EQ381" s="37" t="s">
        <v>228</v>
      </c>
      <c r="ER381" s="37" t="s">
        <v>228</v>
      </c>
      <c r="ES381" s="37" t="s">
        <v>228</v>
      </c>
      <c r="ET381" s="37" t="s">
        <v>228</v>
      </c>
      <c r="EU381" s="37" t="s">
        <v>228</v>
      </c>
      <c r="EV381" s="37" t="s">
        <v>228</v>
      </c>
      <c r="EW381" s="37" t="s">
        <v>228</v>
      </c>
      <c r="EX381" s="37" t="s">
        <v>228</v>
      </c>
      <c r="EY381" s="37" t="s">
        <v>228</v>
      </c>
      <c r="EZ381" s="37" t="s">
        <v>228</v>
      </c>
      <c r="FA381" s="37" t="s">
        <v>228</v>
      </c>
      <c r="FB381" s="37" t="s">
        <v>228</v>
      </c>
      <c r="FC381" s="37" t="s">
        <v>228</v>
      </c>
      <c r="FD381" s="37" t="s">
        <v>228</v>
      </c>
      <c r="FE381" s="37" t="s">
        <v>228</v>
      </c>
      <c r="FF381" s="37" t="s">
        <v>228</v>
      </c>
      <c r="FG381" s="37" t="s">
        <v>228</v>
      </c>
      <c r="FH381" s="37" t="s">
        <v>228</v>
      </c>
      <c r="FI381" s="37" t="s">
        <v>228</v>
      </c>
      <c r="FJ381" s="37" t="s">
        <v>228</v>
      </c>
      <c r="FK381" s="37" t="s">
        <v>228</v>
      </c>
      <c r="FL381" s="37" t="s">
        <v>228</v>
      </c>
      <c r="FM381" s="37" t="s">
        <v>228</v>
      </c>
      <c r="FN381" s="37" t="s">
        <v>228</v>
      </c>
      <c r="FO381" s="37" t="s">
        <v>228</v>
      </c>
      <c r="FP381" s="37" t="s">
        <v>228</v>
      </c>
      <c r="FQ381" s="37" t="s">
        <v>228</v>
      </c>
      <c r="FR381" s="37" t="s">
        <v>228</v>
      </c>
      <c r="FS381" s="37" t="s">
        <v>228</v>
      </c>
      <c r="FT381" s="37" t="s">
        <v>228</v>
      </c>
      <c r="FU381" s="37" t="s">
        <v>228</v>
      </c>
      <c r="FV381" s="37" t="s">
        <v>228</v>
      </c>
      <c r="FW381" s="37" t="s">
        <v>228</v>
      </c>
      <c r="FX381" s="37" t="s">
        <v>228</v>
      </c>
      <c r="FY381" s="37" t="s">
        <v>228</v>
      </c>
      <c r="FZ381" s="37" t="s">
        <v>228</v>
      </c>
      <c r="GA381" s="37" t="s">
        <v>228</v>
      </c>
      <c r="GB381" s="37" t="s">
        <v>228</v>
      </c>
      <c r="GC381" s="37" t="s">
        <v>228</v>
      </c>
      <c r="GD381" s="37" t="s">
        <v>228</v>
      </c>
      <c r="GE381" s="37" t="s">
        <v>228</v>
      </c>
      <c r="GF381" s="37" t="s">
        <v>228</v>
      </c>
      <c r="GG381" s="37" t="s">
        <v>228</v>
      </c>
      <c r="GH381" s="37" t="s">
        <v>228</v>
      </c>
      <c r="GI381" s="37" t="s">
        <v>228</v>
      </c>
      <c r="GJ381" s="37" t="s">
        <v>228</v>
      </c>
      <c r="GK381" s="37" t="s">
        <v>228</v>
      </c>
      <c r="GL381" s="37" t="s">
        <v>228</v>
      </c>
      <c r="GM381" s="37" t="s">
        <v>228</v>
      </c>
      <c r="GN381" s="37" t="s">
        <v>228</v>
      </c>
      <c r="GO381" s="37" t="s">
        <v>228</v>
      </c>
      <c r="GP381" s="37" t="s">
        <v>228</v>
      </c>
      <c r="GQ381" s="37" t="s">
        <v>228</v>
      </c>
      <c r="GR381" s="37" t="s">
        <v>228</v>
      </c>
      <c r="GS381" s="37" t="s">
        <v>228</v>
      </c>
      <c r="GT381" s="37" t="s">
        <v>228</v>
      </c>
      <c r="GU381" s="37" t="s">
        <v>228</v>
      </c>
      <c r="GV381" s="37" t="s">
        <v>228</v>
      </c>
      <c r="GW381" s="37" t="s">
        <v>228</v>
      </c>
      <c r="GX381" s="37" t="s">
        <v>228</v>
      </c>
      <c r="GY381" s="37" t="s">
        <v>228</v>
      </c>
      <c r="GZ381" s="37" t="s">
        <v>228</v>
      </c>
      <c r="HA381" s="37" t="s">
        <v>228</v>
      </c>
      <c r="HB381" s="37" t="s">
        <v>228</v>
      </c>
      <c r="HC381" s="37" t="s">
        <v>228</v>
      </c>
      <c r="HD381" s="37" t="s">
        <v>228</v>
      </c>
      <c r="HE381" s="37" t="s">
        <v>228</v>
      </c>
      <c r="HF381" s="37" t="s">
        <v>228</v>
      </c>
      <c r="HG381" s="37" t="s">
        <v>228</v>
      </c>
      <c r="HH381" s="37" t="s">
        <v>228</v>
      </c>
      <c r="HI381" s="37" t="s">
        <v>228</v>
      </c>
      <c r="HJ381" s="37" t="s">
        <v>228</v>
      </c>
      <c r="HK381" s="37" t="s">
        <v>228</v>
      </c>
      <c r="HL381" s="37" t="s">
        <v>228</v>
      </c>
      <c r="HM381" s="37" t="s">
        <v>228</v>
      </c>
      <c r="HN381" s="37" t="s">
        <v>228</v>
      </c>
      <c r="HO381" s="37" t="s">
        <v>228</v>
      </c>
      <c r="HP381" s="37" t="s">
        <v>228</v>
      </c>
      <c r="HQ381" s="37" t="s">
        <v>228</v>
      </c>
      <c r="HR381" s="37" t="s">
        <v>228</v>
      </c>
      <c r="HS381" s="37" t="s">
        <v>228</v>
      </c>
      <c r="HT381" s="37" t="s">
        <v>228</v>
      </c>
      <c r="HU381" s="37" t="s">
        <v>228</v>
      </c>
      <c r="HV381" s="37" t="s">
        <v>228</v>
      </c>
      <c r="HW381" s="37" t="s">
        <v>228</v>
      </c>
      <c r="HX381" s="37" t="s">
        <v>228</v>
      </c>
      <c r="HY381" s="37" t="s">
        <v>228</v>
      </c>
      <c r="HZ381" s="37" t="s">
        <v>228</v>
      </c>
      <c r="IA381" s="37" t="s">
        <v>228</v>
      </c>
      <c r="IB381" s="37" t="s">
        <v>228</v>
      </c>
      <c r="IC381" s="37" t="s">
        <v>228</v>
      </c>
      <c r="ID381" s="37" t="s">
        <v>228</v>
      </c>
      <c r="IE381" s="37" t="s">
        <v>228</v>
      </c>
      <c r="IF381" s="37" t="s">
        <v>228</v>
      </c>
      <c r="IG381" s="37" t="s">
        <v>228</v>
      </c>
      <c r="IH381" s="37" t="s">
        <v>228</v>
      </c>
      <c r="II381" s="37" t="s">
        <v>228</v>
      </c>
      <c r="IJ381" s="37" t="s">
        <v>228</v>
      </c>
      <c r="IK381" s="37" t="s">
        <v>228</v>
      </c>
      <c r="IL381" s="37" t="s">
        <v>228</v>
      </c>
      <c r="IM381" s="37" t="s">
        <v>228</v>
      </c>
      <c r="IN381" s="37" t="s">
        <v>228</v>
      </c>
      <c r="IO381" s="37" t="s">
        <v>228</v>
      </c>
      <c r="IP381" s="37" t="s">
        <v>228</v>
      </c>
      <c r="IQ381" s="37" t="s">
        <v>228</v>
      </c>
      <c r="IR381" s="37" t="s">
        <v>228</v>
      </c>
      <c r="IS381" s="37" t="s">
        <v>228</v>
      </c>
      <c r="IT381" s="37" t="s">
        <v>228</v>
      </c>
      <c r="IU381" s="37" t="s">
        <v>228</v>
      </c>
      <c r="IV381" s="37" t="s">
        <v>228</v>
      </c>
      <c r="IW381" s="37" t="s">
        <v>228</v>
      </c>
      <c r="IX381" s="37" t="s">
        <v>228</v>
      </c>
      <c r="IY381" s="37" t="s">
        <v>228</v>
      </c>
      <c r="IZ381" s="37" t="s">
        <v>228</v>
      </c>
      <c r="JA381" s="37" t="s">
        <v>228</v>
      </c>
      <c r="JB381" s="37" t="s">
        <v>228</v>
      </c>
      <c r="JC381" s="37" t="s">
        <v>228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228</v>
      </c>
      <c r="BM382" s="37" t="s">
        <v>228</v>
      </c>
      <c r="BN382" s="37" t="s">
        <v>228</v>
      </c>
      <c r="BO382" s="37" t="s">
        <v>228</v>
      </c>
      <c r="BP382" s="37" t="s">
        <v>228</v>
      </c>
      <c r="BQ382" s="37" t="s">
        <v>228</v>
      </c>
      <c r="BR382" s="37" t="s">
        <v>228</v>
      </c>
      <c r="BS382" s="37" t="s">
        <v>228</v>
      </c>
      <c r="BT382" s="37" t="s">
        <v>228</v>
      </c>
      <c r="BU382" s="37" t="s">
        <v>228</v>
      </c>
      <c r="BV382" s="37" t="s">
        <v>228</v>
      </c>
      <c r="BW382" s="37" t="s">
        <v>228</v>
      </c>
      <c r="BX382" s="37" t="s">
        <v>228</v>
      </c>
      <c r="BY382" s="37" t="s">
        <v>228</v>
      </c>
      <c r="BZ382" s="37" t="s">
        <v>228</v>
      </c>
      <c r="CA382" s="37" t="s">
        <v>228</v>
      </c>
      <c r="CB382" s="37" t="s">
        <v>228</v>
      </c>
      <c r="CC382" s="37" t="s">
        <v>228</v>
      </c>
      <c r="CD382" s="37" t="s">
        <v>228</v>
      </c>
      <c r="CE382" s="37" t="s">
        <v>228</v>
      </c>
      <c r="CF382" s="37" t="s">
        <v>228</v>
      </c>
      <c r="CG382" s="37" t="s">
        <v>228</v>
      </c>
      <c r="CH382" s="37" t="s">
        <v>228</v>
      </c>
      <c r="CI382" s="37" t="s">
        <v>228</v>
      </c>
      <c r="CJ382" s="37" t="s">
        <v>228</v>
      </c>
      <c r="CK382" s="37" t="s">
        <v>228</v>
      </c>
      <c r="CL382" s="37" t="s">
        <v>228</v>
      </c>
      <c r="CM382" s="37" t="s">
        <v>228</v>
      </c>
      <c r="CN382" s="37" t="s">
        <v>228</v>
      </c>
      <c r="CO382" s="37" t="s">
        <v>228</v>
      </c>
      <c r="CP382" s="37" t="s">
        <v>228</v>
      </c>
      <c r="CQ382" s="37" t="s">
        <v>228</v>
      </c>
      <c r="CR382" s="37" t="s">
        <v>228</v>
      </c>
      <c r="CS382" s="37" t="s">
        <v>228</v>
      </c>
      <c r="CT382" s="37" t="s">
        <v>228</v>
      </c>
      <c r="CU382" s="37" t="s">
        <v>228</v>
      </c>
      <c r="CV382" s="37" t="s">
        <v>228</v>
      </c>
      <c r="CW382" s="37" t="s">
        <v>228</v>
      </c>
      <c r="CX382" s="37" t="s">
        <v>228</v>
      </c>
      <c r="CY382" s="37" t="s">
        <v>228</v>
      </c>
      <c r="CZ382" s="37" t="s">
        <v>228</v>
      </c>
      <c r="DA382" s="37" t="s">
        <v>228</v>
      </c>
      <c r="DB382" s="37" t="s">
        <v>228</v>
      </c>
      <c r="DC382" s="37" t="s">
        <v>228</v>
      </c>
      <c r="DD382" s="37" t="s">
        <v>228</v>
      </c>
      <c r="DE382" s="37" t="s">
        <v>228</v>
      </c>
      <c r="DF382" s="37" t="s">
        <v>228</v>
      </c>
      <c r="DG382" s="37" t="s">
        <v>228</v>
      </c>
      <c r="DH382" s="37" t="s">
        <v>228</v>
      </c>
      <c r="DI382" s="37" t="s">
        <v>228</v>
      </c>
      <c r="DJ382" s="37" t="s">
        <v>228</v>
      </c>
      <c r="DK382" s="37" t="s">
        <v>228</v>
      </c>
      <c r="DL382" s="37" t="s">
        <v>228</v>
      </c>
      <c r="DM382" s="37" t="s">
        <v>228</v>
      </c>
      <c r="DN382" s="37" t="s">
        <v>228</v>
      </c>
      <c r="DO382" s="37" t="s">
        <v>228</v>
      </c>
      <c r="DP382" s="37" t="s">
        <v>228</v>
      </c>
      <c r="DQ382" s="37" t="s">
        <v>228</v>
      </c>
      <c r="DR382" s="37" t="s">
        <v>228</v>
      </c>
      <c r="DS382" s="37" t="s">
        <v>228</v>
      </c>
      <c r="DT382" s="37" t="s">
        <v>228</v>
      </c>
      <c r="DU382" s="37" t="s">
        <v>228</v>
      </c>
      <c r="DV382" s="37" t="s">
        <v>228</v>
      </c>
      <c r="DW382" s="37" t="s">
        <v>228</v>
      </c>
      <c r="DX382" s="37" t="s">
        <v>228</v>
      </c>
      <c r="DY382" s="37" t="s">
        <v>228</v>
      </c>
      <c r="DZ382" s="37" t="s">
        <v>228</v>
      </c>
      <c r="EA382" s="37" t="s">
        <v>228</v>
      </c>
      <c r="EB382" s="37" t="s">
        <v>228</v>
      </c>
      <c r="EC382" s="37" t="s">
        <v>228</v>
      </c>
      <c r="ED382" s="37" t="s">
        <v>228</v>
      </c>
      <c r="EE382" s="37" t="s">
        <v>228</v>
      </c>
      <c r="EF382" s="37" t="s">
        <v>228</v>
      </c>
      <c r="EG382" s="37" t="s">
        <v>228</v>
      </c>
      <c r="EH382" s="37" t="s">
        <v>228</v>
      </c>
      <c r="EI382" s="37" t="s">
        <v>228</v>
      </c>
      <c r="EJ382" s="37" t="s">
        <v>228</v>
      </c>
      <c r="EK382" s="37" t="s">
        <v>228</v>
      </c>
      <c r="EL382" s="37" t="s">
        <v>228</v>
      </c>
      <c r="EM382" s="37" t="s">
        <v>228</v>
      </c>
      <c r="EN382" s="37" t="s">
        <v>228</v>
      </c>
      <c r="EO382" s="37" t="s">
        <v>228</v>
      </c>
      <c r="EP382" s="37" t="s">
        <v>228</v>
      </c>
      <c r="EQ382" s="37" t="s">
        <v>228</v>
      </c>
      <c r="ER382" s="37" t="s">
        <v>228</v>
      </c>
      <c r="ES382" s="37" t="s">
        <v>228</v>
      </c>
      <c r="ET382" s="37" t="s">
        <v>228</v>
      </c>
      <c r="EU382" s="37" t="s">
        <v>228</v>
      </c>
      <c r="EV382" s="37" t="s">
        <v>228</v>
      </c>
      <c r="EW382" s="37" t="s">
        <v>228</v>
      </c>
      <c r="EX382" s="37" t="s">
        <v>228</v>
      </c>
      <c r="EY382" s="37" t="s">
        <v>228</v>
      </c>
      <c r="EZ382" s="37" t="s">
        <v>228</v>
      </c>
      <c r="FA382" s="37" t="s">
        <v>228</v>
      </c>
      <c r="FB382" s="37" t="s">
        <v>228</v>
      </c>
      <c r="FC382" s="37" t="s">
        <v>228</v>
      </c>
      <c r="FD382" s="37" t="s">
        <v>228</v>
      </c>
      <c r="FE382" s="37" t="s">
        <v>228</v>
      </c>
      <c r="FF382" s="37" t="s">
        <v>228</v>
      </c>
      <c r="FG382" s="37" t="s">
        <v>228</v>
      </c>
      <c r="FH382" s="37" t="s">
        <v>228</v>
      </c>
      <c r="FI382" s="37" t="s">
        <v>228</v>
      </c>
      <c r="FJ382" s="37" t="s">
        <v>228</v>
      </c>
      <c r="FK382" s="37" t="s">
        <v>228</v>
      </c>
      <c r="FL382" s="37" t="s">
        <v>228</v>
      </c>
      <c r="FM382" s="37" t="s">
        <v>228</v>
      </c>
      <c r="FN382" s="37" t="s">
        <v>228</v>
      </c>
      <c r="FO382" s="37" t="s">
        <v>228</v>
      </c>
      <c r="FP382" s="37" t="s">
        <v>228</v>
      </c>
      <c r="FQ382" s="37" t="s">
        <v>228</v>
      </c>
      <c r="FR382" s="37" t="s">
        <v>228</v>
      </c>
      <c r="FS382" s="37" t="s">
        <v>228</v>
      </c>
      <c r="FT382" s="37" t="s">
        <v>228</v>
      </c>
      <c r="FU382" s="37" t="s">
        <v>228</v>
      </c>
      <c r="FV382" s="37" t="s">
        <v>228</v>
      </c>
      <c r="FW382" s="37" t="s">
        <v>228</v>
      </c>
      <c r="FX382" s="37" t="s">
        <v>228</v>
      </c>
      <c r="FY382" s="37" t="s">
        <v>228</v>
      </c>
      <c r="FZ382" s="37" t="s">
        <v>228</v>
      </c>
      <c r="GA382" s="37" t="s">
        <v>228</v>
      </c>
      <c r="GB382" s="37" t="s">
        <v>228</v>
      </c>
      <c r="GC382" s="37" t="s">
        <v>228</v>
      </c>
      <c r="GD382" s="37" t="s">
        <v>228</v>
      </c>
      <c r="GE382" s="37" t="s">
        <v>228</v>
      </c>
      <c r="GF382" s="37" t="s">
        <v>228</v>
      </c>
      <c r="GG382" s="37" t="s">
        <v>228</v>
      </c>
      <c r="GH382" s="37" t="s">
        <v>228</v>
      </c>
      <c r="GI382" s="37" t="s">
        <v>228</v>
      </c>
      <c r="GJ382" s="37" t="s">
        <v>228</v>
      </c>
      <c r="GK382" s="37" t="s">
        <v>228</v>
      </c>
      <c r="GL382" s="37" t="s">
        <v>228</v>
      </c>
      <c r="GM382" s="37" t="s">
        <v>228</v>
      </c>
      <c r="GN382" s="37" t="s">
        <v>228</v>
      </c>
      <c r="GO382" s="37" t="s">
        <v>228</v>
      </c>
      <c r="GP382" s="37" t="s">
        <v>228</v>
      </c>
      <c r="GQ382" s="37" t="s">
        <v>228</v>
      </c>
      <c r="GR382" s="37" t="s">
        <v>228</v>
      </c>
      <c r="GS382" s="37" t="s">
        <v>228</v>
      </c>
      <c r="GT382" s="37" t="s">
        <v>228</v>
      </c>
      <c r="GU382" s="37" t="s">
        <v>228</v>
      </c>
      <c r="GV382" s="37" t="s">
        <v>228</v>
      </c>
      <c r="GW382" s="37" t="s">
        <v>228</v>
      </c>
      <c r="GX382" s="37" t="s">
        <v>228</v>
      </c>
      <c r="GY382" s="37" t="s">
        <v>228</v>
      </c>
      <c r="GZ382" s="37" t="s">
        <v>228</v>
      </c>
      <c r="HA382" s="37" t="s">
        <v>228</v>
      </c>
      <c r="HB382" s="37" t="s">
        <v>228</v>
      </c>
      <c r="HC382" s="37" t="s">
        <v>228</v>
      </c>
      <c r="HD382" s="37" t="s">
        <v>228</v>
      </c>
      <c r="HE382" s="37" t="s">
        <v>228</v>
      </c>
      <c r="HF382" s="37" t="s">
        <v>228</v>
      </c>
      <c r="HG382" s="37" t="s">
        <v>228</v>
      </c>
      <c r="HH382" s="37" t="s">
        <v>228</v>
      </c>
      <c r="HI382" s="37" t="s">
        <v>228</v>
      </c>
      <c r="HJ382" s="37" t="s">
        <v>228</v>
      </c>
      <c r="HK382" s="37" t="s">
        <v>228</v>
      </c>
      <c r="HL382" s="37" t="s">
        <v>228</v>
      </c>
      <c r="HM382" s="37" t="s">
        <v>228</v>
      </c>
      <c r="HN382" s="37" t="s">
        <v>228</v>
      </c>
      <c r="HO382" s="37" t="s">
        <v>228</v>
      </c>
      <c r="HP382" s="37" t="s">
        <v>228</v>
      </c>
      <c r="HQ382" s="37" t="s">
        <v>228</v>
      </c>
      <c r="HR382" s="37" t="s">
        <v>228</v>
      </c>
      <c r="HS382" s="37" t="s">
        <v>228</v>
      </c>
      <c r="HT382" s="37" t="s">
        <v>228</v>
      </c>
      <c r="HU382" s="37" t="s">
        <v>228</v>
      </c>
      <c r="HV382" s="37" t="s">
        <v>228</v>
      </c>
      <c r="HW382" s="37" t="s">
        <v>228</v>
      </c>
      <c r="HX382" s="37" t="s">
        <v>228</v>
      </c>
      <c r="HY382" s="37" t="s">
        <v>228</v>
      </c>
      <c r="HZ382" s="37" t="s">
        <v>228</v>
      </c>
      <c r="IA382" s="37" t="s">
        <v>228</v>
      </c>
      <c r="IB382" s="37" t="s">
        <v>228</v>
      </c>
      <c r="IC382" s="37" t="s">
        <v>228</v>
      </c>
      <c r="ID382" s="37" t="s">
        <v>228</v>
      </c>
      <c r="IE382" s="37" t="s">
        <v>228</v>
      </c>
      <c r="IF382" s="37" t="s">
        <v>228</v>
      </c>
      <c r="IG382" s="37" t="s">
        <v>228</v>
      </c>
      <c r="IH382" s="37" t="s">
        <v>228</v>
      </c>
      <c r="II382" s="37" t="s">
        <v>228</v>
      </c>
      <c r="IJ382" s="37" t="s">
        <v>228</v>
      </c>
      <c r="IK382" s="37" t="s">
        <v>228</v>
      </c>
      <c r="IL382" s="37" t="s">
        <v>228</v>
      </c>
      <c r="IM382" s="37" t="s">
        <v>228</v>
      </c>
      <c r="IN382" s="37" t="s">
        <v>228</v>
      </c>
      <c r="IO382" s="37" t="s">
        <v>228</v>
      </c>
      <c r="IP382" s="37" t="s">
        <v>228</v>
      </c>
      <c r="IQ382" s="37" t="s">
        <v>228</v>
      </c>
      <c r="IR382" s="37" t="s">
        <v>228</v>
      </c>
      <c r="IS382" s="37" t="s">
        <v>228</v>
      </c>
      <c r="IT382" s="37" t="s">
        <v>228</v>
      </c>
      <c r="IU382" s="37" t="s">
        <v>228</v>
      </c>
      <c r="IV382" s="37" t="s">
        <v>228</v>
      </c>
      <c r="IW382" s="37" t="s">
        <v>228</v>
      </c>
      <c r="IX382" s="37" t="s">
        <v>228</v>
      </c>
      <c r="IY382" s="37" t="s">
        <v>228</v>
      </c>
      <c r="IZ382" s="37" t="s">
        <v>228</v>
      </c>
      <c r="JA382" s="37" t="s">
        <v>228</v>
      </c>
      <c r="JB382" s="37" t="s">
        <v>228</v>
      </c>
      <c r="JC382" s="37" t="s">
        <v>228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228</v>
      </c>
      <c r="BM383" s="37" t="s">
        <v>228</v>
      </c>
      <c r="BN383" s="37" t="s">
        <v>228</v>
      </c>
      <c r="BO383" s="37" t="s">
        <v>228</v>
      </c>
      <c r="BP383" s="37" t="s">
        <v>228</v>
      </c>
      <c r="BQ383" s="37" t="s">
        <v>228</v>
      </c>
      <c r="BR383" s="37" t="s">
        <v>228</v>
      </c>
      <c r="BS383" s="37" t="s">
        <v>228</v>
      </c>
      <c r="BT383" s="37" t="s">
        <v>228</v>
      </c>
      <c r="BU383" s="37" t="s">
        <v>228</v>
      </c>
      <c r="BV383" s="37" t="s">
        <v>228</v>
      </c>
      <c r="BW383" s="37" t="s">
        <v>228</v>
      </c>
      <c r="BX383" s="37" t="s">
        <v>228</v>
      </c>
      <c r="BY383" s="37" t="s">
        <v>228</v>
      </c>
      <c r="BZ383" s="37" t="s">
        <v>228</v>
      </c>
      <c r="CA383" s="37" t="s">
        <v>228</v>
      </c>
      <c r="CB383" s="37" t="s">
        <v>228</v>
      </c>
      <c r="CC383" s="37" t="s">
        <v>228</v>
      </c>
      <c r="CD383" s="37" t="s">
        <v>228</v>
      </c>
      <c r="CE383" s="37" t="s">
        <v>228</v>
      </c>
      <c r="CF383" s="37" t="s">
        <v>228</v>
      </c>
      <c r="CG383" s="37" t="s">
        <v>228</v>
      </c>
      <c r="CH383" s="37" t="s">
        <v>228</v>
      </c>
      <c r="CI383" s="37" t="s">
        <v>228</v>
      </c>
      <c r="CJ383" s="37" t="s">
        <v>228</v>
      </c>
      <c r="CK383" s="37" t="s">
        <v>228</v>
      </c>
      <c r="CL383" s="37" t="s">
        <v>228</v>
      </c>
      <c r="CM383" s="37" t="s">
        <v>228</v>
      </c>
      <c r="CN383" s="37" t="s">
        <v>228</v>
      </c>
      <c r="CO383" s="37" t="s">
        <v>228</v>
      </c>
      <c r="CP383" s="37" t="s">
        <v>228</v>
      </c>
      <c r="CQ383" s="37" t="s">
        <v>228</v>
      </c>
      <c r="CR383" s="37" t="s">
        <v>228</v>
      </c>
      <c r="CS383" s="37" t="s">
        <v>228</v>
      </c>
      <c r="CT383" s="37" t="s">
        <v>228</v>
      </c>
      <c r="CU383" s="37" t="s">
        <v>228</v>
      </c>
      <c r="CV383" s="37" t="s">
        <v>228</v>
      </c>
      <c r="CW383" s="37" t="s">
        <v>228</v>
      </c>
      <c r="CX383" s="37" t="s">
        <v>228</v>
      </c>
      <c r="CY383" s="37" t="s">
        <v>228</v>
      </c>
      <c r="CZ383" s="37" t="s">
        <v>228</v>
      </c>
      <c r="DA383" s="37" t="s">
        <v>228</v>
      </c>
      <c r="DB383" s="37" t="s">
        <v>228</v>
      </c>
      <c r="DC383" s="37" t="s">
        <v>228</v>
      </c>
      <c r="DD383" s="37" t="s">
        <v>228</v>
      </c>
      <c r="DE383" s="37" t="s">
        <v>228</v>
      </c>
      <c r="DF383" s="37" t="s">
        <v>228</v>
      </c>
      <c r="DG383" s="37" t="s">
        <v>228</v>
      </c>
      <c r="DH383" s="37" t="s">
        <v>228</v>
      </c>
      <c r="DI383" s="37" t="s">
        <v>228</v>
      </c>
      <c r="DJ383" s="37" t="s">
        <v>228</v>
      </c>
      <c r="DK383" s="37" t="s">
        <v>228</v>
      </c>
      <c r="DL383" s="37" t="s">
        <v>228</v>
      </c>
      <c r="DM383" s="37" t="s">
        <v>228</v>
      </c>
      <c r="DN383" s="37" t="s">
        <v>228</v>
      </c>
      <c r="DO383" s="37" t="s">
        <v>228</v>
      </c>
      <c r="DP383" s="37" t="s">
        <v>228</v>
      </c>
      <c r="DQ383" s="37" t="s">
        <v>228</v>
      </c>
      <c r="DR383" s="37" t="s">
        <v>228</v>
      </c>
      <c r="DS383" s="37" t="s">
        <v>228</v>
      </c>
      <c r="DT383" s="37" t="s">
        <v>228</v>
      </c>
      <c r="DU383" s="37" t="s">
        <v>228</v>
      </c>
      <c r="DV383" s="37" t="s">
        <v>228</v>
      </c>
      <c r="DW383" s="37" t="s">
        <v>228</v>
      </c>
      <c r="DX383" s="37" t="s">
        <v>228</v>
      </c>
      <c r="DY383" s="37" t="s">
        <v>228</v>
      </c>
      <c r="DZ383" s="37" t="s">
        <v>228</v>
      </c>
      <c r="EA383" s="37" t="s">
        <v>228</v>
      </c>
      <c r="EB383" s="37" t="s">
        <v>228</v>
      </c>
      <c r="EC383" s="37" t="s">
        <v>228</v>
      </c>
      <c r="ED383" s="37" t="s">
        <v>228</v>
      </c>
      <c r="EE383" s="37" t="s">
        <v>228</v>
      </c>
      <c r="EF383" s="37" t="s">
        <v>228</v>
      </c>
      <c r="EG383" s="37" t="s">
        <v>228</v>
      </c>
      <c r="EH383" s="37" t="s">
        <v>228</v>
      </c>
      <c r="EI383" s="37" t="s">
        <v>228</v>
      </c>
      <c r="EJ383" s="37" t="s">
        <v>228</v>
      </c>
      <c r="EK383" s="37" t="s">
        <v>228</v>
      </c>
      <c r="EL383" s="37" t="s">
        <v>228</v>
      </c>
      <c r="EM383" s="37" t="s">
        <v>228</v>
      </c>
      <c r="EN383" s="37" t="s">
        <v>228</v>
      </c>
      <c r="EO383" s="37" t="s">
        <v>228</v>
      </c>
      <c r="EP383" s="37" t="s">
        <v>228</v>
      </c>
      <c r="EQ383" s="37" t="s">
        <v>228</v>
      </c>
      <c r="ER383" s="37" t="s">
        <v>228</v>
      </c>
      <c r="ES383" s="37" t="s">
        <v>228</v>
      </c>
      <c r="ET383" s="37" t="s">
        <v>228</v>
      </c>
      <c r="EU383" s="37" t="s">
        <v>228</v>
      </c>
      <c r="EV383" s="37" t="s">
        <v>228</v>
      </c>
      <c r="EW383" s="37" t="s">
        <v>228</v>
      </c>
      <c r="EX383" s="37" t="s">
        <v>228</v>
      </c>
      <c r="EY383" s="37" t="s">
        <v>228</v>
      </c>
      <c r="EZ383" s="37" t="s">
        <v>228</v>
      </c>
      <c r="FA383" s="37" t="s">
        <v>228</v>
      </c>
      <c r="FB383" s="37" t="s">
        <v>228</v>
      </c>
      <c r="FC383" s="37" t="s">
        <v>228</v>
      </c>
      <c r="FD383" s="37" t="s">
        <v>228</v>
      </c>
      <c r="FE383" s="37" t="s">
        <v>228</v>
      </c>
      <c r="FF383" s="37" t="s">
        <v>228</v>
      </c>
      <c r="FG383" s="37" t="s">
        <v>228</v>
      </c>
      <c r="FH383" s="37" t="s">
        <v>228</v>
      </c>
      <c r="FI383" s="37" t="s">
        <v>228</v>
      </c>
      <c r="FJ383" s="37" t="s">
        <v>228</v>
      </c>
      <c r="FK383" s="37" t="s">
        <v>228</v>
      </c>
      <c r="FL383" s="37" t="s">
        <v>228</v>
      </c>
      <c r="FM383" s="37" t="s">
        <v>228</v>
      </c>
      <c r="FN383" s="37" t="s">
        <v>228</v>
      </c>
      <c r="FO383" s="37" t="s">
        <v>228</v>
      </c>
      <c r="FP383" s="37" t="s">
        <v>228</v>
      </c>
      <c r="FQ383" s="37" t="s">
        <v>228</v>
      </c>
      <c r="FR383" s="37" t="s">
        <v>228</v>
      </c>
      <c r="FS383" s="37" t="s">
        <v>228</v>
      </c>
      <c r="FT383" s="37" t="s">
        <v>228</v>
      </c>
      <c r="FU383" s="37" t="s">
        <v>228</v>
      </c>
      <c r="FV383" s="37" t="s">
        <v>228</v>
      </c>
      <c r="FW383" s="37" t="s">
        <v>228</v>
      </c>
      <c r="FX383" s="37" t="s">
        <v>228</v>
      </c>
      <c r="FY383" s="37" t="s">
        <v>228</v>
      </c>
      <c r="FZ383" s="37" t="s">
        <v>228</v>
      </c>
      <c r="GA383" s="37" t="s">
        <v>228</v>
      </c>
      <c r="GB383" s="37" t="s">
        <v>228</v>
      </c>
      <c r="GC383" s="37" t="s">
        <v>228</v>
      </c>
      <c r="GD383" s="37" t="s">
        <v>228</v>
      </c>
      <c r="GE383" s="37" t="s">
        <v>228</v>
      </c>
      <c r="GF383" s="37" t="s">
        <v>228</v>
      </c>
      <c r="GG383" s="37" t="s">
        <v>228</v>
      </c>
      <c r="GH383" s="37" t="s">
        <v>228</v>
      </c>
      <c r="GI383" s="37" t="s">
        <v>228</v>
      </c>
      <c r="GJ383" s="37" t="s">
        <v>228</v>
      </c>
      <c r="GK383" s="37" t="s">
        <v>228</v>
      </c>
      <c r="GL383" s="37" t="s">
        <v>228</v>
      </c>
      <c r="GM383" s="37" t="s">
        <v>228</v>
      </c>
      <c r="GN383" s="37" t="s">
        <v>228</v>
      </c>
      <c r="GO383" s="37" t="s">
        <v>228</v>
      </c>
      <c r="GP383" s="37" t="s">
        <v>228</v>
      </c>
      <c r="GQ383" s="37" t="s">
        <v>228</v>
      </c>
      <c r="GR383" s="37" t="s">
        <v>228</v>
      </c>
      <c r="GS383" s="37" t="s">
        <v>228</v>
      </c>
      <c r="GT383" s="37" t="s">
        <v>228</v>
      </c>
      <c r="GU383" s="37" t="s">
        <v>228</v>
      </c>
      <c r="GV383" s="37" t="s">
        <v>228</v>
      </c>
      <c r="GW383" s="37" t="s">
        <v>228</v>
      </c>
      <c r="GX383" s="37" t="s">
        <v>228</v>
      </c>
      <c r="GY383" s="37" t="s">
        <v>228</v>
      </c>
      <c r="GZ383" s="37" t="s">
        <v>228</v>
      </c>
      <c r="HA383" s="37" t="s">
        <v>228</v>
      </c>
      <c r="HB383" s="37" t="s">
        <v>228</v>
      </c>
      <c r="HC383" s="37" t="s">
        <v>228</v>
      </c>
      <c r="HD383" s="37" t="s">
        <v>228</v>
      </c>
      <c r="HE383" s="37" t="s">
        <v>228</v>
      </c>
      <c r="HF383" s="37" t="s">
        <v>228</v>
      </c>
      <c r="HG383" s="37" t="s">
        <v>228</v>
      </c>
      <c r="HH383" s="37" t="s">
        <v>228</v>
      </c>
      <c r="HI383" s="37" t="s">
        <v>228</v>
      </c>
      <c r="HJ383" s="37" t="s">
        <v>228</v>
      </c>
      <c r="HK383" s="37" t="s">
        <v>228</v>
      </c>
      <c r="HL383" s="37" t="s">
        <v>228</v>
      </c>
      <c r="HM383" s="37" t="s">
        <v>228</v>
      </c>
      <c r="HN383" s="37" t="s">
        <v>228</v>
      </c>
      <c r="HO383" s="37" t="s">
        <v>228</v>
      </c>
      <c r="HP383" s="37" t="s">
        <v>228</v>
      </c>
      <c r="HQ383" s="37" t="s">
        <v>228</v>
      </c>
      <c r="HR383" s="37" t="s">
        <v>228</v>
      </c>
      <c r="HS383" s="37" t="s">
        <v>228</v>
      </c>
      <c r="HT383" s="37" t="s">
        <v>228</v>
      </c>
      <c r="HU383" s="37" t="s">
        <v>228</v>
      </c>
      <c r="HV383" s="37" t="s">
        <v>228</v>
      </c>
      <c r="HW383" s="37" t="s">
        <v>228</v>
      </c>
      <c r="HX383" s="37" t="s">
        <v>228</v>
      </c>
      <c r="HY383" s="37" t="s">
        <v>228</v>
      </c>
      <c r="HZ383" s="37" t="s">
        <v>228</v>
      </c>
      <c r="IA383" s="37" t="s">
        <v>228</v>
      </c>
      <c r="IB383" s="37" t="s">
        <v>228</v>
      </c>
      <c r="IC383" s="37" t="s">
        <v>228</v>
      </c>
      <c r="ID383" s="37" t="s">
        <v>228</v>
      </c>
      <c r="IE383" s="37" t="s">
        <v>228</v>
      </c>
      <c r="IF383" s="37" t="s">
        <v>228</v>
      </c>
      <c r="IG383" s="37" t="s">
        <v>228</v>
      </c>
      <c r="IH383" s="37" t="s">
        <v>228</v>
      </c>
      <c r="II383" s="37" t="s">
        <v>228</v>
      </c>
      <c r="IJ383" s="37" t="s">
        <v>228</v>
      </c>
      <c r="IK383" s="37" t="s">
        <v>228</v>
      </c>
      <c r="IL383" s="37" t="s">
        <v>228</v>
      </c>
      <c r="IM383" s="37" t="s">
        <v>228</v>
      </c>
      <c r="IN383" s="37" t="s">
        <v>228</v>
      </c>
      <c r="IO383" s="37" t="s">
        <v>228</v>
      </c>
      <c r="IP383" s="37" t="s">
        <v>228</v>
      </c>
      <c r="IQ383" s="37" t="s">
        <v>228</v>
      </c>
      <c r="IR383" s="37" t="s">
        <v>228</v>
      </c>
      <c r="IS383" s="37" t="s">
        <v>228</v>
      </c>
      <c r="IT383" s="37" t="s">
        <v>228</v>
      </c>
      <c r="IU383" s="37" t="s">
        <v>228</v>
      </c>
      <c r="IV383" s="37" t="s">
        <v>228</v>
      </c>
      <c r="IW383" s="37" t="s">
        <v>228</v>
      </c>
      <c r="IX383" s="37" t="s">
        <v>228</v>
      </c>
      <c r="IY383" s="37" t="s">
        <v>228</v>
      </c>
      <c r="IZ383" s="37" t="s">
        <v>228</v>
      </c>
      <c r="JA383" s="37" t="s">
        <v>228</v>
      </c>
      <c r="JB383" s="37" t="s">
        <v>228</v>
      </c>
      <c r="JC383" s="37" t="s">
        <v>228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228</v>
      </c>
      <c r="BM384" s="37" t="s">
        <v>228</v>
      </c>
      <c r="BN384" s="37" t="s">
        <v>228</v>
      </c>
      <c r="BO384" s="37" t="s">
        <v>228</v>
      </c>
      <c r="BP384" s="37" t="s">
        <v>228</v>
      </c>
      <c r="BQ384" s="37" t="s">
        <v>228</v>
      </c>
      <c r="BR384" s="37" t="s">
        <v>228</v>
      </c>
      <c r="BS384" s="37" t="s">
        <v>228</v>
      </c>
      <c r="BT384" s="37" t="s">
        <v>228</v>
      </c>
      <c r="BU384" s="37" t="s">
        <v>228</v>
      </c>
      <c r="BV384" s="37" t="s">
        <v>228</v>
      </c>
      <c r="BW384" s="37" t="s">
        <v>228</v>
      </c>
      <c r="BX384" s="37" t="s">
        <v>228</v>
      </c>
      <c r="BY384" s="37" t="s">
        <v>228</v>
      </c>
      <c r="BZ384" s="37" t="s">
        <v>228</v>
      </c>
      <c r="CA384" s="37" t="s">
        <v>228</v>
      </c>
      <c r="CB384" s="37" t="s">
        <v>228</v>
      </c>
      <c r="CC384" s="37" t="s">
        <v>228</v>
      </c>
      <c r="CD384" s="37" t="s">
        <v>228</v>
      </c>
      <c r="CE384" s="37" t="s">
        <v>228</v>
      </c>
      <c r="CF384" s="37" t="s">
        <v>228</v>
      </c>
      <c r="CG384" s="37" t="s">
        <v>228</v>
      </c>
      <c r="CH384" s="37" t="s">
        <v>228</v>
      </c>
      <c r="CI384" s="37" t="s">
        <v>228</v>
      </c>
      <c r="CJ384" s="37" t="s">
        <v>228</v>
      </c>
      <c r="CK384" s="37" t="s">
        <v>228</v>
      </c>
      <c r="CL384" s="37" t="s">
        <v>228</v>
      </c>
      <c r="CM384" s="37" t="s">
        <v>228</v>
      </c>
      <c r="CN384" s="37" t="s">
        <v>228</v>
      </c>
      <c r="CO384" s="37" t="s">
        <v>228</v>
      </c>
      <c r="CP384" s="37" t="s">
        <v>228</v>
      </c>
      <c r="CQ384" s="37" t="s">
        <v>228</v>
      </c>
      <c r="CR384" s="37" t="s">
        <v>228</v>
      </c>
      <c r="CS384" s="37" t="s">
        <v>228</v>
      </c>
      <c r="CT384" s="37" t="s">
        <v>228</v>
      </c>
      <c r="CU384" s="37" t="s">
        <v>228</v>
      </c>
      <c r="CV384" s="37" t="s">
        <v>228</v>
      </c>
      <c r="CW384" s="37" t="s">
        <v>228</v>
      </c>
      <c r="CX384" s="37" t="s">
        <v>228</v>
      </c>
      <c r="CY384" s="37" t="s">
        <v>228</v>
      </c>
      <c r="CZ384" s="37" t="s">
        <v>228</v>
      </c>
      <c r="DA384" s="37" t="s">
        <v>228</v>
      </c>
      <c r="DB384" s="37" t="s">
        <v>228</v>
      </c>
      <c r="DC384" s="37" t="s">
        <v>228</v>
      </c>
      <c r="DD384" s="37" t="s">
        <v>228</v>
      </c>
      <c r="DE384" s="37" t="s">
        <v>228</v>
      </c>
      <c r="DF384" s="37" t="s">
        <v>228</v>
      </c>
      <c r="DG384" s="37" t="s">
        <v>228</v>
      </c>
      <c r="DH384" s="37" t="s">
        <v>228</v>
      </c>
      <c r="DI384" s="37" t="s">
        <v>228</v>
      </c>
      <c r="DJ384" s="37" t="s">
        <v>228</v>
      </c>
      <c r="DK384" s="37" t="s">
        <v>228</v>
      </c>
      <c r="DL384" s="37" t="s">
        <v>228</v>
      </c>
      <c r="DM384" s="37" t="s">
        <v>228</v>
      </c>
      <c r="DN384" s="37" t="s">
        <v>228</v>
      </c>
      <c r="DO384" s="37" t="s">
        <v>228</v>
      </c>
      <c r="DP384" s="37" t="s">
        <v>228</v>
      </c>
      <c r="DQ384" s="37" t="s">
        <v>228</v>
      </c>
      <c r="DR384" s="37" t="s">
        <v>228</v>
      </c>
      <c r="DS384" s="37" t="s">
        <v>228</v>
      </c>
      <c r="DT384" s="37" t="s">
        <v>228</v>
      </c>
      <c r="DU384" s="37" t="s">
        <v>228</v>
      </c>
      <c r="DV384" s="37" t="s">
        <v>228</v>
      </c>
      <c r="DW384" s="37" t="s">
        <v>228</v>
      </c>
      <c r="DX384" s="37" t="s">
        <v>228</v>
      </c>
      <c r="DY384" s="37" t="s">
        <v>228</v>
      </c>
      <c r="DZ384" s="37" t="s">
        <v>228</v>
      </c>
      <c r="EA384" s="37" t="s">
        <v>228</v>
      </c>
      <c r="EB384" s="37" t="s">
        <v>228</v>
      </c>
      <c r="EC384" s="37" t="s">
        <v>228</v>
      </c>
      <c r="ED384" s="37" t="s">
        <v>228</v>
      </c>
      <c r="EE384" s="37" t="s">
        <v>228</v>
      </c>
      <c r="EF384" s="37" t="s">
        <v>228</v>
      </c>
      <c r="EG384" s="37" t="s">
        <v>228</v>
      </c>
      <c r="EH384" s="37" t="s">
        <v>228</v>
      </c>
      <c r="EI384" s="37" t="s">
        <v>228</v>
      </c>
      <c r="EJ384" s="37" t="s">
        <v>228</v>
      </c>
      <c r="EK384" s="37" t="s">
        <v>228</v>
      </c>
      <c r="EL384" s="37" t="s">
        <v>228</v>
      </c>
      <c r="EM384" s="37" t="s">
        <v>228</v>
      </c>
      <c r="EN384" s="37" t="s">
        <v>228</v>
      </c>
      <c r="EO384" s="37" t="s">
        <v>228</v>
      </c>
      <c r="EP384" s="37" t="s">
        <v>228</v>
      </c>
      <c r="EQ384" s="37" t="s">
        <v>228</v>
      </c>
      <c r="ER384" s="37" t="s">
        <v>228</v>
      </c>
      <c r="ES384" s="37" t="s">
        <v>228</v>
      </c>
      <c r="ET384" s="37" t="s">
        <v>228</v>
      </c>
      <c r="EU384" s="37" t="s">
        <v>228</v>
      </c>
      <c r="EV384" s="37" t="s">
        <v>228</v>
      </c>
      <c r="EW384" s="37" t="s">
        <v>228</v>
      </c>
      <c r="EX384" s="37" t="s">
        <v>228</v>
      </c>
      <c r="EY384" s="37" t="s">
        <v>228</v>
      </c>
      <c r="EZ384" s="37" t="s">
        <v>228</v>
      </c>
      <c r="FA384" s="37" t="s">
        <v>228</v>
      </c>
      <c r="FB384" s="37" t="s">
        <v>228</v>
      </c>
      <c r="FC384" s="37" t="s">
        <v>228</v>
      </c>
      <c r="FD384" s="37" t="s">
        <v>228</v>
      </c>
      <c r="FE384" s="37" t="s">
        <v>228</v>
      </c>
      <c r="FF384" s="37" t="s">
        <v>228</v>
      </c>
      <c r="FG384" s="37" t="s">
        <v>228</v>
      </c>
      <c r="FH384" s="37" t="s">
        <v>228</v>
      </c>
      <c r="FI384" s="37" t="s">
        <v>228</v>
      </c>
      <c r="FJ384" s="37" t="s">
        <v>228</v>
      </c>
      <c r="FK384" s="37" t="s">
        <v>228</v>
      </c>
      <c r="FL384" s="37" t="s">
        <v>228</v>
      </c>
      <c r="FM384" s="37" t="s">
        <v>228</v>
      </c>
      <c r="FN384" s="37" t="s">
        <v>228</v>
      </c>
      <c r="FO384" s="37" t="s">
        <v>228</v>
      </c>
      <c r="FP384" s="37" t="s">
        <v>228</v>
      </c>
      <c r="FQ384" s="37" t="s">
        <v>228</v>
      </c>
      <c r="FR384" s="37" t="s">
        <v>228</v>
      </c>
      <c r="FS384" s="37" t="s">
        <v>228</v>
      </c>
      <c r="FT384" s="37" t="s">
        <v>228</v>
      </c>
      <c r="FU384" s="37" t="s">
        <v>228</v>
      </c>
      <c r="FV384" s="37" t="s">
        <v>228</v>
      </c>
      <c r="FW384" s="37" t="s">
        <v>228</v>
      </c>
      <c r="FX384" s="37" t="s">
        <v>228</v>
      </c>
      <c r="FY384" s="37" t="s">
        <v>228</v>
      </c>
      <c r="FZ384" s="37" t="s">
        <v>228</v>
      </c>
      <c r="GA384" s="37" t="s">
        <v>228</v>
      </c>
      <c r="GB384" s="37" t="s">
        <v>228</v>
      </c>
      <c r="GC384" s="37" t="s">
        <v>228</v>
      </c>
      <c r="GD384" s="37" t="s">
        <v>228</v>
      </c>
      <c r="GE384" s="37" t="s">
        <v>228</v>
      </c>
      <c r="GF384" s="37" t="s">
        <v>228</v>
      </c>
      <c r="GG384" s="37" t="s">
        <v>228</v>
      </c>
      <c r="GH384" s="37" t="s">
        <v>228</v>
      </c>
      <c r="GI384" s="37" t="s">
        <v>228</v>
      </c>
      <c r="GJ384" s="37" t="s">
        <v>228</v>
      </c>
      <c r="GK384" s="37" t="s">
        <v>228</v>
      </c>
      <c r="GL384" s="37" t="s">
        <v>228</v>
      </c>
      <c r="GM384" s="37" t="s">
        <v>228</v>
      </c>
      <c r="GN384" s="37" t="s">
        <v>228</v>
      </c>
      <c r="GO384" s="37" t="s">
        <v>228</v>
      </c>
      <c r="GP384" s="37" t="s">
        <v>228</v>
      </c>
      <c r="GQ384" s="37" t="s">
        <v>228</v>
      </c>
      <c r="GR384" s="37" t="s">
        <v>228</v>
      </c>
      <c r="GS384" s="37" t="s">
        <v>228</v>
      </c>
      <c r="GT384" s="37" t="s">
        <v>228</v>
      </c>
      <c r="GU384" s="37" t="s">
        <v>228</v>
      </c>
      <c r="GV384" s="37" t="s">
        <v>228</v>
      </c>
      <c r="GW384" s="37" t="s">
        <v>228</v>
      </c>
      <c r="GX384" s="37" t="s">
        <v>228</v>
      </c>
      <c r="GY384" s="37" t="s">
        <v>228</v>
      </c>
      <c r="GZ384" s="37" t="s">
        <v>228</v>
      </c>
      <c r="HA384" s="37" t="s">
        <v>228</v>
      </c>
      <c r="HB384" s="37" t="s">
        <v>228</v>
      </c>
      <c r="HC384" s="37" t="s">
        <v>228</v>
      </c>
      <c r="HD384" s="37" t="s">
        <v>228</v>
      </c>
      <c r="HE384" s="37" t="s">
        <v>228</v>
      </c>
      <c r="HF384" s="37" t="s">
        <v>228</v>
      </c>
      <c r="HG384" s="37" t="s">
        <v>228</v>
      </c>
      <c r="HH384" s="37" t="s">
        <v>228</v>
      </c>
      <c r="HI384" s="37" t="s">
        <v>228</v>
      </c>
      <c r="HJ384" s="37" t="s">
        <v>228</v>
      </c>
      <c r="HK384" s="37" t="s">
        <v>228</v>
      </c>
      <c r="HL384" s="37" t="s">
        <v>228</v>
      </c>
      <c r="HM384" s="37" t="s">
        <v>228</v>
      </c>
      <c r="HN384" s="37" t="s">
        <v>228</v>
      </c>
      <c r="HO384" s="37" t="s">
        <v>228</v>
      </c>
      <c r="HP384" s="37" t="s">
        <v>228</v>
      </c>
      <c r="HQ384" s="37" t="s">
        <v>228</v>
      </c>
      <c r="HR384" s="37" t="s">
        <v>228</v>
      </c>
      <c r="HS384" s="37" t="s">
        <v>228</v>
      </c>
      <c r="HT384" s="37" t="s">
        <v>228</v>
      </c>
      <c r="HU384" s="37" t="s">
        <v>228</v>
      </c>
      <c r="HV384" s="37" t="s">
        <v>228</v>
      </c>
      <c r="HW384" s="37" t="s">
        <v>228</v>
      </c>
      <c r="HX384" s="37" t="s">
        <v>228</v>
      </c>
      <c r="HY384" s="37" t="s">
        <v>228</v>
      </c>
      <c r="HZ384" s="37" t="s">
        <v>228</v>
      </c>
      <c r="IA384" s="37" t="s">
        <v>228</v>
      </c>
      <c r="IB384" s="37" t="s">
        <v>228</v>
      </c>
      <c r="IC384" s="37" t="s">
        <v>228</v>
      </c>
      <c r="ID384" s="37" t="s">
        <v>228</v>
      </c>
      <c r="IE384" s="37" t="s">
        <v>228</v>
      </c>
      <c r="IF384" s="37" t="s">
        <v>228</v>
      </c>
      <c r="IG384" s="37" t="s">
        <v>228</v>
      </c>
      <c r="IH384" s="37" t="s">
        <v>228</v>
      </c>
      <c r="II384" s="37" t="s">
        <v>228</v>
      </c>
      <c r="IJ384" s="37" t="s">
        <v>228</v>
      </c>
      <c r="IK384" s="37" t="s">
        <v>228</v>
      </c>
      <c r="IL384" s="37" t="s">
        <v>228</v>
      </c>
      <c r="IM384" s="37" t="s">
        <v>228</v>
      </c>
      <c r="IN384" s="37" t="s">
        <v>228</v>
      </c>
      <c r="IO384" s="37" t="s">
        <v>228</v>
      </c>
      <c r="IP384" s="37" t="s">
        <v>228</v>
      </c>
      <c r="IQ384" s="37" t="s">
        <v>228</v>
      </c>
      <c r="IR384" s="37" t="s">
        <v>228</v>
      </c>
      <c r="IS384" s="37" t="s">
        <v>228</v>
      </c>
      <c r="IT384" s="37" t="s">
        <v>228</v>
      </c>
      <c r="IU384" s="37" t="s">
        <v>228</v>
      </c>
      <c r="IV384" s="37" t="s">
        <v>228</v>
      </c>
      <c r="IW384" s="37" t="s">
        <v>228</v>
      </c>
      <c r="IX384" s="37" t="s">
        <v>228</v>
      </c>
      <c r="IY384" s="37" t="s">
        <v>228</v>
      </c>
      <c r="IZ384" s="37" t="s">
        <v>228</v>
      </c>
      <c r="JA384" s="37" t="s">
        <v>228</v>
      </c>
      <c r="JB384" s="37" t="s">
        <v>228</v>
      </c>
      <c r="JC384" s="37" t="s">
        <v>228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228</v>
      </c>
      <c r="BM385" s="39" t="s">
        <v>228</v>
      </c>
      <c r="BN385" s="39" t="s">
        <v>228</v>
      </c>
      <c r="BO385" s="39" t="s">
        <v>228</v>
      </c>
      <c r="BP385" s="39" t="s">
        <v>228</v>
      </c>
      <c r="BQ385" s="39" t="s">
        <v>228</v>
      </c>
      <c r="BR385" s="39" t="s">
        <v>228</v>
      </c>
      <c r="BS385" s="39" t="s">
        <v>228</v>
      </c>
      <c r="BT385" s="39" t="s">
        <v>228</v>
      </c>
      <c r="BU385" s="39" t="s">
        <v>228</v>
      </c>
      <c r="BV385" s="39" t="s">
        <v>228</v>
      </c>
      <c r="BW385" s="39" t="s">
        <v>228</v>
      </c>
      <c r="BX385" s="39" t="s">
        <v>228</v>
      </c>
      <c r="BY385" s="39" t="s">
        <v>228</v>
      </c>
      <c r="BZ385" s="39" t="s">
        <v>228</v>
      </c>
      <c r="CA385" s="39" t="s">
        <v>228</v>
      </c>
      <c r="CB385" s="39" t="s">
        <v>228</v>
      </c>
      <c r="CC385" s="39" t="s">
        <v>228</v>
      </c>
      <c r="CD385" s="39" t="s">
        <v>228</v>
      </c>
      <c r="CE385" s="39" t="s">
        <v>228</v>
      </c>
      <c r="CF385" s="39" t="s">
        <v>228</v>
      </c>
      <c r="CG385" s="39" t="s">
        <v>228</v>
      </c>
      <c r="CH385" s="39" t="s">
        <v>228</v>
      </c>
      <c r="CI385" s="39" t="s">
        <v>228</v>
      </c>
      <c r="CJ385" s="39" t="s">
        <v>228</v>
      </c>
      <c r="CK385" s="39" t="s">
        <v>228</v>
      </c>
      <c r="CL385" s="39" t="s">
        <v>228</v>
      </c>
      <c r="CM385" s="39" t="s">
        <v>228</v>
      </c>
      <c r="CN385" s="39" t="s">
        <v>228</v>
      </c>
      <c r="CO385" s="39" t="s">
        <v>228</v>
      </c>
      <c r="CP385" s="39" t="s">
        <v>228</v>
      </c>
      <c r="CQ385" s="39" t="s">
        <v>228</v>
      </c>
      <c r="CR385" s="39" t="s">
        <v>228</v>
      </c>
      <c r="CS385" s="39" t="s">
        <v>228</v>
      </c>
      <c r="CT385" s="39" t="s">
        <v>228</v>
      </c>
      <c r="CU385" s="39" t="s">
        <v>228</v>
      </c>
      <c r="CV385" s="39" t="s">
        <v>228</v>
      </c>
      <c r="CW385" s="39" t="s">
        <v>228</v>
      </c>
      <c r="CX385" s="39" t="s">
        <v>228</v>
      </c>
      <c r="CY385" s="39" t="s">
        <v>228</v>
      </c>
      <c r="CZ385" s="39" t="s">
        <v>228</v>
      </c>
      <c r="DA385" s="39" t="s">
        <v>228</v>
      </c>
      <c r="DB385" s="39" t="s">
        <v>228</v>
      </c>
      <c r="DC385" s="39" t="s">
        <v>228</v>
      </c>
      <c r="DD385" s="39" t="s">
        <v>228</v>
      </c>
      <c r="DE385" s="39" t="s">
        <v>228</v>
      </c>
      <c r="DF385" s="39" t="s">
        <v>228</v>
      </c>
      <c r="DG385" s="39" t="s">
        <v>228</v>
      </c>
      <c r="DH385" s="39" t="s">
        <v>228</v>
      </c>
      <c r="DI385" s="39" t="s">
        <v>228</v>
      </c>
      <c r="DJ385" s="39" t="s">
        <v>228</v>
      </c>
      <c r="DK385" s="39" t="s">
        <v>228</v>
      </c>
      <c r="DL385" s="39" t="s">
        <v>228</v>
      </c>
      <c r="DM385" s="39" t="s">
        <v>228</v>
      </c>
      <c r="DN385" s="39" t="s">
        <v>228</v>
      </c>
      <c r="DO385" s="39" t="s">
        <v>228</v>
      </c>
      <c r="DP385" s="39" t="s">
        <v>228</v>
      </c>
      <c r="DQ385" s="39" t="s">
        <v>228</v>
      </c>
      <c r="DR385" s="39" t="s">
        <v>228</v>
      </c>
      <c r="DS385" s="39" t="s">
        <v>228</v>
      </c>
      <c r="DT385" s="39" t="s">
        <v>228</v>
      </c>
      <c r="DU385" s="39" t="s">
        <v>228</v>
      </c>
      <c r="DV385" s="39" t="s">
        <v>228</v>
      </c>
      <c r="DW385" s="39" t="s">
        <v>228</v>
      </c>
      <c r="DX385" s="39" t="s">
        <v>228</v>
      </c>
      <c r="DY385" s="39" t="s">
        <v>228</v>
      </c>
      <c r="DZ385" s="39" t="s">
        <v>228</v>
      </c>
      <c r="EA385" s="39" t="s">
        <v>228</v>
      </c>
      <c r="EB385" s="39" t="s">
        <v>228</v>
      </c>
      <c r="EC385" s="39" t="s">
        <v>228</v>
      </c>
      <c r="ED385" s="39" t="s">
        <v>228</v>
      </c>
      <c r="EE385" s="39" t="s">
        <v>228</v>
      </c>
      <c r="EF385" s="39" t="s">
        <v>228</v>
      </c>
      <c r="EG385" s="39" t="s">
        <v>228</v>
      </c>
      <c r="EH385" s="39" t="s">
        <v>228</v>
      </c>
      <c r="EI385" s="39" t="s">
        <v>228</v>
      </c>
      <c r="EJ385" s="39" t="s">
        <v>228</v>
      </c>
      <c r="EK385" s="39" t="s">
        <v>228</v>
      </c>
      <c r="EL385" s="39" t="s">
        <v>228</v>
      </c>
      <c r="EM385" s="39" t="s">
        <v>228</v>
      </c>
      <c r="EN385" s="39" t="s">
        <v>228</v>
      </c>
      <c r="EO385" s="39" t="s">
        <v>228</v>
      </c>
      <c r="EP385" s="39" t="s">
        <v>228</v>
      </c>
      <c r="EQ385" s="39" t="s">
        <v>228</v>
      </c>
      <c r="ER385" s="39" t="s">
        <v>228</v>
      </c>
      <c r="ES385" s="39" t="s">
        <v>228</v>
      </c>
      <c r="ET385" s="39" t="s">
        <v>228</v>
      </c>
      <c r="EU385" s="39" t="s">
        <v>228</v>
      </c>
      <c r="EV385" s="39" t="s">
        <v>228</v>
      </c>
      <c r="EW385" s="39" t="s">
        <v>228</v>
      </c>
      <c r="EX385" s="39" t="s">
        <v>228</v>
      </c>
      <c r="EY385" s="39" t="s">
        <v>228</v>
      </c>
      <c r="EZ385" s="39" t="s">
        <v>228</v>
      </c>
      <c r="FA385" s="39" t="s">
        <v>228</v>
      </c>
      <c r="FB385" s="39" t="s">
        <v>228</v>
      </c>
      <c r="FC385" s="39" t="s">
        <v>228</v>
      </c>
      <c r="FD385" s="39" t="s">
        <v>228</v>
      </c>
      <c r="FE385" s="39" t="s">
        <v>228</v>
      </c>
      <c r="FF385" s="39" t="s">
        <v>228</v>
      </c>
      <c r="FG385" s="39" t="s">
        <v>228</v>
      </c>
      <c r="FH385" s="39" t="s">
        <v>228</v>
      </c>
      <c r="FI385" s="39" t="s">
        <v>228</v>
      </c>
      <c r="FJ385" s="39" t="s">
        <v>228</v>
      </c>
      <c r="FK385" s="39" t="s">
        <v>228</v>
      </c>
      <c r="FL385" s="39" t="s">
        <v>228</v>
      </c>
      <c r="FM385" s="39" t="s">
        <v>228</v>
      </c>
      <c r="FN385" s="39" t="s">
        <v>228</v>
      </c>
      <c r="FO385" s="39" t="s">
        <v>228</v>
      </c>
      <c r="FP385" s="39" t="s">
        <v>228</v>
      </c>
      <c r="FQ385" s="39" t="s">
        <v>228</v>
      </c>
      <c r="FR385" s="39" t="s">
        <v>228</v>
      </c>
      <c r="FS385" s="39" t="s">
        <v>228</v>
      </c>
      <c r="FT385" s="39" t="s">
        <v>228</v>
      </c>
      <c r="FU385" s="39" t="s">
        <v>228</v>
      </c>
      <c r="FV385" s="39" t="s">
        <v>228</v>
      </c>
      <c r="FW385" s="39" t="s">
        <v>228</v>
      </c>
      <c r="FX385" s="39" t="s">
        <v>228</v>
      </c>
      <c r="FY385" s="39" t="s">
        <v>228</v>
      </c>
      <c r="FZ385" s="39" t="s">
        <v>228</v>
      </c>
      <c r="GA385" s="39" t="s">
        <v>228</v>
      </c>
      <c r="GB385" s="39" t="s">
        <v>228</v>
      </c>
      <c r="GC385" s="39" t="s">
        <v>228</v>
      </c>
      <c r="GD385" s="39" t="s">
        <v>228</v>
      </c>
      <c r="GE385" s="39" t="s">
        <v>228</v>
      </c>
      <c r="GF385" s="39" t="s">
        <v>228</v>
      </c>
      <c r="GG385" s="39" t="s">
        <v>228</v>
      </c>
      <c r="GH385" s="39" t="s">
        <v>228</v>
      </c>
      <c r="GI385" s="39" t="s">
        <v>228</v>
      </c>
      <c r="GJ385" s="39" t="s">
        <v>228</v>
      </c>
      <c r="GK385" s="39" t="s">
        <v>228</v>
      </c>
      <c r="GL385" s="39" t="s">
        <v>228</v>
      </c>
      <c r="GM385" s="39" t="s">
        <v>228</v>
      </c>
      <c r="GN385" s="39" t="s">
        <v>228</v>
      </c>
      <c r="GO385" s="39" t="s">
        <v>228</v>
      </c>
      <c r="GP385" s="39" t="s">
        <v>228</v>
      </c>
      <c r="GQ385" s="39" t="s">
        <v>228</v>
      </c>
      <c r="GR385" s="39" t="s">
        <v>228</v>
      </c>
      <c r="GS385" s="39" t="s">
        <v>228</v>
      </c>
      <c r="GT385" s="39" t="s">
        <v>228</v>
      </c>
      <c r="GU385" s="39" t="s">
        <v>228</v>
      </c>
      <c r="GV385" s="39" t="s">
        <v>228</v>
      </c>
      <c r="GW385" s="39" t="s">
        <v>228</v>
      </c>
      <c r="GX385" s="39" t="s">
        <v>228</v>
      </c>
      <c r="GY385" s="39" t="s">
        <v>228</v>
      </c>
      <c r="GZ385" s="39" t="s">
        <v>228</v>
      </c>
      <c r="HA385" s="39" t="s">
        <v>228</v>
      </c>
      <c r="HB385" s="39" t="s">
        <v>228</v>
      </c>
      <c r="HC385" s="39" t="s">
        <v>228</v>
      </c>
      <c r="HD385" s="39" t="s">
        <v>228</v>
      </c>
      <c r="HE385" s="39" t="s">
        <v>228</v>
      </c>
      <c r="HF385" s="39" t="s">
        <v>228</v>
      </c>
      <c r="HG385" s="39" t="s">
        <v>228</v>
      </c>
      <c r="HH385" s="39" t="s">
        <v>228</v>
      </c>
      <c r="HI385" s="39" t="s">
        <v>228</v>
      </c>
      <c r="HJ385" s="39" t="s">
        <v>228</v>
      </c>
      <c r="HK385" s="39" t="s">
        <v>228</v>
      </c>
      <c r="HL385" s="39" t="s">
        <v>228</v>
      </c>
      <c r="HM385" s="39" t="s">
        <v>228</v>
      </c>
      <c r="HN385" s="39" t="s">
        <v>228</v>
      </c>
      <c r="HO385" s="39" t="s">
        <v>228</v>
      </c>
      <c r="HP385" s="39" t="s">
        <v>228</v>
      </c>
      <c r="HQ385" s="39" t="s">
        <v>228</v>
      </c>
      <c r="HR385" s="39" t="s">
        <v>228</v>
      </c>
      <c r="HS385" s="39" t="s">
        <v>228</v>
      </c>
      <c r="HT385" s="39" t="s">
        <v>228</v>
      </c>
      <c r="HU385" s="39" t="s">
        <v>228</v>
      </c>
      <c r="HV385" s="39" t="s">
        <v>228</v>
      </c>
      <c r="HW385" s="39" t="s">
        <v>228</v>
      </c>
      <c r="HX385" s="39" t="s">
        <v>228</v>
      </c>
      <c r="HY385" s="39" t="s">
        <v>228</v>
      </c>
      <c r="HZ385" s="39" t="s">
        <v>228</v>
      </c>
      <c r="IA385" s="39" t="s">
        <v>228</v>
      </c>
      <c r="IB385" s="39" t="s">
        <v>228</v>
      </c>
      <c r="IC385" s="39" t="s">
        <v>228</v>
      </c>
      <c r="ID385" s="39" t="s">
        <v>228</v>
      </c>
      <c r="IE385" s="39" t="s">
        <v>228</v>
      </c>
      <c r="IF385" s="39" t="s">
        <v>228</v>
      </c>
      <c r="IG385" s="39" t="s">
        <v>228</v>
      </c>
      <c r="IH385" s="39" t="s">
        <v>228</v>
      </c>
      <c r="II385" s="39" t="s">
        <v>228</v>
      </c>
      <c r="IJ385" s="39" t="s">
        <v>228</v>
      </c>
      <c r="IK385" s="39" t="s">
        <v>228</v>
      </c>
      <c r="IL385" s="39" t="s">
        <v>228</v>
      </c>
      <c r="IM385" s="39" t="s">
        <v>228</v>
      </c>
      <c r="IN385" s="39" t="s">
        <v>228</v>
      </c>
      <c r="IO385" s="39" t="s">
        <v>228</v>
      </c>
      <c r="IP385" s="39" t="s">
        <v>228</v>
      </c>
      <c r="IQ385" s="39" t="s">
        <v>228</v>
      </c>
      <c r="IR385" s="39" t="s">
        <v>228</v>
      </c>
      <c r="IS385" s="39" t="s">
        <v>228</v>
      </c>
      <c r="IT385" s="39" t="s">
        <v>228</v>
      </c>
      <c r="IU385" s="39" t="s">
        <v>228</v>
      </c>
      <c r="IV385" s="39" t="s">
        <v>228</v>
      </c>
      <c r="IW385" s="39" t="s">
        <v>228</v>
      </c>
      <c r="IX385" s="39" t="s">
        <v>228</v>
      </c>
      <c r="IY385" s="39" t="s">
        <v>228</v>
      </c>
      <c r="IZ385" s="39" t="s">
        <v>228</v>
      </c>
      <c r="JA385" s="39" t="s">
        <v>228</v>
      </c>
      <c r="JB385" s="39" t="s">
        <v>228</v>
      </c>
      <c r="JC385" s="39" t="s">
        <v>228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29</v>
      </c>
      <c r="BM389" s="35" t="s">
        <v>30</v>
      </c>
      <c r="BN389" s="35" t="s">
        <v>31</v>
      </c>
      <c r="BO389" s="35" t="s">
        <v>32</v>
      </c>
      <c r="BP389" s="35" t="s">
        <v>33</v>
      </c>
      <c r="BQ389" s="35" t="s">
        <v>34</v>
      </c>
      <c r="BR389" s="35" t="s">
        <v>35</v>
      </c>
      <c r="BS389" s="35" t="s">
        <v>36</v>
      </c>
      <c r="BT389" s="35" t="s">
        <v>37</v>
      </c>
      <c r="BU389" s="35" t="s">
        <v>38</v>
      </c>
      <c r="BV389" s="35" t="s">
        <v>39</v>
      </c>
      <c r="BW389" s="35" t="s">
        <v>40</v>
      </c>
      <c r="BX389" s="35" t="s">
        <v>41</v>
      </c>
      <c r="BY389" s="35" t="s">
        <v>42</v>
      </c>
      <c r="BZ389" s="35" t="s">
        <v>43</v>
      </c>
      <c r="CA389" s="35" t="s">
        <v>44</v>
      </c>
      <c r="CB389" s="35" t="s">
        <v>45</v>
      </c>
      <c r="CC389" s="35" t="s">
        <v>46</v>
      </c>
      <c r="CD389" s="35" t="s">
        <v>47</v>
      </c>
      <c r="CE389" s="35" t="s">
        <v>48</v>
      </c>
      <c r="CF389" s="35" t="s">
        <v>49</v>
      </c>
      <c r="CG389" s="35" t="s">
        <v>50</v>
      </c>
      <c r="CH389" s="35" t="s">
        <v>51</v>
      </c>
      <c r="CI389" s="35" t="s">
        <v>52</v>
      </c>
      <c r="CJ389" s="35" t="s">
        <v>53</v>
      </c>
      <c r="CK389" s="35" t="s">
        <v>54</v>
      </c>
      <c r="CL389" s="35" t="s">
        <v>55</v>
      </c>
      <c r="CM389" s="35" t="s">
        <v>56</v>
      </c>
      <c r="CN389" s="35" t="s">
        <v>57</v>
      </c>
      <c r="CO389" s="35" t="s">
        <v>58</v>
      </c>
      <c r="CP389" s="35" t="s">
        <v>59</v>
      </c>
      <c r="CQ389" s="35" t="s">
        <v>60</v>
      </c>
      <c r="CR389" s="35" t="s">
        <v>61</v>
      </c>
      <c r="CS389" s="35" t="s">
        <v>62</v>
      </c>
      <c r="CT389" s="35" t="s">
        <v>63</v>
      </c>
      <c r="CU389" s="35" t="s">
        <v>64</v>
      </c>
      <c r="CV389" s="35" t="s">
        <v>65</v>
      </c>
      <c r="CW389" s="35" t="s">
        <v>66</v>
      </c>
      <c r="CX389" s="35" t="s">
        <v>67</v>
      </c>
      <c r="CY389" s="35" t="s">
        <v>68</v>
      </c>
      <c r="CZ389" s="35" t="s">
        <v>69</v>
      </c>
      <c r="DA389" s="35" t="s">
        <v>70</v>
      </c>
      <c r="DB389" s="35" t="s">
        <v>71</v>
      </c>
      <c r="DC389" s="35" t="s">
        <v>72</v>
      </c>
      <c r="DD389" s="35" t="s">
        <v>73</v>
      </c>
      <c r="DE389" s="35" t="s">
        <v>74</v>
      </c>
      <c r="DF389" s="35" t="s">
        <v>75</v>
      </c>
      <c r="DG389" s="35" t="s">
        <v>76</v>
      </c>
      <c r="DH389" s="35" t="s">
        <v>77</v>
      </c>
      <c r="DI389" s="35" t="s">
        <v>78</v>
      </c>
      <c r="DJ389" s="35" t="s">
        <v>79</v>
      </c>
      <c r="DK389" s="35" t="s">
        <v>80</v>
      </c>
      <c r="DL389" s="35" t="s">
        <v>81</v>
      </c>
      <c r="DM389" s="35" t="s">
        <v>82</v>
      </c>
      <c r="DN389" s="35" t="s">
        <v>83</v>
      </c>
      <c r="DO389" s="35" t="s">
        <v>84</v>
      </c>
      <c r="DP389" s="35" t="s">
        <v>85</v>
      </c>
      <c r="DQ389" s="35" t="s">
        <v>86</v>
      </c>
      <c r="DR389" s="35" t="s">
        <v>87</v>
      </c>
      <c r="DS389" s="35" t="s">
        <v>88</v>
      </c>
      <c r="DT389" s="35" t="s">
        <v>89</v>
      </c>
      <c r="DU389" s="35" t="s">
        <v>90</v>
      </c>
      <c r="DV389" s="35" t="s">
        <v>91</v>
      </c>
      <c r="DW389" s="35" t="s">
        <v>92</v>
      </c>
      <c r="DX389" s="35" t="s">
        <v>93</v>
      </c>
      <c r="DY389" s="35" t="s">
        <v>94</v>
      </c>
      <c r="DZ389" s="35" t="s">
        <v>95</v>
      </c>
      <c r="EA389" s="35" t="s">
        <v>96</v>
      </c>
      <c r="EB389" s="35" t="s">
        <v>97</v>
      </c>
      <c r="EC389" s="35" t="s">
        <v>98</v>
      </c>
      <c r="ED389" s="35" t="s">
        <v>99</v>
      </c>
      <c r="EE389" s="35" t="s">
        <v>100</v>
      </c>
      <c r="EF389" s="35" t="s">
        <v>101</v>
      </c>
      <c r="EG389" s="35" t="s">
        <v>102</v>
      </c>
      <c r="EH389" s="35" t="s">
        <v>103</v>
      </c>
      <c r="EI389" s="35" t="s">
        <v>104</v>
      </c>
      <c r="EJ389" s="35" t="s">
        <v>105</v>
      </c>
      <c r="EK389" s="35" t="s">
        <v>106</v>
      </c>
      <c r="EL389" s="35" t="s">
        <v>107</v>
      </c>
      <c r="EM389" s="35" t="s">
        <v>108</v>
      </c>
      <c r="EN389" s="35" t="s">
        <v>109</v>
      </c>
      <c r="EO389" s="35" t="s">
        <v>110</v>
      </c>
      <c r="EP389" s="35" t="s">
        <v>111</v>
      </c>
      <c r="EQ389" s="35" t="s">
        <v>112</v>
      </c>
      <c r="ER389" s="35" t="s">
        <v>113</v>
      </c>
      <c r="ES389" s="35" t="s">
        <v>114</v>
      </c>
      <c r="ET389" s="35" t="s">
        <v>115</v>
      </c>
      <c r="EU389" s="35" t="s">
        <v>116</v>
      </c>
      <c r="EV389" s="35" t="s">
        <v>117</v>
      </c>
      <c r="EW389" s="35" t="s">
        <v>118</v>
      </c>
      <c r="EX389" s="35" t="s">
        <v>119</v>
      </c>
      <c r="EY389" s="35" t="s">
        <v>120</v>
      </c>
      <c r="EZ389" s="35" t="s">
        <v>121</v>
      </c>
      <c r="FA389" s="35" t="s">
        <v>122</v>
      </c>
      <c r="FB389" s="35" t="s">
        <v>123</v>
      </c>
      <c r="FC389" s="35" t="s">
        <v>124</v>
      </c>
      <c r="FD389" s="35" t="s">
        <v>125</v>
      </c>
      <c r="FE389" s="35" t="s">
        <v>126</v>
      </c>
      <c r="FF389" s="35" t="s">
        <v>127</v>
      </c>
      <c r="FG389" s="35" t="s">
        <v>128</v>
      </c>
      <c r="FH389" s="35" t="s">
        <v>129</v>
      </c>
      <c r="FI389" s="35" t="s">
        <v>130</v>
      </c>
      <c r="FJ389" s="35" t="s">
        <v>131</v>
      </c>
      <c r="FK389" s="35" t="s">
        <v>132</v>
      </c>
      <c r="FL389" s="35" t="s">
        <v>133</v>
      </c>
      <c r="FM389" s="35" t="s">
        <v>134</v>
      </c>
      <c r="FN389" s="35" t="s">
        <v>135</v>
      </c>
      <c r="FO389" s="35" t="s">
        <v>136</v>
      </c>
      <c r="FP389" s="35" t="s">
        <v>137</v>
      </c>
      <c r="FQ389" s="35" t="s">
        <v>138</v>
      </c>
      <c r="FR389" s="35" t="s">
        <v>139</v>
      </c>
      <c r="FS389" s="35" t="s">
        <v>140</v>
      </c>
      <c r="FT389" s="35" t="s">
        <v>141</v>
      </c>
      <c r="FU389" s="35" t="s">
        <v>142</v>
      </c>
      <c r="FV389" s="35" t="s">
        <v>143</v>
      </c>
      <c r="FW389" s="35" t="s">
        <v>144</v>
      </c>
      <c r="FX389" s="35" t="s">
        <v>145</v>
      </c>
      <c r="FY389" s="35" t="s">
        <v>146</v>
      </c>
      <c r="FZ389" s="35" t="s">
        <v>147</v>
      </c>
      <c r="GA389" s="35" t="s">
        <v>148</v>
      </c>
      <c r="GB389" s="35" t="s">
        <v>149</v>
      </c>
      <c r="GC389" s="35" t="s">
        <v>150</v>
      </c>
      <c r="GD389" s="35" t="s">
        <v>151</v>
      </c>
      <c r="GE389" s="35" t="s">
        <v>152</v>
      </c>
      <c r="GF389" s="35" t="s">
        <v>153</v>
      </c>
      <c r="GG389" s="35" t="s">
        <v>154</v>
      </c>
      <c r="GH389" s="35" t="s">
        <v>155</v>
      </c>
      <c r="GI389" s="35" t="s">
        <v>156</v>
      </c>
      <c r="GJ389" s="35" t="s">
        <v>157</v>
      </c>
      <c r="GK389" s="35" t="s">
        <v>158</v>
      </c>
      <c r="GL389" s="35" t="s">
        <v>159</v>
      </c>
      <c r="GM389" s="35" t="s">
        <v>160</v>
      </c>
      <c r="GN389" s="35" t="s">
        <v>161</v>
      </c>
      <c r="GO389" s="35" t="s">
        <v>162</v>
      </c>
      <c r="GP389" s="35" t="s">
        <v>163</v>
      </c>
      <c r="GQ389" s="35" t="s">
        <v>164</v>
      </c>
      <c r="GR389" s="35" t="s">
        <v>165</v>
      </c>
      <c r="GS389" s="35" t="s">
        <v>166</v>
      </c>
      <c r="GT389" s="35" t="s">
        <v>167</v>
      </c>
      <c r="GU389" s="35" t="s">
        <v>168</v>
      </c>
      <c r="GV389" s="35" t="s">
        <v>169</v>
      </c>
      <c r="GW389" s="35" t="s">
        <v>170</v>
      </c>
      <c r="GX389" s="35" t="s">
        <v>171</v>
      </c>
      <c r="GY389" s="35" t="s">
        <v>172</v>
      </c>
      <c r="GZ389" s="35" t="s">
        <v>173</v>
      </c>
      <c r="HA389" s="35" t="s">
        <v>174</v>
      </c>
      <c r="HB389" s="35" t="s">
        <v>175</v>
      </c>
      <c r="HC389" s="35" t="s">
        <v>176</v>
      </c>
      <c r="HD389" s="35" t="s">
        <v>177</v>
      </c>
      <c r="HE389" s="35" t="s">
        <v>178</v>
      </c>
      <c r="HF389" s="35" t="s">
        <v>179</v>
      </c>
      <c r="HG389" s="35" t="s">
        <v>180</v>
      </c>
      <c r="HH389" s="35" t="s">
        <v>181</v>
      </c>
      <c r="HI389" s="35" t="s">
        <v>182</v>
      </c>
      <c r="HJ389" s="35" t="s">
        <v>183</v>
      </c>
      <c r="HK389" s="35" t="s">
        <v>184</v>
      </c>
      <c r="HL389" s="35" t="s">
        <v>185</v>
      </c>
      <c r="HM389" s="35" t="s">
        <v>186</v>
      </c>
      <c r="HN389" s="35" t="s">
        <v>187</v>
      </c>
      <c r="HO389" s="35" t="s">
        <v>188</v>
      </c>
      <c r="HP389" s="35" t="s">
        <v>189</v>
      </c>
      <c r="HQ389" s="35" t="s">
        <v>190</v>
      </c>
      <c r="HR389" s="35" t="s">
        <v>191</v>
      </c>
      <c r="HS389" s="35" t="s">
        <v>192</v>
      </c>
      <c r="HT389" s="35" t="s">
        <v>193</v>
      </c>
      <c r="HU389" s="35" t="s">
        <v>194</v>
      </c>
      <c r="HV389" s="35" t="s">
        <v>195</v>
      </c>
      <c r="HW389" s="35" t="s">
        <v>196</v>
      </c>
      <c r="HX389" s="35" t="s">
        <v>197</v>
      </c>
      <c r="HY389" s="35" t="s">
        <v>198</v>
      </c>
      <c r="HZ389" s="35" t="s">
        <v>199</v>
      </c>
      <c r="IA389" s="35" t="s">
        <v>200</v>
      </c>
      <c r="IB389" s="35" t="s">
        <v>201</v>
      </c>
      <c r="IC389" s="35" t="s">
        <v>202</v>
      </c>
      <c r="ID389" s="35" t="s">
        <v>203</v>
      </c>
      <c r="IE389" s="35" t="s">
        <v>204</v>
      </c>
      <c r="IF389" s="35" t="s">
        <v>205</v>
      </c>
      <c r="IG389" s="35" t="s">
        <v>206</v>
      </c>
      <c r="IH389" s="35" t="s">
        <v>207</v>
      </c>
      <c r="II389" s="35" t="s">
        <v>208</v>
      </c>
      <c r="IJ389" s="35" t="s">
        <v>209</v>
      </c>
      <c r="IK389" s="35" t="s">
        <v>210</v>
      </c>
      <c r="IL389" s="35" t="s">
        <v>211</v>
      </c>
      <c r="IM389" s="35" t="s">
        <v>212</v>
      </c>
      <c r="IN389" s="35" t="s">
        <v>213</v>
      </c>
      <c r="IO389" s="35" t="s">
        <v>214</v>
      </c>
      <c r="IP389" s="35" t="s">
        <v>215</v>
      </c>
      <c r="IQ389" s="35" t="s">
        <v>216</v>
      </c>
      <c r="IR389" s="35" t="s">
        <v>217</v>
      </c>
      <c r="IS389" s="35" t="s">
        <v>218</v>
      </c>
      <c r="IT389" s="35" t="s">
        <v>219</v>
      </c>
      <c r="IU389" s="35" t="s">
        <v>220</v>
      </c>
      <c r="IV389" s="35" t="s">
        <v>221</v>
      </c>
      <c r="IW389" s="35" t="s">
        <v>222</v>
      </c>
      <c r="IX389" s="35" t="s">
        <v>223</v>
      </c>
      <c r="IY389" s="35" t="s">
        <v>224</v>
      </c>
      <c r="IZ389" s="35" t="s">
        <v>225</v>
      </c>
      <c r="JA389" s="35" t="s">
        <v>226</v>
      </c>
      <c r="JB389" s="35" t="s">
        <v>227</v>
      </c>
      <c r="JC389" s="35" t="s">
        <v>231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228</v>
      </c>
      <c r="BM400" s="37" t="s">
        <v>228</v>
      </c>
      <c r="BN400" s="37" t="s">
        <v>228</v>
      </c>
      <c r="BO400" s="37" t="s">
        <v>228</v>
      </c>
      <c r="BP400" s="37" t="s">
        <v>228</v>
      </c>
      <c r="BQ400" s="37" t="s">
        <v>228</v>
      </c>
      <c r="BR400" s="37" t="s">
        <v>228</v>
      </c>
      <c r="BS400" s="37" t="s">
        <v>228</v>
      </c>
      <c r="BT400" s="37" t="s">
        <v>228</v>
      </c>
      <c r="BU400" s="37" t="s">
        <v>228</v>
      </c>
      <c r="BV400" s="37" t="s">
        <v>228</v>
      </c>
      <c r="BW400" s="37" t="s">
        <v>228</v>
      </c>
      <c r="BX400" s="37" t="s">
        <v>228</v>
      </c>
      <c r="BY400" s="37" t="s">
        <v>228</v>
      </c>
      <c r="BZ400" s="37" t="s">
        <v>228</v>
      </c>
      <c r="CA400" s="37" t="s">
        <v>228</v>
      </c>
      <c r="CB400" s="37" t="s">
        <v>228</v>
      </c>
      <c r="CC400" s="37" t="s">
        <v>228</v>
      </c>
      <c r="CD400" s="37" t="s">
        <v>228</v>
      </c>
      <c r="CE400" s="37" t="s">
        <v>228</v>
      </c>
      <c r="CF400" s="37" t="s">
        <v>228</v>
      </c>
      <c r="CG400" s="37" t="s">
        <v>228</v>
      </c>
      <c r="CH400" s="37" t="s">
        <v>228</v>
      </c>
      <c r="CI400" s="37" t="s">
        <v>228</v>
      </c>
      <c r="CJ400" s="37" t="s">
        <v>228</v>
      </c>
      <c r="CK400" s="37" t="s">
        <v>228</v>
      </c>
      <c r="CL400" s="37" t="s">
        <v>228</v>
      </c>
      <c r="CM400" s="37" t="s">
        <v>228</v>
      </c>
      <c r="CN400" s="37" t="s">
        <v>228</v>
      </c>
      <c r="CO400" s="37" t="s">
        <v>228</v>
      </c>
      <c r="CP400" s="37" t="s">
        <v>228</v>
      </c>
      <c r="CQ400" s="37" t="s">
        <v>228</v>
      </c>
      <c r="CR400" s="37" t="s">
        <v>228</v>
      </c>
      <c r="CS400" s="37" t="s">
        <v>228</v>
      </c>
      <c r="CT400" s="37" t="s">
        <v>228</v>
      </c>
      <c r="CU400" s="37" t="s">
        <v>228</v>
      </c>
      <c r="CV400" s="37" t="s">
        <v>228</v>
      </c>
      <c r="CW400" s="37" t="s">
        <v>228</v>
      </c>
      <c r="CX400" s="37" t="s">
        <v>228</v>
      </c>
      <c r="CY400" s="37" t="s">
        <v>228</v>
      </c>
      <c r="CZ400" s="37" t="s">
        <v>228</v>
      </c>
      <c r="DA400" s="37" t="s">
        <v>228</v>
      </c>
      <c r="DB400" s="37" t="s">
        <v>228</v>
      </c>
      <c r="DC400" s="37" t="s">
        <v>228</v>
      </c>
      <c r="DD400" s="37" t="s">
        <v>228</v>
      </c>
      <c r="DE400" s="37" t="s">
        <v>228</v>
      </c>
      <c r="DF400" s="37" t="s">
        <v>228</v>
      </c>
      <c r="DG400" s="37" t="s">
        <v>228</v>
      </c>
      <c r="DH400" s="37" t="s">
        <v>228</v>
      </c>
      <c r="DI400" s="37" t="s">
        <v>228</v>
      </c>
      <c r="DJ400" s="37" t="s">
        <v>228</v>
      </c>
      <c r="DK400" s="37" t="s">
        <v>228</v>
      </c>
      <c r="DL400" s="37" t="s">
        <v>228</v>
      </c>
      <c r="DM400" s="37" t="s">
        <v>228</v>
      </c>
      <c r="DN400" s="37" t="s">
        <v>228</v>
      </c>
      <c r="DO400" s="37" t="s">
        <v>228</v>
      </c>
      <c r="DP400" s="37" t="s">
        <v>228</v>
      </c>
      <c r="DQ400" s="37" t="s">
        <v>228</v>
      </c>
      <c r="DR400" s="37" t="s">
        <v>228</v>
      </c>
      <c r="DS400" s="37" t="s">
        <v>228</v>
      </c>
      <c r="DT400" s="37" t="s">
        <v>228</v>
      </c>
      <c r="DU400" s="37" t="s">
        <v>228</v>
      </c>
      <c r="DV400" s="37" t="s">
        <v>228</v>
      </c>
      <c r="DW400" s="37" t="s">
        <v>228</v>
      </c>
      <c r="DX400" s="37" t="s">
        <v>228</v>
      </c>
      <c r="DY400" s="37" t="s">
        <v>228</v>
      </c>
      <c r="DZ400" s="37" t="s">
        <v>228</v>
      </c>
      <c r="EA400" s="37" t="s">
        <v>228</v>
      </c>
      <c r="EB400" s="37" t="s">
        <v>228</v>
      </c>
      <c r="EC400" s="37" t="s">
        <v>228</v>
      </c>
      <c r="ED400" s="37" t="s">
        <v>228</v>
      </c>
      <c r="EE400" s="37" t="s">
        <v>228</v>
      </c>
      <c r="EF400" s="37" t="s">
        <v>228</v>
      </c>
      <c r="EG400" s="37" t="s">
        <v>228</v>
      </c>
      <c r="EH400" s="37" t="s">
        <v>228</v>
      </c>
      <c r="EI400" s="37" t="s">
        <v>228</v>
      </c>
      <c r="EJ400" s="37" t="s">
        <v>228</v>
      </c>
      <c r="EK400" s="37" t="s">
        <v>228</v>
      </c>
      <c r="EL400" s="37" t="s">
        <v>228</v>
      </c>
      <c r="EM400" s="37" t="s">
        <v>228</v>
      </c>
      <c r="EN400" s="37" t="s">
        <v>228</v>
      </c>
      <c r="EO400" s="37" t="s">
        <v>228</v>
      </c>
      <c r="EP400" s="37" t="s">
        <v>228</v>
      </c>
      <c r="EQ400" s="37" t="s">
        <v>228</v>
      </c>
      <c r="ER400" s="37" t="s">
        <v>228</v>
      </c>
      <c r="ES400" s="37" t="s">
        <v>228</v>
      </c>
      <c r="ET400" s="37" t="s">
        <v>228</v>
      </c>
      <c r="EU400" s="37" t="s">
        <v>228</v>
      </c>
      <c r="EV400" s="37" t="s">
        <v>228</v>
      </c>
      <c r="EW400" s="37" t="s">
        <v>228</v>
      </c>
      <c r="EX400" s="37" t="s">
        <v>228</v>
      </c>
      <c r="EY400" s="37" t="s">
        <v>228</v>
      </c>
      <c r="EZ400" s="37" t="s">
        <v>228</v>
      </c>
      <c r="FA400" s="37" t="s">
        <v>228</v>
      </c>
      <c r="FB400" s="37" t="s">
        <v>228</v>
      </c>
      <c r="FC400" s="37" t="s">
        <v>228</v>
      </c>
      <c r="FD400" s="37" t="s">
        <v>228</v>
      </c>
      <c r="FE400" s="37" t="s">
        <v>228</v>
      </c>
      <c r="FF400" s="37" t="s">
        <v>228</v>
      </c>
      <c r="FG400" s="37" t="s">
        <v>228</v>
      </c>
      <c r="FH400" s="37" t="s">
        <v>228</v>
      </c>
      <c r="FI400" s="37" t="s">
        <v>228</v>
      </c>
      <c r="FJ400" s="37" t="s">
        <v>228</v>
      </c>
      <c r="FK400" s="37" t="s">
        <v>228</v>
      </c>
      <c r="FL400" s="37" t="s">
        <v>228</v>
      </c>
      <c r="FM400" s="37" t="s">
        <v>228</v>
      </c>
      <c r="FN400" s="37" t="s">
        <v>228</v>
      </c>
      <c r="FO400" s="37" t="s">
        <v>228</v>
      </c>
      <c r="FP400" s="37" t="s">
        <v>228</v>
      </c>
      <c r="FQ400" s="37" t="s">
        <v>228</v>
      </c>
      <c r="FR400" s="37" t="s">
        <v>228</v>
      </c>
      <c r="FS400" s="37" t="s">
        <v>228</v>
      </c>
      <c r="FT400" s="37" t="s">
        <v>228</v>
      </c>
      <c r="FU400" s="37" t="s">
        <v>228</v>
      </c>
      <c r="FV400" s="37" t="s">
        <v>228</v>
      </c>
      <c r="FW400" s="37" t="s">
        <v>228</v>
      </c>
      <c r="FX400" s="37" t="s">
        <v>228</v>
      </c>
      <c r="FY400" s="37" t="s">
        <v>228</v>
      </c>
      <c r="FZ400" s="37" t="s">
        <v>228</v>
      </c>
      <c r="GA400" s="37" t="s">
        <v>228</v>
      </c>
      <c r="GB400" s="37" t="s">
        <v>228</v>
      </c>
      <c r="GC400" s="37" t="s">
        <v>228</v>
      </c>
      <c r="GD400" s="37" t="s">
        <v>228</v>
      </c>
      <c r="GE400" s="37" t="s">
        <v>228</v>
      </c>
      <c r="GF400" s="37" t="s">
        <v>228</v>
      </c>
      <c r="GG400" s="37" t="s">
        <v>228</v>
      </c>
      <c r="GH400" s="37" t="s">
        <v>228</v>
      </c>
      <c r="GI400" s="37" t="s">
        <v>228</v>
      </c>
      <c r="GJ400" s="37" t="s">
        <v>228</v>
      </c>
      <c r="GK400" s="37" t="s">
        <v>228</v>
      </c>
      <c r="GL400" s="37" t="s">
        <v>228</v>
      </c>
      <c r="GM400" s="37" t="s">
        <v>228</v>
      </c>
      <c r="GN400" s="37" t="s">
        <v>228</v>
      </c>
      <c r="GO400" s="37" t="s">
        <v>228</v>
      </c>
      <c r="GP400" s="37" t="s">
        <v>228</v>
      </c>
      <c r="GQ400" s="37" t="s">
        <v>228</v>
      </c>
      <c r="GR400" s="37" t="s">
        <v>228</v>
      </c>
      <c r="GS400" s="37" t="s">
        <v>228</v>
      </c>
      <c r="GT400" s="37" t="s">
        <v>228</v>
      </c>
      <c r="GU400" s="37" t="s">
        <v>228</v>
      </c>
      <c r="GV400" s="37" t="s">
        <v>228</v>
      </c>
      <c r="GW400" s="37" t="s">
        <v>228</v>
      </c>
      <c r="GX400" s="37" t="s">
        <v>228</v>
      </c>
      <c r="GY400" s="37" t="s">
        <v>228</v>
      </c>
      <c r="GZ400" s="37" t="s">
        <v>228</v>
      </c>
      <c r="HA400" s="37" t="s">
        <v>228</v>
      </c>
      <c r="HB400" s="37" t="s">
        <v>228</v>
      </c>
      <c r="HC400" s="37" t="s">
        <v>228</v>
      </c>
      <c r="HD400" s="37" t="s">
        <v>228</v>
      </c>
      <c r="HE400" s="37" t="s">
        <v>228</v>
      </c>
      <c r="HF400" s="37" t="s">
        <v>228</v>
      </c>
      <c r="HG400" s="37" t="s">
        <v>228</v>
      </c>
      <c r="HH400" s="37" t="s">
        <v>228</v>
      </c>
      <c r="HI400" s="37" t="s">
        <v>228</v>
      </c>
      <c r="HJ400" s="37" t="s">
        <v>228</v>
      </c>
      <c r="HK400" s="37" t="s">
        <v>228</v>
      </c>
      <c r="HL400" s="37" t="s">
        <v>228</v>
      </c>
      <c r="HM400" s="37" t="s">
        <v>228</v>
      </c>
      <c r="HN400" s="37" t="s">
        <v>228</v>
      </c>
      <c r="HO400" s="37" t="s">
        <v>228</v>
      </c>
      <c r="HP400" s="37" t="s">
        <v>228</v>
      </c>
      <c r="HQ400" s="37" t="s">
        <v>228</v>
      </c>
      <c r="HR400" s="37" t="s">
        <v>228</v>
      </c>
      <c r="HS400" s="37" t="s">
        <v>228</v>
      </c>
      <c r="HT400" s="37" t="s">
        <v>228</v>
      </c>
      <c r="HU400" s="37" t="s">
        <v>228</v>
      </c>
      <c r="HV400" s="37" t="s">
        <v>228</v>
      </c>
      <c r="HW400" s="37" t="s">
        <v>228</v>
      </c>
      <c r="HX400" s="37" t="s">
        <v>228</v>
      </c>
      <c r="HY400" s="37" t="s">
        <v>228</v>
      </c>
      <c r="HZ400" s="37" t="s">
        <v>228</v>
      </c>
      <c r="IA400" s="37" t="s">
        <v>228</v>
      </c>
      <c r="IB400" s="37" t="s">
        <v>228</v>
      </c>
      <c r="IC400" s="37" t="s">
        <v>228</v>
      </c>
      <c r="ID400" s="37" t="s">
        <v>228</v>
      </c>
      <c r="IE400" s="37" t="s">
        <v>228</v>
      </c>
      <c r="IF400" s="37" t="s">
        <v>228</v>
      </c>
      <c r="IG400" s="37" t="s">
        <v>228</v>
      </c>
      <c r="IH400" s="37" t="s">
        <v>228</v>
      </c>
      <c r="II400" s="37" t="s">
        <v>228</v>
      </c>
      <c r="IJ400" s="37" t="s">
        <v>228</v>
      </c>
      <c r="IK400" s="37" t="s">
        <v>228</v>
      </c>
      <c r="IL400" s="37" t="s">
        <v>228</v>
      </c>
      <c r="IM400" s="37" t="s">
        <v>228</v>
      </c>
      <c r="IN400" s="37" t="s">
        <v>228</v>
      </c>
      <c r="IO400" s="37" t="s">
        <v>228</v>
      </c>
      <c r="IP400" s="37" t="s">
        <v>228</v>
      </c>
      <c r="IQ400" s="37" t="s">
        <v>228</v>
      </c>
      <c r="IR400" s="37" t="s">
        <v>228</v>
      </c>
      <c r="IS400" s="37" t="s">
        <v>228</v>
      </c>
      <c r="IT400" s="37" t="s">
        <v>228</v>
      </c>
      <c r="IU400" s="37" t="s">
        <v>228</v>
      </c>
      <c r="IV400" s="37" t="s">
        <v>228</v>
      </c>
      <c r="IW400" s="37" t="s">
        <v>228</v>
      </c>
      <c r="IX400" s="37" t="s">
        <v>228</v>
      </c>
      <c r="IY400" s="37" t="s">
        <v>228</v>
      </c>
      <c r="IZ400" s="37" t="s">
        <v>228</v>
      </c>
      <c r="JA400" s="37" t="s">
        <v>228</v>
      </c>
      <c r="JB400" s="37" t="s">
        <v>228</v>
      </c>
      <c r="JC400" s="37" t="s">
        <v>228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228</v>
      </c>
      <c r="BM401" s="37" t="s">
        <v>228</v>
      </c>
      <c r="BN401" s="37" t="s">
        <v>228</v>
      </c>
      <c r="BO401" s="37" t="s">
        <v>228</v>
      </c>
      <c r="BP401" s="37" t="s">
        <v>228</v>
      </c>
      <c r="BQ401" s="37" t="s">
        <v>228</v>
      </c>
      <c r="BR401" s="37" t="s">
        <v>228</v>
      </c>
      <c r="BS401" s="37" t="s">
        <v>228</v>
      </c>
      <c r="BT401" s="37" t="s">
        <v>228</v>
      </c>
      <c r="BU401" s="37" t="s">
        <v>228</v>
      </c>
      <c r="BV401" s="37" t="s">
        <v>228</v>
      </c>
      <c r="BW401" s="37" t="s">
        <v>228</v>
      </c>
      <c r="BX401" s="37" t="s">
        <v>228</v>
      </c>
      <c r="BY401" s="37" t="s">
        <v>228</v>
      </c>
      <c r="BZ401" s="37" t="s">
        <v>228</v>
      </c>
      <c r="CA401" s="37" t="s">
        <v>228</v>
      </c>
      <c r="CB401" s="37" t="s">
        <v>228</v>
      </c>
      <c r="CC401" s="37" t="s">
        <v>228</v>
      </c>
      <c r="CD401" s="37" t="s">
        <v>228</v>
      </c>
      <c r="CE401" s="37" t="s">
        <v>228</v>
      </c>
      <c r="CF401" s="37" t="s">
        <v>228</v>
      </c>
      <c r="CG401" s="37" t="s">
        <v>228</v>
      </c>
      <c r="CH401" s="37" t="s">
        <v>228</v>
      </c>
      <c r="CI401" s="37" t="s">
        <v>228</v>
      </c>
      <c r="CJ401" s="37" t="s">
        <v>228</v>
      </c>
      <c r="CK401" s="37" t="s">
        <v>228</v>
      </c>
      <c r="CL401" s="37" t="s">
        <v>228</v>
      </c>
      <c r="CM401" s="37" t="s">
        <v>228</v>
      </c>
      <c r="CN401" s="37" t="s">
        <v>228</v>
      </c>
      <c r="CO401" s="37" t="s">
        <v>228</v>
      </c>
      <c r="CP401" s="37" t="s">
        <v>228</v>
      </c>
      <c r="CQ401" s="37" t="s">
        <v>228</v>
      </c>
      <c r="CR401" s="37" t="s">
        <v>228</v>
      </c>
      <c r="CS401" s="37" t="s">
        <v>228</v>
      </c>
      <c r="CT401" s="37" t="s">
        <v>228</v>
      </c>
      <c r="CU401" s="37" t="s">
        <v>228</v>
      </c>
      <c r="CV401" s="37" t="s">
        <v>228</v>
      </c>
      <c r="CW401" s="37" t="s">
        <v>228</v>
      </c>
      <c r="CX401" s="37" t="s">
        <v>228</v>
      </c>
      <c r="CY401" s="37" t="s">
        <v>228</v>
      </c>
      <c r="CZ401" s="37" t="s">
        <v>228</v>
      </c>
      <c r="DA401" s="37" t="s">
        <v>228</v>
      </c>
      <c r="DB401" s="37" t="s">
        <v>228</v>
      </c>
      <c r="DC401" s="37" t="s">
        <v>228</v>
      </c>
      <c r="DD401" s="37" t="s">
        <v>228</v>
      </c>
      <c r="DE401" s="37" t="s">
        <v>228</v>
      </c>
      <c r="DF401" s="37" t="s">
        <v>228</v>
      </c>
      <c r="DG401" s="37" t="s">
        <v>228</v>
      </c>
      <c r="DH401" s="37" t="s">
        <v>228</v>
      </c>
      <c r="DI401" s="37" t="s">
        <v>228</v>
      </c>
      <c r="DJ401" s="37" t="s">
        <v>228</v>
      </c>
      <c r="DK401" s="37" t="s">
        <v>228</v>
      </c>
      <c r="DL401" s="37" t="s">
        <v>228</v>
      </c>
      <c r="DM401" s="37" t="s">
        <v>228</v>
      </c>
      <c r="DN401" s="37" t="s">
        <v>228</v>
      </c>
      <c r="DO401" s="37" t="s">
        <v>228</v>
      </c>
      <c r="DP401" s="37" t="s">
        <v>228</v>
      </c>
      <c r="DQ401" s="37" t="s">
        <v>228</v>
      </c>
      <c r="DR401" s="37" t="s">
        <v>228</v>
      </c>
      <c r="DS401" s="37" t="s">
        <v>228</v>
      </c>
      <c r="DT401" s="37" t="s">
        <v>228</v>
      </c>
      <c r="DU401" s="37" t="s">
        <v>228</v>
      </c>
      <c r="DV401" s="37" t="s">
        <v>228</v>
      </c>
      <c r="DW401" s="37" t="s">
        <v>228</v>
      </c>
      <c r="DX401" s="37" t="s">
        <v>228</v>
      </c>
      <c r="DY401" s="37" t="s">
        <v>228</v>
      </c>
      <c r="DZ401" s="37" t="s">
        <v>228</v>
      </c>
      <c r="EA401" s="37" t="s">
        <v>228</v>
      </c>
      <c r="EB401" s="37" t="s">
        <v>228</v>
      </c>
      <c r="EC401" s="37" t="s">
        <v>228</v>
      </c>
      <c r="ED401" s="37" t="s">
        <v>228</v>
      </c>
      <c r="EE401" s="37" t="s">
        <v>228</v>
      </c>
      <c r="EF401" s="37" t="s">
        <v>228</v>
      </c>
      <c r="EG401" s="37" t="s">
        <v>228</v>
      </c>
      <c r="EH401" s="37" t="s">
        <v>228</v>
      </c>
      <c r="EI401" s="37" t="s">
        <v>228</v>
      </c>
      <c r="EJ401" s="37" t="s">
        <v>228</v>
      </c>
      <c r="EK401" s="37" t="s">
        <v>228</v>
      </c>
      <c r="EL401" s="37" t="s">
        <v>228</v>
      </c>
      <c r="EM401" s="37" t="s">
        <v>228</v>
      </c>
      <c r="EN401" s="37" t="s">
        <v>228</v>
      </c>
      <c r="EO401" s="37" t="s">
        <v>228</v>
      </c>
      <c r="EP401" s="37" t="s">
        <v>228</v>
      </c>
      <c r="EQ401" s="37" t="s">
        <v>228</v>
      </c>
      <c r="ER401" s="37" t="s">
        <v>228</v>
      </c>
      <c r="ES401" s="37" t="s">
        <v>228</v>
      </c>
      <c r="ET401" s="37" t="s">
        <v>228</v>
      </c>
      <c r="EU401" s="37" t="s">
        <v>228</v>
      </c>
      <c r="EV401" s="37" t="s">
        <v>228</v>
      </c>
      <c r="EW401" s="37" t="s">
        <v>228</v>
      </c>
      <c r="EX401" s="37" t="s">
        <v>228</v>
      </c>
      <c r="EY401" s="37" t="s">
        <v>228</v>
      </c>
      <c r="EZ401" s="37" t="s">
        <v>228</v>
      </c>
      <c r="FA401" s="37" t="s">
        <v>228</v>
      </c>
      <c r="FB401" s="37" t="s">
        <v>228</v>
      </c>
      <c r="FC401" s="37" t="s">
        <v>228</v>
      </c>
      <c r="FD401" s="37" t="s">
        <v>228</v>
      </c>
      <c r="FE401" s="37" t="s">
        <v>228</v>
      </c>
      <c r="FF401" s="37" t="s">
        <v>228</v>
      </c>
      <c r="FG401" s="37" t="s">
        <v>228</v>
      </c>
      <c r="FH401" s="37" t="s">
        <v>228</v>
      </c>
      <c r="FI401" s="37" t="s">
        <v>228</v>
      </c>
      <c r="FJ401" s="37" t="s">
        <v>228</v>
      </c>
      <c r="FK401" s="37" t="s">
        <v>228</v>
      </c>
      <c r="FL401" s="37" t="s">
        <v>228</v>
      </c>
      <c r="FM401" s="37" t="s">
        <v>228</v>
      </c>
      <c r="FN401" s="37" t="s">
        <v>228</v>
      </c>
      <c r="FO401" s="37" t="s">
        <v>228</v>
      </c>
      <c r="FP401" s="37" t="s">
        <v>228</v>
      </c>
      <c r="FQ401" s="37" t="s">
        <v>228</v>
      </c>
      <c r="FR401" s="37" t="s">
        <v>228</v>
      </c>
      <c r="FS401" s="37" t="s">
        <v>228</v>
      </c>
      <c r="FT401" s="37" t="s">
        <v>228</v>
      </c>
      <c r="FU401" s="37" t="s">
        <v>228</v>
      </c>
      <c r="FV401" s="37" t="s">
        <v>228</v>
      </c>
      <c r="FW401" s="37" t="s">
        <v>228</v>
      </c>
      <c r="FX401" s="37" t="s">
        <v>228</v>
      </c>
      <c r="FY401" s="37" t="s">
        <v>228</v>
      </c>
      <c r="FZ401" s="37" t="s">
        <v>228</v>
      </c>
      <c r="GA401" s="37" t="s">
        <v>228</v>
      </c>
      <c r="GB401" s="37" t="s">
        <v>228</v>
      </c>
      <c r="GC401" s="37" t="s">
        <v>228</v>
      </c>
      <c r="GD401" s="37" t="s">
        <v>228</v>
      </c>
      <c r="GE401" s="37" t="s">
        <v>228</v>
      </c>
      <c r="GF401" s="37" t="s">
        <v>228</v>
      </c>
      <c r="GG401" s="37" t="s">
        <v>228</v>
      </c>
      <c r="GH401" s="37" t="s">
        <v>228</v>
      </c>
      <c r="GI401" s="37" t="s">
        <v>228</v>
      </c>
      <c r="GJ401" s="37" t="s">
        <v>228</v>
      </c>
      <c r="GK401" s="37" t="s">
        <v>228</v>
      </c>
      <c r="GL401" s="37" t="s">
        <v>228</v>
      </c>
      <c r="GM401" s="37" t="s">
        <v>228</v>
      </c>
      <c r="GN401" s="37" t="s">
        <v>228</v>
      </c>
      <c r="GO401" s="37" t="s">
        <v>228</v>
      </c>
      <c r="GP401" s="37" t="s">
        <v>228</v>
      </c>
      <c r="GQ401" s="37" t="s">
        <v>228</v>
      </c>
      <c r="GR401" s="37" t="s">
        <v>228</v>
      </c>
      <c r="GS401" s="37" t="s">
        <v>228</v>
      </c>
      <c r="GT401" s="37" t="s">
        <v>228</v>
      </c>
      <c r="GU401" s="37" t="s">
        <v>228</v>
      </c>
      <c r="GV401" s="37" t="s">
        <v>228</v>
      </c>
      <c r="GW401" s="37" t="s">
        <v>228</v>
      </c>
      <c r="GX401" s="37" t="s">
        <v>228</v>
      </c>
      <c r="GY401" s="37" t="s">
        <v>228</v>
      </c>
      <c r="GZ401" s="37" t="s">
        <v>228</v>
      </c>
      <c r="HA401" s="37" t="s">
        <v>228</v>
      </c>
      <c r="HB401" s="37" t="s">
        <v>228</v>
      </c>
      <c r="HC401" s="37" t="s">
        <v>228</v>
      </c>
      <c r="HD401" s="37" t="s">
        <v>228</v>
      </c>
      <c r="HE401" s="37" t="s">
        <v>228</v>
      </c>
      <c r="HF401" s="37" t="s">
        <v>228</v>
      </c>
      <c r="HG401" s="37" t="s">
        <v>228</v>
      </c>
      <c r="HH401" s="37" t="s">
        <v>228</v>
      </c>
      <c r="HI401" s="37" t="s">
        <v>228</v>
      </c>
      <c r="HJ401" s="37" t="s">
        <v>228</v>
      </c>
      <c r="HK401" s="37" t="s">
        <v>228</v>
      </c>
      <c r="HL401" s="37" t="s">
        <v>228</v>
      </c>
      <c r="HM401" s="37" t="s">
        <v>228</v>
      </c>
      <c r="HN401" s="37" t="s">
        <v>228</v>
      </c>
      <c r="HO401" s="37" t="s">
        <v>228</v>
      </c>
      <c r="HP401" s="37" t="s">
        <v>228</v>
      </c>
      <c r="HQ401" s="37" t="s">
        <v>228</v>
      </c>
      <c r="HR401" s="37" t="s">
        <v>228</v>
      </c>
      <c r="HS401" s="37" t="s">
        <v>228</v>
      </c>
      <c r="HT401" s="37" t="s">
        <v>228</v>
      </c>
      <c r="HU401" s="37" t="s">
        <v>228</v>
      </c>
      <c r="HV401" s="37" t="s">
        <v>228</v>
      </c>
      <c r="HW401" s="37" t="s">
        <v>228</v>
      </c>
      <c r="HX401" s="37" t="s">
        <v>228</v>
      </c>
      <c r="HY401" s="37" t="s">
        <v>228</v>
      </c>
      <c r="HZ401" s="37" t="s">
        <v>228</v>
      </c>
      <c r="IA401" s="37" t="s">
        <v>228</v>
      </c>
      <c r="IB401" s="37" t="s">
        <v>228</v>
      </c>
      <c r="IC401" s="37" t="s">
        <v>228</v>
      </c>
      <c r="ID401" s="37" t="s">
        <v>228</v>
      </c>
      <c r="IE401" s="37" t="s">
        <v>228</v>
      </c>
      <c r="IF401" s="37" t="s">
        <v>228</v>
      </c>
      <c r="IG401" s="37" t="s">
        <v>228</v>
      </c>
      <c r="IH401" s="37" t="s">
        <v>228</v>
      </c>
      <c r="II401" s="37" t="s">
        <v>228</v>
      </c>
      <c r="IJ401" s="37" t="s">
        <v>228</v>
      </c>
      <c r="IK401" s="37" t="s">
        <v>228</v>
      </c>
      <c r="IL401" s="37" t="s">
        <v>228</v>
      </c>
      <c r="IM401" s="37" t="s">
        <v>228</v>
      </c>
      <c r="IN401" s="37" t="s">
        <v>228</v>
      </c>
      <c r="IO401" s="37" t="s">
        <v>228</v>
      </c>
      <c r="IP401" s="37" t="s">
        <v>228</v>
      </c>
      <c r="IQ401" s="37" t="s">
        <v>228</v>
      </c>
      <c r="IR401" s="37" t="s">
        <v>228</v>
      </c>
      <c r="IS401" s="37" t="s">
        <v>228</v>
      </c>
      <c r="IT401" s="37" t="s">
        <v>228</v>
      </c>
      <c r="IU401" s="37" t="s">
        <v>228</v>
      </c>
      <c r="IV401" s="37" t="s">
        <v>228</v>
      </c>
      <c r="IW401" s="37" t="s">
        <v>228</v>
      </c>
      <c r="IX401" s="37" t="s">
        <v>228</v>
      </c>
      <c r="IY401" s="37" t="s">
        <v>228</v>
      </c>
      <c r="IZ401" s="37" t="s">
        <v>228</v>
      </c>
      <c r="JA401" s="37" t="s">
        <v>228</v>
      </c>
      <c r="JB401" s="37" t="s">
        <v>228</v>
      </c>
      <c r="JC401" s="37" t="s">
        <v>228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228</v>
      </c>
      <c r="BM402" s="37" t="s">
        <v>228</v>
      </c>
      <c r="BN402" s="37" t="s">
        <v>228</v>
      </c>
      <c r="BO402" s="37" t="s">
        <v>228</v>
      </c>
      <c r="BP402" s="37" t="s">
        <v>228</v>
      </c>
      <c r="BQ402" s="37" t="s">
        <v>228</v>
      </c>
      <c r="BR402" s="37" t="s">
        <v>228</v>
      </c>
      <c r="BS402" s="37" t="s">
        <v>228</v>
      </c>
      <c r="BT402" s="37" t="s">
        <v>228</v>
      </c>
      <c r="BU402" s="37" t="s">
        <v>228</v>
      </c>
      <c r="BV402" s="37" t="s">
        <v>228</v>
      </c>
      <c r="BW402" s="37" t="s">
        <v>228</v>
      </c>
      <c r="BX402" s="37" t="s">
        <v>228</v>
      </c>
      <c r="BY402" s="37" t="s">
        <v>228</v>
      </c>
      <c r="BZ402" s="37" t="s">
        <v>228</v>
      </c>
      <c r="CA402" s="37" t="s">
        <v>228</v>
      </c>
      <c r="CB402" s="37" t="s">
        <v>228</v>
      </c>
      <c r="CC402" s="37" t="s">
        <v>228</v>
      </c>
      <c r="CD402" s="37" t="s">
        <v>228</v>
      </c>
      <c r="CE402" s="37" t="s">
        <v>228</v>
      </c>
      <c r="CF402" s="37" t="s">
        <v>228</v>
      </c>
      <c r="CG402" s="37" t="s">
        <v>228</v>
      </c>
      <c r="CH402" s="37" t="s">
        <v>228</v>
      </c>
      <c r="CI402" s="37" t="s">
        <v>228</v>
      </c>
      <c r="CJ402" s="37" t="s">
        <v>228</v>
      </c>
      <c r="CK402" s="37" t="s">
        <v>228</v>
      </c>
      <c r="CL402" s="37" t="s">
        <v>228</v>
      </c>
      <c r="CM402" s="37" t="s">
        <v>228</v>
      </c>
      <c r="CN402" s="37" t="s">
        <v>228</v>
      </c>
      <c r="CO402" s="37" t="s">
        <v>228</v>
      </c>
      <c r="CP402" s="37" t="s">
        <v>228</v>
      </c>
      <c r="CQ402" s="37" t="s">
        <v>228</v>
      </c>
      <c r="CR402" s="37" t="s">
        <v>228</v>
      </c>
      <c r="CS402" s="37" t="s">
        <v>228</v>
      </c>
      <c r="CT402" s="37" t="s">
        <v>228</v>
      </c>
      <c r="CU402" s="37" t="s">
        <v>228</v>
      </c>
      <c r="CV402" s="37" t="s">
        <v>228</v>
      </c>
      <c r="CW402" s="37" t="s">
        <v>228</v>
      </c>
      <c r="CX402" s="37" t="s">
        <v>228</v>
      </c>
      <c r="CY402" s="37" t="s">
        <v>228</v>
      </c>
      <c r="CZ402" s="37" t="s">
        <v>228</v>
      </c>
      <c r="DA402" s="37" t="s">
        <v>228</v>
      </c>
      <c r="DB402" s="37" t="s">
        <v>228</v>
      </c>
      <c r="DC402" s="37" t="s">
        <v>228</v>
      </c>
      <c r="DD402" s="37" t="s">
        <v>228</v>
      </c>
      <c r="DE402" s="37" t="s">
        <v>228</v>
      </c>
      <c r="DF402" s="37" t="s">
        <v>228</v>
      </c>
      <c r="DG402" s="37" t="s">
        <v>228</v>
      </c>
      <c r="DH402" s="37" t="s">
        <v>228</v>
      </c>
      <c r="DI402" s="37" t="s">
        <v>228</v>
      </c>
      <c r="DJ402" s="37" t="s">
        <v>228</v>
      </c>
      <c r="DK402" s="37" t="s">
        <v>228</v>
      </c>
      <c r="DL402" s="37" t="s">
        <v>228</v>
      </c>
      <c r="DM402" s="37" t="s">
        <v>228</v>
      </c>
      <c r="DN402" s="37" t="s">
        <v>228</v>
      </c>
      <c r="DO402" s="37" t="s">
        <v>228</v>
      </c>
      <c r="DP402" s="37" t="s">
        <v>228</v>
      </c>
      <c r="DQ402" s="37" t="s">
        <v>228</v>
      </c>
      <c r="DR402" s="37" t="s">
        <v>228</v>
      </c>
      <c r="DS402" s="37" t="s">
        <v>228</v>
      </c>
      <c r="DT402" s="37" t="s">
        <v>228</v>
      </c>
      <c r="DU402" s="37" t="s">
        <v>228</v>
      </c>
      <c r="DV402" s="37" t="s">
        <v>228</v>
      </c>
      <c r="DW402" s="37" t="s">
        <v>228</v>
      </c>
      <c r="DX402" s="37" t="s">
        <v>228</v>
      </c>
      <c r="DY402" s="37" t="s">
        <v>228</v>
      </c>
      <c r="DZ402" s="37" t="s">
        <v>228</v>
      </c>
      <c r="EA402" s="37" t="s">
        <v>228</v>
      </c>
      <c r="EB402" s="37" t="s">
        <v>228</v>
      </c>
      <c r="EC402" s="37" t="s">
        <v>228</v>
      </c>
      <c r="ED402" s="37" t="s">
        <v>228</v>
      </c>
      <c r="EE402" s="37" t="s">
        <v>228</v>
      </c>
      <c r="EF402" s="37" t="s">
        <v>228</v>
      </c>
      <c r="EG402" s="37" t="s">
        <v>228</v>
      </c>
      <c r="EH402" s="37" t="s">
        <v>228</v>
      </c>
      <c r="EI402" s="37" t="s">
        <v>228</v>
      </c>
      <c r="EJ402" s="37" t="s">
        <v>228</v>
      </c>
      <c r="EK402" s="37" t="s">
        <v>228</v>
      </c>
      <c r="EL402" s="37" t="s">
        <v>228</v>
      </c>
      <c r="EM402" s="37" t="s">
        <v>228</v>
      </c>
      <c r="EN402" s="37" t="s">
        <v>228</v>
      </c>
      <c r="EO402" s="37" t="s">
        <v>228</v>
      </c>
      <c r="EP402" s="37" t="s">
        <v>228</v>
      </c>
      <c r="EQ402" s="37" t="s">
        <v>228</v>
      </c>
      <c r="ER402" s="37" t="s">
        <v>228</v>
      </c>
      <c r="ES402" s="37" t="s">
        <v>228</v>
      </c>
      <c r="ET402" s="37" t="s">
        <v>228</v>
      </c>
      <c r="EU402" s="37" t="s">
        <v>228</v>
      </c>
      <c r="EV402" s="37" t="s">
        <v>228</v>
      </c>
      <c r="EW402" s="37" t="s">
        <v>228</v>
      </c>
      <c r="EX402" s="37" t="s">
        <v>228</v>
      </c>
      <c r="EY402" s="37" t="s">
        <v>228</v>
      </c>
      <c r="EZ402" s="37" t="s">
        <v>228</v>
      </c>
      <c r="FA402" s="37" t="s">
        <v>228</v>
      </c>
      <c r="FB402" s="37" t="s">
        <v>228</v>
      </c>
      <c r="FC402" s="37" t="s">
        <v>228</v>
      </c>
      <c r="FD402" s="37" t="s">
        <v>228</v>
      </c>
      <c r="FE402" s="37" t="s">
        <v>228</v>
      </c>
      <c r="FF402" s="37" t="s">
        <v>228</v>
      </c>
      <c r="FG402" s="37" t="s">
        <v>228</v>
      </c>
      <c r="FH402" s="37" t="s">
        <v>228</v>
      </c>
      <c r="FI402" s="37" t="s">
        <v>228</v>
      </c>
      <c r="FJ402" s="37" t="s">
        <v>228</v>
      </c>
      <c r="FK402" s="37" t="s">
        <v>228</v>
      </c>
      <c r="FL402" s="37" t="s">
        <v>228</v>
      </c>
      <c r="FM402" s="37" t="s">
        <v>228</v>
      </c>
      <c r="FN402" s="37" t="s">
        <v>228</v>
      </c>
      <c r="FO402" s="37" t="s">
        <v>228</v>
      </c>
      <c r="FP402" s="37" t="s">
        <v>228</v>
      </c>
      <c r="FQ402" s="37" t="s">
        <v>228</v>
      </c>
      <c r="FR402" s="37" t="s">
        <v>228</v>
      </c>
      <c r="FS402" s="37" t="s">
        <v>228</v>
      </c>
      <c r="FT402" s="37" t="s">
        <v>228</v>
      </c>
      <c r="FU402" s="37" t="s">
        <v>228</v>
      </c>
      <c r="FV402" s="37" t="s">
        <v>228</v>
      </c>
      <c r="FW402" s="37" t="s">
        <v>228</v>
      </c>
      <c r="FX402" s="37" t="s">
        <v>228</v>
      </c>
      <c r="FY402" s="37" t="s">
        <v>228</v>
      </c>
      <c r="FZ402" s="37" t="s">
        <v>228</v>
      </c>
      <c r="GA402" s="37" t="s">
        <v>228</v>
      </c>
      <c r="GB402" s="37" t="s">
        <v>228</v>
      </c>
      <c r="GC402" s="37" t="s">
        <v>228</v>
      </c>
      <c r="GD402" s="37" t="s">
        <v>228</v>
      </c>
      <c r="GE402" s="37" t="s">
        <v>228</v>
      </c>
      <c r="GF402" s="37" t="s">
        <v>228</v>
      </c>
      <c r="GG402" s="37" t="s">
        <v>228</v>
      </c>
      <c r="GH402" s="37" t="s">
        <v>228</v>
      </c>
      <c r="GI402" s="37" t="s">
        <v>228</v>
      </c>
      <c r="GJ402" s="37" t="s">
        <v>228</v>
      </c>
      <c r="GK402" s="37" t="s">
        <v>228</v>
      </c>
      <c r="GL402" s="37" t="s">
        <v>228</v>
      </c>
      <c r="GM402" s="37" t="s">
        <v>228</v>
      </c>
      <c r="GN402" s="37" t="s">
        <v>228</v>
      </c>
      <c r="GO402" s="37" t="s">
        <v>228</v>
      </c>
      <c r="GP402" s="37" t="s">
        <v>228</v>
      </c>
      <c r="GQ402" s="37" t="s">
        <v>228</v>
      </c>
      <c r="GR402" s="37" t="s">
        <v>228</v>
      </c>
      <c r="GS402" s="37" t="s">
        <v>228</v>
      </c>
      <c r="GT402" s="37" t="s">
        <v>228</v>
      </c>
      <c r="GU402" s="37" t="s">
        <v>228</v>
      </c>
      <c r="GV402" s="37" t="s">
        <v>228</v>
      </c>
      <c r="GW402" s="37" t="s">
        <v>228</v>
      </c>
      <c r="GX402" s="37" t="s">
        <v>228</v>
      </c>
      <c r="GY402" s="37" t="s">
        <v>228</v>
      </c>
      <c r="GZ402" s="37" t="s">
        <v>228</v>
      </c>
      <c r="HA402" s="37" t="s">
        <v>228</v>
      </c>
      <c r="HB402" s="37" t="s">
        <v>228</v>
      </c>
      <c r="HC402" s="37" t="s">
        <v>228</v>
      </c>
      <c r="HD402" s="37" t="s">
        <v>228</v>
      </c>
      <c r="HE402" s="37" t="s">
        <v>228</v>
      </c>
      <c r="HF402" s="37" t="s">
        <v>228</v>
      </c>
      <c r="HG402" s="37" t="s">
        <v>228</v>
      </c>
      <c r="HH402" s="37" t="s">
        <v>228</v>
      </c>
      <c r="HI402" s="37" t="s">
        <v>228</v>
      </c>
      <c r="HJ402" s="37" t="s">
        <v>228</v>
      </c>
      <c r="HK402" s="37" t="s">
        <v>228</v>
      </c>
      <c r="HL402" s="37" t="s">
        <v>228</v>
      </c>
      <c r="HM402" s="37" t="s">
        <v>228</v>
      </c>
      <c r="HN402" s="37" t="s">
        <v>228</v>
      </c>
      <c r="HO402" s="37" t="s">
        <v>228</v>
      </c>
      <c r="HP402" s="37" t="s">
        <v>228</v>
      </c>
      <c r="HQ402" s="37" t="s">
        <v>228</v>
      </c>
      <c r="HR402" s="37" t="s">
        <v>228</v>
      </c>
      <c r="HS402" s="37" t="s">
        <v>228</v>
      </c>
      <c r="HT402" s="37" t="s">
        <v>228</v>
      </c>
      <c r="HU402" s="37" t="s">
        <v>228</v>
      </c>
      <c r="HV402" s="37" t="s">
        <v>228</v>
      </c>
      <c r="HW402" s="37" t="s">
        <v>228</v>
      </c>
      <c r="HX402" s="37" t="s">
        <v>228</v>
      </c>
      <c r="HY402" s="37" t="s">
        <v>228</v>
      </c>
      <c r="HZ402" s="37" t="s">
        <v>228</v>
      </c>
      <c r="IA402" s="37" t="s">
        <v>228</v>
      </c>
      <c r="IB402" s="37" t="s">
        <v>228</v>
      </c>
      <c r="IC402" s="37" t="s">
        <v>228</v>
      </c>
      <c r="ID402" s="37" t="s">
        <v>228</v>
      </c>
      <c r="IE402" s="37" t="s">
        <v>228</v>
      </c>
      <c r="IF402" s="37" t="s">
        <v>228</v>
      </c>
      <c r="IG402" s="37" t="s">
        <v>228</v>
      </c>
      <c r="IH402" s="37" t="s">
        <v>228</v>
      </c>
      <c r="II402" s="37" t="s">
        <v>228</v>
      </c>
      <c r="IJ402" s="37" t="s">
        <v>228</v>
      </c>
      <c r="IK402" s="37" t="s">
        <v>228</v>
      </c>
      <c r="IL402" s="37" t="s">
        <v>228</v>
      </c>
      <c r="IM402" s="37" t="s">
        <v>228</v>
      </c>
      <c r="IN402" s="37" t="s">
        <v>228</v>
      </c>
      <c r="IO402" s="37" t="s">
        <v>228</v>
      </c>
      <c r="IP402" s="37" t="s">
        <v>228</v>
      </c>
      <c r="IQ402" s="37" t="s">
        <v>228</v>
      </c>
      <c r="IR402" s="37" t="s">
        <v>228</v>
      </c>
      <c r="IS402" s="37" t="s">
        <v>228</v>
      </c>
      <c r="IT402" s="37" t="s">
        <v>228</v>
      </c>
      <c r="IU402" s="37" t="s">
        <v>228</v>
      </c>
      <c r="IV402" s="37" t="s">
        <v>228</v>
      </c>
      <c r="IW402" s="37" t="s">
        <v>228</v>
      </c>
      <c r="IX402" s="37" t="s">
        <v>228</v>
      </c>
      <c r="IY402" s="37" t="s">
        <v>228</v>
      </c>
      <c r="IZ402" s="37" t="s">
        <v>228</v>
      </c>
      <c r="JA402" s="37" t="s">
        <v>228</v>
      </c>
      <c r="JB402" s="37" t="s">
        <v>228</v>
      </c>
      <c r="JC402" s="37" t="s">
        <v>228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228</v>
      </c>
      <c r="BM403" s="37" t="s">
        <v>228</v>
      </c>
      <c r="BN403" s="37" t="s">
        <v>228</v>
      </c>
      <c r="BO403" s="37" t="s">
        <v>228</v>
      </c>
      <c r="BP403" s="37" t="s">
        <v>228</v>
      </c>
      <c r="BQ403" s="37" t="s">
        <v>228</v>
      </c>
      <c r="BR403" s="37" t="s">
        <v>228</v>
      </c>
      <c r="BS403" s="37" t="s">
        <v>228</v>
      </c>
      <c r="BT403" s="37" t="s">
        <v>228</v>
      </c>
      <c r="BU403" s="37" t="s">
        <v>228</v>
      </c>
      <c r="BV403" s="37" t="s">
        <v>228</v>
      </c>
      <c r="BW403" s="37" t="s">
        <v>228</v>
      </c>
      <c r="BX403" s="37" t="s">
        <v>228</v>
      </c>
      <c r="BY403" s="37" t="s">
        <v>228</v>
      </c>
      <c r="BZ403" s="37" t="s">
        <v>228</v>
      </c>
      <c r="CA403" s="37" t="s">
        <v>228</v>
      </c>
      <c r="CB403" s="37" t="s">
        <v>228</v>
      </c>
      <c r="CC403" s="37" t="s">
        <v>228</v>
      </c>
      <c r="CD403" s="37" t="s">
        <v>228</v>
      </c>
      <c r="CE403" s="37" t="s">
        <v>228</v>
      </c>
      <c r="CF403" s="37" t="s">
        <v>228</v>
      </c>
      <c r="CG403" s="37" t="s">
        <v>228</v>
      </c>
      <c r="CH403" s="37" t="s">
        <v>228</v>
      </c>
      <c r="CI403" s="37" t="s">
        <v>228</v>
      </c>
      <c r="CJ403" s="37" t="s">
        <v>228</v>
      </c>
      <c r="CK403" s="37" t="s">
        <v>228</v>
      </c>
      <c r="CL403" s="37" t="s">
        <v>228</v>
      </c>
      <c r="CM403" s="37" t="s">
        <v>228</v>
      </c>
      <c r="CN403" s="37" t="s">
        <v>228</v>
      </c>
      <c r="CO403" s="37" t="s">
        <v>228</v>
      </c>
      <c r="CP403" s="37" t="s">
        <v>228</v>
      </c>
      <c r="CQ403" s="37" t="s">
        <v>228</v>
      </c>
      <c r="CR403" s="37" t="s">
        <v>228</v>
      </c>
      <c r="CS403" s="37" t="s">
        <v>228</v>
      </c>
      <c r="CT403" s="37" t="s">
        <v>228</v>
      </c>
      <c r="CU403" s="37" t="s">
        <v>228</v>
      </c>
      <c r="CV403" s="37" t="s">
        <v>228</v>
      </c>
      <c r="CW403" s="37" t="s">
        <v>228</v>
      </c>
      <c r="CX403" s="37" t="s">
        <v>228</v>
      </c>
      <c r="CY403" s="37" t="s">
        <v>228</v>
      </c>
      <c r="CZ403" s="37" t="s">
        <v>228</v>
      </c>
      <c r="DA403" s="37" t="s">
        <v>228</v>
      </c>
      <c r="DB403" s="37" t="s">
        <v>228</v>
      </c>
      <c r="DC403" s="37" t="s">
        <v>228</v>
      </c>
      <c r="DD403" s="37" t="s">
        <v>228</v>
      </c>
      <c r="DE403" s="37" t="s">
        <v>228</v>
      </c>
      <c r="DF403" s="37" t="s">
        <v>228</v>
      </c>
      <c r="DG403" s="37" t="s">
        <v>228</v>
      </c>
      <c r="DH403" s="37" t="s">
        <v>228</v>
      </c>
      <c r="DI403" s="37" t="s">
        <v>228</v>
      </c>
      <c r="DJ403" s="37" t="s">
        <v>228</v>
      </c>
      <c r="DK403" s="37" t="s">
        <v>228</v>
      </c>
      <c r="DL403" s="37" t="s">
        <v>228</v>
      </c>
      <c r="DM403" s="37" t="s">
        <v>228</v>
      </c>
      <c r="DN403" s="37" t="s">
        <v>228</v>
      </c>
      <c r="DO403" s="37" t="s">
        <v>228</v>
      </c>
      <c r="DP403" s="37" t="s">
        <v>228</v>
      </c>
      <c r="DQ403" s="37" t="s">
        <v>228</v>
      </c>
      <c r="DR403" s="37" t="s">
        <v>228</v>
      </c>
      <c r="DS403" s="37" t="s">
        <v>228</v>
      </c>
      <c r="DT403" s="37" t="s">
        <v>228</v>
      </c>
      <c r="DU403" s="37" t="s">
        <v>228</v>
      </c>
      <c r="DV403" s="37" t="s">
        <v>228</v>
      </c>
      <c r="DW403" s="37" t="s">
        <v>228</v>
      </c>
      <c r="DX403" s="37" t="s">
        <v>228</v>
      </c>
      <c r="DY403" s="37" t="s">
        <v>228</v>
      </c>
      <c r="DZ403" s="37" t="s">
        <v>228</v>
      </c>
      <c r="EA403" s="37" t="s">
        <v>228</v>
      </c>
      <c r="EB403" s="37" t="s">
        <v>228</v>
      </c>
      <c r="EC403" s="37" t="s">
        <v>228</v>
      </c>
      <c r="ED403" s="37" t="s">
        <v>228</v>
      </c>
      <c r="EE403" s="37" t="s">
        <v>228</v>
      </c>
      <c r="EF403" s="37" t="s">
        <v>228</v>
      </c>
      <c r="EG403" s="37" t="s">
        <v>228</v>
      </c>
      <c r="EH403" s="37" t="s">
        <v>228</v>
      </c>
      <c r="EI403" s="37" t="s">
        <v>228</v>
      </c>
      <c r="EJ403" s="37" t="s">
        <v>228</v>
      </c>
      <c r="EK403" s="37" t="s">
        <v>228</v>
      </c>
      <c r="EL403" s="37" t="s">
        <v>228</v>
      </c>
      <c r="EM403" s="37" t="s">
        <v>228</v>
      </c>
      <c r="EN403" s="37" t="s">
        <v>228</v>
      </c>
      <c r="EO403" s="37" t="s">
        <v>228</v>
      </c>
      <c r="EP403" s="37" t="s">
        <v>228</v>
      </c>
      <c r="EQ403" s="37" t="s">
        <v>228</v>
      </c>
      <c r="ER403" s="37" t="s">
        <v>228</v>
      </c>
      <c r="ES403" s="37" t="s">
        <v>228</v>
      </c>
      <c r="ET403" s="37" t="s">
        <v>228</v>
      </c>
      <c r="EU403" s="37" t="s">
        <v>228</v>
      </c>
      <c r="EV403" s="37" t="s">
        <v>228</v>
      </c>
      <c r="EW403" s="37" t="s">
        <v>228</v>
      </c>
      <c r="EX403" s="37" t="s">
        <v>228</v>
      </c>
      <c r="EY403" s="37" t="s">
        <v>228</v>
      </c>
      <c r="EZ403" s="37" t="s">
        <v>228</v>
      </c>
      <c r="FA403" s="37" t="s">
        <v>228</v>
      </c>
      <c r="FB403" s="37" t="s">
        <v>228</v>
      </c>
      <c r="FC403" s="37" t="s">
        <v>228</v>
      </c>
      <c r="FD403" s="37" t="s">
        <v>228</v>
      </c>
      <c r="FE403" s="37" t="s">
        <v>228</v>
      </c>
      <c r="FF403" s="37" t="s">
        <v>228</v>
      </c>
      <c r="FG403" s="37" t="s">
        <v>228</v>
      </c>
      <c r="FH403" s="37" t="s">
        <v>228</v>
      </c>
      <c r="FI403" s="37" t="s">
        <v>228</v>
      </c>
      <c r="FJ403" s="37" t="s">
        <v>228</v>
      </c>
      <c r="FK403" s="37" t="s">
        <v>228</v>
      </c>
      <c r="FL403" s="37" t="s">
        <v>228</v>
      </c>
      <c r="FM403" s="37" t="s">
        <v>228</v>
      </c>
      <c r="FN403" s="37" t="s">
        <v>228</v>
      </c>
      <c r="FO403" s="37" t="s">
        <v>228</v>
      </c>
      <c r="FP403" s="37" t="s">
        <v>228</v>
      </c>
      <c r="FQ403" s="37" t="s">
        <v>228</v>
      </c>
      <c r="FR403" s="37" t="s">
        <v>228</v>
      </c>
      <c r="FS403" s="37" t="s">
        <v>228</v>
      </c>
      <c r="FT403" s="37" t="s">
        <v>228</v>
      </c>
      <c r="FU403" s="37" t="s">
        <v>228</v>
      </c>
      <c r="FV403" s="37" t="s">
        <v>228</v>
      </c>
      <c r="FW403" s="37" t="s">
        <v>228</v>
      </c>
      <c r="FX403" s="37" t="s">
        <v>228</v>
      </c>
      <c r="FY403" s="37" t="s">
        <v>228</v>
      </c>
      <c r="FZ403" s="37" t="s">
        <v>228</v>
      </c>
      <c r="GA403" s="37" t="s">
        <v>228</v>
      </c>
      <c r="GB403" s="37" t="s">
        <v>228</v>
      </c>
      <c r="GC403" s="37" t="s">
        <v>228</v>
      </c>
      <c r="GD403" s="37" t="s">
        <v>228</v>
      </c>
      <c r="GE403" s="37" t="s">
        <v>228</v>
      </c>
      <c r="GF403" s="37" t="s">
        <v>228</v>
      </c>
      <c r="GG403" s="37" t="s">
        <v>228</v>
      </c>
      <c r="GH403" s="37" t="s">
        <v>228</v>
      </c>
      <c r="GI403" s="37" t="s">
        <v>228</v>
      </c>
      <c r="GJ403" s="37" t="s">
        <v>228</v>
      </c>
      <c r="GK403" s="37" t="s">
        <v>228</v>
      </c>
      <c r="GL403" s="37" t="s">
        <v>228</v>
      </c>
      <c r="GM403" s="37" t="s">
        <v>228</v>
      </c>
      <c r="GN403" s="37" t="s">
        <v>228</v>
      </c>
      <c r="GO403" s="37" t="s">
        <v>228</v>
      </c>
      <c r="GP403" s="37" t="s">
        <v>228</v>
      </c>
      <c r="GQ403" s="37" t="s">
        <v>228</v>
      </c>
      <c r="GR403" s="37" t="s">
        <v>228</v>
      </c>
      <c r="GS403" s="37" t="s">
        <v>228</v>
      </c>
      <c r="GT403" s="37" t="s">
        <v>228</v>
      </c>
      <c r="GU403" s="37" t="s">
        <v>228</v>
      </c>
      <c r="GV403" s="37" t="s">
        <v>228</v>
      </c>
      <c r="GW403" s="37" t="s">
        <v>228</v>
      </c>
      <c r="GX403" s="37" t="s">
        <v>228</v>
      </c>
      <c r="GY403" s="37" t="s">
        <v>228</v>
      </c>
      <c r="GZ403" s="37" t="s">
        <v>228</v>
      </c>
      <c r="HA403" s="37" t="s">
        <v>228</v>
      </c>
      <c r="HB403" s="37" t="s">
        <v>228</v>
      </c>
      <c r="HC403" s="37" t="s">
        <v>228</v>
      </c>
      <c r="HD403" s="37" t="s">
        <v>228</v>
      </c>
      <c r="HE403" s="37" t="s">
        <v>228</v>
      </c>
      <c r="HF403" s="37" t="s">
        <v>228</v>
      </c>
      <c r="HG403" s="37" t="s">
        <v>228</v>
      </c>
      <c r="HH403" s="37" t="s">
        <v>228</v>
      </c>
      <c r="HI403" s="37" t="s">
        <v>228</v>
      </c>
      <c r="HJ403" s="37" t="s">
        <v>228</v>
      </c>
      <c r="HK403" s="37" t="s">
        <v>228</v>
      </c>
      <c r="HL403" s="37" t="s">
        <v>228</v>
      </c>
      <c r="HM403" s="37" t="s">
        <v>228</v>
      </c>
      <c r="HN403" s="37" t="s">
        <v>228</v>
      </c>
      <c r="HO403" s="37" t="s">
        <v>228</v>
      </c>
      <c r="HP403" s="37" t="s">
        <v>228</v>
      </c>
      <c r="HQ403" s="37" t="s">
        <v>228</v>
      </c>
      <c r="HR403" s="37" t="s">
        <v>228</v>
      </c>
      <c r="HS403" s="37" t="s">
        <v>228</v>
      </c>
      <c r="HT403" s="37" t="s">
        <v>228</v>
      </c>
      <c r="HU403" s="37" t="s">
        <v>228</v>
      </c>
      <c r="HV403" s="37" t="s">
        <v>228</v>
      </c>
      <c r="HW403" s="37" t="s">
        <v>228</v>
      </c>
      <c r="HX403" s="37" t="s">
        <v>228</v>
      </c>
      <c r="HY403" s="37" t="s">
        <v>228</v>
      </c>
      <c r="HZ403" s="37" t="s">
        <v>228</v>
      </c>
      <c r="IA403" s="37" t="s">
        <v>228</v>
      </c>
      <c r="IB403" s="37" t="s">
        <v>228</v>
      </c>
      <c r="IC403" s="37" t="s">
        <v>228</v>
      </c>
      <c r="ID403" s="37" t="s">
        <v>228</v>
      </c>
      <c r="IE403" s="37" t="s">
        <v>228</v>
      </c>
      <c r="IF403" s="37" t="s">
        <v>228</v>
      </c>
      <c r="IG403" s="37" t="s">
        <v>228</v>
      </c>
      <c r="IH403" s="37" t="s">
        <v>228</v>
      </c>
      <c r="II403" s="37" t="s">
        <v>228</v>
      </c>
      <c r="IJ403" s="37" t="s">
        <v>228</v>
      </c>
      <c r="IK403" s="37" t="s">
        <v>228</v>
      </c>
      <c r="IL403" s="37" t="s">
        <v>228</v>
      </c>
      <c r="IM403" s="37" t="s">
        <v>228</v>
      </c>
      <c r="IN403" s="37" t="s">
        <v>228</v>
      </c>
      <c r="IO403" s="37" t="s">
        <v>228</v>
      </c>
      <c r="IP403" s="37" t="s">
        <v>228</v>
      </c>
      <c r="IQ403" s="37" t="s">
        <v>228</v>
      </c>
      <c r="IR403" s="37" t="s">
        <v>228</v>
      </c>
      <c r="IS403" s="37" t="s">
        <v>228</v>
      </c>
      <c r="IT403" s="37" t="s">
        <v>228</v>
      </c>
      <c r="IU403" s="37" t="s">
        <v>228</v>
      </c>
      <c r="IV403" s="37" t="s">
        <v>228</v>
      </c>
      <c r="IW403" s="37" t="s">
        <v>228</v>
      </c>
      <c r="IX403" s="37" t="s">
        <v>228</v>
      </c>
      <c r="IY403" s="37" t="s">
        <v>228</v>
      </c>
      <c r="IZ403" s="37" t="s">
        <v>228</v>
      </c>
      <c r="JA403" s="37" t="s">
        <v>228</v>
      </c>
      <c r="JB403" s="37" t="s">
        <v>228</v>
      </c>
      <c r="JC403" s="37" t="s">
        <v>228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228</v>
      </c>
      <c r="BM404" s="37" t="s">
        <v>228</v>
      </c>
      <c r="BN404" s="37" t="s">
        <v>228</v>
      </c>
      <c r="BO404" s="37" t="s">
        <v>228</v>
      </c>
      <c r="BP404" s="37" t="s">
        <v>228</v>
      </c>
      <c r="BQ404" s="37" t="s">
        <v>228</v>
      </c>
      <c r="BR404" s="37" t="s">
        <v>228</v>
      </c>
      <c r="BS404" s="37" t="s">
        <v>228</v>
      </c>
      <c r="BT404" s="37" t="s">
        <v>228</v>
      </c>
      <c r="BU404" s="37" t="s">
        <v>228</v>
      </c>
      <c r="BV404" s="37" t="s">
        <v>228</v>
      </c>
      <c r="BW404" s="37" t="s">
        <v>228</v>
      </c>
      <c r="BX404" s="37" t="s">
        <v>228</v>
      </c>
      <c r="BY404" s="37" t="s">
        <v>228</v>
      </c>
      <c r="BZ404" s="37" t="s">
        <v>228</v>
      </c>
      <c r="CA404" s="37" t="s">
        <v>228</v>
      </c>
      <c r="CB404" s="37" t="s">
        <v>228</v>
      </c>
      <c r="CC404" s="37" t="s">
        <v>228</v>
      </c>
      <c r="CD404" s="37" t="s">
        <v>228</v>
      </c>
      <c r="CE404" s="37" t="s">
        <v>228</v>
      </c>
      <c r="CF404" s="37" t="s">
        <v>228</v>
      </c>
      <c r="CG404" s="37" t="s">
        <v>228</v>
      </c>
      <c r="CH404" s="37" t="s">
        <v>228</v>
      </c>
      <c r="CI404" s="37" t="s">
        <v>228</v>
      </c>
      <c r="CJ404" s="37" t="s">
        <v>228</v>
      </c>
      <c r="CK404" s="37" t="s">
        <v>228</v>
      </c>
      <c r="CL404" s="37" t="s">
        <v>228</v>
      </c>
      <c r="CM404" s="37" t="s">
        <v>228</v>
      </c>
      <c r="CN404" s="37" t="s">
        <v>228</v>
      </c>
      <c r="CO404" s="37" t="s">
        <v>228</v>
      </c>
      <c r="CP404" s="37" t="s">
        <v>228</v>
      </c>
      <c r="CQ404" s="37" t="s">
        <v>228</v>
      </c>
      <c r="CR404" s="37" t="s">
        <v>228</v>
      </c>
      <c r="CS404" s="37" t="s">
        <v>228</v>
      </c>
      <c r="CT404" s="37" t="s">
        <v>228</v>
      </c>
      <c r="CU404" s="37" t="s">
        <v>228</v>
      </c>
      <c r="CV404" s="37" t="s">
        <v>228</v>
      </c>
      <c r="CW404" s="37" t="s">
        <v>228</v>
      </c>
      <c r="CX404" s="37" t="s">
        <v>228</v>
      </c>
      <c r="CY404" s="37" t="s">
        <v>228</v>
      </c>
      <c r="CZ404" s="37" t="s">
        <v>228</v>
      </c>
      <c r="DA404" s="37" t="s">
        <v>228</v>
      </c>
      <c r="DB404" s="37" t="s">
        <v>228</v>
      </c>
      <c r="DC404" s="37" t="s">
        <v>228</v>
      </c>
      <c r="DD404" s="37" t="s">
        <v>228</v>
      </c>
      <c r="DE404" s="37" t="s">
        <v>228</v>
      </c>
      <c r="DF404" s="37" t="s">
        <v>228</v>
      </c>
      <c r="DG404" s="37" t="s">
        <v>228</v>
      </c>
      <c r="DH404" s="37" t="s">
        <v>228</v>
      </c>
      <c r="DI404" s="37" t="s">
        <v>228</v>
      </c>
      <c r="DJ404" s="37" t="s">
        <v>228</v>
      </c>
      <c r="DK404" s="37" t="s">
        <v>228</v>
      </c>
      <c r="DL404" s="37" t="s">
        <v>228</v>
      </c>
      <c r="DM404" s="37" t="s">
        <v>228</v>
      </c>
      <c r="DN404" s="37" t="s">
        <v>228</v>
      </c>
      <c r="DO404" s="37" t="s">
        <v>228</v>
      </c>
      <c r="DP404" s="37" t="s">
        <v>228</v>
      </c>
      <c r="DQ404" s="37" t="s">
        <v>228</v>
      </c>
      <c r="DR404" s="37" t="s">
        <v>228</v>
      </c>
      <c r="DS404" s="37" t="s">
        <v>228</v>
      </c>
      <c r="DT404" s="37" t="s">
        <v>228</v>
      </c>
      <c r="DU404" s="37" t="s">
        <v>228</v>
      </c>
      <c r="DV404" s="37" t="s">
        <v>228</v>
      </c>
      <c r="DW404" s="37" t="s">
        <v>228</v>
      </c>
      <c r="DX404" s="37" t="s">
        <v>228</v>
      </c>
      <c r="DY404" s="37" t="s">
        <v>228</v>
      </c>
      <c r="DZ404" s="37" t="s">
        <v>228</v>
      </c>
      <c r="EA404" s="37" t="s">
        <v>228</v>
      </c>
      <c r="EB404" s="37" t="s">
        <v>228</v>
      </c>
      <c r="EC404" s="37" t="s">
        <v>228</v>
      </c>
      <c r="ED404" s="37" t="s">
        <v>228</v>
      </c>
      <c r="EE404" s="37" t="s">
        <v>228</v>
      </c>
      <c r="EF404" s="37" t="s">
        <v>228</v>
      </c>
      <c r="EG404" s="37" t="s">
        <v>228</v>
      </c>
      <c r="EH404" s="37" t="s">
        <v>228</v>
      </c>
      <c r="EI404" s="37" t="s">
        <v>228</v>
      </c>
      <c r="EJ404" s="37" t="s">
        <v>228</v>
      </c>
      <c r="EK404" s="37" t="s">
        <v>228</v>
      </c>
      <c r="EL404" s="37" t="s">
        <v>228</v>
      </c>
      <c r="EM404" s="37" t="s">
        <v>228</v>
      </c>
      <c r="EN404" s="37" t="s">
        <v>228</v>
      </c>
      <c r="EO404" s="37" t="s">
        <v>228</v>
      </c>
      <c r="EP404" s="37" t="s">
        <v>228</v>
      </c>
      <c r="EQ404" s="37" t="s">
        <v>228</v>
      </c>
      <c r="ER404" s="37" t="s">
        <v>228</v>
      </c>
      <c r="ES404" s="37" t="s">
        <v>228</v>
      </c>
      <c r="ET404" s="37" t="s">
        <v>228</v>
      </c>
      <c r="EU404" s="37" t="s">
        <v>228</v>
      </c>
      <c r="EV404" s="37" t="s">
        <v>228</v>
      </c>
      <c r="EW404" s="37" t="s">
        <v>228</v>
      </c>
      <c r="EX404" s="37" t="s">
        <v>228</v>
      </c>
      <c r="EY404" s="37" t="s">
        <v>228</v>
      </c>
      <c r="EZ404" s="37" t="s">
        <v>228</v>
      </c>
      <c r="FA404" s="37" t="s">
        <v>228</v>
      </c>
      <c r="FB404" s="37" t="s">
        <v>228</v>
      </c>
      <c r="FC404" s="37" t="s">
        <v>228</v>
      </c>
      <c r="FD404" s="37" t="s">
        <v>228</v>
      </c>
      <c r="FE404" s="37" t="s">
        <v>228</v>
      </c>
      <c r="FF404" s="37" t="s">
        <v>228</v>
      </c>
      <c r="FG404" s="37" t="s">
        <v>228</v>
      </c>
      <c r="FH404" s="37" t="s">
        <v>228</v>
      </c>
      <c r="FI404" s="37" t="s">
        <v>228</v>
      </c>
      <c r="FJ404" s="37" t="s">
        <v>228</v>
      </c>
      <c r="FK404" s="37" t="s">
        <v>228</v>
      </c>
      <c r="FL404" s="37" t="s">
        <v>228</v>
      </c>
      <c r="FM404" s="37" t="s">
        <v>228</v>
      </c>
      <c r="FN404" s="37" t="s">
        <v>228</v>
      </c>
      <c r="FO404" s="37" t="s">
        <v>228</v>
      </c>
      <c r="FP404" s="37" t="s">
        <v>228</v>
      </c>
      <c r="FQ404" s="37" t="s">
        <v>228</v>
      </c>
      <c r="FR404" s="37" t="s">
        <v>228</v>
      </c>
      <c r="FS404" s="37" t="s">
        <v>228</v>
      </c>
      <c r="FT404" s="37" t="s">
        <v>228</v>
      </c>
      <c r="FU404" s="37" t="s">
        <v>228</v>
      </c>
      <c r="FV404" s="37" t="s">
        <v>228</v>
      </c>
      <c r="FW404" s="37" t="s">
        <v>228</v>
      </c>
      <c r="FX404" s="37" t="s">
        <v>228</v>
      </c>
      <c r="FY404" s="37" t="s">
        <v>228</v>
      </c>
      <c r="FZ404" s="37" t="s">
        <v>228</v>
      </c>
      <c r="GA404" s="37" t="s">
        <v>228</v>
      </c>
      <c r="GB404" s="37" t="s">
        <v>228</v>
      </c>
      <c r="GC404" s="37" t="s">
        <v>228</v>
      </c>
      <c r="GD404" s="37" t="s">
        <v>228</v>
      </c>
      <c r="GE404" s="37" t="s">
        <v>228</v>
      </c>
      <c r="GF404" s="37" t="s">
        <v>228</v>
      </c>
      <c r="GG404" s="37" t="s">
        <v>228</v>
      </c>
      <c r="GH404" s="37" t="s">
        <v>228</v>
      </c>
      <c r="GI404" s="37" t="s">
        <v>228</v>
      </c>
      <c r="GJ404" s="37" t="s">
        <v>228</v>
      </c>
      <c r="GK404" s="37" t="s">
        <v>228</v>
      </c>
      <c r="GL404" s="37" t="s">
        <v>228</v>
      </c>
      <c r="GM404" s="37" t="s">
        <v>228</v>
      </c>
      <c r="GN404" s="37" t="s">
        <v>228</v>
      </c>
      <c r="GO404" s="37" t="s">
        <v>228</v>
      </c>
      <c r="GP404" s="37" t="s">
        <v>228</v>
      </c>
      <c r="GQ404" s="37" t="s">
        <v>228</v>
      </c>
      <c r="GR404" s="37" t="s">
        <v>228</v>
      </c>
      <c r="GS404" s="37" t="s">
        <v>228</v>
      </c>
      <c r="GT404" s="37" t="s">
        <v>228</v>
      </c>
      <c r="GU404" s="37" t="s">
        <v>228</v>
      </c>
      <c r="GV404" s="37" t="s">
        <v>228</v>
      </c>
      <c r="GW404" s="37" t="s">
        <v>228</v>
      </c>
      <c r="GX404" s="37" t="s">
        <v>228</v>
      </c>
      <c r="GY404" s="37" t="s">
        <v>228</v>
      </c>
      <c r="GZ404" s="37" t="s">
        <v>228</v>
      </c>
      <c r="HA404" s="37" t="s">
        <v>228</v>
      </c>
      <c r="HB404" s="37" t="s">
        <v>228</v>
      </c>
      <c r="HC404" s="37" t="s">
        <v>228</v>
      </c>
      <c r="HD404" s="37" t="s">
        <v>228</v>
      </c>
      <c r="HE404" s="37" t="s">
        <v>228</v>
      </c>
      <c r="HF404" s="37" t="s">
        <v>228</v>
      </c>
      <c r="HG404" s="37" t="s">
        <v>228</v>
      </c>
      <c r="HH404" s="37" t="s">
        <v>228</v>
      </c>
      <c r="HI404" s="37" t="s">
        <v>228</v>
      </c>
      <c r="HJ404" s="37" t="s">
        <v>228</v>
      </c>
      <c r="HK404" s="37" t="s">
        <v>228</v>
      </c>
      <c r="HL404" s="37" t="s">
        <v>228</v>
      </c>
      <c r="HM404" s="37" t="s">
        <v>228</v>
      </c>
      <c r="HN404" s="37" t="s">
        <v>228</v>
      </c>
      <c r="HO404" s="37" t="s">
        <v>228</v>
      </c>
      <c r="HP404" s="37" t="s">
        <v>228</v>
      </c>
      <c r="HQ404" s="37" t="s">
        <v>228</v>
      </c>
      <c r="HR404" s="37" t="s">
        <v>228</v>
      </c>
      <c r="HS404" s="37" t="s">
        <v>228</v>
      </c>
      <c r="HT404" s="37" t="s">
        <v>228</v>
      </c>
      <c r="HU404" s="37" t="s">
        <v>228</v>
      </c>
      <c r="HV404" s="37" t="s">
        <v>228</v>
      </c>
      <c r="HW404" s="37" t="s">
        <v>228</v>
      </c>
      <c r="HX404" s="37" t="s">
        <v>228</v>
      </c>
      <c r="HY404" s="37" t="s">
        <v>228</v>
      </c>
      <c r="HZ404" s="37" t="s">
        <v>228</v>
      </c>
      <c r="IA404" s="37" t="s">
        <v>228</v>
      </c>
      <c r="IB404" s="37" t="s">
        <v>228</v>
      </c>
      <c r="IC404" s="37" t="s">
        <v>228</v>
      </c>
      <c r="ID404" s="37" t="s">
        <v>228</v>
      </c>
      <c r="IE404" s="37" t="s">
        <v>228</v>
      </c>
      <c r="IF404" s="37" t="s">
        <v>228</v>
      </c>
      <c r="IG404" s="37" t="s">
        <v>228</v>
      </c>
      <c r="IH404" s="37" t="s">
        <v>228</v>
      </c>
      <c r="II404" s="37" t="s">
        <v>228</v>
      </c>
      <c r="IJ404" s="37" t="s">
        <v>228</v>
      </c>
      <c r="IK404" s="37" t="s">
        <v>228</v>
      </c>
      <c r="IL404" s="37" t="s">
        <v>228</v>
      </c>
      <c r="IM404" s="37" t="s">
        <v>228</v>
      </c>
      <c r="IN404" s="37" t="s">
        <v>228</v>
      </c>
      <c r="IO404" s="37" t="s">
        <v>228</v>
      </c>
      <c r="IP404" s="37" t="s">
        <v>228</v>
      </c>
      <c r="IQ404" s="37" t="s">
        <v>228</v>
      </c>
      <c r="IR404" s="37" t="s">
        <v>228</v>
      </c>
      <c r="IS404" s="37" t="s">
        <v>228</v>
      </c>
      <c r="IT404" s="37" t="s">
        <v>228</v>
      </c>
      <c r="IU404" s="37" t="s">
        <v>228</v>
      </c>
      <c r="IV404" s="37" t="s">
        <v>228</v>
      </c>
      <c r="IW404" s="37" t="s">
        <v>228</v>
      </c>
      <c r="IX404" s="37" t="s">
        <v>228</v>
      </c>
      <c r="IY404" s="37" t="s">
        <v>228</v>
      </c>
      <c r="IZ404" s="37" t="s">
        <v>228</v>
      </c>
      <c r="JA404" s="37" t="s">
        <v>228</v>
      </c>
      <c r="JB404" s="37" t="s">
        <v>228</v>
      </c>
      <c r="JC404" s="37" t="s">
        <v>228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228</v>
      </c>
      <c r="BM405" s="37" t="s">
        <v>228</v>
      </c>
      <c r="BN405" s="37" t="s">
        <v>228</v>
      </c>
      <c r="BO405" s="37" t="s">
        <v>228</v>
      </c>
      <c r="BP405" s="37" t="s">
        <v>228</v>
      </c>
      <c r="BQ405" s="37" t="s">
        <v>228</v>
      </c>
      <c r="BR405" s="37" t="s">
        <v>228</v>
      </c>
      <c r="BS405" s="37" t="s">
        <v>228</v>
      </c>
      <c r="BT405" s="37" t="s">
        <v>228</v>
      </c>
      <c r="BU405" s="37" t="s">
        <v>228</v>
      </c>
      <c r="BV405" s="37" t="s">
        <v>228</v>
      </c>
      <c r="BW405" s="37" t="s">
        <v>228</v>
      </c>
      <c r="BX405" s="37" t="s">
        <v>228</v>
      </c>
      <c r="BY405" s="37" t="s">
        <v>228</v>
      </c>
      <c r="BZ405" s="37" t="s">
        <v>228</v>
      </c>
      <c r="CA405" s="37" t="s">
        <v>228</v>
      </c>
      <c r="CB405" s="37" t="s">
        <v>228</v>
      </c>
      <c r="CC405" s="37" t="s">
        <v>228</v>
      </c>
      <c r="CD405" s="37" t="s">
        <v>228</v>
      </c>
      <c r="CE405" s="37" t="s">
        <v>228</v>
      </c>
      <c r="CF405" s="37" t="s">
        <v>228</v>
      </c>
      <c r="CG405" s="37" t="s">
        <v>228</v>
      </c>
      <c r="CH405" s="37" t="s">
        <v>228</v>
      </c>
      <c r="CI405" s="37" t="s">
        <v>228</v>
      </c>
      <c r="CJ405" s="37" t="s">
        <v>228</v>
      </c>
      <c r="CK405" s="37" t="s">
        <v>228</v>
      </c>
      <c r="CL405" s="37" t="s">
        <v>228</v>
      </c>
      <c r="CM405" s="37" t="s">
        <v>228</v>
      </c>
      <c r="CN405" s="37" t="s">
        <v>228</v>
      </c>
      <c r="CO405" s="37" t="s">
        <v>228</v>
      </c>
      <c r="CP405" s="37" t="s">
        <v>228</v>
      </c>
      <c r="CQ405" s="37" t="s">
        <v>228</v>
      </c>
      <c r="CR405" s="37" t="s">
        <v>228</v>
      </c>
      <c r="CS405" s="37" t="s">
        <v>228</v>
      </c>
      <c r="CT405" s="37" t="s">
        <v>228</v>
      </c>
      <c r="CU405" s="37" t="s">
        <v>228</v>
      </c>
      <c r="CV405" s="37" t="s">
        <v>228</v>
      </c>
      <c r="CW405" s="37" t="s">
        <v>228</v>
      </c>
      <c r="CX405" s="37" t="s">
        <v>228</v>
      </c>
      <c r="CY405" s="37" t="s">
        <v>228</v>
      </c>
      <c r="CZ405" s="37" t="s">
        <v>228</v>
      </c>
      <c r="DA405" s="37" t="s">
        <v>228</v>
      </c>
      <c r="DB405" s="37" t="s">
        <v>228</v>
      </c>
      <c r="DC405" s="37" t="s">
        <v>228</v>
      </c>
      <c r="DD405" s="37" t="s">
        <v>228</v>
      </c>
      <c r="DE405" s="37" t="s">
        <v>228</v>
      </c>
      <c r="DF405" s="37" t="s">
        <v>228</v>
      </c>
      <c r="DG405" s="37" t="s">
        <v>228</v>
      </c>
      <c r="DH405" s="37" t="s">
        <v>228</v>
      </c>
      <c r="DI405" s="37" t="s">
        <v>228</v>
      </c>
      <c r="DJ405" s="37" t="s">
        <v>228</v>
      </c>
      <c r="DK405" s="37" t="s">
        <v>228</v>
      </c>
      <c r="DL405" s="37" t="s">
        <v>228</v>
      </c>
      <c r="DM405" s="37" t="s">
        <v>228</v>
      </c>
      <c r="DN405" s="37" t="s">
        <v>228</v>
      </c>
      <c r="DO405" s="37" t="s">
        <v>228</v>
      </c>
      <c r="DP405" s="37" t="s">
        <v>228</v>
      </c>
      <c r="DQ405" s="37" t="s">
        <v>228</v>
      </c>
      <c r="DR405" s="37" t="s">
        <v>228</v>
      </c>
      <c r="DS405" s="37" t="s">
        <v>228</v>
      </c>
      <c r="DT405" s="37" t="s">
        <v>228</v>
      </c>
      <c r="DU405" s="37" t="s">
        <v>228</v>
      </c>
      <c r="DV405" s="37" t="s">
        <v>228</v>
      </c>
      <c r="DW405" s="37" t="s">
        <v>228</v>
      </c>
      <c r="DX405" s="37" t="s">
        <v>228</v>
      </c>
      <c r="DY405" s="37" t="s">
        <v>228</v>
      </c>
      <c r="DZ405" s="37" t="s">
        <v>228</v>
      </c>
      <c r="EA405" s="37" t="s">
        <v>228</v>
      </c>
      <c r="EB405" s="37" t="s">
        <v>228</v>
      </c>
      <c r="EC405" s="37" t="s">
        <v>228</v>
      </c>
      <c r="ED405" s="37" t="s">
        <v>228</v>
      </c>
      <c r="EE405" s="37" t="s">
        <v>228</v>
      </c>
      <c r="EF405" s="37" t="s">
        <v>228</v>
      </c>
      <c r="EG405" s="37" t="s">
        <v>228</v>
      </c>
      <c r="EH405" s="37" t="s">
        <v>228</v>
      </c>
      <c r="EI405" s="37" t="s">
        <v>228</v>
      </c>
      <c r="EJ405" s="37" t="s">
        <v>228</v>
      </c>
      <c r="EK405" s="37" t="s">
        <v>228</v>
      </c>
      <c r="EL405" s="37" t="s">
        <v>228</v>
      </c>
      <c r="EM405" s="37" t="s">
        <v>228</v>
      </c>
      <c r="EN405" s="37" t="s">
        <v>228</v>
      </c>
      <c r="EO405" s="37" t="s">
        <v>228</v>
      </c>
      <c r="EP405" s="37" t="s">
        <v>228</v>
      </c>
      <c r="EQ405" s="37" t="s">
        <v>228</v>
      </c>
      <c r="ER405" s="37" t="s">
        <v>228</v>
      </c>
      <c r="ES405" s="37" t="s">
        <v>228</v>
      </c>
      <c r="ET405" s="37" t="s">
        <v>228</v>
      </c>
      <c r="EU405" s="37" t="s">
        <v>228</v>
      </c>
      <c r="EV405" s="37" t="s">
        <v>228</v>
      </c>
      <c r="EW405" s="37" t="s">
        <v>228</v>
      </c>
      <c r="EX405" s="37" t="s">
        <v>228</v>
      </c>
      <c r="EY405" s="37" t="s">
        <v>228</v>
      </c>
      <c r="EZ405" s="37" t="s">
        <v>228</v>
      </c>
      <c r="FA405" s="37" t="s">
        <v>228</v>
      </c>
      <c r="FB405" s="37" t="s">
        <v>228</v>
      </c>
      <c r="FC405" s="37" t="s">
        <v>228</v>
      </c>
      <c r="FD405" s="37" t="s">
        <v>228</v>
      </c>
      <c r="FE405" s="37" t="s">
        <v>228</v>
      </c>
      <c r="FF405" s="37" t="s">
        <v>228</v>
      </c>
      <c r="FG405" s="37" t="s">
        <v>228</v>
      </c>
      <c r="FH405" s="37" t="s">
        <v>228</v>
      </c>
      <c r="FI405" s="37" t="s">
        <v>228</v>
      </c>
      <c r="FJ405" s="37" t="s">
        <v>228</v>
      </c>
      <c r="FK405" s="37" t="s">
        <v>228</v>
      </c>
      <c r="FL405" s="37" t="s">
        <v>228</v>
      </c>
      <c r="FM405" s="37" t="s">
        <v>228</v>
      </c>
      <c r="FN405" s="37" t="s">
        <v>228</v>
      </c>
      <c r="FO405" s="37" t="s">
        <v>228</v>
      </c>
      <c r="FP405" s="37" t="s">
        <v>228</v>
      </c>
      <c r="FQ405" s="37" t="s">
        <v>228</v>
      </c>
      <c r="FR405" s="37" t="s">
        <v>228</v>
      </c>
      <c r="FS405" s="37" t="s">
        <v>228</v>
      </c>
      <c r="FT405" s="37" t="s">
        <v>228</v>
      </c>
      <c r="FU405" s="37" t="s">
        <v>228</v>
      </c>
      <c r="FV405" s="37" t="s">
        <v>228</v>
      </c>
      <c r="FW405" s="37" t="s">
        <v>228</v>
      </c>
      <c r="FX405" s="37" t="s">
        <v>228</v>
      </c>
      <c r="FY405" s="37" t="s">
        <v>228</v>
      </c>
      <c r="FZ405" s="37" t="s">
        <v>228</v>
      </c>
      <c r="GA405" s="37" t="s">
        <v>228</v>
      </c>
      <c r="GB405" s="37" t="s">
        <v>228</v>
      </c>
      <c r="GC405" s="37" t="s">
        <v>228</v>
      </c>
      <c r="GD405" s="37" t="s">
        <v>228</v>
      </c>
      <c r="GE405" s="37" t="s">
        <v>228</v>
      </c>
      <c r="GF405" s="37" t="s">
        <v>228</v>
      </c>
      <c r="GG405" s="37" t="s">
        <v>228</v>
      </c>
      <c r="GH405" s="37" t="s">
        <v>228</v>
      </c>
      <c r="GI405" s="37" t="s">
        <v>228</v>
      </c>
      <c r="GJ405" s="37" t="s">
        <v>228</v>
      </c>
      <c r="GK405" s="37" t="s">
        <v>228</v>
      </c>
      <c r="GL405" s="37" t="s">
        <v>228</v>
      </c>
      <c r="GM405" s="37" t="s">
        <v>228</v>
      </c>
      <c r="GN405" s="37" t="s">
        <v>228</v>
      </c>
      <c r="GO405" s="37" t="s">
        <v>228</v>
      </c>
      <c r="GP405" s="37" t="s">
        <v>228</v>
      </c>
      <c r="GQ405" s="37" t="s">
        <v>228</v>
      </c>
      <c r="GR405" s="37" t="s">
        <v>228</v>
      </c>
      <c r="GS405" s="37" t="s">
        <v>228</v>
      </c>
      <c r="GT405" s="37" t="s">
        <v>228</v>
      </c>
      <c r="GU405" s="37" t="s">
        <v>228</v>
      </c>
      <c r="GV405" s="37" t="s">
        <v>228</v>
      </c>
      <c r="GW405" s="37" t="s">
        <v>228</v>
      </c>
      <c r="GX405" s="37" t="s">
        <v>228</v>
      </c>
      <c r="GY405" s="37" t="s">
        <v>228</v>
      </c>
      <c r="GZ405" s="37" t="s">
        <v>228</v>
      </c>
      <c r="HA405" s="37" t="s">
        <v>228</v>
      </c>
      <c r="HB405" s="37" t="s">
        <v>228</v>
      </c>
      <c r="HC405" s="37" t="s">
        <v>228</v>
      </c>
      <c r="HD405" s="37" t="s">
        <v>228</v>
      </c>
      <c r="HE405" s="37" t="s">
        <v>228</v>
      </c>
      <c r="HF405" s="37" t="s">
        <v>228</v>
      </c>
      <c r="HG405" s="37" t="s">
        <v>228</v>
      </c>
      <c r="HH405" s="37" t="s">
        <v>228</v>
      </c>
      <c r="HI405" s="37" t="s">
        <v>228</v>
      </c>
      <c r="HJ405" s="37" t="s">
        <v>228</v>
      </c>
      <c r="HK405" s="37" t="s">
        <v>228</v>
      </c>
      <c r="HL405" s="37" t="s">
        <v>228</v>
      </c>
      <c r="HM405" s="37" t="s">
        <v>228</v>
      </c>
      <c r="HN405" s="37" t="s">
        <v>228</v>
      </c>
      <c r="HO405" s="37" t="s">
        <v>228</v>
      </c>
      <c r="HP405" s="37" t="s">
        <v>228</v>
      </c>
      <c r="HQ405" s="37" t="s">
        <v>228</v>
      </c>
      <c r="HR405" s="37" t="s">
        <v>228</v>
      </c>
      <c r="HS405" s="37" t="s">
        <v>228</v>
      </c>
      <c r="HT405" s="37" t="s">
        <v>228</v>
      </c>
      <c r="HU405" s="37" t="s">
        <v>228</v>
      </c>
      <c r="HV405" s="37" t="s">
        <v>228</v>
      </c>
      <c r="HW405" s="37" t="s">
        <v>228</v>
      </c>
      <c r="HX405" s="37" t="s">
        <v>228</v>
      </c>
      <c r="HY405" s="37" t="s">
        <v>228</v>
      </c>
      <c r="HZ405" s="37" t="s">
        <v>228</v>
      </c>
      <c r="IA405" s="37" t="s">
        <v>228</v>
      </c>
      <c r="IB405" s="37" t="s">
        <v>228</v>
      </c>
      <c r="IC405" s="37" t="s">
        <v>228</v>
      </c>
      <c r="ID405" s="37" t="s">
        <v>228</v>
      </c>
      <c r="IE405" s="37" t="s">
        <v>228</v>
      </c>
      <c r="IF405" s="37" t="s">
        <v>228</v>
      </c>
      <c r="IG405" s="37" t="s">
        <v>228</v>
      </c>
      <c r="IH405" s="37" t="s">
        <v>228</v>
      </c>
      <c r="II405" s="37" t="s">
        <v>228</v>
      </c>
      <c r="IJ405" s="37" t="s">
        <v>228</v>
      </c>
      <c r="IK405" s="37" t="s">
        <v>228</v>
      </c>
      <c r="IL405" s="37" t="s">
        <v>228</v>
      </c>
      <c r="IM405" s="37" t="s">
        <v>228</v>
      </c>
      <c r="IN405" s="37" t="s">
        <v>228</v>
      </c>
      <c r="IO405" s="37" t="s">
        <v>228</v>
      </c>
      <c r="IP405" s="37" t="s">
        <v>228</v>
      </c>
      <c r="IQ405" s="37" t="s">
        <v>228</v>
      </c>
      <c r="IR405" s="37" t="s">
        <v>228</v>
      </c>
      <c r="IS405" s="37" t="s">
        <v>228</v>
      </c>
      <c r="IT405" s="37" t="s">
        <v>228</v>
      </c>
      <c r="IU405" s="37" t="s">
        <v>228</v>
      </c>
      <c r="IV405" s="37" t="s">
        <v>228</v>
      </c>
      <c r="IW405" s="37" t="s">
        <v>228</v>
      </c>
      <c r="IX405" s="37" t="s">
        <v>228</v>
      </c>
      <c r="IY405" s="37" t="s">
        <v>228</v>
      </c>
      <c r="IZ405" s="37" t="s">
        <v>228</v>
      </c>
      <c r="JA405" s="37" t="s">
        <v>228</v>
      </c>
      <c r="JB405" s="37" t="s">
        <v>228</v>
      </c>
      <c r="JC405" s="37" t="s">
        <v>228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228</v>
      </c>
      <c r="BM406" s="37" t="s">
        <v>228</v>
      </c>
      <c r="BN406" s="37" t="s">
        <v>228</v>
      </c>
      <c r="BO406" s="37" t="s">
        <v>228</v>
      </c>
      <c r="BP406" s="37" t="s">
        <v>228</v>
      </c>
      <c r="BQ406" s="37" t="s">
        <v>228</v>
      </c>
      <c r="BR406" s="37" t="s">
        <v>228</v>
      </c>
      <c r="BS406" s="37" t="s">
        <v>228</v>
      </c>
      <c r="BT406" s="37" t="s">
        <v>228</v>
      </c>
      <c r="BU406" s="37" t="s">
        <v>228</v>
      </c>
      <c r="BV406" s="37" t="s">
        <v>228</v>
      </c>
      <c r="BW406" s="37" t="s">
        <v>228</v>
      </c>
      <c r="BX406" s="37" t="s">
        <v>228</v>
      </c>
      <c r="BY406" s="37" t="s">
        <v>228</v>
      </c>
      <c r="BZ406" s="37" t="s">
        <v>228</v>
      </c>
      <c r="CA406" s="37" t="s">
        <v>228</v>
      </c>
      <c r="CB406" s="37" t="s">
        <v>228</v>
      </c>
      <c r="CC406" s="37" t="s">
        <v>228</v>
      </c>
      <c r="CD406" s="37" t="s">
        <v>228</v>
      </c>
      <c r="CE406" s="37" t="s">
        <v>228</v>
      </c>
      <c r="CF406" s="37" t="s">
        <v>228</v>
      </c>
      <c r="CG406" s="37" t="s">
        <v>228</v>
      </c>
      <c r="CH406" s="37" t="s">
        <v>228</v>
      </c>
      <c r="CI406" s="37" t="s">
        <v>228</v>
      </c>
      <c r="CJ406" s="37" t="s">
        <v>228</v>
      </c>
      <c r="CK406" s="37" t="s">
        <v>228</v>
      </c>
      <c r="CL406" s="37" t="s">
        <v>228</v>
      </c>
      <c r="CM406" s="37" t="s">
        <v>228</v>
      </c>
      <c r="CN406" s="37" t="s">
        <v>228</v>
      </c>
      <c r="CO406" s="37" t="s">
        <v>228</v>
      </c>
      <c r="CP406" s="37" t="s">
        <v>228</v>
      </c>
      <c r="CQ406" s="37" t="s">
        <v>228</v>
      </c>
      <c r="CR406" s="37" t="s">
        <v>228</v>
      </c>
      <c r="CS406" s="37" t="s">
        <v>228</v>
      </c>
      <c r="CT406" s="37" t="s">
        <v>228</v>
      </c>
      <c r="CU406" s="37" t="s">
        <v>228</v>
      </c>
      <c r="CV406" s="37" t="s">
        <v>228</v>
      </c>
      <c r="CW406" s="37" t="s">
        <v>228</v>
      </c>
      <c r="CX406" s="37" t="s">
        <v>228</v>
      </c>
      <c r="CY406" s="37" t="s">
        <v>228</v>
      </c>
      <c r="CZ406" s="37" t="s">
        <v>228</v>
      </c>
      <c r="DA406" s="37" t="s">
        <v>228</v>
      </c>
      <c r="DB406" s="37" t="s">
        <v>228</v>
      </c>
      <c r="DC406" s="37" t="s">
        <v>228</v>
      </c>
      <c r="DD406" s="37" t="s">
        <v>228</v>
      </c>
      <c r="DE406" s="37" t="s">
        <v>228</v>
      </c>
      <c r="DF406" s="37" t="s">
        <v>228</v>
      </c>
      <c r="DG406" s="37" t="s">
        <v>228</v>
      </c>
      <c r="DH406" s="37" t="s">
        <v>228</v>
      </c>
      <c r="DI406" s="37" t="s">
        <v>228</v>
      </c>
      <c r="DJ406" s="37" t="s">
        <v>228</v>
      </c>
      <c r="DK406" s="37" t="s">
        <v>228</v>
      </c>
      <c r="DL406" s="37" t="s">
        <v>228</v>
      </c>
      <c r="DM406" s="37" t="s">
        <v>228</v>
      </c>
      <c r="DN406" s="37" t="s">
        <v>228</v>
      </c>
      <c r="DO406" s="37" t="s">
        <v>228</v>
      </c>
      <c r="DP406" s="37" t="s">
        <v>228</v>
      </c>
      <c r="DQ406" s="37" t="s">
        <v>228</v>
      </c>
      <c r="DR406" s="37" t="s">
        <v>228</v>
      </c>
      <c r="DS406" s="37" t="s">
        <v>228</v>
      </c>
      <c r="DT406" s="37" t="s">
        <v>228</v>
      </c>
      <c r="DU406" s="37" t="s">
        <v>228</v>
      </c>
      <c r="DV406" s="37" t="s">
        <v>228</v>
      </c>
      <c r="DW406" s="37" t="s">
        <v>228</v>
      </c>
      <c r="DX406" s="37" t="s">
        <v>228</v>
      </c>
      <c r="DY406" s="37" t="s">
        <v>228</v>
      </c>
      <c r="DZ406" s="37" t="s">
        <v>228</v>
      </c>
      <c r="EA406" s="37" t="s">
        <v>228</v>
      </c>
      <c r="EB406" s="37" t="s">
        <v>228</v>
      </c>
      <c r="EC406" s="37" t="s">
        <v>228</v>
      </c>
      <c r="ED406" s="37" t="s">
        <v>228</v>
      </c>
      <c r="EE406" s="37" t="s">
        <v>228</v>
      </c>
      <c r="EF406" s="37" t="s">
        <v>228</v>
      </c>
      <c r="EG406" s="37" t="s">
        <v>228</v>
      </c>
      <c r="EH406" s="37" t="s">
        <v>228</v>
      </c>
      <c r="EI406" s="37" t="s">
        <v>228</v>
      </c>
      <c r="EJ406" s="37" t="s">
        <v>228</v>
      </c>
      <c r="EK406" s="37" t="s">
        <v>228</v>
      </c>
      <c r="EL406" s="37" t="s">
        <v>228</v>
      </c>
      <c r="EM406" s="37" t="s">
        <v>228</v>
      </c>
      <c r="EN406" s="37" t="s">
        <v>228</v>
      </c>
      <c r="EO406" s="37" t="s">
        <v>228</v>
      </c>
      <c r="EP406" s="37" t="s">
        <v>228</v>
      </c>
      <c r="EQ406" s="37" t="s">
        <v>228</v>
      </c>
      <c r="ER406" s="37" t="s">
        <v>228</v>
      </c>
      <c r="ES406" s="37" t="s">
        <v>228</v>
      </c>
      <c r="ET406" s="37" t="s">
        <v>228</v>
      </c>
      <c r="EU406" s="37" t="s">
        <v>228</v>
      </c>
      <c r="EV406" s="37" t="s">
        <v>228</v>
      </c>
      <c r="EW406" s="37" t="s">
        <v>228</v>
      </c>
      <c r="EX406" s="37" t="s">
        <v>228</v>
      </c>
      <c r="EY406" s="37" t="s">
        <v>228</v>
      </c>
      <c r="EZ406" s="37" t="s">
        <v>228</v>
      </c>
      <c r="FA406" s="37" t="s">
        <v>228</v>
      </c>
      <c r="FB406" s="37" t="s">
        <v>228</v>
      </c>
      <c r="FC406" s="37" t="s">
        <v>228</v>
      </c>
      <c r="FD406" s="37" t="s">
        <v>228</v>
      </c>
      <c r="FE406" s="37" t="s">
        <v>228</v>
      </c>
      <c r="FF406" s="37" t="s">
        <v>228</v>
      </c>
      <c r="FG406" s="37" t="s">
        <v>228</v>
      </c>
      <c r="FH406" s="37" t="s">
        <v>228</v>
      </c>
      <c r="FI406" s="37" t="s">
        <v>228</v>
      </c>
      <c r="FJ406" s="37" t="s">
        <v>228</v>
      </c>
      <c r="FK406" s="37" t="s">
        <v>228</v>
      </c>
      <c r="FL406" s="37" t="s">
        <v>228</v>
      </c>
      <c r="FM406" s="37" t="s">
        <v>228</v>
      </c>
      <c r="FN406" s="37" t="s">
        <v>228</v>
      </c>
      <c r="FO406" s="37" t="s">
        <v>228</v>
      </c>
      <c r="FP406" s="37" t="s">
        <v>228</v>
      </c>
      <c r="FQ406" s="37" t="s">
        <v>228</v>
      </c>
      <c r="FR406" s="37" t="s">
        <v>228</v>
      </c>
      <c r="FS406" s="37" t="s">
        <v>228</v>
      </c>
      <c r="FT406" s="37" t="s">
        <v>228</v>
      </c>
      <c r="FU406" s="37" t="s">
        <v>228</v>
      </c>
      <c r="FV406" s="37" t="s">
        <v>228</v>
      </c>
      <c r="FW406" s="37" t="s">
        <v>228</v>
      </c>
      <c r="FX406" s="37" t="s">
        <v>228</v>
      </c>
      <c r="FY406" s="37" t="s">
        <v>228</v>
      </c>
      <c r="FZ406" s="37" t="s">
        <v>228</v>
      </c>
      <c r="GA406" s="37" t="s">
        <v>228</v>
      </c>
      <c r="GB406" s="37" t="s">
        <v>228</v>
      </c>
      <c r="GC406" s="37" t="s">
        <v>228</v>
      </c>
      <c r="GD406" s="37" t="s">
        <v>228</v>
      </c>
      <c r="GE406" s="37" t="s">
        <v>228</v>
      </c>
      <c r="GF406" s="37" t="s">
        <v>228</v>
      </c>
      <c r="GG406" s="37" t="s">
        <v>228</v>
      </c>
      <c r="GH406" s="37" t="s">
        <v>228</v>
      </c>
      <c r="GI406" s="37" t="s">
        <v>228</v>
      </c>
      <c r="GJ406" s="37" t="s">
        <v>228</v>
      </c>
      <c r="GK406" s="37" t="s">
        <v>228</v>
      </c>
      <c r="GL406" s="37" t="s">
        <v>228</v>
      </c>
      <c r="GM406" s="37" t="s">
        <v>228</v>
      </c>
      <c r="GN406" s="37" t="s">
        <v>228</v>
      </c>
      <c r="GO406" s="37" t="s">
        <v>228</v>
      </c>
      <c r="GP406" s="37" t="s">
        <v>228</v>
      </c>
      <c r="GQ406" s="37" t="s">
        <v>228</v>
      </c>
      <c r="GR406" s="37" t="s">
        <v>228</v>
      </c>
      <c r="GS406" s="37" t="s">
        <v>228</v>
      </c>
      <c r="GT406" s="37" t="s">
        <v>228</v>
      </c>
      <c r="GU406" s="37" t="s">
        <v>228</v>
      </c>
      <c r="GV406" s="37" t="s">
        <v>228</v>
      </c>
      <c r="GW406" s="37" t="s">
        <v>228</v>
      </c>
      <c r="GX406" s="37" t="s">
        <v>228</v>
      </c>
      <c r="GY406" s="37" t="s">
        <v>228</v>
      </c>
      <c r="GZ406" s="37" t="s">
        <v>228</v>
      </c>
      <c r="HA406" s="37" t="s">
        <v>228</v>
      </c>
      <c r="HB406" s="37" t="s">
        <v>228</v>
      </c>
      <c r="HC406" s="37" t="s">
        <v>228</v>
      </c>
      <c r="HD406" s="37" t="s">
        <v>228</v>
      </c>
      <c r="HE406" s="37" t="s">
        <v>228</v>
      </c>
      <c r="HF406" s="37" t="s">
        <v>228</v>
      </c>
      <c r="HG406" s="37" t="s">
        <v>228</v>
      </c>
      <c r="HH406" s="37" t="s">
        <v>228</v>
      </c>
      <c r="HI406" s="37" t="s">
        <v>228</v>
      </c>
      <c r="HJ406" s="37" t="s">
        <v>228</v>
      </c>
      <c r="HK406" s="37" t="s">
        <v>228</v>
      </c>
      <c r="HL406" s="37" t="s">
        <v>228</v>
      </c>
      <c r="HM406" s="37" t="s">
        <v>228</v>
      </c>
      <c r="HN406" s="37" t="s">
        <v>228</v>
      </c>
      <c r="HO406" s="37" t="s">
        <v>228</v>
      </c>
      <c r="HP406" s="37" t="s">
        <v>228</v>
      </c>
      <c r="HQ406" s="37" t="s">
        <v>228</v>
      </c>
      <c r="HR406" s="37" t="s">
        <v>228</v>
      </c>
      <c r="HS406" s="37" t="s">
        <v>228</v>
      </c>
      <c r="HT406" s="37" t="s">
        <v>228</v>
      </c>
      <c r="HU406" s="37" t="s">
        <v>228</v>
      </c>
      <c r="HV406" s="37" t="s">
        <v>228</v>
      </c>
      <c r="HW406" s="37" t="s">
        <v>228</v>
      </c>
      <c r="HX406" s="37" t="s">
        <v>228</v>
      </c>
      <c r="HY406" s="37" t="s">
        <v>228</v>
      </c>
      <c r="HZ406" s="37" t="s">
        <v>228</v>
      </c>
      <c r="IA406" s="37" t="s">
        <v>228</v>
      </c>
      <c r="IB406" s="37" t="s">
        <v>228</v>
      </c>
      <c r="IC406" s="37" t="s">
        <v>228</v>
      </c>
      <c r="ID406" s="37" t="s">
        <v>228</v>
      </c>
      <c r="IE406" s="37" t="s">
        <v>228</v>
      </c>
      <c r="IF406" s="37" t="s">
        <v>228</v>
      </c>
      <c r="IG406" s="37" t="s">
        <v>228</v>
      </c>
      <c r="IH406" s="37" t="s">
        <v>228</v>
      </c>
      <c r="II406" s="37" t="s">
        <v>228</v>
      </c>
      <c r="IJ406" s="37" t="s">
        <v>228</v>
      </c>
      <c r="IK406" s="37" t="s">
        <v>228</v>
      </c>
      <c r="IL406" s="37" t="s">
        <v>228</v>
      </c>
      <c r="IM406" s="37" t="s">
        <v>228</v>
      </c>
      <c r="IN406" s="37" t="s">
        <v>228</v>
      </c>
      <c r="IO406" s="37" t="s">
        <v>228</v>
      </c>
      <c r="IP406" s="37" t="s">
        <v>228</v>
      </c>
      <c r="IQ406" s="37" t="s">
        <v>228</v>
      </c>
      <c r="IR406" s="37" t="s">
        <v>228</v>
      </c>
      <c r="IS406" s="37" t="s">
        <v>228</v>
      </c>
      <c r="IT406" s="37" t="s">
        <v>228</v>
      </c>
      <c r="IU406" s="37" t="s">
        <v>228</v>
      </c>
      <c r="IV406" s="37" t="s">
        <v>228</v>
      </c>
      <c r="IW406" s="37" t="s">
        <v>228</v>
      </c>
      <c r="IX406" s="37" t="s">
        <v>228</v>
      </c>
      <c r="IY406" s="37" t="s">
        <v>228</v>
      </c>
      <c r="IZ406" s="37" t="s">
        <v>228</v>
      </c>
      <c r="JA406" s="37" t="s">
        <v>228</v>
      </c>
      <c r="JB406" s="37" t="s">
        <v>228</v>
      </c>
      <c r="JC406" s="37" t="s">
        <v>228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228</v>
      </c>
      <c r="BM407" s="37" t="s">
        <v>228</v>
      </c>
      <c r="BN407" s="37" t="s">
        <v>228</v>
      </c>
      <c r="BO407" s="37" t="s">
        <v>228</v>
      </c>
      <c r="BP407" s="37" t="s">
        <v>228</v>
      </c>
      <c r="BQ407" s="37" t="s">
        <v>228</v>
      </c>
      <c r="BR407" s="37" t="s">
        <v>228</v>
      </c>
      <c r="BS407" s="37" t="s">
        <v>228</v>
      </c>
      <c r="BT407" s="37" t="s">
        <v>228</v>
      </c>
      <c r="BU407" s="37" t="s">
        <v>228</v>
      </c>
      <c r="BV407" s="37" t="s">
        <v>228</v>
      </c>
      <c r="BW407" s="37" t="s">
        <v>228</v>
      </c>
      <c r="BX407" s="37" t="s">
        <v>228</v>
      </c>
      <c r="BY407" s="37" t="s">
        <v>228</v>
      </c>
      <c r="BZ407" s="37" t="s">
        <v>228</v>
      </c>
      <c r="CA407" s="37" t="s">
        <v>228</v>
      </c>
      <c r="CB407" s="37" t="s">
        <v>228</v>
      </c>
      <c r="CC407" s="37" t="s">
        <v>228</v>
      </c>
      <c r="CD407" s="37" t="s">
        <v>228</v>
      </c>
      <c r="CE407" s="37" t="s">
        <v>228</v>
      </c>
      <c r="CF407" s="37" t="s">
        <v>228</v>
      </c>
      <c r="CG407" s="37" t="s">
        <v>228</v>
      </c>
      <c r="CH407" s="37" t="s">
        <v>228</v>
      </c>
      <c r="CI407" s="37" t="s">
        <v>228</v>
      </c>
      <c r="CJ407" s="37" t="s">
        <v>228</v>
      </c>
      <c r="CK407" s="37" t="s">
        <v>228</v>
      </c>
      <c r="CL407" s="37" t="s">
        <v>228</v>
      </c>
      <c r="CM407" s="37" t="s">
        <v>228</v>
      </c>
      <c r="CN407" s="37" t="s">
        <v>228</v>
      </c>
      <c r="CO407" s="37" t="s">
        <v>228</v>
      </c>
      <c r="CP407" s="37" t="s">
        <v>228</v>
      </c>
      <c r="CQ407" s="37" t="s">
        <v>228</v>
      </c>
      <c r="CR407" s="37" t="s">
        <v>228</v>
      </c>
      <c r="CS407" s="37" t="s">
        <v>228</v>
      </c>
      <c r="CT407" s="37" t="s">
        <v>228</v>
      </c>
      <c r="CU407" s="37" t="s">
        <v>228</v>
      </c>
      <c r="CV407" s="37" t="s">
        <v>228</v>
      </c>
      <c r="CW407" s="37" t="s">
        <v>228</v>
      </c>
      <c r="CX407" s="37" t="s">
        <v>228</v>
      </c>
      <c r="CY407" s="37" t="s">
        <v>228</v>
      </c>
      <c r="CZ407" s="37" t="s">
        <v>228</v>
      </c>
      <c r="DA407" s="37" t="s">
        <v>228</v>
      </c>
      <c r="DB407" s="37" t="s">
        <v>228</v>
      </c>
      <c r="DC407" s="37" t="s">
        <v>228</v>
      </c>
      <c r="DD407" s="37" t="s">
        <v>228</v>
      </c>
      <c r="DE407" s="37" t="s">
        <v>228</v>
      </c>
      <c r="DF407" s="37" t="s">
        <v>228</v>
      </c>
      <c r="DG407" s="37" t="s">
        <v>228</v>
      </c>
      <c r="DH407" s="37" t="s">
        <v>228</v>
      </c>
      <c r="DI407" s="37" t="s">
        <v>228</v>
      </c>
      <c r="DJ407" s="37" t="s">
        <v>228</v>
      </c>
      <c r="DK407" s="37" t="s">
        <v>228</v>
      </c>
      <c r="DL407" s="37" t="s">
        <v>228</v>
      </c>
      <c r="DM407" s="37" t="s">
        <v>228</v>
      </c>
      <c r="DN407" s="37" t="s">
        <v>228</v>
      </c>
      <c r="DO407" s="37" t="s">
        <v>228</v>
      </c>
      <c r="DP407" s="37" t="s">
        <v>228</v>
      </c>
      <c r="DQ407" s="37" t="s">
        <v>228</v>
      </c>
      <c r="DR407" s="37" t="s">
        <v>228</v>
      </c>
      <c r="DS407" s="37" t="s">
        <v>228</v>
      </c>
      <c r="DT407" s="37" t="s">
        <v>228</v>
      </c>
      <c r="DU407" s="37" t="s">
        <v>228</v>
      </c>
      <c r="DV407" s="37" t="s">
        <v>228</v>
      </c>
      <c r="DW407" s="37" t="s">
        <v>228</v>
      </c>
      <c r="DX407" s="37" t="s">
        <v>228</v>
      </c>
      <c r="DY407" s="37" t="s">
        <v>228</v>
      </c>
      <c r="DZ407" s="37" t="s">
        <v>228</v>
      </c>
      <c r="EA407" s="37" t="s">
        <v>228</v>
      </c>
      <c r="EB407" s="37" t="s">
        <v>228</v>
      </c>
      <c r="EC407" s="37" t="s">
        <v>228</v>
      </c>
      <c r="ED407" s="37" t="s">
        <v>228</v>
      </c>
      <c r="EE407" s="37" t="s">
        <v>228</v>
      </c>
      <c r="EF407" s="37" t="s">
        <v>228</v>
      </c>
      <c r="EG407" s="37" t="s">
        <v>228</v>
      </c>
      <c r="EH407" s="37" t="s">
        <v>228</v>
      </c>
      <c r="EI407" s="37" t="s">
        <v>228</v>
      </c>
      <c r="EJ407" s="37" t="s">
        <v>228</v>
      </c>
      <c r="EK407" s="37" t="s">
        <v>228</v>
      </c>
      <c r="EL407" s="37" t="s">
        <v>228</v>
      </c>
      <c r="EM407" s="37" t="s">
        <v>228</v>
      </c>
      <c r="EN407" s="37" t="s">
        <v>228</v>
      </c>
      <c r="EO407" s="37" t="s">
        <v>228</v>
      </c>
      <c r="EP407" s="37" t="s">
        <v>228</v>
      </c>
      <c r="EQ407" s="37" t="s">
        <v>228</v>
      </c>
      <c r="ER407" s="37" t="s">
        <v>228</v>
      </c>
      <c r="ES407" s="37" t="s">
        <v>228</v>
      </c>
      <c r="ET407" s="37" t="s">
        <v>228</v>
      </c>
      <c r="EU407" s="37" t="s">
        <v>228</v>
      </c>
      <c r="EV407" s="37" t="s">
        <v>228</v>
      </c>
      <c r="EW407" s="37" t="s">
        <v>228</v>
      </c>
      <c r="EX407" s="37" t="s">
        <v>228</v>
      </c>
      <c r="EY407" s="37" t="s">
        <v>228</v>
      </c>
      <c r="EZ407" s="37" t="s">
        <v>228</v>
      </c>
      <c r="FA407" s="37" t="s">
        <v>228</v>
      </c>
      <c r="FB407" s="37" t="s">
        <v>228</v>
      </c>
      <c r="FC407" s="37" t="s">
        <v>228</v>
      </c>
      <c r="FD407" s="37" t="s">
        <v>228</v>
      </c>
      <c r="FE407" s="37" t="s">
        <v>228</v>
      </c>
      <c r="FF407" s="37" t="s">
        <v>228</v>
      </c>
      <c r="FG407" s="37" t="s">
        <v>228</v>
      </c>
      <c r="FH407" s="37" t="s">
        <v>228</v>
      </c>
      <c r="FI407" s="37" t="s">
        <v>228</v>
      </c>
      <c r="FJ407" s="37" t="s">
        <v>228</v>
      </c>
      <c r="FK407" s="37" t="s">
        <v>228</v>
      </c>
      <c r="FL407" s="37" t="s">
        <v>228</v>
      </c>
      <c r="FM407" s="37" t="s">
        <v>228</v>
      </c>
      <c r="FN407" s="37" t="s">
        <v>228</v>
      </c>
      <c r="FO407" s="37" t="s">
        <v>228</v>
      </c>
      <c r="FP407" s="37" t="s">
        <v>228</v>
      </c>
      <c r="FQ407" s="37" t="s">
        <v>228</v>
      </c>
      <c r="FR407" s="37" t="s">
        <v>228</v>
      </c>
      <c r="FS407" s="37" t="s">
        <v>228</v>
      </c>
      <c r="FT407" s="37" t="s">
        <v>228</v>
      </c>
      <c r="FU407" s="37" t="s">
        <v>228</v>
      </c>
      <c r="FV407" s="37" t="s">
        <v>228</v>
      </c>
      <c r="FW407" s="37" t="s">
        <v>228</v>
      </c>
      <c r="FX407" s="37" t="s">
        <v>228</v>
      </c>
      <c r="FY407" s="37" t="s">
        <v>228</v>
      </c>
      <c r="FZ407" s="37" t="s">
        <v>228</v>
      </c>
      <c r="GA407" s="37" t="s">
        <v>228</v>
      </c>
      <c r="GB407" s="37" t="s">
        <v>228</v>
      </c>
      <c r="GC407" s="37" t="s">
        <v>228</v>
      </c>
      <c r="GD407" s="37" t="s">
        <v>228</v>
      </c>
      <c r="GE407" s="37" t="s">
        <v>228</v>
      </c>
      <c r="GF407" s="37" t="s">
        <v>228</v>
      </c>
      <c r="GG407" s="37" t="s">
        <v>228</v>
      </c>
      <c r="GH407" s="37" t="s">
        <v>228</v>
      </c>
      <c r="GI407" s="37" t="s">
        <v>228</v>
      </c>
      <c r="GJ407" s="37" t="s">
        <v>228</v>
      </c>
      <c r="GK407" s="37" t="s">
        <v>228</v>
      </c>
      <c r="GL407" s="37" t="s">
        <v>228</v>
      </c>
      <c r="GM407" s="37" t="s">
        <v>228</v>
      </c>
      <c r="GN407" s="37" t="s">
        <v>228</v>
      </c>
      <c r="GO407" s="37" t="s">
        <v>228</v>
      </c>
      <c r="GP407" s="37" t="s">
        <v>228</v>
      </c>
      <c r="GQ407" s="37" t="s">
        <v>228</v>
      </c>
      <c r="GR407" s="37" t="s">
        <v>228</v>
      </c>
      <c r="GS407" s="37" t="s">
        <v>228</v>
      </c>
      <c r="GT407" s="37" t="s">
        <v>228</v>
      </c>
      <c r="GU407" s="37" t="s">
        <v>228</v>
      </c>
      <c r="GV407" s="37" t="s">
        <v>228</v>
      </c>
      <c r="GW407" s="37" t="s">
        <v>228</v>
      </c>
      <c r="GX407" s="37" t="s">
        <v>228</v>
      </c>
      <c r="GY407" s="37" t="s">
        <v>228</v>
      </c>
      <c r="GZ407" s="37" t="s">
        <v>228</v>
      </c>
      <c r="HA407" s="37" t="s">
        <v>228</v>
      </c>
      <c r="HB407" s="37" t="s">
        <v>228</v>
      </c>
      <c r="HC407" s="37" t="s">
        <v>228</v>
      </c>
      <c r="HD407" s="37" t="s">
        <v>228</v>
      </c>
      <c r="HE407" s="37" t="s">
        <v>228</v>
      </c>
      <c r="HF407" s="37" t="s">
        <v>228</v>
      </c>
      <c r="HG407" s="37" t="s">
        <v>228</v>
      </c>
      <c r="HH407" s="37" t="s">
        <v>228</v>
      </c>
      <c r="HI407" s="37" t="s">
        <v>228</v>
      </c>
      <c r="HJ407" s="37" t="s">
        <v>228</v>
      </c>
      <c r="HK407" s="37" t="s">
        <v>228</v>
      </c>
      <c r="HL407" s="37" t="s">
        <v>228</v>
      </c>
      <c r="HM407" s="37" t="s">
        <v>228</v>
      </c>
      <c r="HN407" s="37" t="s">
        <v>228</v>
      </c>
      <c r="HO407" s="37" t="s">
        <v>228</v>
      </c>
      <c r="HP407" s="37" t="s">
        <v>228</v>
      </c>
      <c r="HQ407" s="37" t="s">
        <v>228</v>
      </c>
      <c r="HR407" s="37" t="s">
        <v>228</v>
      </c>
      <c r="HS407" s="37" t="s">
        <v>228</v>
      </c>
      <c r="HT407" s="37" t="s">
        <v>228</v>
      </c>
      <c r="HU407" s="37" t="s">
        <v>228</v>
      </c>
      <c r="HV407" s="37" t="s">
        <v>228</v>
      </c>
      <c r="HW407" s="37" t="s">
        <v>228</v>
      </c>
      <c r="HX407" s="37" t="s">
        <v>228</v>
      </c>
      <c r="HY407" s="37" t="s">
        <v>228</v>
      </c>
      <c r="HZ407" s="37" t="s">
        <v>228</v>
      </c>
      <c r="IA407" s="37" t="s">
        <v>228</v>
      </c>
      <c r="IB407" s="37" t="s">
        <v>228</v>
      </c>
      <c r="IC407" s="37" t="s">
        <v>228</v>
      </c>
      <c r="ID407" s="37" t="s">
        <v>228</v>
      </c>
      <c r="IE407" s="37" t="s">
        <v>228</v>
      </c>
      <c r="IF407" s="37" t="s">
        <v>228</v>
      </c>
      <c r="IG407" s="37" t="s">
        <v>228</v>
      </c>
      <c r="IH407" s="37" t="s">
        <v>228</v>
      </c>
      <c r="II407" s="37" t="s">
        <v>228</v>
      </c>
      <c r="IJ407" s="37" t="s">
        <v>228</v>
      </c>
      <c r="IK407" s="37" t="s">
        <v>228</v>
      </c>
      <c r="IL407" s="37" t="s">
        <v>228</v>
      </c>
      <c r="IM407" s="37" t="s">
        <v>228</v>
      </c>
      <c r="IN407" s="37" t="s">
        <v>228</v>
      </c>
      <c r="IO407" s="37" t="s">
        <v>228</v>
      </c>
      <c r="IP407" s="37" t="s">
        <v>228</v>
      </c>
      <c r="IQ407" s="37" t="s">
        <v>228</v>
      </c>
      <c r="IR407" s="37" t="s">
        <v>228</v>
      </c>
      <c r="IS407" s="37" t="s">
        <v>228</v>
      </c>
      <c r="IT407" s="37" t="s">
        <v>228</v>
      </c>
      <c r="IU407" s="37" t="s">
        <v>228</v>
      </c>
      <c r="IV407" s="37" t="s">
        <v>228</v>
      </c>
      <c r="IW407" s="37" t="s">
        <v>228</v>
      </c>
      <c r="IX407" s="37" t="s">
        <v>228</v>
      </c>
      <c r="IY407" s="37" t="s">
        <v>228</v>
      </c>
      <c r="IZ407" s="37" t="s">
        <v>228</v>
      </c>
      <c r="JA407" s="37" t="s">
        <v>228</v>
      </c>
      <c r="JB407" s="37" t="s">
        <v>228</v>
      </c>
      <c r="JC407" s="37" t="s">
        <v>228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228</v>
      </c>
      <c r="BM408" s="37" t="s">
        <v>228</v>
      </c>
      <c r="BN408" s="37" t="s">
        <v>228</v>
      </c>
      <c r="BO408" s="37" t="s">
        <v>228</v>
      </c>
      <c r="BP408" s="37" t="s">
        <v>228</v>
      </c>
      <c r="BQ408" s="37" t="s">
        <v>228</v>
      </c>
      <c r="BR408" s="37" t="s">
        <v>228</v>
      </c>
      <c r="BS408" s="37" t="s">
        <v>228</v>
      </c>
      <c r="BT408" s="37" t="s">
        <v>228</v>
      </c>
      <c r="BU408" s="37" t="s">
        <v>228</v>
      </c>
      <c r="BV408" s="37" t="s">
        <v>228</v>
      </c>
      <c r="BW408" s="37" t="s">
        <v>228</v>
      </c>
      <c r="BX408" s="37" t="s">
        <v>228</v>
      </c>
      <c r="BY408" s="37" t="s">
        <v>228</v>
      </c>
      <c r="BZ408" s="37" t="s">
        <v>228</v>
      </c>
      <c r="CA408" s="37" t="s">
        <v>228</v>
      </c>
      <c r="CB408" s="37" t="s">
        <v>228</v>
      </c>
      <c r="CC408" s="37" t="s">
        <v>228</v>
      </c>
      <c r="CD408" s="37" t="s">
        <v>228</v>
      </c>
      <c r="CE408" s="37" t="s">
        <v>228</v>
      </c>
      <c r="CF408" s="37" t="s">
        <v>228</v>
      </c>
      <c r="CG408" s="37" t="s">
        <v>228</v>
      </c>
      <c r="CH408" s="37" t="s">
        <v>228</v>
      </c>
      <c r="CI408" s="37" t="s">
        <v>228</v>
      </c>
      <c r="CJ408" s="37" t="s">
        <v>228</v>
      </c>
      <c r="CK408" s="37" t="s">
        <v>228</v>
      </c>
      <c r="CL408" s="37" t="s">
        <v>228</v>
      </c>
      <c r="CM408" s="37" t="s">
        <v>228</v>
      </c>
      <c r="CN408" s="37" t="s">
        <v>228</v>
      </c>
      <c r="CO408" s="37" t="s">
        <v>228</v>
      </c>
      <c r="CP408" s="37" t="s">
        <v>228</v>
      </c>
      <c r="CQ408" s="37" t="s">
        <v>228</v>
      </c>
      <c r="CR408" s="37" t="s">
        <v>228</v>
      </c>
      <c r="CS408" s="37" t="s">
        <v>228</v>
      </c>
      <c r="CT408" s="37" t="s">
        <v>228</v>
      </c>
      <c r="CU408" s="37" t="s">
        <v>228</v>
      </c>
      <c r="CV408" s="37" t="s">
        <v>228</v>
      </c>
      <c r="CW408" s="37" t="s">
        <v>228</v>
      </c>
      <c r="CX408" s="37" t="s">
        <v>228</v>
      </c>
      <c r="CY408" s="37" t="s">
        <v>228</v>
      </c>
      <c r="CZ408" s="37" t="s">
        <v>228</v>
      </c>
      <c r="DA408" s="37" t="s">
        <v>228</v>
      </c>
      <c r="DB408" s="37" t="s">
        <v>228</v>
      </c>
      <c r="DC408" s="37" t="s">
        <v>228</v>
      </c>
      <c r="DD408" s="37" t="s">
        <v>228</v>
      </c>
      <c r="DE408" s="37" t="s">
        <v>228</v>
      </c>
      <c r="DF408" s="37" t="s">
        <v>228</v>
      </c>
      <c r="DG408" s="37" t="s">
        <v>228</v>
      </c>
      <c r="DH408" s="37" t="s">
        <v>228</v>
      </c>
      <c r="DI408" s="37" t="s">
        <v>228</v>
      </c>
      <c r="DJ408" s="37" t="s">
        <v>228</v>
      </c>
      <c r="DK408" s="37" t="s">
        <v>228</v>
      </c>
      <c r="DL408" s="37" t="s">
        <v>228</v>
      </c>
      <c r="DM408" s="37" t="s">
        <v>228</v>
      </c>
      <c r="DN408" s="37" t="s">
        <v>228</v>
      </c>
      <c r="DO408" s="37" t="s">
        <v>228</v>
      </c>
      <c r="DP408" s="37" t="s">
        <v>228</v>
      </c>
      <c r="DQ408" s="37" t="s">
        <v>228</v>
      </c>
      <c r="DR408" s="37" t="s">
        <v>228</v>
      </c>
      <c r="DS408" s="37" t="s">
        <v>228</v>
      </c>
      <c r="DT408" s="37" t="s">
        <v>228</v>
      </c>
      <c r="DU408" s="37" t="s">
        <v>228</v>
      </c>
      <c r="DV408" s="37" t="s">
        <v>228</v>
      </c>
      <c r="DW408" s="37" t="s">
        <v>228</v>
      </c>
      <c r="DX408" s="37" t="s">
        <v>228</v>
      </c>
      <c r="DY408" s="37" t="s">
        <v>228</v>
      </c>
      <c r="DZ408" s="37" t="s">
        <v>228</v>
      </c>
      <c r="EA408" s="37" t="s">
        <v>228</v>
      </c>
      <c r="EB408" s="37" t="s">
        <v>228</v>
      </c>
      <c r="EC408" s="37" t="s">
        <v>228</v>
      </c>
      <c r="ED408" s="37" t="s">
        <v>228</v>
      </c>
      <c r="EE408" s="37" t="s">
        <v>228</v>
      </c>
      <c r="EF408" s="37" t="s">
        <v>228</v>
      </c>
      <c r="EG408" s="37" t="s">
        <v>228</v>
      </c>
      <c r="EH408" s="37" t="s">
        <v>228</v>
      </c>
      <c r="EI408" s="37" t="s">
        <v>228</v>
      </c>
      <c r="EJ408" s="37" t="s">
        <v>228</v>
      </c>
      <c r="EK408" s="37" t="s">
        <v>228</v>
      </c>
      <c r="EL408" s="37" t="s">
        <v>228</v>
      </c>
      <c r="EM408" s="37" t="s">
        <v>228</v>
      </c>
      <c r="EN408" s="37" t="s">
        <v>228</v>
      </c>
      <c r="EO408" s="37" t="s">
        <v>228</v>
      </c>
      <c r="EP408" s="37" t="s">
        <v>228</v>
      </c>
      <c r="EQ408" s="37" t="s">
        <v>228</v>
      </c>
      <c r="ER408" s="37" t="s">
        <v>228</v>
      </c>
      <c r="ES408" s="37" t="s">
        <v>228</v>
      </c>
      <c r="ET408" s="37" t="s">
        <v>228</v>
      </c>
      <c r="EU408" s="37" t="s">
        <v>228</v>
      </c>
      <c r="EV408" s="37" t="s">
        <v>228</v>
      </c>
      <c r="EW408" s="37" t="s">
        <v>228</v>
      </c>
      <c r="EX408" s="37" t="s">
        <v>228</v>
      </c>
      <c r="EY408" s="37" t="s">
        <v>228</v>
      </c>
      <c r="EZ408" s="37" t="s">
        <v>228</v>
      </c>
      <c r="FA408" s="37" t="s">
        <v>228</v>
      </c>
      <c r="FB408" s="37" t="s">
        <v>228</v>
      </c>
      <c r="FC408" s="37" t="s">
        <v>228</v>
      </c>
      <c r="FD408" s="37" t="s">
        <v>228</v>
      </c>
      <c r="FE408" s="37" t="s">
        <v>228</v>
      </c>
      <c r="FF408" s="37" t="s">
        <v>228</v>
      </c>
      <c r="FG408" s="37" t="s">
        <v>228</v>
      </c>
      <c r="FH408" s="37" t="s">
        <v>228</v>
      </c>
      <c r="FI408" s="37" t="s">
        <v>228</v>
      </c>
      <c r="FJ408" s="37" t="s">
        <v>228</v>
      </c>
      <c r="FK408" s="37" t="s">
        <v>228</v>
      </c>
      <c r="FL408" s="37" t="s">
        <v>228</v>
      </c>
      <c r="FM408" s="37" t="s">
        <v>228</v>
      </c>
      <c r="FN408" s="37" t="s">
        <v>228</v>
      </c>
      <c r="FO408" s="37" t="s">
        <v>228</v>
      </c>
      <c r="FP408" s="37" t="s">
        <v>228</v>
      </c>
      <c r="FQ408" s="37" t="s">
        <v>228</v>
      </c>
      <c r="FR408" s="37" t="s">
        <v>228</v>
      </c>
      <c r="FS408" s="37" t="s">
        <v>228</v>
      </c>
      <c r="FT408" s="37" t="s">
        <v>228</v>
      </c>
      <c r="FU408" s="37" t="s">
        <v>228</v>
      </c>
      <c r="FV408" s="37" t="s">
        <v>228</v>
      </c>
      <c r="FW408" s="37" t="s">
        <v>228</v>
      </c>
      <c r="FX408" s="37" t="s">
        <v>228</v>
      </c>
      <c r="FY408" s="37" t="s">
        <v>228</v>
      </c>
      <c r="FZ408" s="37" t="s">
        <v>228</v>
      </c>
      <c r="GA408" s="37" t="s">
        <v>228</v>
      </c>
      <c r="GB408" s="37" t="s">
        <v>228</v>
      </c>
      <c r="GC408" s="37" t="s">
        <v>228</v>
      </c>
      <c r="GD408" s="37" t="s">
        <v>228</v>
      </c>
      <c r="GE408" s="37" t="s">
        <v>228</v>
      </c>
      <c r="GF408" s="37" t="s">
        <v>228</v>
      </c>
      <c r="GG408" s="37" t="s">
        <v>228</v>
      </c>
      <c r="GH408" s="37" t="s">
        <v>228</v>
      </c>
      <c r="GI408" s="37" t="s">
        <v>228</v>
      </c>
      <c r="GJ408" s="37" t="s">
        <v>228</v>
      </c>
      <c r="GK408" s="37" t="s">
        <v>228</v>
      </c>
      <c r="GL408" s="37" t="s">
        <v>228</v>
      </c>
      <c r="GM408" s="37" t="s">
        <v>228</v>
      </c>
      <c r="GN408" s="37" t="s">
        <v>228</v>
      </c>
      <c r="GO408" s="37" t="s">
        <v>228</v>
      </c>
      <c r="GP408" s="37" t="s">
        <v>228</v>
      </c>
      <c r="GQ408" s="37" t="s">
        <v>228</v>
      </c>
      <c r="GR408" s="37" t="s">
        <v>228</v>
      </c>
      <c r="GS408" s="37" t="s">
        <v>228</v>
      </c>
      <c r="GT408" s="37" t="s">
        <v>228</v>
      </c>
      <c r="GU408" s="37" t="s">
        <v>228</v>
      </c>
      <c r="GV408" s="37" t="s">
        <v>228</v>
      </c>
      <c r="GW408" s="37" t="s">
        <v>228</v>
      </c>
      <c r="GX408" s="37" t="s">
        <v>228</v>
      </c>
      <c r="GY408" s="37" t="s">
        <v>228</v>
      </c>
      <c r="GZ408" s="37" t="s">
        <v>228</v>
      </c>
      <c r="HA408" s="37" t="s">
        <v>228</v>
      </c>
      <c r="HB408" s="37" t="s">
        <v>228</v>
      </c>
      <c r="HC408" s="37" t="s">
        <v>228</v>
      </c>
      <c r="HD408" s="37" t="s">
        <v>228</v>
      </c>
      <c r="HE408" s="37" t="s">
        <v>228</v>
      </c>
      <c r="HF408" s="37" t="s">
        <v>228</v>
      </c>
      <c r="HG408" s="37" t="s">
        <v>228</v>
      </c>
      <c r="HH408" s="37" t="s">
        <v>228</v>
      </c>
      <c r="HI408" s="37" t="s">
        <v>228</v>
      </c>
      <c r="HJ408" s="37" t="s">
        <v>228</v>
      </c>
      <c r="HK408" s="37" t="s">
        <v>228</v>
      </c>
      <c r="HL408" s="37" t="s">
        <v>228</v>
      </c>
      <c r="HM408" s="37" t="s">
        <v>228</v>
      </c>
      <c r="HN408" s="37" t="s">
        <v>228</v>
      </c>
      <c r="HO408" s="37" t="s">
        <v>228</v>
      </c>
      <c r="HP408" s="37" t="s">
        <v>228</v>
      </c>
      <c r="HQ408" s="37" t="s">
        <v>228</v>
      </c>
      <c r="HR408" s="37" t="s">
        <v>228</v>
      </c>
      <c r="HS408" s="37" t="s">
        <v>228</v>
      </c>
      <c r="HT408" s="37" t="s">
        <v>228</v>
      </c>
      <c r="HU408" s="37" t="s">
        <v>228</v>
      </c>
      <c r="HV408" s="37" t="s">
        <v>228</v>
      </c>
      <c r="HW408" s="37" t="s">
        <v>228</v>
      </c>
      <c r="HX408" s="37" t="s">
        <v>228</v>
      </c>
      <c r="HY408" s="37" t="s">
        <v>228</v>
      </c>
      <c r="HZ408" s="37" t="s">
        <v>228</v>
      </c>
      <c r="IA408" s="37" t="s">
        <v>228</v>
      </c>
      <c r="IB408" s="37" t="s">
        <v>228</v>
      </c>
      <c r="IC408" s="37" t="s">
        <v>228</v>
      </c>
      <c r="ID408" s="37" t="s">
        <v>228</v>
      </c>
      <c r="IE408" s="37" t="s">
        <v>228</v>
      </c>
      <c r="IF408" s="37" t="s">
        <v>228</v>
      </c>
      <c r="IG408" s="37" t="s">
        <v>228</v>
      </c>
      <c r="IH408" s="37" t="s">
        <v>228</v>
      </c>
      <c r="II408" s="37" t="s">
        <v>228</v>
      </c>
      <c r="IJ408" s="37" t="s">
        <v>228</v>
      </c>
      <c r="IK408" s="37" t="s">
        <v>228</v>
      </c>
      <c r="IL408" s="37" t="s">
        <v>228</v>
      </c>
      <c r="IM408" s="37" t="s">
        <v>228</v>
      </c>
      <c r="IN408" s="37" t="s">
        <v>228</v>
      </c>
      <c r="IO408" s="37" t="s">
        <v>228</v>
      </c>
      <c r="IP408" s="37" t="s">
        <v>228</v>
      </c>
      <c r="IQ408" s="37" t="s">
        <v>228</v>
      </c>
      <c r="IR408" s="37" t="s">
        <v>228</v>
      </c>
      <c r="IS408" s="37" t="s">
        <v>228</v>
      </c>
      <c r="IT408" s="37" t="s">
        <v>228</v>
      </c>
      <c r="IU408" s="37" t="s">
        <v>228</v>
      </c>
      <c r="IV408" s="37" t="s">
        <v>228</v>
      </c>
      <c r="IW408" s="37" t="s">
        <v>228</v>
      </c>
      <c r="IX408" s="37" t="s">
        <v>228</v>
      </c>
      <c r="IY408" s="37" t="s">
        <v>228</v>
      </c>
      <c r="IZ408" s="37" t="s">
        <v>228</v>
      </c>
      <c r="JA408" s="37" t="s">
        <v>228</v>
      </c>
      <c r="JB408" s="37" t="s">
        <v>228</v>
      </c>
      <c r="JC408" s="37" t="s">
        <v>228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228</v>
      </c>
      <c r="BM409" s="37" t="s">
        <v>228</v>
      </c>
      <c r="BN409" s="37" t="s">
        <v>228</v>
      </c>
      <c r="BO409" s="37" t="s">
        <v>228</v>
      </c>
      <c r="BP409" s="37" t="s">
        <v>228</v>
      </c>
      <c r="BQ409" s="37" t="s">
        <v>228</v>
      </c>
      <c r="BR409" s="37" t="s">
        <v>228</v>
      </c>
      <c r="BS409" s="37" t="s">
        <v>228</v>
      </c>
      <c r="BT409" s="37" t="s">
        <v>228</v>
      </c>
      <c r="BU409" s="37" t="s">
        <v>228</v>
      </c>
      <c r="BV409" s="37" t="s">
        <v>228</v>
      </c>
      <c r="BW409" s="37" t="s">
        <v>228</v>
      </c>
      <c r="BX409" s="37" t="s">
        <v>228</v>
      </c>
      <c r="BY409" s="37" t="s">
        <v>228</v>
      </c>
      <c r="BZ409" s="37" t="s">
        <v>228</v>
      </c>
      <c r="CA409" s="37" t="s">
        <v>228</v>
      </c>
      <c r="CB409" s="37" t="s">
        <v>228</v>
      </c>
      <c r="CC409" s="37" t="s">
        <v>228</v>
      </c>
      <c r="CD409" s="37" t="s">
        <v>228</v>
      </c>
      <c r="CE409" s="37" t="s">
        <v>228</v>
      </c>
      <c r="CF409" s="37" t="s">
        <v>228</v>
      </c>
      <c r="CG409" s="37" t="s">
        <v>228</v>
      </c>
      <c r="CH409" s="37" t="s">
        <v>228</v>
      </c>
      <c r="CI409" s="37" t="s">
        <v>228</v>
      </c>
      <c r="CJ409" s="37" t="s">
        <v>228</v>
      </c>
      <c r="CK409" s="37" t="s">
        <v>228</v>
      </c>
      <c r="CL409" s="37" t="s">
        <v>228</v>
      </c>
      <c r="CM409" s="37" t="s">
        <v>228</v>
      </c>
      <c r="CN409" s="37" t="s">
        <v>228</v>
      </c>
      <c r="CO409" s="37" t="s">
        <v>228</v>
      </c>
      <c r="CP409" s="37" t="s">
        <v>228</v>
      </c>
      <c r="CQ409" s="37" t="s">
        <v>228</v>
      </c>
      <c r="CR409" s="37" t="s">
        <v>228</v>
      </c>
      <c r="CS409" s="37" t="s">
        <v>228</v>
      </c>
      <c r="CT409" s="37" t="s">
        <v>228</v>
      </c>
      <c r="CU409" s="37" t="s">
        <v>228</v>
      </c>
      <c r="CV409" s="37" t="s">
        <v>228</v>
      </c>
      <c r="CW409" s="37" t="s">
        <v>228</v>
      </c>
      <c r="CX409" s="37" t="s">
        <v>228</v>
      </c>
      <c r="CY409" s="37" t="s">
        <v>228</v>
      </c>
      <c r="CZ409" s="37" t="s">
        <v>228</v>
      </c>
      <c r="DA409" s="37" t="s">
        <v>228</v>
      </c>
      <c r="DB409" s="37" t="s">
        <v>228</v>
      </c>
      <c r="DC409" s="37" t="s">
        <v>228</v>
      </c>
      <c r="DD409" s="37" t="s">
        <v>228</v>
      </c>
      <c r="DE409" s="37" t="s">
        <v>228</v>
      </c>
      <c r="DF409" s="37" t="s">
        <v>228</v>
      </c>
      <c r="DG409" s="37" t="s">
        <v>228</v>
      </c>
      <c r="DH409" s="37" t="s">
        <v>228</v>
      </c>
      <c r="DI409" s="37" t="s">
        <v>228</v>
      </c>
      <c r="DJ409" s="37" t="s">
        <v>228</v>
      </c>
      <c r="DK409" s="37" t="s">
        <v>228</v>
      </c>
      <c r="DL409" s="37" t="s">
        <v>228</v>
      </c>
      <c r="DM409" s="37" t="s">
        <v>228</v>
      </c>
      <c r="DN409" s="37" t="s">
        <v>228</v>
      </c>
      <c r="DO409" s="37" t="s">
        <v>228</v>
      </c>
      <c r="DP409" s="37" t="s">
        <v>228</v>
      </c>
      <c r="DQ409" s="37" t="s">
        <v>228</v>
      </c>
      <c r="DR409" s="37" t="s">
        <v>228</v>
      </c>
      <c r="DS409" s="37" t="s">
        <v>228</v>
      </c>
      <c r="DT409" s="37" t="s">
        <v>228</v>
      </c>
      <c r="DU409" s="37" t="s">
        <v>228</v>
      </c>
      <c r="DV409" s="37" t="s">
        <v>228</v>
      </c>
      <c r="DW409" s="37" t="s">
        <v>228</v>
      </c>
      <c r="DX409" s="37" t="s">
        <v>228</v>
      </c>
      <c r="DY409" s="37" t="s">
        <v>228</v>
      </c>
      <c r="DZ409" s="37" t="s">
        <v>228</v>
      </c>
      <c r="EA409" s="37" t="s">
        <v>228</v>
      </c>
      <c r="EB409" s="37" t="s">
        <v>228</v>
      </c>
      <c r="EC409" s="37" t="s">
        <v>228</v>
      </c>
      <c r="ED409" s="37" t="s">
        <v>228</v>
      </c>
      <c r="EE409" s="37" t="s">
        <v>228</v>
      </c>
      <c r="EF409" s="37" t="s">
        <v>228</v>
      </c>
      <c r="EG409" s="37" t="s">
        <v>228</v>
      </c>
      <c r="EH409" s="37" t="s">
        <v>228</v>
      </c>
      <c r="EI409" s="37" t="s">
        <v>228</v>
      </c>
      <c r="EJ409" s="37" t="s">
        <v>228</v>
      </c>
      <c r="EK409" s="37" t="s">
        <v>228</v>
      </c>
      <c r="EL409" s="37" t="s">
        <v>228</v>
      </c>
      <c r="EM409" s="37" t="s">
        <v>228</v>
      </c>
      <c r="EN409" s="37" t="s">
        <v>228</v>
      </c>
      <c r="EO409" s="37" t="s">
        <v>228</v>
      </c>
      <c r="EP409" s="37" t="s">
        <v>228</v>
      </c>
      <c r="EQ409" s="37" t="s">
        <v>228</v>
      </c>
      <c r="ER409" s="37" t="s">
        <v>228</v>
      </c>
      <c r="ES409" s="37" t="s">
        <v>228</v>
      </c>
      <c r="ET409" s="37" t="s">
        <v>228</v>
      </c>
      <c r="EU409" s="37" t="s">
        <v>228</v>
      </c>
      <c r="EV409" s="37" t="s">
        <v>228</v>
      </c>
      <c r="EW409" s="37" t="s">
        <v>228</v>
      </c>
      <c r="EX409" s="37" t="s">
        <v>228</v>
      </c>
      <c r="EY409" s="37" t="s">
        <v>228</v>
      </c>
      <c r="EZ409" s="37" t="s">
        <v>228</v>
      </c>
      <c r="FA409" s="37" t="s">
        <v>228</v>
      </c>
      <c r="FB409" s="37" t="s">
        <v>228</v>
      </c>
      <c r="FC409" s="37" t="s">
        <v>228</v>
      </c>
      <c r="FD409" s="37" t="s">
        <v>228</v>
      </c>
      <c r="FE409" s="37" t="s">
        <v>228</v>
      </c>
      <c r="FF409" s="37" t="s">
        <v>228</v>
      </c>
      <c r="FG409" s="37" t="s">
        <v>228</v>
      </c>
      <c r="FH409" s="37" t="s">
        <v>228</v>
      </c>
      <c r="FI409" s="37" t="s">
        <v>228</v>
      </c>
      <c r="FJ409" s="37" t="s">
        <v>228</v>
      </c>
      <c r="FK409" s="37" t="s">
        <v>228</v>
      </c>
      <c r="FL409" s="37" t="s">
        <v>228</v>
      </c>
      <c r="FM409" s="37" t="s">
        <v>228</v>
      </c>
      <c r="FN409" s="37" t="s">
        <v>228</v>
      </c>
      <c r="FO409" s="37" t="s">
        <v>228</v>
      </c>
      <c r="FP409" s="37" t="s">
        <v>228</v>
      </c>
      <c r="FQ409" s="37" t="s">
        <v>228</v>
      </c>
      <c r="FR409" s="37" t="s">
        <v>228</v>
      </c>
      <c r="FS409" s="37" t="s">
        <v>228</v>
      </c>
      <c r="FT409" s="37" t="s">
        <v>228</v>
      </c>
      <c r="FU409" s="37" t="s">
        <v>228</v>
      </c>
      <c r="FV409" s="37" t="s">
        <v>228</v>
      </c>
      <c r="FW409" s="37" t="s">
        <v>228</v>
      </c>
      <c r="FX409" s="37" t="s">
        <v>228</v>
      </c>
      <c r="FY409" s="37" t="s">
        <v>228</v>
      </c>
      <c r="FZ409" s="37" t="s">
        <v>228</v>
      </c>
      <c r="GA409" s="37" t="s">
        <v>228</v>
      </c>
      <c r="GB409" s="37" t="s">
        <v>228</v>
      </c>
      <c r="GC409" s="37" t="s">
        <v>228</v>
      </c>
      <c r="GD409" s="37" t="s">
        <v>228</v>
      </c>
      <c r="GE409" s="37" t="s">
        <v>228</v>
      </c>
      <c r="GF409" s="37" t="s">
        <v>228</v>
      </c>
      <c r="GG409" s="37" t="s">
        <v>228</v>
      </c>
      <c r="GH409" s="37" t="s">
        <v>228</v>
      </c>
      <c r="GI409" s="37" t="s">
        <v>228</v>
      </c>
      <c r="GJ409" s="37" t="s">
        <v>228</v>
      </c>
      <c r="GK409" s="37" t="s">
        <v>228</v>
      </c>
      <c r="GL409" s="37" t="s">
        <v>228</v>
      </c>
      <c r="GM409" s="37" t="s">
        <v>228</v>
      </c>
      <c r="GN409" s="37" t="s">
        <v>228</v>
      </c>
      <c r="GO409" s="37" t="s">
        <v>228</v>
      </c>
      <c r="GP409" s="37" t="s">
        <v>228</v>
      </c>
      <c r="GQ409" s="37" t="s">
        <v>228</v>
      </c>
      <c r="GR409" s="37" t="s">
        <v>228</v>
      </c>
      <c r="GS409" s="37" t="s">
        <v>228</v>
      </c>
      <c r="GT409" s="37" t="s">
        <v>228</v>
      </c>
      <c r="GU409" s="37" t="s">
        <v>228</v>
      </c>
      <c r="GV409" s="37" t="s">
        <v>228</v>
      </c>
      <c r="GW409" s="37" t="s">
        <v>228</v>
      </c>
      <c r="GX409" s="37" t="s">
        <v>228</v>
      </c>
      <c r="GY409" s="37" t="s">
        <v>228</v>
      </c>
      <c r="GZ409" s="37" t="s">
        <v>228</v>
      </c>
      <c r="HA409" s="37" t="s">
        <v>228</v>
      </c>
      <c r="HB409" s="37" t="s">
        <v>228</v>
      </c>
      <c r="HC409" s="37" t="s">
        <v>228</v>
      </c>
      <c r="HD409" s="37" t="s">
        <v>228</v>
      </c>
      <c r="HE409" s="37" t="s">
        <v>228</v>
      </c>
      <c r="HF409" s="37" t="s">
        <v>228</v>
      </c>
      <c r="HG409" s="37" t="s">
        <v>228</v>
      </c>
      <c r="HH409" s="37" t="s">
        <v>228</v>
      </c>
      <c r="HI409" s="37" t="s">
        <v>228</v>
      </c>
      <c r="HJ409" s="37" t="s">
        <v>228</v>
      </c>
      <c r="HK409" s="37" t="s">
        <v>228</v>
      </c>
      <c r="HL409" s="37" t="s">
        <v>228</v>
      </c>
      <c r="HM409" s="37" t="s">
        <v>228</v>
      </c>
      <c r="HN409" s="37" t="s">
        <v>228</v>
      </c>
      <c r="HO409" s="37" t="s">
        <v>228</v>
      </c>
      <c r="HP409" s="37" t="s">
        <v>228</v>
      </c>
      <c r="HQ409" s="37" t="s">
        <v>228</v>
      </c>
      <c r="HR409" s="37" t="s">
        <v>228</v>
      </c>
      <c r="HS409" s="37" t="s">
        <v>228</v>
      </c>
      <c r="HT409" s="37" t="s">
        <v>228</v>
      </c>
      <c r="HU409" s="37" t="s">
        <v>228</v>
      </c>
      <c r="HV409" s="37" t="s">
        <v>228</v>
      </c>
      <c r="HW409" s="37" t="s">
        <v>228</v>
      </c>
      <c r="HX409" s="37" t="s">
        <v>228</v>
      </c>
      <c r="HY409" s="37" t="s">
        <v>228</v>
      </c>
      <c r="HZ409" s="37" t="s">
        <v>228</v>
      </c>
      <c r="IA409" s="37" t="s">
        <v>228</v>
      </c>
      <c r="IB409" s="37" t="s">
        <v>228</v>
      </c>
      <c r="IC409" s="37" t="s">
        <v>228</v>
      </c>
      <c r="ID409" s="37" t="s">
        <v>228</v>
      </c>
      <c r="IE409" s="37" t="s">
        <v>228</v>
      </c>
      <c r="IF409" s="37" t="s">
        <v>228</v>
      </c>
      <c r="IG409" s="37" t="s">
        <v>228</v>
      </c>
      <c r="IH409" s="37" t="s">
        <v>228</v>
      </c>
      <c r="II409" s="37" t="s">
        <v>228</v>
      </c>
      <c r="IJ409" s="37" t="s">
        <v>228</v>
      </c>
      <c r="IK409" s="37" t="s">
        <v>228</v>
      </c>
      <c r="IL409" s="37" t="s">
        <v>228</v>
      </c>
      <c r="IM409" s="37" t="s">
        <v>228</v>
      </c>
      <c r="IN409" s="37" t="s">
        <v>228</v>
      </c>
      <c r="IO409" s="37" t="s">
        <v>228</v>
      </c>
      <c r="IP409" s="37" t="s">
        <v>228</v>
      </c>
      <c r="IQ409" s="37" t="s">
        <v>228</v>
      </c>
      <c r="IR409" s="37" t="s">
        <v>228</v>
      </c>
      <c r="IS409" s="37" t="s">
        <v>228</v>
      </c>
      <c r="IT409" s="37" t="s">
        <v>228</v>
      </c>
      <c r="IU409" s="37" t="s">
        <v>228</v>
      </c>
      <c r="IV409" s="37" t="s">
        <v>228</v>
      </c>
      <c r="IW409" s="37" t="s">
        <v>228</v>
      </c>
      <c r="IX409" s="37" t="s">
        <v>228</v>
      </c>
      <c r="IY409" s="37" t="s">
        <v>228</v>
      </c>
      <c r="IZ409" s="37" t="s">
        <v>228</v>
      </c>
      <c r="JA409" s="37" t="s">
        <v>228</v>
      </c>
      <c r="JB409" s="37" t="s">
        <v>228</v>
      </c>
      <c r="JC409" s="37" t="s">
        <v>228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228</v>
      </c>
      <c r="BM410" s="37" t="s">
        <v>228</v>
      </c>
      <c r="BN410" s="37" t="s">
        <v>228</v>
      </c>
      <c r="BO410" s="37" t="s">
        <v>228</v>
      </c>
      <c r="BP410" s="37" t="s">
        <v>228</v>
      </c>
      <c r="BQ410" s="37" t="s">
        <v>228</v>
      </c>
      <c r="BR410" s="37" t="s">
        <v>228</v>
      </c>
      <c r="BS410" s="37" t="s">
        <v>228</v>
      </c>
      <c r="BT410" s="37" t="s">
        <v>228</v>
      </c>
      <c r="BU410" s="37" t="s">
        <v>228</v>
      </c>
      <c r="BV410" s="37" t="s">
        <v>228</v>
      </c>
      <c r="BW410" s="37" t="s">
        <v>228</v>
      </c>
      <c r="BX410" s="37" t="s">
        <v>228</v>
      </c>
      <c r="BY410" s="37" t="s">
        <v>228</v>
      </c>
      <c r="BZ410" s="37" t="s">
        <v>228</v>
      </c>
      <c r="CA410" s="37" t="s">
        <v>228</v>
      </c>
      <c r="CB410" s="37" t="s">
        <v>228</v>
      </c>
      <c r="CC410" s="37" t="s">
        <v>228</v>
      </c>
      <c r="CD410" s="37" t="s">
        <v>228</v>
      </c>
      <c r="CE410" s="37" t="s">
        <v>228</v>
      </c>
      <c r="CF410" s="37" t="s">
        <v>228</v>
      </c>
      <c r="CG410" s="37" t="s">
        <v>228</v>
      </c>
      <c r="CH410" s="37" t="s">
        <v>228</v>
      </c>
      <c r="CI410" s="37" t="s">
        <v>228</v>
      </c>
      <c r="CJ410" s="37" t="s">
        <v>228</v>
      </c>
      <c r="CK410" s="37" t="s">
        <v>228</v>
      </c>
      <c r="CL410" s="37" t="s">
        <v>228</v>
      </c>
      <c r="CM410" s="37" t="s">
        <v>228</v>
      </c>
      <c r="CN410" s="37" t="s">
        <v>228</v>
      </c>
      <c r="CO410" s="37" t="s">
        <v>228</v>
      </c>
      <c r="CP410" s="37" t="s">
        <v>228</v>
      </c>
      <c r="CQ410" s="37" t="s">
        <v>228</v>
      </c>
      <c r="CR410" s="37" t="s">
        <v>228</v>
      </c>
      <c r="CS410" s="37" t="s">
        <v>228</v>
      </c>
      <c r="CT410" s="37" t="s">
        <v>228</v>
      </c>
      <c r="CU410" s="37" t="s">
        <v>228</v>
      </c>
      <c r="CV410" s="37" t="s">
        <v>228</v>
      </c>
      <c r="CW410" s="37" t="s">
        <v>228</v>
      </c>
      <c r="CX410" s="37" t="s">
        <v>228</v>
      </c>
      <c r="CY410" s="37" t="s">
        <v>228</v>
      </c>
      <c r="CZ410" s="37" t="s">
        <v>228</v>
      </c>
      <c r="DA410" s="37" t="s">
        <v>228</v>
      </c>
      <c r="DB410" s="37" t="s">
        <v>228</v>
      </c>
      <c r="DC410" s="37" t="s">
        <v>228</v>
      </c>
      <c r="DD410" s="37" t="s">
        <v>228</v>
      </c>
      <c r="DE410" s="37" t="s">
        <v>228</v>
      </c>
      <c r="DF410" s="37" t="s">
        <v>228</v>
      </c>
      <c r="DG410" s="37" t="s">
        <v>228</v>
      </c>
      <c r="DH410" s="37" t="s">
        <v>228</v>
      </c>
      <c r="DI410" s="37" t="s">
        <v>228</v>
      </c>
      <c r="DJ410" s="37" t="s">
        <v>228</v>
      </c>
      <c r="DK410" s="37" t="s">
        <v>228</v>
      </c>
      <c r="DL410" s="37" t="s">
        <v>228</v>
      </c>
      <c r="DM410" s="37" t="s">
        <v>228</v>
      </c>
      <c r="DN410" s="37" t="s">
        <v>228</v>
      </c>
      <c r="DO410" s="37" t="s">
        <v>228</v>
      </c>
      <c r="DP410" s="37" t="s">
        <v>228</v>
      </c>
      <c r="DQ410" s="37" t="s">
        <v>228</v>
      </c>
      <c r="DR410" s="37" t="s">
        <v>228</v>
      </c>
      <c r="DS410" s="37" t="s">
        <v>228</v>
      </c>
      <c r="DT410" s="37" t="s">
        <v>228</v>
      </c>
      <c r="DU410" s="37" t="s">
        <v>228</v>
      </c>
      <c r="DV410" s="37" t="s">
        <v>228</v>
      </c>
      <c r="DW410" s="37" t="s">
        <v>228</v>
      </c>
      <c r="DX410" s="37" t="s">
        <v>228</v>
      </c>
      <c r="DY410" s="37" t="s">
        <v>228</v>
      </c>
      <c r="DZ410" s="37" t="s">
        <v>228</v>
      </c>
      <c r="EA410" s="37" t="s">
        <v>228</v>
      </c>
      <c r="EB410" s="37" t="s">
        <v>228</v>
      </c>
      <c r="EC410" s="37" t="s">
        <v>228</v>
      </c>
      <c r="ED410" s="37" t="s">
        <v>228</v>
      </c>
      <c r="EE410" s="37" t="s">
        <v>228</v>
      </c>
      <c r="EF410" s="37" t="s">
        <v>228</v>
      </c>
      <c r="EG410" s="37" t="s">
        <v>228</v>
      </c>
      <c r="EH410" s="37" t="s">
        <v>228</v>
      </c>
      <c r="EI410" s="37" t="s">
        <v>228</v>
      </c>
      <c r="EJ410" s="37" t="s">
        <v>228</v>
      </c>
      <c r="EK410" s="37" t="s">
        <v>228</v>
      </c>
      <c r="EL410" s="37" t="s">
        <v>228</v>
      </c>
      <c r="EM410" s="37" t="s">
        <v>228</v>
      </c>
      <c r="EN410" s="37" t="s">
        <v>228</v>
      </c>
      <c r="EO410" s="37" t="s">
        <v>228</v>
      </c>
      <c r="EP410" s="37" t="s">
        <v>228</v>
      </c>
      <c r="EQ410" s="37" t="s">
        <v>228</v>
      </c>
      <c r="ER410" s="37" t="s">
        <v>228</v>
      </c>
      <c r="ES410" s="37" t="s">
        <v>228</v>
      </c>
      <c r="ET410" s="37" t="s">
        <v>228</v>
      </c>
      <c r="EU410" s="37" t="s">
        <v>228</v>
      </c>
      <c r="EV410" s="37" t="s">
        <v>228</v>
      </c>
      <c r="EW410" s="37" t="s">
        <v>228</v>
      </c>
      <c r="EX410" s="37" t="s">
        <v>228</v>
      </c>
      <c r="EY410" s="37" t="s">
        <v>228</v>
      </c>
      <c r="EZ410" s="37" t="s">
        <v>228</v>
      </c>
      <c r="FA410" s="37" t="s">
        <v>228</v>
      </c>
      <c r="FB410" s="37" t="s">
        <v>228</v>
      </c>
      <c r="FC410" s="37" t="s">
        <v>228</v>
      </c>
      <c r="FD410" s="37" t="s">
        <v>228</v>
      </c>
      <c r="FE410" s="37" t="s">
        <v>228</v>
      </c>
      <c r="FF410" s="37" t="s">
        <v>228</v>
      </c>
      <c r="FG410" s="37" t="s">
        <v>228</v>
      </c>
      <c r="FH410" s="37" t="s">
        <v>228</v>
      </c>
      <c r="FI410" s="37" t="s">
        <v>228</v>
      </c>
      <c r="FJ410" s="37" t="s">
        <v>228</v>
      </c>
      <c r="FK410" s="37" t="s">
        <v>228</v>
      </c>
      <c r="FL410" s="37" t="s">
        <v>228</v>
      </c>
      <c r="FM410" s="37" t="s">
        <v>228</v>
      </c>
      <c r="FN410" s="37" t="s">
        <v>228</v>
      </c>
      <c r="FO410" s="37" t="s">
        <v>228</v>
      </c>
      <c r="FP410" s="37" t="s">
        <v>228</v>
      </c>
      <c r="FQ410" s="37" t="s">
        <v>228</v>
      </c>
      <c r="FR410" s="37" t="s">
        <v>228</v>
      </c>
      <c r="FS410" s="37" t="s">
        <v>228</v>
      </c>
      <c r="FT410" s="37" t="s">
        <v>228</v>
      </c>
      <c r="FU410" s="37" t="s">
        <v>228</v>
      </c>
      <c r="FV410" s="37" t="s">
        <v>228</v>
      </c>
      <c r="FW410" s="37" t="s">
        <v>228</v>
      </c>
      <c r="FX410" s="37" t="s">
        <v>228</v>
      </c>
      <c r="FY410" s="37" t="s">
        <v>228</v>
      </c>
      <c r="FZ410" s="37" t="s">
        <v>228</v>
      </c>
      <c r="GA410" s="37" t="s">
        <v>228</v>
      </c>
      <c r="GB410" s="37" t="s">
        <v>228</v>
      </c>
      <c r="GC410" s="37" t="s">
        <v>228</v>
      </c>
      <c r="GD410" s="37" t="s">
        <v>228</v>
      </c>
      <c r="GE410" s="37" t="s">
        <v>228</v>
      </c>
      <c r="GF410" s="37" t="s">
        <v>228</v>
      </c>
      <c r="GG410" s="37" t="s">
        <v>228</v>
      </c>
      <c r="GH410" s="37" t="s">
        <v>228</v>
      </c>
      <c r="GI410" s="37" t="s">
        <v>228</v>
      </c>
      <c r="GJ410" s="37" t="s">
        <v>228</v>
      </c>
      <c r="GK410" s="37" t="s">
        <v>228</v>
      </c>
      <c r="GL410" s="37" t="s">
        <v>228</v>
      </c>
      <c r="GM410" s="37" t="s">
        <v>228</v>
      </c>
      <c r="GN410" s="37" t="s">
        <v>228</v>
      </c>
      <c r="GO410" s="37" t="s">
        <v>228</v>
      </c>
      <c r="GP410" s="37" t="s">
        <v>228</v>
      </c>
      <c r="GQ410" s="37" t="s">
        <v>228</v>
      </c>
      <c r="GR410" s="37" t="s">
        <v>228</v>
      </c>
      <c r="GS410" s="37" t="s">
        <v>228</v>
      </c>
      <c r="GT410" s="37" t="s">
        <v>228</v>
      </c>
      <c r="GU410" s="37" t="s">
        <v>228</v>
      </c>
      <c r="GV410" s="37" t="s">
        <v>228</v>
      </c>
      <c r="GW410" s="37" t="s">
        <v>228</v>
      </c>
      <c r="GX410" s="37" t="s">
        <v>228</v>
      </c>
      <c r="GY410" s="37" t="s">
        <v>228</v>
      </c>
      <c r="GZ410" s="37" t="s">
        <v>228</v>
      </c>
      <c r="HA410" s="37" t="s">
        <v>228</v>
      </c>
      <c r="HB410" s="37" t="s">
        <v>228</v>
      </c>
      <c r="HC410" s="37" t="s">
        <v>228</v>
      </c>
      <c r="HD410" s="37" t="s">
        <v>228</v>
      </c>
      <c r="HE410" s="37" t="s">
        <v>228</v>
      </c>
      <c r="HF410" s="37" t="s">
        <v>228</v>
      </c>
      <c r="HG410" s="37" t="s">
        <v>228</v>
      </c>
      <c r="HH410" s="37" t="s">
        <v>228</v>
      </c>
      <c r="HI410" s="37" t="s">
        <v>228</v>
      </c>
      <c r="HJ410" s="37" t="s">
        <v>228</v>
      </c>
      <c r="HK410" s="37" t="s">
        <v>228</v>
      </c>
      <c r="HL410" s="37" t="s">
        <v>228</v>
      </c>
      <c r="HM410" s="37" t="s">
        <v>228</v>
      </c>
      <c r="HN410" s="37" t="s">
        <v>228</v>
      </c>
      <c r="HO410" s="37" t="s">
        <v>228</v>
      </c>
      <c r="HP410" s="37" t="s">
        <v>228</v>
      </c>
      <c r="HQ410" s="37" t="s">
        <v>228</v>
      </c>
      <c r="HR410" s="37" t="s">
        <v>228</v>
      </c>
      <c r="HS410" s="37" t="s">
        <v>228</v>
      </c>
      <c r="HT410" s="37" t="s">
        <v>228</v>
      </c>
      <c r="HU410" s="37" t="s">
        <v>228</v>
      </c>
      <c r="HV410" s="37" t="s">
        <v>228</v>
      </c>
      <c r="HW410" s="37" t="s">
        <v>228</v>
      </c>
      <c r="HX410" s="37" t="s">
        <v>228</v>
      </c>
      <c r="HY410" s="37" t="s">
        <v>228</v>
      </c>
      <c r="HZ410" s="37" t="s">
        <v>228</v>
      </c>
      <c r="IA410" s="37" t="s">
        <v>228</v>
      </c>
      <c r="IB410" s="37" t="s">
        <v>228</v>
      </c>
      <c r="IC410" s="37" t="s">
        <v>228</v>
      </c>
      <c r="ID410" s="37" t="s">
        <v>228</v>
      </c>
      <c r="IE410" s="37" t="s">
        <v>228</v>
      </c>
      <c r="IF410" s="37" t="s">
        <v>228</v>
      </c>
      <c r="IG410" s="37" t="s">
        <v>228</v>
      </c>
      <c r="IH410" s="37" t="s">
        <v>228</v>
      </c>
      <c r="II410" s="37" t="s">
        <v>228</v>
      </c>
      <c r="IJ410" s="37" t="s">
        <v>228</v>
      </c>
      <c r="IK410" s="37" t="s">
        <v>228</v>
      </c>
      <c r="IL410" s="37" t="s">
        <v>228</v>
      </c>
      <c r="IM410" s="37" t="s">
        <v>228</v>
      </c>
      <c r="IN410" s="37" t="s">
        <v>228</v>
      </c>
      <c r="IO410" s="37" t="s">
        <v>228</v>
      </c>
      <c r="IP410" s="37" t="s">
        <v>228</v>
      </c>
      <c r="IQ410" s="37" t="s">
        <v>228</v>
      </c>
      <c r="IR410" s="37" t="s">
        <v>228</v>
      </c>
      <c r="IS410" s="37" t="s">
        <v>228</v>
      </c>
      <c r="IT410" s="37" t="s">
        <v>228</v>
      </c>
      <c r="IU410" s="37" t="s">
        <v>228</v>
      </c>
      <c r="IV410" s="37" t="s">
        <v>228</v>
      </c>
      <c r="IW410" s="37" t="s">
        <v>228</v>
      </c>
      <c r="IX410" s="37" t="s">
        <v>228</v>
      </c>
      <c r="IY410" s="37" t="s">
        <v>228</v>
      </c>
      <c r="IZ410" s="37" t="s">
        <v>228</v>
      </c>
      <c r="JA410" s="37" t="s">
        <v>228</v>
      </c>
      <c r="JB410" s="37" t="s">
        <v>228</v>
      </c>
      <c r="JC410" s="37" t="s">
        <v>228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228</v>
      </c>
      <c r="BM411" s="37" t="s">
        <v>228</v>
      </c>
      <c r="BN411" s="37" t="s">
        <v>228</v>
      </c>
      <c r="BO411" s="37" t="s">
        <v>228</v>
      </c>
      <c r="BP411" s="37" t="s">
        <v>228</v>
      </c>
      <c r="BQ411" s="37" t="s">
        <v>228</v>
      </c>
      <c r="BR411" s="37" t="s">
        <v>228</v>
      </c>
      <c r="BS411" s="37" t="s">
        <v>228</v>
      </c>
      <c r="BT411" s="37" t="s">
        <v>228</v>
      </c>
      <c r="BU411" s="37" t="s">
        <v>228</v>
      </c>
      <c r="BV411" s="37" t="s">
        <v>228</v>
      </c>
      <c r="BW411" s="37" t="s">
        <v>228</v>
      </c>
      <c r="BX411" s="37" t="s">
        <v>228</v>
      </c>
      <c r="BY411" s="37" t="s">
        <v>228</v>
      </c>
      <c r="BZ411" s="37" t="s">
        <v>228</v>
      </c>
      <c r="CA411" s="37" t="s">
        <v>228</v>
      </c>
      <c r="CB411" s="37" t="s">
        <v>228</v>
      </c>
      <c r="CC411" s="37" t="s">
        <v>228</v>
      </c>
      <c r="CD411" s="37" t="s">
        <v>228</v>
      </c>
      <c r="CE411" s="37" t="s">
        <v>228</v>
      </c>
      <c r="CF411" s="37" t="s">
        <v>228</v>
      </c>
      <c r="CG411" s="37" t="s">
        <v>228</v>
      </c>
      <c r="CH411" s="37" t="s">
        <v>228</v>
      </c>
      <c r="CI411" s="37" t="s">
        <v>228</v>
      </c>
      <c r="CJ411" s="37" t="s">
        <v>228</v>
      </c>
      <c r="CK411" s="37" t="s">
        <v>228</v>
      </c>
      <c r="CL411" s="37" t="s">
        <v>228</v>
      </c>
      <c r="CM411" s="37" t="s">
        <v>228</v>
      </c>
      <c r="CN411" s="37" t="s">
        <v>228</v>
      </c>
      <c r="CO411" s="37" t="s">
        <v>228</v>
      </c>
      <c r="CP411" s="37" t="s">
        <v>228</v>
      </c>
      <c r="CQ411" s="37" t="s">
        <v>228</v>
      </c>
      <c r="CR411" s="37" t="s">
        <v>228</v>
      </c>
      <c r="CS411" s="37" t="s">
        <v>228</v>
      </c>
      <c r="CT411" s="37" t="s">
        <v>228</v>
      </c>
      <c r="CU411" s="37" t="s">
        <v>228</v>
      </c>
      <c r="CV411" s="37" t="s">
        <v>228</v>
      </c>
      <c r="CW411" s="37" t="s">
        <v>228</v>
      </c>
      <c r="CX411" s="37" t="s">
        <v>228</v>
      </c>
      <c r="CY411" s="37" t="s">
        <v>228</v>
      </c>
      <c r="CZ411" s="37" t="s">
        <v>228</v>
      </c>
      <c r="DA411" s="37" t="s">
        <v>228</v>
      </c>
      <c r="DB411" s="37" t="s">
        <v>228</v>
      </c>
      <c r="DC411" s="37" t="s">
        <v>228</v>
      </c>
      <c r="DD411" s="37" t="s">
        <v>228</v>
      </c>
      <c r="DE411" s="37" t="s">
        <v>228</v>
      </c>
      <c r="DF411" s="37" t="s">
        <v>228</v>
      </c>
      <c r="DG411" s="37" t="s">
        <v>228</v>
      </c>
      <c r="DH411" s="37" t="s">
        <v>228</v>
      </c>
      <c r="DI411" s="37" t="s">
        <v>228</v>
      </c>
      <c r="DJ411" s="37" t="s">
        <v>228</v>
      </c>
      <c r="DK411" s="37" t="s">
        <v>228</v>
      </c>
      <c r="DL411" s="37" t="s">
        <v>228</v>
      </c>
      <c r="DM411" s="37" t="s">
        <v>228</v>
      </c>
      <c r="DN411" s="37" t="s">
        <v>228</v>
      </c>
      <c r="DO411" s="37" t="s">
        <v>228</v>
      </c>
      <c r="DP411" s="37" t="s">
        <v>228</v>
      </c>
      <c r="DQ411" s="37" t="s">
        <v>228</v>
      </c>
      <c r="DR411" s="37" t="s">
        <v>228</v>
      </c>
      <c r="DS411" s="37" t="s">
        <v>228</v>
      </c>
      <c r="DT411" s="37" t="s">
        <v>228</v>
      </c>
      <c r="DU411" s="37" t="s">
        <v>228</v>
      </c>
      <c r="DV411" s="37" t="s">
        <v>228</v>
      </c>
      <c r="DW411" s="37" t="s">
        <v>228</v>
      </c>
      <c r="DX411" s="37" t="s">
        <v>228</v>
      </c>
      <c r="DY411" s="37" t="s">
        <v>228</v>
      </c>
      <c r="DZ411" s="37" t="s">
        <v>228</v>
      </c>
      <c r="EA411" s="37" t="s">
        <v>228</v>
      </c>
      <c r="EB411" s="37" t="s">
        <v>228</v>
      </c>
      <c r="EC411" s="37" t="s">
        <v>228</v>
      </c>
      <c r="ED411" s="37" t="s">
        <v>228</v>
      </c>
      <c r="EE411" s="37" t="s">
        <v>228</v>
      </c>
      <c r="EF411" s="37" t="s">
        <v>228</v>
      </c>
      <c r="EG411" s="37" t="s">
        <v>228</v>
      </c>
      <c r="EH411" s="37" t="s">
        <v>228</v>
      </c>
      <c r="EI411" s="37" t="s">
        <v>228</v>
      </c>
      <c r="EJ411" s="37" t="s">
        <v>228</v>
      </c>
      <c r="EK411" s="37" t="s">
        <v>228</v>
      </c>
      <c r="EL411" s="37" t="s">
        <v>228</v>
      </c>
      <c r="EM411" s="37" t="s">
        <v>228</v>
      </c>
      <c r="EN411" s="37" t="s">
        <v>228</v>
      </c>
      <c r="EO411" s="37" t="s">
        <v>228</v>
      </c>
      <c r="EP411" s="37" t="s">
        <v>228</v>
      </c>
      <c r="EQ411" s="37" t="s">
        <v>228</v>
      </c>
      <c r="ER411" s="37" t="s">
        <v>228</v>
      </c>
      <c r="ES411" s="37" t="s">
        <v>228</v>
      </c>
      <c r="ET411" s="37" t="s">
        <v>228</v>
      </c>
      <c r="EU411" s="37" t="s">
        <v>228</v>
      </c>
      <c r="EV411" s="37" t="s">
        <v>228</v>
      </c>
      <c r="EW411" s="37" t="s">
        <v>228</v>
      </c>
      <c r="EX411" s="37" t="s">
        <v>228</v>
      </c>
      <c r="EY411" s="37" t="s">
        <v>228</v>
      </c>
      <c r="EZ411" s="37" t="s">
        <v>228</v>
      </c>
      <c r="FA411" s="37" t="s">
        <v>228</v>
      </c>
      <c r="FB411" s="37" t="s">
        <v>228</v>
      </c>
      <c r="FC411" s="37" t="s">
        <v>228</v>
      </c>
      <c r="FD411" s="37" t="s">
        <v>228</v>
      </c>
      <c r="FE411" s="37" t="s">
        <v>228</v>
      </c>
      <c r="FF411" s="37" t="s">
        <v>228</v>
      </c>
      <c r="FG411" s="37" t="s">
        <v>228</v>
      </c>
      <c r="FH411" s="37" t="s">
        <v>228</v>
      </c>
      <c r="FI411" s="37" t="s">
        <v>228</v>
      </c>
      <c r="FJ411" s="37" t="s">
        <v>228</v>
      </c>
      <c r="FK411" s="37" t="s">
        <v>228</v>
      </c>
      <c r="FL411" s="37" t="s">
        <v>228</v>
      </c>
      <c r="FM411" s="37" t="s">
        <v>228</v>
      </c>
      <c r="FN411" s="37" t="s">
        <v>228</v>
      </c>
      <c r="FO411" s="37" t="s">
        <v>228</v>
      </c>
      <c r="FP411" s="37" t="s">
        <v>228</v>
      </c>
      <c r="FQ411" s="37" t="s">
        <v>228</v>
      </c>
      <c r="FR411" s="37" t="s">
        <v>228</v>
      </c>
      <c r="FS411" s="37" t="s">
        <v>228</v>
      </c>
      <c r="FT411" s="37" t="s">
        <v>228</v>
      </c>
      <c r="FU411" s="37" t="s">
        <v>228</v>
      </c>
      <c r="FV411" s="37" t="s">
        <v>228</v>
      </c>
      <c r="FW411" s="37" t="s">
        <v>228</v>
      </c>
      <c r="FX411" s="37" t="s">
        <v>228</v>
      </c>
      <c r="FY411" s="37" t="s">
        <v>228</v>
      </c>
      <c r="FZ411" s="37" t="s">
        <v>228</v>
      </c>
      <c r="GA411" s="37" t="s">
        <v>228</v>
      </c>
      <c r="GB411" s="37" t="s">
        <v>228</v>
      </c>
      <c r="GC411" s="37" t="s">
        <v>228</v>
      </c>
      <c r="GD411" s="37" t="s">
        <v>228</v>
      </c>
      <c r="GE411" s="37" t="s">
        <v>228</v>
      </c>
      <c r="GF411" s="37" t="s">
        <v>228</v>
      </c>
      <c r="GG411" s="37" t="s">
        <v>228</v>
      </c>
      <c r="GH411" s="37" t="s">
        <v>228</v>
      </c>
      <c r="GI411" s="37" t="s">
        <v>228</v>
      </c>
      <c r="GJ411" s="37" t="s">
        <v>228</v>
      </c>
      <c r="GK411" s="37" t="s">
        <v>228</v>
      </c>
      <c r="GL411" s="37" t="s">
        <v>228</v>
      </c>
      <c r="GM411" s="37" t="s">
        <v>228</v>
      </c>
      <c r="GN411" s="37" t="s">
        <v>228</v>
      </c>
      <c r="GO411" s="37" t="s">
        <v>228</v>
      </c>
      <c r="GP411" s="37" t="s">
        <v>228</v>
      </c>
      <c r="GQ411" s="37" t="s">
        <v>228</v>
      </c>
      <c r="GR411" s="37" t="s">
        <v>228</v>
      </c>
      <c r="GS411" s="37" t="s">
        <v>228</v>
      </c>
      <c r="GT411" s="37" t="s">
        <v>228</v>
      </c>
      <c r="GU411" s="37" t="s">
        <v>228</v>
      </c>
      <c r="GV411" s="37" t="s">
        <v>228</v>
      </c>
      <c r="GW411" s="37" t="s">
        <v>228</v>
      </c>
      <c r="GX411" s="37" t="s">
        <v>228</v>
      </c>
      <c r="GY411" s="37" t="s">
        <v>228</v>
      </c>
      <c r="GZ411" s="37" t="s">
        <v>228</v>
      </c>
      <c r="HA411" s="37" t="s">
        <v>228</v>
      </c>
      <c r="HB411" s="37" t="s">
        <v>228</v>
      </c>
      <c r="HC411" s="37" t="s">
        <v>228</v>
      </c>
      <c r="HD411" s="37" t="s">
        <v>228</v>
      </c>
      <c r="HE411" s="37" t="s">
        <v>228</v>
      </c>
      <c r="HF411" s="37" t="s">
        <v>228</v>
      </c>
      <c r="HG411" s="37" t="s">
        <v>228</v>
      </c>
      <c r="HH411" s="37" t="s">
        <v>228</v>
      </c>
      <c r="HI411" s="37" t="s">
        <v>228</v>
      </c>
      <c r="HJ411" s="37" t="s">
        <v>228</v>
      </c>
      <c r="HK411" s="37" t="s">
        <v>228</v>
      </c>
      <c r="HL411" s="37" t="s">
        <v>228</v>
      </c>
      <c r="HM411" s="37" t="s">
        <v>228</v>
      </c>
      <c r="HN411" s="37" t="s">
        <v>228</v>
      </c>
      <c r="HO411" s="37" t="s">
        <v>228</v>
      </c>
      <c r="HP411" s="37" t="s">
        <v>228</v>
      </c>
      <c r="HQ411" s="37" t="s">
        <v>228</v>
      </c>
      <c r="HR411" s="37" t="s">
        <v>228</v>
      </c>
      <c r="HS411" s="37" t="s">
        <v>228</v>
      </c>
      <c r="HT411" s="37" t="s">
        <v>228</v>
      </c>
      <c r="HU411" s="37" t="s">
        <v>228</v>
      </c>
      <c r="HV411" s="37" t="s">
        <v>228</v>
      </c>
      <c r="HW411" s="37" t="s">
        <v>228</v>
      </c>
      <c r="HX411" s="37" t="s">
        <v>228</v>
      </c>
      <c r="HY411" s="37" t="s">
        <v>228</v>
      </c>
      <c r="HZ411" s="37" t="s">
        <v>228</v>
      </c>
      <c r="IA411" s="37" t="s">
        <v>228</v>
      </c>
      <c r="IB411" s="37" t="s">
        <v>228</v>
      </c>
      <c r="IC411" s="37" t="s">
        <v>228</v>
      </c>
      <c r="ID411" s="37" t="s">
        <v>228</v>
      </c>
      <c r="IE411" s="37" t="s">
        <v>228</v>
      </c>
      <c r="IF411" s="37" t="s">
        <v>228</v>
      </c>
      <c r="IG411" s="37" t="s">
        <v>228</v>
      </c>
      <c r="IH411" s="37" t="s">
        <v>228</v>
      </c>
      <c r="II411" s="37" t="s">
        <v>228</v>
      </c>
      <c r="IJ411" s="37" t="s">
        <v>228</v>
      </c>
      <c r="IK411" s="37" t="s">
        <v>228</v>
      </c>
      <c r="IL411" s="37" t="s">
        <v>228</v>
      </c>
      <c r="IM411" s="37" t="s">
        <v>228</v>
      </c>
      <c r="IN411" s="37" t="s">
        <v>228</v>
      </c>
      <c r="IO411" s="37" t="s">
        <v>228</v>
      </c>
      <c r="IP411" s="37" t="s">
        <v>228</v>
      </c>
      <c r="IQ411" s="37" t="s">
        <v>228</v>
      </c>
      <c r="IR411" s="37" t="s">
        <v>228</v>
      </c>
      <c r="IS411" s="37" t="s">
        <v>228</v>
      </c>
      <c r="IT411" s="37" t="s">
        <v>228</v>
      </c>
      <c r="IU411" s="37" t="s">
        <v>228</v>
      </c>
      <c r="IV411" s="37" t="s">
        <v>228</v>
      </c>
      <c r="IW411" s="37" t="s">
        <v>228</v>
      </c>
      <c r="IX411" s="37" t="s">
        <v>228</v>
      </c>
      <c r="IY411" s="37" t="s">
        <v>228</v>
      </c>
      <c r="IZ411" s="37" t="s">
        <v>228</v>
      </c>
      <c r="JA411" s="37" t="s">
        <v>228</v>
      </c>
      <c r="JB411" s="37" t="s">
        <v>228</v>
      </c>
      <c r="JC411" s="37" t="s">
        <v>228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228</v>
      </c>
      <c r="BM412" s="37" t="s">
        <v>228</v>
      </c>
      <c r="BN412" s="37" t="s">
        <v>228</v>
      </c>
      <c r="BO412" s="37" t="s">
        <v>228</v>
      </c>
      <c r="BP412" s="37" t="s">
        <v>228</v>
      </c>
      <c r="BQ412" s="37" t="s">
        <v>228</v>
      </c>
      <c r="BR412" s="37" t="s">
        <v>228</v>
      </c>
      <c r="BS412" s="37" t="s">
        <v>228</v>
      </c>
      <c r="BT412" s="37" t="s">
        <v>228</v>
      </c>
      <c r="BU412" s="37" t="s">
        <v>228</v>
      </c>
      <c r="BV412" s="37" t="s">
        <v>228</v>
      </c>
      <c r="BW412" s="37" t="s">
        <v>228</v>
      </c>
      <c r="BX412" s="37" t="s">
        <v>228</v>
      </c>
      <c r="BY412" s="37" t="s">
        <v>228</v>
      </c>
      <c r="BZ412" s="37" t="s">
        <v>228</v>
      </c>
      <c r="CA412" s="37" t="s">
        <v>228</v>
      </c>
      <c r="CB412" s="37" t="s">
        <v>228</v>
      </c>
      <c r="CC412" s="37" t="s">
        <v>228</v>
      </c>
      <c r="CD412" s="37" t="s">
        <v>228</v>
      </c>
      <c r="CE412" s="37" t="s">
        <v>228</v>
      </c>
      <c r="CF412" s="37" t="s">
        <v>228</v>
      </c>
      <c r="CG412" s="37" t="s">
        <v>228</v>
      </c>
      <c r="CH412" s="37" t="s">
        <v>228</v>
      </c>
      <c r="CI412" s="37" t="s">
        <v>228</v>
      </c>
      <c r="CJ412" s="37" t="s">
        <v>228</v>
      </c>
      <c r="CK412" s="37" t="s">
        <v>228</v>
      </c>
      <c r="CL412" s="37" t="s">
        <v>228</v>
      </c>
      <c r="CM412" s="37" t="s">
        <v>228</v>
      </c>
      <c r="CN412" s="37" t="s">
        <v>228</v>
      </c>
      <c r="CO412" s="37" t="s">
        <v>228</v>
      </c>
      <c r="CP412" s="37" t="s">
        <v>228</v>
      </c>
      <c r="CQ412" s="37" t="s">
        <v>228</v>
      </c>
      <c r="CR412" s="37" t="s">
        <v>228</v>
      </c>
      <c r="CS412" s="37" t="s">
        <v>228</v>
      </c>
      <c r="CT412" s="37" t="s">
        <v>228</v>
      </c>
      <c r="CU412" s="37" t="s">
        <v>228</v>
      </c>
      <c r="CV412" s="37" t="s">
        <v>228</v>
      </c>
      <c r="CW412" s="37" t="s">
        <v>228</v>
      </c>
      <c r="CX412" s="37" t="s">
        <v>228</v>
      </c>
      <c r="CY412" s="37" t="s">
        <v>228</v>
      </c>
      <c r="CZ412" s="37" t="s">
        <v>228</v>
      </c>
      <c r="DA412" s="37" t="s">
        <v>228</v>
      </c>
      <c r="DB412" s="37" t="s">
        <v>228</v>
      </c>
      <c r="DC412" s="37" t="s">
        <v>228</v>
      </c>
      <c r="DD412" s="37" t="s">
        <v>228</v>
      </c>
      <c r="DE412" s="37" t="s">
        <v>228</v>
      </c>
      <c r="DF412" s="37" t="s">
        <v>228</v>
      </c>
      <c r="DG412" s="37" t="s">
        <v>228</v>
      </c>
      <c r="DH412" s="37" t="s">
        <v>228</v>
      </c>
      <c r="DI412" s="37" t="s">
        <v>228</v>
      </c>
      <c r="DJ412" s="37" t="s">
        <v>228</v>
      </c>
      <c r="DK412" s="37" t="s">
        <v>228</v>
      </c>
      <c r="DL412" s="37" t="s">
        <v>228</v>
      </c>
      <c r="DM412" s="37" t="s">
        <v>228</v>
      </c>
      <c r="DN412" s="37" t="s">
        <v>228</v>
      </c>
      <c r="DO412" s="37" t="s">
        <v>228</v>
      </c>
      <c r="DP412" s="37" t="s">
        <v>228</v>
      </c>
      <c r="DQ412" s="37" t="s">
        <v>228</v>
      </c>
      <c r="DR412" s="37" t="s">
        <v>228</v>
      </c>
      <c r="DS412" s="37" t="s">
        <v>228</v>
      </c>
      <c r="DT412" s="37" t="s">
        <v>228</v>
      </c>
      <c r="DU412" s="37" t="s">
        <v>228</v>
      </c>
      <c r="DV412" s="37" t="s">
        <v>228</v>
      </c>
      <c r="DW412" s="37" t="s">
        <v>228</v>
      </c>
      <c r="DX412" s="37" t="s">
        <v>228</v>
      </c>
      <c r="DY412" s="37" t="s">
        <v>228</v>
      </c>
      <c r="DZ412" s="37" t="s">
        <v>228</v>
      </c>
      <c r="EA412" s="37" t="s">
        <v>228</v>
      </c>
      <c r="EB412" s="37" t="s">
        <v>228</v>
      </c>
      <c r="EC412" s="37" t="s">
        <v>228</v>
      </c>
      <c r="ED412" s="37" t="s">
        <v>228</v>
      </c>
      <c r="EE412" s="37" t="s">
        <v>228</v>
      </c>
      <c r="EF412" s="37" t="s">
        <v>228</v>
      </c>
      <c r="EG412" s="37" t="s">
        <v>228</v>
      </c>
      <c r="EH412" s="37" t="s">
        <v>228</v>
      </c>
      <c r="EI412" s="37" t="s">
        <v>228</v>
      </c>
      <c r="EJ412" s="37" t="s">
        <v>228</v>
      </c>
      <c r="EK412" s="37" t="s">
        <v>228</v>
      </c>
      <c r="EL412" s="37" t="s">
        <v>228</v>
      </c>
      <c r="EM412" s="37" t="s">
        <v>228</v>
      </c>
      <c r="EN412" s="37" t="s">
        <v>228</v>
      </c>
      <c r="EO412" s="37" t="s">
        <v>228</v>
      </c>
      <c r="EP412" s="37" t="s">
        <v>228</v>
      </c>
      <c r="EQ412" s="37" t="s">
        <v>228</v>
      </c>
      <c r="ER412" s="37" t="s">
        <v>228</v>
      </c>
      <c r="ES412" s="37" t="s">
        <v>228</v>
      </c>
      <c r="ET412" s="37" t="s">
        <v>228</v>
      </c>
      <c r="EU412" s="37" t="s">
        <v>228</v>
      </c>
      <c r="EV412" s="37" t="s">
        <v>228</v>
      </c>
      <c r="EW412" s="37" t="s">
        <v>228</v>
      </c>
      <c r="EX412" s="37" t="s">
        <v>228</v>
      </c>
      <c r="EY412" s="37" t="s">
        <v>228</v>
      </c>
      <c r="EZ412" s="37" t="s">
        <v>228</v>
      </c>
      <c r="FA412" s="37" t="s">
        <v>228</v>
      </c>
      <c r="FB412" s="37" t="s">
        <v>228</v>
      </c>
      <c r="FC412" s="37" t="s">
        <v>228</v>
      </c>
      <c r="FD412" s="37" t="s">
        <v>228</v>
      </c>
      <c r="FE412" s="37" t="s">
        <v>228</v>
      </c>
      <c r="FF412" s="37" t="s">
        <v>228</v>
      </c>
      <c r="FG412" s="37" t="s">
        <v>228</v>
      </c>
      <c r="FH412" s="37" t="s">
        <v>228</v>
      </c>
      <c r="FI412" s="37" t="s">
        <v>228</v>
      </c>
      <c r="FJ412" s="37" t="s">
        <v>228</v>
      </c>
      <c r="FK412" s="37" t="s">
        <v>228</v>
      </c>
      <c r="FL412" s="37" t="s">
        <v>228</v>
      </c>
      <c r="FM412" s="37" t="s">
        <v>228</v>
      </c>
      <c r="FN412" s="37" t="s">
        <v>228</v>
      </c>
      <c r="FO412" s="37" t="s">
        <v>228</v>
      </c>
      <c r="FP412" s="37" t="s">
        <v>228</v>
      </c>
      <c r="FQ412" s="37" t="s">
        <v>228</v>
      </c>
      <c r="FR412" s="37" t="s">
        <v>228</v>
      </c>
      <c r="FS412" s="37" t="s">
        <v>228</v>
      </c>
      <c r="FT412" s="37" t="s">
        <v>228</v>
      </c>
      <c r="FU412" s="37" t="s">
        <v>228</v>
      </c>
      <c r="FV412" s="37" t="s">
        <v>228</v>
      </c>
      <c r="FW412" s="37" t="s">
        <v>228</v>
      </c>
      <c r="FX412" s="37" t="s">
        <v>228</v>
      </c>
      <c r="FY412" s="37" t="s">
        <v>228</v>
      </c>
      <c r="FZ412" s="37" t="s">
        <v>228</v>
      </c>
      <c r="GA412" s="37" t="s">
        <v>228</v>
      </c>
      <c r="GB412" s="37" t="s">
        <v>228</v>
      </c>
      <c r="GC412" s="37" t="s">
        <v>228</v>
      </c>
      <c r="GD412" s="37" t="s">
        <v>228</v>
      </c>
      <c r="GE412" s="37" t="s">
        <v>228</v>
      </c>
      <c r="GF412" s="37" t="s">
        <v>228</v>
      </c>
      <c r="GG412" s="37" t="s">
        <v>228</v>
      </c>
      <c r="GH412" s="37" t="s">
        <v>228</v>
      </c>
      <c r="GI412" s="37" t="s">
        <v>228</v>
      </c>
      <c r="GJ412" s="37" t="s">
        <v>228</v>
      </c>
      <c r="GK412" s="37" t="s">
        <v>228</v>
      </c>
      <c r="GL412" s="37" t="s">
        <v>228</v>
      </c>
      <c r="GM412" s="37" t="s">
        <v>228</v>
      </c>
      <c r="GN412" s="37" t="s">
        <v>228</v>
      </c>
      <c r="GO412" s="37" t="s">
        <v>228</v>
      </c>
      <c r="GP412" s="37" t="s">
        <v>228</v>
      </c>
      <c r="GQ412" s="37" t="s">
        <v>228</v>
      </c>
      <c r="GR412" s="37" t="s">
        <v>228</v>
      </c>
      <c r="GS412" s="37" t="s">
        <v>228</v>
      </c>
      <c r="GT412" s="37" t="s">
        <v>228</v>
      </c>
      <c r="GU412" s="37" t="s">
        <v>228</v>
      </c>
      <c r="GV412" s="37" t="s">
        <v>228</v>
      </c>
      <c r="GW412" s="37" t="s">
        <v>228</v>
      </c>
      <c r="GX412" s="37" t="s">
        <v>228</v>
      </c>
      <c r="GY412" s="37" t="s">
        <v>228</v>
      </c>
      <c r="GZ412" s="37" t="s">
        <v>228</v>
      </c>
      <c r="HA412" s="37" t="s">
        <v>228</v>
      </c>
      <c r="HB412" s="37" t="s">
        <v>228</v>
      </c>
      <c r="HC412" s="37" t="s">
        <v>228</v>
      </c>
      <c r="HD412" s="37" t="s">
        <v>228</v>
      </c>
      <c r="HE412" s="37" t="s">
        <v>228</v>
      </c>
      <c r="HF412" s="37" t="s">
        <v>228</v>
      </c>
      <c r="HG412" s="37" t="s">
        <v>228</v>
      </c>
      <c r="HH412" s="37" t="s">
        <v>228</v>
      </c>
      <c r="HI412" s="37" t="s">
        <v>228</v>
      </c>
      <c r="HJ412" s="37" t="s">
        <v>228</v>
      </c>
      <c r="HK412" s="37" t="s">
        <v>228</v>
      </c>
      <c r="HL412" s="37" t="s">
        <v>228</v>
      </c>
      <c r="HM412" s="37" t="s">
        <v>228</v>
      </c>
      <c r="HN412" s="37" t="s">
        <v>228</v>
      </c>
      <c r="HO412" s="37" t="s">
        <v>228</v>
      </c>
      <c r="HP412" s="37" t="s">
        <v>228</v>
      </c>
      <c r="HQ412" s="37" t="s">
        <v>228</v>
      </c>
      <c r="HR412" s="37" t="s">
        <v>228</v>
      </c>
      <c r="HS412" s="37" t="s">
        <v>228</v>
      </c>
      <c r="HT412" s="37" t="s">
        <v>228</v>
      </c>
      <c r="HU412" s="37" t="s">
        <v>228</v>
      </c>
      <c r="HV412" s="37" t="s">
        <v>228</v>
      </c>
      <c r="HW412" s="37" t="s">
        <v>228</v>
      </c>
      <c r="HX412" s="37" t="s">
        <v>228</v>
      </c>
      <c r="HY412" s="37" t="s">
        <v>228</v>
      </c>
      <c r="HZ412" s="37" t="s">
        <v>228</v>
      </c>
      <c r="IA412" s="37" t="s">
        <v>228</v>
      </c>
      <c r="IB412" s="37" t="s">
        <v>228</v>
      </c>
      <c r="IC412" s="37" t="s">
        <v>228</v>
      </c>
      <c r="ID412" s="37" t="s">
        <v>228</v>
      </c>
      <c r="IE412" s="37" t="s">
        <v>228</v>
      </c>
      <c r="IF412" s="37" t="s">
        <v>228</v>
      </c>
      <c r="IG412" s="37" t="s">
        <v>228</v>
      </c>
      <c r="IH412" s="37" t="s">
        <v>228</v>
      </c>
      <c r="II412" s="37" t="s">
        <v>228</v>
      </c>
      <c r="IJ412" s="37" t="s">
        <v>228</v>
      </c>
      <c r="IK412" s="37" t="s">
        <v>228</v>
      </c>
      <c r="IL412" s="37" t="s">
        <v>228</v>
      </c>
      <c r="IM412" s="37" t="s">
        <v>228</v>
      </c>
      <c r="IN412" s="37" t="s">
        <v>228</v>
      </c>
      <c r="IO412" s="37" t="s">
        <v>228</v>
      </c>
      <c r="IP412" s="37" t="s">
        <v>228</v>
      </c>
      <c r="IQ412" s="37" t="s">
        <v>228</v>
      </c>
      <c r="IR412" s="37" t="s">
        <v>228</v>
      </c>
      <c r="IS412" s="37" t="s">
        <v>228</v>
      </c>
      <c r="IT412" s="37" t="s">
        <v>228</v>
      </c>
      <c r="IU412" s="37" t="s">
        <v>228</v>
      </c>
      <c r="IV412" s="37" t="s">
        <v>228</v>
      </c>
      <c r="IW412" s="37" t="s">
        <v>228</v>
      </c>
      <c r="IX412" s="37" t="s">
        <v>228</v>
      </c>
      <c r="IY412" s="37" t="s">
        <v>228</v>
      </c>
      <c r="IZ412" s="37" t="s">
        <v>228</v>
      </c>
      <c r="JA412" s="37" t="s">
        <v>228</v>
      </c>
      <c r="JB412" s="37" t="s">
        <v>228</v>
      </c>
      <c r="JC412" s="37" t="s">
        <v>228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228</v>
      </c>
      <c r="BM413" s="37" t="s">
        <v>228</v>
      </c>
      <c r="BN413" s="37" t="s">
        <v>228</v>
      </c>
      <c r="BO413" s="37" t="s">
        <v>228</v>
      </c>
      <c r="BP413" s="37" t="s">
        <v>228</v>
      </c>
      <c r="BQ413" s="37" t="s">
        <v>228</v>
      </c>
      <c r="BR413" s="37" t="s">
        <v>228</v>
      </c>
      <c r="BS413" s="37" t="s">
        <v>228</v>
      </c>
      <c r="BT413" s="37" t="s">
        <v>228</v>
      </c>
      <c r="BU413" s="37" t="s">
        <v>228</v>
      </c>
      <c r="BV413" s="37" t="s">
        <v>228</v>
      </c>
      <c r="BW413" s="37" t="s">
        <v>228</v>
      </c>
      <c r="BX413" s="37" t="s">
        <v>228</v>
      </c>
      <c r="BY413" s="37" t="s">
        <v>228</v>
      </c>
      <c r="BZ413" s="37" t="s">
        <v>228</v>
      </c>
      <c r="CA413" s="37" t="s">
        <v>228</v>
      </c>
      <c r="CB413" s="37" t="s">
        <v>228</v>
      </c>
      <c r="CC413" s="37" t="s">
        <v>228</v>
      </c>
      <c r="CD413" s="37" t="s">
        <v>228</v>
      </c>
      <c r="CE413" s="37" t="s">
        <v>228</v>
      </c>
      <c r="CF413" s="37" t="s">
        <v>228</v>
      </c>
      <c r="CG413" s="37" t="s">
        <v>228</v>
      </c>
      <c r="CH413" s="37" t="s">
        <v>228</v>
      </c>
      <c r="CI413" s="37" t="s">
        <v>228</v>
      </c>
      <c r="CJ413" s="37" t="s">
        <v>228</v>
      </c>
      <c r="CK413" s="37" t="s">
        <v>228</v>
      </c>
      <c r="CL413" s="37" t="s">
        <v>228</v>
      </c>
      <c r="CM413" s="37" t="s">
        <v>228</v>
      </c>
      <c r="CN413" s="37" t="s">
        <v>228</v>
      </c>
      <c r="CO413" s="37" t="s">
        <v>228</v>
      </c>
      <c r="CP413" s="37" t="s">
        <v>228</v>
      </c>
      <c r="CQ413" s="37" t="s">
        <v>228</v>
      </c>
      <c r="CR413" s="37" t="s">
        <v>228</v>
      </c>
      <c r="CS413" s="37" t="s">
        <v>228</v>
      </c>
      <c r="CT413" s="37" t="s">
        <v>228</v>
      </c>
      <c r="CU413" s="37" t="s">
        <v>228</v>
      </c>
      <c r="CV413" s="37" t="s">
        <v>228</v>
      </c>
      <c r="CW413" s="37" t="s">
        <v>228</v>
      </c>
      <c r="CX413" s="37" t="s">
        <v>228</v>
      </c>
      <c r="CY413" s="37" t="s">
        <v>228</v>
      </c>
      <c r="CZ413" s="37" t="s">
        <v>228</v>
      </c>
      <c r="DA413" s="37" t="s">
        <v>228</v>
      </c>
      <c r="DB413" s="37" t="s">
        <v>228</v>
      </c>
      <c r="DC413" s="37" t="s">
        <v>228</v>
      </c>
      <c r="DD413" s="37" t="s">
        <v>228</v>
      </c>
      <c r="DE413" s="37" t="s">
        <v>228</v>
      </c>
      <c r="DF413" s="37" t="s">
        <v>228</v>
      </c>
      <c r="DG413" s="37" t="s">
        <v>228</v>
      </c>
      <c r="DH413" s="37" t="s">
        <v>228</v>
      </c>
      <c r="DI413" s="37" t="s">
        <v>228</v>
      </c>
      <c r="DJ413" s="37" t="s">
        <v>228</v>
      </c>
      <c r="DK413" s="37" t="s">
        <v>228</v>
      </c>
      <c r="DL413" s="37" t="s">
        <v>228</v>
      </c>
      <c r="DM413" s="37" t="s">
        <v>228</v>
      </c>
      <c r="DN413" s="37" t="s">
        <v>228</v>
      </c>
      <c r="DO413" s="37" t="s">
        <v>228</v>
      </c>
      <c r="DP413" s="37" t="s">
        <v>228</v>
      </c>
      <c r="DQ413" s="37" t="s">
        <v>228</v>
      </c>
      <c r="DR413" s="37" t="s">
        <v>228</v>
      </c>
      <c r="DS413" s="37" t="s">
        <v>228</v>
      </c>
      <c r="DT413" s="37" t="s">
        <v>228</v>
      </c>
      <c r="DU413" s="37" t="s">
        <v>228</v>
      </c>
      <c r="DV413" s="37" t="s">
        <v>228</v>
      </c>
      <c r="DW413" s="37" t="s">
        <v>228</v>
      </c>
      <c r="DX413" s="37" t="s">
        <v>228</v>
      </c>
      <c r="DY413" s="37" t="s">
        <v>228</v>
      </c>
      <c r="DZ413" s="37" t="s">
        <v>228</v>
      </c>
      <c r="EA413" s="37" t="s">
        <v>228</v>
      </c>
      <c r="EB413" s="37" t="s">
        <v>228</v>
      </c>
      <c r="EC413" s="37" t="s">
        <v>228</v>
      </c>
      <c r="ED413" s="37" t="s">
        <v>228</v>
      </c>
      <c r="EE413" s="37" t="s">
        <v>228</v>
      </c>
      <c r="EF413" s="37" t="s">
        <v>228</v>
      </c>
      <c r="EG413" s="37" t="s">
        <v>228</v>
      </c>
      <c r="EH413" s="37" t="s">
        <v>228</v>
      </c>
      <c r="EI413" s="37" t="s">
        <v>228</v>
      </c>
      <c r="EJ413" s="37" t="s">
        <v>228</v>
      </c>
      <c r="EK413" s="37" t="s">
        <v>228</v>
      </c>
      <c r="EL413" s="37" t="s">
        <v>228</v>
      </c>
      <c r="EM413" s="37" t="s">
        <v>228</v>
      </c>
      <c r="EN413" s="37" t="s">
        <v>228</v>
      </c>
      <c r="EO413" s="37" t="s">
        <v>228</v>
      </c>
      <c r="EP413" s="37" t="s">
        <v>228</v>
      </c>
      <c r="EQ413" s="37" t="s">
        <v>228</v>
      </c>
      <c r="ER413" s="37" t="s">
        <v>228</v>
      </c>
      <c r="ES413" s="37" t="s">
        <v>228</v>
      </c>
      <c r="ET413" s="37" t="s">
        <v>228</v>
      </c>
      <c r="EU413" s="37" t="s">
        <v>228</v>
      </c>
      <c r="EV413" s="37" t="s">
        <v>228</v>
      </c>
      <c r="EW413" s="37" t="s">
        <v>228</v>
      </c>
      <c r="EX413" s="37" t="s">
        <v>228</v>
      </c>
      <c r="EY413" s="37" t="s">
        <v>228</v>
      </c>
      <c r="EZ413" s="37" t="s">
        <v>228</v>
      </c>
      <c r="FA413" s="37" t="s">
        <v>228</v>
      </c>
      <c r="FB413" s="37" t="s">
        <v>228</v>
      </c>
      <c r="FC413" s="37" t="s">
        <v>228</v>
      </c>
      <c r="FD413" s="37" t="s">
        <v>228</v>
      </c>
      <c r="FE413" s="37" t="s">
        <v>228</v>
      </c>
      <c r="FF413" s="37" t="s">
        <v>228</v>
      </c>
      <c r="FG413" s="37" t="s">
        <v>228</v>
      </c>
      <c r="FH413" s="37" t="s">
        <v>228</v>
      </c>
      <c r="FI413" s="37" t="s">
        <v>228</v>
      </c>
      <c r="FJ413" s="37" t="s">
        <v>228</v>
      </c>
      <c r="FK413" s="37" t="s">
        <v>228</v>
      </c>
      <c r="FL413" s="37" t="s">
        <v>228</v>
      </c>
      <c r="FM413" s="37" t="s">
        <v>228</v>
      </c>
      <c r="FN413" s="37" t="s">
        <v>228</v>
      </c>
      <c r="FO413" s="37" t="s">
        <v>228</v>
      </c>
      <c r="FP413" s="37" t="s">
        <v>228</v>
      </c>
      <c r="FQ413" s="37" t="s">
        <v>228</v>
      </c>
      <c r="FR413" s="37" t="s">
        <v>228</v>
      </c>
      <c r="FS413" s="37" t="s">
        <v>228</v>
      </c>
      <c r="FT413" s="37" t="s">
        <v>228</v>
      </c>
      <c r="FU413" s="37" t="s">
        <v>228</v>
      </c>
      <c r="FV413" s="37" t="s">
        <v>228</v>
      </c>
      <c r="FW413" s="37" t="s">
        <v>228</v>
      </c>
      <c r="FX413" s="37" t="s">
        <v>228</v>
      </c>
      <c r="FY413" s="37" t="s">
        <v>228</v>
      </c>
      <c r="FZ413" s="37" t="s">
        <v>228</v>
      </c>
      <c r="GA413" s="37" t="s">
        <v>228</v>
      </c>
      <c r="GB413" s="37" t="s">
        <v>228</v>
      </c>
      <c r="GC413" s="37" t="s">
        <v>228</v>
      </c>
      <c r="GD413" s="37" t="s">
        <v>228</v>
      </c>
      <c r="GE413" s="37" t="s">
        <v>228</v>
      </c>
      <c r="GF413" s="37" t="s">
        <v>228</v>
      </c>
      <c r="GG413" s="37" t="s">
        <v>228</v>
      </c>
      <c r="GH413" s="37" t="s">
        <v>228</v>
      </c>
      <c r="GI413" s="37" t="s">
        <v>228</v>
      </c>
      <c r="GJ413" s="37" t="s">
        <v>228</v>
      </c>
      <c r="GK413" s="37" t="s">
        <v>228</v>
      </c>
      <c r="GL413" s="37" t="s">
        <v>228</v>
      </c>
      <c r="GM413" s="37" t="s">
        <v>228</v>
      </c>
      <c r="GN413" s="37" t="s">
        <v>228</v>
      </c>
      <c r="GO413" s="37" t="s">
        <v>228</v>
      </c>
      <c r="GP413" s="37" t="s">
        <v>228</v>
      </c>
      <c r="GQ413" s="37" t="s">
        <v>228</v>
      </c>
      <c r="GR413" s="37" t="s">
        <v>228</v>
      </c>
      <c r="GS413" s="37" t="s">
        <v>228</v>
      </c>
      <c r="GT413" s="37" t="s">
        <v>228</v>
      </c>
      <c r="GU413" s="37" t="s">
        <v>228</v>
      </c>
      <c r="GV413" s="37" t="s">
        <v>228</v>
      </c>
      <c r="GW413" s="37" t="s">
        <v>228</v>
      </c>
      <c r="GX413" s="37" t="s">
        <v>228</v>
      </c>
      <c r="GY413" s="37" t="s">
        <v>228</v>
      </c>
      <c r="GZ413" s="37" t="s">
        <v>228</v>
      </c>
      <c r="HA413" s="37" t="s">
        <v>228</v>
      </c>
      <c r="HB413" s="37" t="s">
        <v>228</v>
      </c>
      <c r="HC413" s="37" t="s">
        <v>228</v>
      </c>
      <c r="HD413" s="37" t="s">
        <v>228</v>
      </c>
      <c r="HE413" s="37" t="s">
        <v>228</v>
      </c>
      <c r="HF413" s="37" t="s">
        <v>228</v>
      </c>
      <c r="HG413" s="37" t="s">
        <v>228</v>
      </c>
      <c r="HH413" s="37" t="s">
        <v>228</v>
      </c>
      <c r="HI413" s="37" t="s">
        <v>228</v>
      </c>
      <c r="HJ413" s="37" t="s">
        <v>228</v>
      </c>
      <c r="HK413" s="37" t="s">
        <v>228</v>
      </c>
      <c r="HL413" s="37" t="s">
        <v>228</v>
      </c>
      <c r="HM413" s="37" t="s">
        <v>228</v>
      </c>
      <c r="HN413" s="37" t="s">
        <v>228</v>
      </c>
      <c r="HO413" s="37" t="s">
        <v>228</v>
      </c>
      <c r="HP413" s="37" t="s">
        <v>228</v>
      </c>
      <c r="HQ413" s="37" t="s">
        <v>228</v>
      </c>
      <c r="HR413" s="37" t="s">
        <v>228</v>
      </c>
      <c r="HS413" s="37" t="s">
        <v>228</v>
      </c>
      <c r="HT413" s="37" t="s">
        <v>228</v>
      </c>
      <c r="HU413" s="37" t="s">
        <v>228</v>
      </c>
      <c r="HV413" s="37" t="s">
        <v>228</v>
      </c>
      <c r="HW413" s="37" t="s">
        <v>228</v>
      </c>
      <c r="HX413" s="37" t="s">
        <v>228</v>
      </c>
      <c r="HY413" s="37" t="s">
        <v>228</v>
      </c>
      <c r="HZ413" s="37" t="s">
        <v>228</v>
      </c>
      <c r="IA413" s="37" t="s">
        <v>228</v>
      </c>
      <c r="IB413" s="37" t="s">
        <v>228</v>
      </c>
      <c r="IC413" s="37" t="s">
        <v>228</v>
      </c>
      <c r="ID413" s="37" t="s">
        <v>228</v>
      </c>
      <c r="IE413" s="37" t="s">
        <v>228</v>
      </c>
      <c r="IF413" s="37" t="s">
        <v>228</v>
      </c>
      <c r="IG413" s="37" t="s">
        <v>228</v>
      </c>
      <c r="IH413" s="37" t="s">
        <v>228</v>
      </c>
      <c r="II413" s="37" t="s">
        <v>228</v>
      </c>
      <c r="IJ413" s="37" t="s">
        <v>228</v>
      </c>
      <c r="IK413" s="37" t="s">
        <v>228</v>
      </c>
      <c r="IL413" s="37" t="s">
        <v>228</v>
      </c>
      <c r="IM413" s="37" t="s">
        <v>228</v>
      </c>
      <c r="IN413" s="37" t="s">
        <v>228</v>
      </c>
      <c r="IO413" s="37" t="s">
        <v>228</v>
      </c>
      <c r="IP413" s="37" t="s">
        <v>228</v>
      </c>
      <c r="IQ413" s="37" t="s">
        <v>228</v>
      </c>
      <c r="IR413" s="37" t="s">
        <v>228</v>
      </c>
      <c r="IS413" s="37" t="s">
        <v>228</v>
      </c>
      <c r="IT413" s="37" t="s">
        <v>228</v>
      </c>
      <c r="IU413" s="37" t="s">
        <v>228</v>
      </c>
      <c r="IV413" s="37" t="s">
        <v>228</v>
      </c>
      <c r="IW413" s="37" t="s">
        <v>228</v>
      </c>
      <c r="IX413" s="37" t="s">
        <v>228</v>
      </c>
      <c r="IY413" s="37" t="s">
        <v>228</v>
      </c>
      <c r="IZ413" s="37" t="s">
        <v>228</v>
      </c>
      <c r="JA413" s="37" t="s">
        <v>228</v>
      </c>
      <c r="JB413" s="37" t="s">
        <v>228</v>
      </c>
      <c r="JC413" s="37" t="s">
        <v>228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228</v>
      </c>
      <c r="BM414" s="37" t="s">
        <v>228</v>
      </c>
      <c r="BN414" s="37" t="s">
        <v>228</v>
      </c>
      <c r="BO414" s="37" t="s">
        <v>228</v>
      </c>
      <c r="BP414" s="37" t="s">
        <v>228</v>
      </c>
      <c r="BQ414" s="37" t="s">
        <v>228</v>
      </c>
      <c r="BR414" s="37" t="s">
        <v>228</v>
      </c>
      <c r="BS414" s="37" t="s">
        <v>228</v>
      </c>
      <c r="BT414" s="37" t="s">
        <v>228</v>
      </c>
      <c r="BU414" s="37" t="s">
        <v>228</v>
      </c>
      <c r="BV414" s="37" t="s">
        <v>228</v>
      </c>
      <c r="BW414" s="37" t="s">
        <v>228</v>
      </c>
      <c r="BX414" s="37" t="s">
        <v>228</v>
      </c>
      <c r="BY414" s="37" t="s">
        <v>228</v>
      </c>
      <c r="BZ414" s="37" t="s">
        <v>228</v>
      </c>
      <c r="CA414" s="37" t="s">
        <v>228</v>
      </c>
      <c r="CB414" s="37" t="s">
        <v>228</v>
      </c>
      <c r="CC414" s="37" t="s">
        <v>228</v>
      </c>
      <c r="CD414" s="37" t="s">
        <v>228</v>
      </c>
      <c r="CE414" s="37" t="s">
        <v>228</v>
      </c>
      <c r="CF414" s="37" t="s">
        <v>228</v>
      </c>
      <c r="CG414" s="37" t="s">
        <v>228</v>
      </c>
      <c r="CH414" s="37" t="s">
        <v>228</v>
      </c>
      <c r="CI414" s="37" t="s">
        <v>228</v>
      </c>
      <c r="CJ414" s="37" t="s">
        <v>228</v>
      </c>
      <c r="CK414" s="37" t="s">
        <v>228</v>
      </c>
      <c r="CL414" s="37" t="s">
        <v>228</v>
      </c>
      <c r="CM414" s="37" t="s">
        <v>228</v>
      </c>
      <c r="CN414" s="37" t="s">
        <v>228</v>
      </c>
      <c r="CO414" s="37" t="s">
        <v>228</v>
      </c>
      <c r="CP414" s="37" t="s">
        <v>228</v>
      </c>
      <c r="CQ414" s="37" t="s">
        <v>228</v>
      </c>
      <c r="CR414" s="37" t="s">
        <v>228</v>
      </c>
      <c r="CS414" s="37" t="s">
        <v>228</v>
      </c>
      <c r="CT414" s="37" t="s">
        <v>228</v>
      </c>
      <c r="CU414" s="37" t="s">
        <v>228</v>
      </c>
      <c r="CV414" s="37" t="s">
        <v>228</v>
      </c>
      <c r="CW414" s="37" t="s">
        <v>228</v>
      </c>
      <c r="CX414" s="37" t="s">
        <v>228</v>
      </c>
      <c r="CY414" s="37" t="s">
        <v>228</v>
      </c>
      <c r="CZ414" s="37" t="s">
        <v>228</v>
      </c>
      <c r="DA414" s="37" t="s">
        <v>228</v>
      </c>
      <c r="DB414" s="37" t="s">
        <v>228</v>
      </c>
      <c r="DC414" s="37" t="s">
        <v>228</v>
      </c>
      <c r="DD414" s="37" t="s">
        <v>228</v>
      </c>
      <c r="DE414" s="37" t="s">
        <v>228</v>
      </c>
      <c r="DF414" s="37" t="s">
        <v>228</v>
      </c>
      <c r="DG414" s="37" t="s">
        <v>228</v>
      </c>
      <c r="DH414" s="37" t="s">
        <v>228</v>
      </c>
      <c r="DI414" s="37" t="s">
        <v>228</v>
      </c>
      <c r="DJ414" s="37" t="s">
        <v>228</v>
      </c>
      <c r="DK414" s="37" t="s">
        <v>228</v>
      </c>
      <c r="DL414" s="37" t="s">
        <v>228</v>
      </c>
      <c r="DM414" s="37" t="s">
        <v>228</v>
      </c>
      <c r="DN414" s="37" t="s">
        <v>228</v>
      </c>
      <c r="DO414" s="37" t="s">
        <v>228</v>
      </c>
      <c r="DP414" s="37" t="s">
        <v>228</v>
      </c>
      <c r="DQ414" s="37" t="s">
        <v>228</v>
      </c>
      <c r="DR414" s="37" t="s">
        <v>228</v>
      </c>
      <c r="DS414" s="37" t="s">
        <v>228</v>
      </c>
      <c r="DT414" s="37" t="s">
        <v>228</v>
      </c>
      <c r="DU414" s="37" t="s">
        <v>228</v>
      </c>
      <c r="DV414" s="37" t="s">
        <v>228</v>
      </c>
      <c r="DW414" s="37" t="s">
        <v>228</v>
      </c>
      <c r="DX414" s="37" t="s">
        <v>228</v>
      </c>
      <c r="DY414" s="37" t="s">
        <v>228</v>
      </c>
      <c r="DZ414" s="37" t="s">
        <v>228</v>
      </c>
      <c r="EA414" s="37" t="s">
        <v>228</v>
      </c>
      <c r="EB414" s="37" t="s">
        <v>228</v>
      </c>
      <c r="EC414" s="37" t="s">
        <v>228</v>
      </c>
      <c r="ED414" s="37" t="s">
        <v>228</v>
      </c>
      <c r="EE414" s="37" t="s">
        <v>228</v>
      </c>
      <c r="EF414" s="37" t="s">
        <v>228</v>
      </c>
      <c r="EG414" s="37" t="s">
        <v>228</v>
      </c>
      <c r="EH414" s="37" t="s">
        <v>228</v>
      </c>
      <c r="EI414" s="37" t="s">
        <v>228</v>
      </c>
      <c r="EJ414" s="37" t="s">
        <v>228</v>
      </c>
      <c r="EK414" s="37" t="s">
        <v>228</v>
      </c>
      <c r="EL414" s="37" t="s">
        <v>228</v>
      </c>
      <c r="EM414" s="37" t="s">
        <v>228</v>
      </c>
      <c r="EN414" s="37" t="s">
        <v>228</v>
      </c>
      <c r="EO414" s="37" t="s">
        <v>228</v>
      </c>
      <c r="EP414" s="37" t="s">
        <v>228</v>
      </c>
      <c r="EQ414" s="37" t="s">
        <v>228</v>
      </c>
      <c r="ER414" s="37" t="s">
        <v>228</v>
      </c>
      <c r="ES414" s="37" t="s">
        <v>228</v>
      </c>
      <c r="ET414" s="37" t="s">
        <v>228</v>
      </c>
      <c r="EU414" s="37" t="s">
        <v>228</v>
      </c>
      <c r="EV414" s="37" t="s">
        <v>228</v>
      </c>
      <c r="EW414" s="37" t="s">
        <v>228</v>
      </c>
      <c r="EX414" s="37" t="s">
        <v>228</v>
      </c>
      <c r="EY414" s="37" t="s">
        <v>228</v>
      </c>
      <c r="EZ414" s="37" t="s">
        <v>228</v>
      </c>
      <c r="FA414" s="37" t="s">
        <v>228</v>
      </c>
      <c r="FB414" s="37" t="s">
        <v>228</v>
      </c>
      <c r="FC414" s="37" t="s">
        <v>228</v>
      </c>
      <c r="FD414" s="37" t="s">
        <v>228</v>
      </c>
      <c r="FE414" s="37" t="s">
        <v>228</v>
      </c>
      <c r="FF414" s="37" t="s">
        <v>228</v>
      </c>
      <c r="FG414" s="37" t="s">
        <v>228</v>
      </c>
      <c r="FH414" s="37" t="s">
        <v>228</v>
      </c>
      <c r="FI414" s="37" t="s">
        <v>228</v>
      </c>
      <c r="FJ414" s="37" t="s">
        <v>228</v>
      </c>
      <c r="FK414" s="37" t="s">
        <v>228</v>
      </c>
      <c r="FL414" s="37" t="s">
        <v>228</v>
      </c>
      <c r="FM414" s="37" t="s">
        <v>228</v>
      </c>
      <c r="FN414" s="37" t="s">
        <v>228</v>
      </c>
      <c r="FO414" s="37" t="s">
        <v>228</v>
      </c>
      <c r="FP414" s="37" t="s">
        <v>228</v>
      </c>
      <c r="FQ414" s="37" t="s">
        <v>228</v>
      </c>
      <c r="FR414" s="37" t="s">
        <v>228</v>
      </c>
      <c r="FS414" s="37" t="s">
        <v>228</v>
      </c>
      <c r="FT414" s="37" t="s">
        <v>228</v>
      </c>
      <c r="FU414" s="37" t="s">
        <v>228</v>
      </c>
      <c r="FV414" s="37" t="s">
        <v>228</v>
      </c>
      <c r="FW414" s="37" t="s">
        <v>228</v>
      </c>
      <c r="FX414" s="37" t="s">
        <v>228</v>
      </c>
      <c r="FY414" s="37" t="s">
        <v>228</v>
      </c>
      <c r="FZ414" s="37" t="s">
        <v>228</v>
      </c>
      <c r="GA414" s="37" t="s">
        <v>228</v>
      </c>
      <c r="GB414" s="37" t="s">
        <v>228</v>
      </c>
      <c r="GC414" s="37" t="s">
        <v>228</v>
      </c>
      <c r="GD414" s="37" t="s">
        <v>228</v>
      </c>
      <c r="GE414" s="37" t="s">
        <v>228</v>
      </c>
      <c r="GF414" s="37" t="s">
        <v>228</v>
      </c>
      <c r="GG414" s="37" t="s">
        <v>228</v>
      </c>
      <c r="GH414" s="37" t="s">
        <v>228</v>
      </c>
      <c r="GI414" s="37" t="s">
        <v>228</v>
      </c>
      <c r="GJ414" s="37" t="s">
        <v>228</v>
      </c>
      <c r="GK414" s="37" t="s">
        <v>228</v>
      </c>
      <c r="GL414" s="37" t="s">
        <v>228</v>
      </c>
      <c r="GM414" s="37" t="s">
        <v>228</v>
      </c>
      <c r="GN414" s="37" t="s">
        <v>228</v>
      </c>
      <c r="GO414" s="37" t="s">
        <v>228</v>
      </c>
      <c r="GP414" s="37" t="s">
        <v>228</v>
      </c>
      <c r="GQ414" s="37" t="s">
        <v>228</v>
      </c>
      <c r="GR414" s="37" t="s">
        <v>228</v>
      </c>
      <c r="GS414" s="37" t="s">
        <v>228</v>
      </c>
      <c r="GT414" s="37" t="s">
        <v>228</v>
      </c>
      <c r="GU414" s="37" t="s">
        <v>228</v>
      </c>
      <c r="GV414" s="37" t="s">
        <v>228</v>
      </c>
      <c r="GW414" s="37" t="s">
        <v>228</v>
      </c>
      <c r="GX414" s="37" t="s">
        <v>228</v>
      </c>
      <c r="GY414" s="37" t="s">
        <v>228</v>
      </c>
      <c r="GZ414" s="37" t="s">
        <v>228</v>
      </c>
      <c r="HA414" s="37" t="s">
        <v>228</v>
      </c>
      <c r="HB414" s="37" t="s">
        <v>228</v>
      </c>
      <c r="HC414" s="37" t="s">
        <v>228</v>
      </c>
      <c r="HD414" s="37" t="s">
        <v>228</v>
      </c>
      <c r="HE414" s="37" t="s">
        <v>228</v>
      </c>
      <c r="HF414" s="37" t="s">
        <v>228</v>
      </c>
      <c r="HG414" s="37" t="s">
        <v>228</v>
      </c>
      <c r="HH414" s="37" t="s">
        <v>228</v>
      </c>
      <c r="HI414" s="37" t="s">
        <v>228</v>
      </c>
      <c r="HJ414" s="37" t="s">
        <v>228</v>
      </c>
      <c r="HK414" s="37" t="s">
        <v>228</v>
      </c>
      <c r="HL414" s="37" t="s">
        <v>228</v>
      </c>
      <c r="HM414" s="37" t="s">
        <v>228</v>
      </c>
      <c r="HN414" s="37" t="s">
        <v>228</v>
      </c>
      <c r="HO414" s="37" t="s">
        <v>228</v>
      </c>
      <c r="HP414" s="37" t="s">
        <v>228</v>
      </c>
      <c r="HQ414" s="37" t="s">
        <v>228</v>
      </c>
      <c r="HR414" s="37" t="s">
        <v>228</v>
      </c>
      <c r="HS414" s="37" t="s">
        <v>228</v>
      </c>
      <c r="HT414" s="37" t="s">
        <v>228</v>
      </c>
      <c r="HU414" s="37" t="s">
        <v>228</v>
      </c>
      <c r="HV414" s="37" t="s">
        <v>228</v>
      </c>
      <c r="HW414" s="37" t="s">
        <v>228</v>
      </c>
      <c r="HX414" s="37" t="s">
        <v>228</v>
      </c>
      <c r="HY414" s="37" t="s">
        <v>228</v>
      </c>
      <c r="HZ414" s="37" t="s">
        <v>228</v>
      </c>
      <c r="IA414" s="37" t="s">
        <v>228</v>
      </c>
      <c r="IB414" s="37" t="s">
        <v>228</v>
      </c>
      <c r="IC414" s="37" t="s">
        <v>228</v>
      </c>
      <c r="ID414" s="37" t="s">
        <v>228</v>
      </c>
      <c r="IE414" s="37" t="s">
        <v>228</v>
      </c>
      <c r="IF414" s="37" t="s">
        <v>228</v>
      </c>
      <c r="IG414" s="37" t="s">
        <v>228</v>
      </c>
      <c r="IH414" s="37" t="s">
        <v>228</v>
      </c>
      <c r="II414" s="37" t="s">
        <v>228</v>
      </c>
      <c r="IJ414" s="37" t="s">
        <v>228</v>
      </c>
      <c r="IK414" s="37" t="s">
        <v>228</v>
      </c>
      <c r="IL414" s="37" t="s">
        <v>228</v>
      </c>
      <c r="IM414" s="37" t="s">
        <v>228</v>
      </c>
      <c r="IN414" s="37" t="s">
        <v>228</v>
      </c>
      <c r="IO414" s="37" t="s">
        <v>228</v>
      </c>
      <c r="IP414" s="37" t="s">
        <v>228</v>
      </c>
      <c r="IQ414" s="37" t="s">
        <v>228</v>
      </c>
      <c r="IR414" s="37" t="s">
        <v>228</v>
      </c>
      <c r="IS414" s="37" t="s">
        <v>228</v>
      </c>
      <c r="IT414" s="37" t="s">
        <v>228</v>
      </c>
      <c r="IU414" s="37" t="s">
        <v>228</v>
      </c>
      <c r="IV414" s="37" t="s">
        <v>228</v>
      </c>
      <c r="IW414" s="37" t="s">
        <v>228</v>
      </c>
      <c r="IX414" s="37" t="s">
        <v>228</v>
      </c>
      <c r="IY414" s="37" t="s">
        <v>228</v>
      </c>
      <c r="IZ414" s="37" t="s">
        <v>228</v>
      </c>
      <c r="JA414" s="37" t="s">
        <v>228</v>
      </c>
      <c r="JB414" s="37" t="s">
        <v>228</v>
      </c>
      <c r="JC414" s="37" t="s">
        <v>228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228</v>
      </c>
      <c r="BM415" s="37" t="s">
        <v>228</v>
      </c>
      <c r="BN415" s="37" t="s">
        <v>228</v>
      </c>
      <c r="BO415" s="37" t="s">
        <v>228</v>
      </c>
      <c r="BP415" s="37" t="s">
        <v>228</v>
      </c>
      <c r="BQ415" s="37" t="s">
        <v>228</v>
      </c>
      <c r="BR415" s="37" t="s">
        <v>228</v>
      </c>
      <c r="BS415" s="37" t="s">
        <v>228</v>
      </c>
      <c r="BT415" s="37" t="s">
        <v>228</v>
      </c>
      <c r="BU415" s="37" t="s">
        <v>228</v>
      </c>
      <c r="BV415" s="37" t="s">
        <v>228</v>
      </c>
      <c r="BW415" s="37" t="s">
        <v>228</v>
      </c>
      <c r="BX415" s="37" t="s">
        <v>228</v>
      </c>
      <c r="BY415" s="37" t="s">
        <v>228</v>
      </c>
      <c r="BZ415" s="37" t="s">
        <v>228</v>
      </c>
      <c r="CA415" s="37" t="s">
        <v>228</v>
      </c>
      <c r="CB415" s="37" t="s">
        <v>228</v>
      </c>
      <c r="CC415" s="37" t="s">
        <v>228</v>
      </c>
      <c r="CD415" s="37" t="s">
        <v>228</v>
      </c>
      <c r="CE415" s="37" t="s">
        <v>228</v>
      </c>
      <c r="CF415" s="37" t="s">
        <v>228</v>
      </c>
      <c r="CG415" s="37" t="s">
        <v>228</v>
      </c>
      <c r="CH415" s="37" t="s">
        <v>228</v>
      </c>
      <c r="CI415" s="37" t="s">
        <v>228</v>
      </c>
      <c r="CJ415" s="37" t="s">
        <v>228</v>
      </c>
      <c r="CK415" s="37" t="s">
        <v>228</v>
      </c>
      <c r="CL415" s="37" t="s">
        <v>228</v>
      </c>
      <c r="CM415" s="37" t="s">
        <v>228</v>
      </c>
      <c r="CN415" s="37" t="s">
        <v>228</v>
      </c>
      <c r="CO415" s="37" t="s">
        <v>228</v>
      </c>
      <c r="CP415" s="37" t="s">
        <v>228</v>
      </c>
      <c r="CQ415" s="37" t="s">
        <v>228</v>
      </c>
      <c r="CR415" s="37" t="s">
        <v>228</v>
      </c>
      <c r="CS415" s="37" t="s">
        <v>228</v>
      </c>
      <c r="CT415" s="37" t="s">
        <v>228</v>
      </c>
      <c r="CU415" s="37" t="s">
        <v>228</v>
      </c>
      <c r="CV415" s="37" t="s">
        <v>228</v>
      </c>
      <c r="CW415" s="37" t="s">
        <v>228</v>
      </c>
      <c r="CX415" s="37" t="s">
        <v>228</v>
      </c>
      <c r="CY415" s="37" t="s">
        <v>228</v>
      </c>
      <c r="CZ415" s="37" t="s">
        <v>228</v>
      </c>
      <c r="DA415" s="37" t="s">
        <v>228</v>
      </c>
      <c r="DB415" s="37" t="s">
        <v>228</v>
      </c>
      <c r="DC415" s="37" t="s">
        <v>228</v>
      </c>
      <c r="DD415" s="37" t="s">
        <v>228</v>
      </c>
      <c r="DE415" s="37" t="s">
        <v>228</v>
      </c>
      <c r="DF415" s="37" t="s">
        <v>228</v>
      </c>
      <c r="DG415" s="37" t="s">
        <v>228</v>
      </c>
      <c r="DH415" s="37" t="s">
        <v>228</v>
      </c>
      <c r="DI415" s="37" t="s">
        <v>228</v>
      </c>
      <c r="DJ415" s="37" t="s">
        <v>228</v>
      </c>
      <c r="DK415" s="37" t="s">
        <v>228</v>
      </c>
      <c r="DL415" s="37" t="s">
        <v>228</v>
      </c>
      <c r="DM415" s="37" t="s">
        <v>228</v>
      </c>
      <c r="DN415" s="37" t="s">
        <v>228</v>
      </c>
      <c r="DO415" s="37" t="s">
        <v>228</v>
      </c>
      <c r="DP415" s="37" t="s">
        <v>228</v>
      </c>
      <c r="DQ415" s="37" t="s">
        <v>228</v>
      </c>
      <c r="DR415" s="37" t="s">
        <v>228</v>
      </c>
      <c r="DS415" s="37" t="s">
        <v>228</v>
      </c>
      <c r="DT415" s="37" t="s">
        <v>228</v>
      </c>
      <c r="DU415" s="37" t="s">
        <v>228</v>
      </c>
      <c r="DV415" s="37" t="s">
        <v>228</v>
      </c>
      <c r="DW415" s="37" t="s">
        <v>228</v>
      </c>
      <c r="DX415" s="37" t="s">
        <v>228</v>
      </c>
      <c r="DY415" s="37" t="s">
        <v>228</v>
      </c>
      <c r="DZ415" s="37" t="s">
        <v>228</v>
      </c>
      <c r="EA415" s="37" t="s">
        <v>228</v>
      </c>
      <c r="EB415" s="37" t="s">
        <v>228</v>
      </c>
      <c r="EC415" s="37" t="s">
        <v>228</v>
      </c>
      <c r="ED415" s="37" t="s">
        <v>228</v>
      </c>
      <c r="EE415" s="37" t="s">
        <v>228</v>
      </c>
      <c r="EF415" s="37" t="s">
        <v>228</v>
      </c>
      <c r="EG415" s="37" t="s">
        <v>228</v>
      </c>
      <c r="EH415" s="37" t="s">
        <v>228</v>
      </c>
      <c r="EI415" s="37" t="s">
        <v>228</v>
      </c>
      <c r="EJ415" s="37" t="s">
        <v>228</v>
      </c>
      <c r="EK415" s="37" t="s">
        <v>228</v>
      </c>
      <c r="EL415" s="37" t="s">
        <v>228</v>
      </c>
      <c r="EM415" s="37" t="s">
        <v>228</v>
      </c>
      <c r="EN415" s="37" t="s">
        <v>228</v>
      </c>
      <c r="EO415" s="37" t="s">
        <v>228</v>
      </c>
      <c r="EP415" s="37" t="s">
        <v>228</v>
      </c>
      <c r="EQ415" s="37" t="s">
        <v>228</v>
      </c>
      <c r="ER415" s="37" t="s">
        <v>228</v>
      </c>
      <c r="ES415" s="37" t="s">
        <v>228</v>
      </c>
      <c r="ET415" s="37" t="s">
        <v>228</v>
      </c>
      <c r="EU415" s="37" t="s">
        <v>228</v>
      </c>
      <c r="EV415" s="37" t="s">
        <v>228</v>
      </c>
      <c r="EW415" s="37" t="s">
        <v>228</v>
      </c>
      <c r="EX415" s="37" t="s">
        <v>228</v>
      </c>
      <c r="EY415" s="37" t="s">
        <v>228</v>
      </c>
      <c r="EZ415" s="37" t="s">
        <v>228</v>
      </c>
      <c r="FA415" s="37" t="s">
        <v>228</v>
      </c>
      <c r="FB415" s="37" t="s">
        <v>228</v>
      </c>
      <c r="FC415" s="37" t="s">
        <v>228</v>
      </c>
      <c r="FD415" s="37" t="s">
        <v>228</v>
      </c>
      <c r="FE415" s="37" t="s">
        <v>228</v>
      </c>
      <c r="FF415" s="37" t="s">
        <v>228</v>
      </c>
      <c r="FG415" s="37" t="s">
        <v>228</v>
      </c>
      <c r="FH415" s="37" t="s">
        <v>228</v>
      </c>
      <c r="FI415" s="37" t="s">
        <v>228</v>
      </c>
      <c r="FJ415" s="37" t="s">
        <v>228</v>
      </c>
      <c r="FK415" s="37" t="s">
        <v>228</v>
      </c>
      <c r="FL415" s="37" t="s">
        <v>228</v>
      </c>
      <c r="FM415" s="37" t="s">
        <v>228</v>
      </c>
      <c r="FN415" s="37" t="s">
        <v>228</v>
      </c>
      <c r="FO415" s="37" t="s">
        <v>228</v>
      </c>
      <c r="FP415" s="37" t="s">
        <v>228</v>
      </c>
      <c r="FQ415" s="37" t="s">
        <v>228</v>
      </c>
      <c r="FR415" s="37" t="s">
        <v>228</v>
      </c>
      <c r="FS415" s="37" t="s">
        <v>228</v>
      </c>
      <c r="FT415" s="37" t="s">
        <v>228</v>
      </c>
      <c r="FU415" s="37" t="s">
        <v>228</v>
      </c>
      <c r="FV415" s="37" t="s">
        <v>228</v>
      </c>
      <c r="FW415" s="37" t="s">
        <v>228</v>
      </c>
      <c r="FX415" s="37" t="s">
        <v>228</v>
      </c>
      <c r="FY415" s="37" t="s">
        <v>228</v>
      </c>
      <c r="FZ415" s="37" t="s">
        <v>228</v>
      </c>
      <c r="GA415" s="37" t="s">
        <v>228</v>
      </c>
      <c r="GB415" s="37" t="s">
        <v>228</v>
      </c>
      <c r="GC415" s="37" t="s">
        <v>228</v>
      </c>
      <c r="GD415" s="37" t="s">
        <v>228</v>
      </c>
      <c r="GE415" s="37" t="s">
        <v>228</v>
      </c>
      <c r="GF415" s="37" t="s">
        <v>228</v>
      </c>
      <c r="GG415" s="37" t="s">
        <v>228</v>
      </c>
      <c r="GH415" s="37" t="s">
        <v>228</v>
      </c>
      <c r="GI415" s="37" t="s">
        <v>228</v>
      </c>
      <c r="GJ415" s="37" t="s">
        <v>228</v>
      </c>
      <c r="GK415" s="37" t="s">
        <v>228</v>
      </c>
      <c r="GL415" s="37" t="s">
        <v>228</v>
      </c>
      <c r="GM415" s="37" t="s">
        <v>228</v>
      </c>
      <c r="GN415" s="37" t="s">
        <v>228</v>
      </c>
      <c r="GO415" s="37" t="s">
        <v>228</v>
      </c>
      <c r="GP415" s="37" t="s">
        <v>228</v>
      </c>
      <c r="GQ415" s="37" t="s">
        <v>228</v>
      </c>
      <c r="GR415" s="37" t="s">
        <v>228</v>
      </c>
      <c r="GS415" s="37" t="s">
        <v>228</v>
      </c>
      <c r="GT415" s="37" t="s">
        <v>228</v>
      </c>
      <c r="GU415" s="37" t="s">
        <v>228</v>
      </c>
      <c r="GV415" s="37" t="s">
        <v>228</v>
      </c>
      <c r="GW415" s="37" t="s">
        <v>228</v>
      </c>
      <c r="GX415" s="37" t="s">
        <v>228</v>
      </c>
      <c r="GY415" s="37" t="s">
        <v>228</v>
      </c>
      <c r="GZ415" s="37" t="s">
        <v>228</v>
      </c>
      <c r="HA415" s="37" t="s">
        <v>228</v>
      </c>
      <c r="HB415" s="37" t="s">
        <v>228</v>
      </c>
      <c r="HC415" s="37" t="s">
        <v>228</v>
      </c>
      <c r="HD415" s="37" t="s">
        <v>228</v>
      </c>
      <c r="HE415" s="37" t="s">
        <v>228</v>
      </c>
      <c r="HF415" s="37" t="s">
        <v>228</v>
      </c>
      <c r="HG415" s="37" t="s">
        <v>228</v>
      </c>
      <c r="HH415" s="37" t="s">
        <v>228</v>
      </c>
      <c r="HI415" s="37" t="s">
        <v>228</v>
      </c>
      <c r="HJ415" s="37" t="s">
        <v>228</v>
      </c>
      <c r="HK415" s="37" t="s">
        <v>228</v>
      </c>
      <c r="HL415" s="37" t="s">
        <v>228</v>
      </c>
      <c r="HM415" s="37" t="s">
        <v>228</v>
      </c>
      <c r="HN415" s="37" t="s">
        <v>228</v>
      </c>
      <c r="HO415" s="37" t="s">
        <v>228</v>
      </c>
      <c r="HP415" s="37" t="s">
        <v>228</v>
      </c>
      <c r="HQ415" s="37" t="s">
        <v>228</v>
      </c>
      <c r="HR415" s="37" t="s">
        <v>228</v>
      </c>
      <c r="HS415" s="37" t="s">
        <v>228</v>
      </c>
      <c r="HT415" s="37" t="s">
        <v>228</v>
      </c>
      <c r="HU415" s="37" t="s">
        <v>228</v>
      </c>
      <c r="HV415" s="37" t="s">
        <v>228</v>
      </c>
      <c r="HW415" s="37" t="s">
        <v>228</v>
      </c>
      <c r="HX415" s="37" t="s">
        <v>228</v>
      </c>
      <c r="HY415" s="37" t="s">
        <v>228</v>
      </c>
      <c r="HZ415" s="37" t="s">
        <v>228</v>
      </c>
      <c r="IA415" s="37" t="s">
        <v>228</v>
      </c>
      <c r="IB415" s="37" t="s">
        <v>228</v>
      </c>
      <c r="IC415" s="37" t="s">
        <v>228</v>
      </c>
      <c r="ID415" s="37" t="s">
        <v>228</v>
      </c>
      <c r="IE415" s="37" t="s">
        <v>228</v>
      </c>
      <c r="IF415" s="37" t="s">
        <v>228</v>
      </c>
      <c r="IG415" s="37" t="s">
        <v>228</v>
      </c>
      <c r="IH415" s="37" t="s">
        <v>228</v>
      </c>
      <c r="II415" s="37" t="s">
        <v>228</v>
      </c>
      <c r="IJ415" s="37" t="s">
        <v>228</v>
      </c>
      <c r="IK415" s="37" t="s">
        <v>228</v>
      </c>
      <c r="IL415" s="37" t="s">
        <v>228</v>
      </c>
      <c r="IM415" s="37" t="s">
        <v>228</v>
      </c>
      <c r="IN415" s="37" t="s">
        <v>228</v>
      </c>
      <c r="IO415" s="37" t="s">
        <v>228</v>
      </c>
      <c r="IP415" s="37" t="s">
        <v>228</v>
      </c>
      <c r="IQ415" s="37" t="s">
        <v>228</v>
      </c>
      <c r="IR415" s="37" t="s">
        <v>228</v>
      </c>
      <c r="IS415" s="37" t="s">
        <v>228</v>
      </c>
      <c r="IT415" s="37" t="s">
        <v>228</v>
      </c>
      <c r="IU415" s="37" t="s">
        <v>228</v>
      </c>
      <c r="IV415" s="37" t="s">
        <v>228</v>
      </c>
      <c r="IW415" s="37" t="s">
        <v>228</v>
      </c>
      <c r="IX415" s="37" t="s">
        <v>228</v>
      </c>
      <c r="IY415" s="37" t="s">
        <v>228</v>
      </c>
      <c r="IZ415" s="37" t="s">
        <v>228</v>
      </c>
      <c r="JA415" s="37" t="s">
        <v>228</v>
      </c>
      <c r="JB415" s="37" t="s">
        <v>228</v>
      </c>
      <c r="JC415" s="37" t="s">
        <v>228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228</v>
      </c>
      <c r="BM416" s="37" t="s">
        <v>228</v>
      </c>
      <c r="BN416" s="37" t="s">
        <v>228</v>
      </c>
      <c r="BO416" s="37" t="s">
        <v>228</v>
      </c>
      <c r="BP416" s="37" t="s">
        <v>228</v>
      </c>
      <c r="BQ416" s="37" t="s">
        <v>228</v>
      </c>
      <c r="BR416" s="37" t="s">
        <v>228</v>
      </c>
      <c r="BS416" s="37" t="s">
        <v>228</v>
      </c>
      <c r="BT416" s="37" t="s">
        <v>228</v>
      </c>
      <c r="BU416" s="37" t="s">
        <v>228</v>
      </c>
      <c r="BV416" s="37" t="s">
        <v>228</v>
      </c>
      <c r="BW416" s="37" t="s">
        <v>228</v>
      </c>
      <c r="BX416" s="37" t="s">
        <v>228</v>
      </c>
      <c r="BY416" s="37" t="s">
        <v>228</v>
      </c>
      <c r="BZ416" s="37" t="s">
        <v>228</v>
      </c>
      <c r="CA416" s="37" t="s">
        <v>228</v>
      </c>
      <c r="CB416" s="37" t="s">
        <v>228</v>
      </c>
      <c r="CC416" s="37" t="s">
        <v>228</v>
      </c>
      <c r="CD416" s="37" t="s">
        <v>228</v>
      </c>
      <c r="CE416" s="37" t="s">
        <v>228</v>
      </c>
      <c r="CF416" s="37" t="s">
        <v>228</v>
      </c>
      <c r="CG416" s="37" t="s">
        <v>228</v>
      </c>
      <c r="CH416" s="37" t="s">
        <v>228</v>
      </c>
      <c r="CI416" s="37" t="s">
        <v>228</v>
      </c>
      <c r="CJ416" s="37" t="s">
        <v>228</v>
      </c>
      <c r="CK416" s="37" t="s">
        <v>228</v>
      </c>
      <c r="CL416" s="37" t="s">
        <v>228</v>
      </c>
      <c r="CM416" s="37" t="s">
        <v>228</v>
      </c>
      <c r="CN416" s="37" t="s">
        <v>228</v>
      </c>
      <c r="CO416" s="37" t="s">
        <v>228</v>
      </c>
      <c r="CP416" s="37" t="s">
        <v>228</v>
      </c>
      <c r="CQ416" s="37" t="s">
        <v>228</v>
      </c>
      <c r="CR416" s="37" t="s">
        <v>228</v>
      </c>
      <c r="CS416" s="37" t="s">
        <v>228</v>
      </c>
      <c r="CT416" s="37" t="s">
        <v>228</v>
      </c>
      <c r="CU416" s="37" t="s">
        <v>228</v>
      </c>
      <c r="CV416" s="37" t="s">
        <v>228</v>
      </c>
      <c r="CW416" s="37" t="s">
        <v>228</v>
      </c>
      <c r="CX416" s="37" t="s">
        <v>228</v>
      </c>
      <c r="CY416" s="37" t="s">
        <v>228</v>
      </c>
      <c r="CZ416" s="37" t="s">
        <v>228</v>
      </c>
      <c r="DA416" s="37" t="s">
        <v>228</v>
      </c>
      <c r="DB416" s="37" t="s">
        <v>228</v>
      </c>
      <c r="DC416" s="37" t="s">
        <v>228</v>
      </c>
      <c r="DD416" s="37" t="s">
        <v>228</v>
      </c>
      <c r="DE416" s="37" t="s">
        <v>228</v>
      </c>
      <c r="DF416" s="37" t="s">
        <v>228</v>
      </c>
      <c r="DG416" s="37" t="s">
        <v>228</v>
      </c>
      <c r="DH416" s="37" t="s">
        <v>228</v>
      </c>
      <c r="DI416" s="37" t="s">
        <v>228</v>
      </c>
      <c r="DJ416" s="37" t="s">
        <v>228</v>
      </c>
      <c r="DK416" s="37" t="s">
        <v>228</v>
      </c>
      <c r="DL416" s="37" t="s">
        <v>228</v>
      </c>
      <c r="DM416" s="37" t="s">
        <v>228</v>
      </c>
      <c r="DN416" s="37" t="s">
        <v>228</v>
      </c>
      <c r="DO416" s="37" t="s">
        <v>228</v>
      </c>
      <c r="DP416" s="37" t="s">
        <v>228</v>
      </c>
      <c r="DQ416" s="37" t="s">
        <v>228</v>
      </c>
      <c r="DR416" s="37" t="s">
        <v>228</v>
      </c>
      <c r="DS416" s="37" t="s">
        <v>228</v>
      </c>
      <c r="DT416" s="37" t="s">
        <v>228</v>
      </c>
      <c r="DU416" s="37" t="s">
        <v>228</v>
      </c>
      <c r="DV416" s="37" t="s">
        <v>228</v>
      </c>
      <c r="DW416" s="37" t="s">
        <v>228</v>
      </c>
      <c r="DX416" s="37" t="s">
        <v>228</v>
      </c>
      <c r="DY416" s="37" t="s">
        <v>228</v>
      </c>
      <c r="DZ416" s="37" t="s">
        <v>228</v>
      </c>
      <c r="EA416" s="37" t="s">
        <v>228</v>
      </c>
      <c r="EB416" s="37" t="s">
        <v>228</v>
      </c>
      <c r="EC416" s="37" t="s">
        <v>228</v>
      </c>
      <c r="ED416" s="37" t="s">
        <v>228</v>
      </c>
      <c r="EE416" s="37" t="s">
        <v>228</v>
      </c>
      <c r="EF416" s="37" t="s">
        <v>228</v>
      </c>
      <c r="EG416" s="37" t="s">
        <v>228</v>
      </c>
      <c r="EH416" s="37" t="s">
        <v>228</v>
      </c>
      <c r="EI416" s="37" t="s">
        <v>228</v>
      </c>
      <c r="EJ416" s="37" t="s">
        <v>228</v>
      </c>
      <c r="EK416" s="37" t="s">
        <v>228</v>
      </c>
      <c r="EL416" s="37" t="s">
        <v>228</v>
      </c>
      <c r="EM416" s="37" t="s">
        <v>228</v>
      </c>
      <c r="EN416" s="37" t="s">
        <v>228</v>
      </c>
      <c r="EO416" s="37" t="s">
        <v>228</v>
      </c>
      <c r="EP416" s="37" t="s">
        <v>228</v>
      </c>
      <c r="EQ416" s="37" t="s">
        <v>228</v>
      </c>
      <c r="ER416" s="37" t="s">
        <v>228</v>
      </c>
      <c r="ES416" s="37" t="s">
        <v>228</v>
      </c>
      <c r="ET416" s="37" t="s">
        <v>228</v>
      </c>
      <c r="EU416" s="37" t="s">
        <v>228</v>
      </c>
      <c r="EV416" s="37" t="s">
        <v>228</v>
      </c>
      <c r="EW416" s="37" t="s">
        <v>228</v>
      </c>
      <c r="EX416" s="37" t="s">
        <v>228</v>
      </c>
      <c r="EY416" s="37" t="s">
        <v>228</v>
      </c>
      <c r="EZ416" s="37" t="s">
        <v>228</v>
      </c>
      <c r="FA416" s="37" t="s">
        <v>228</v>
      </c>
      <c r="FB416" s="37" t="s">
        <v>228</v>
      </c>
      <c r="FC416" s="37" t="s">
        <v>228</v>
      </c>
      <c r="FD416" s="37" t="s">
        <v>228</v>
      </c>
      <c r="FE416" s="37" t="s">
        <v>228</v>
      </c>
      <c r="FF416" s="37" t="s">
        <v>228</v>
      </c>
      <c r="FG416" s="37" t="s">
        <v>228</v>
      </c>
      <c r="FH416" s="37" t="s">
        <v>228</v>
      </c>
      <c r="FI416" s="37" t="s">
        <v>228</v>
      </c>
      <c r="FJ416" s="37" t="s">
        <v>228</v>
      </c>
      <c r="FK416" s="37" t="s">
        <v>228</v>
      </c>
      <c r="FL416" s="37" t="s">
        <v>228</v>
      </c>
      <c r="FM416" s="37" t="s">
        <v>228</v>
      </c>
      <c r="FN416" s="37" t="s">
        <v>228</v>
      </c>
      <c r="FO416" s="37" t="s">
        <v>228</v>
      </c>
      <c r="FP416" s="37" t="s">
        <v>228</v>
      </c>
      <c r="FQ416" s="37" t="s">
        <v>228</v>
      </c>
      <c r="FR416" s="37" t="s">
        <v>228</v>
      </c>
      <c r="FS416" s="37" t="s">
        <v>228</v>
      </c>
      <c r="FT416" s="37" t="s">
        <v>228</v>
      </c>
      <c r="FU416" s="37" t="s">
        <v>228</v>
      </c>
      <c r="FV416" s="37" t="s">
        <v>228</v>
      </c>
      <c r="FW416" s="37" t="s">
        <v>228</v>
      </c>
      <c r="FX416" s="37" t="s">
        <v>228</v>
      </c>
      <c r="FY416" s="37" t="s">
        <v>228</v>
      </c>
      <c r="FZ416" s="37" t="s">
        <v>228</v>
      </c>
      <c r="GA416" s="37" t="s">
        <v>228</v>
      </c>
      <c r="GB416" s="37" t="s">
        <v>228</v>
      </c>
      <c r="GC416" s="37" t="s">
        <v>228</v>
      </c>
      <c r="GD416" s="37" t="s">
        <v>228</v>
      </c>
      <c r="GE416" s="37" t="s">
        <v>228</v>
      </c>
      <c r="GF416" s="37" t="s">
        <v>228</v>
      </c>
      <c r="GG416" s="37" t="s">
        <v>228</v>
      </c>
      <c r="GH416" s="37" t="s">
        <v>228</v>
      </c>
      <c r="GI416" s="37" t="s">
        <v>228</v>
      </c>
      <c r="GJ416" s="37" t="s">
        <v>228</v>
      </c>
      <c r="GK416" s="37" t="s">
        <v>228</v>
      </c>
      <c r="GL416" s="37" t="s">
        <v>228</v>
      </c>
      <c r="GM416" s="37" t="s">
        <v>228</v>
      </c>
      <c r="GN416" s="37" t="s">
        <v>228</v>
      </c>
      <c r="GO416" s="37" t="s">
        <v>228</v>
      </c>
      <c r="GP416" s="37" t="s">
        <v>228</v>
      </c>
      <c r="GQ416" s="37" t="s">
        <v>228</v>
      </c>
      <c r="GR416" s="37" t="s">
        <v>228</v>
      </c>
      <c r="GS416" s="37" t="s">
        <v>228</v>
      </c>
      <c r="GT416" s="37" t="s">
        <v>228</v>
      </c>
      <c r="GU416" s="37" t="s">
        <v>228</v>
      </c>
      <c r="GV416" s="37" t="s">
        <v>228</v>
      </c>
      <c r="GW416" s="37" t="s">
        <v>228</v>
      </c>
      <c r="GX416" s="37" t="s">
        <v>228</v>
      </c>
      <c r="GY416" s="37" t="s">
        <v>228</v>
      </c>
      <c r="GZ416" s="37" t="s">
        <v>228</v>
      </c>
      <c r="HA416" s="37" t="s">
        <v>228</v>
      </c>
      <c r="HB416" s="37" t="s">
        <v>228</v>
      </c>
      <c r="HC416" s="37" t="s">
        <v>228</v>
      </c>
      <c r="HD416" s="37" t="s">
        <v>228</v>
      </c>
      <c r="HE416" s="37" t="s">
        <v>228</v>
      </c>
      <c r="HF416" s="37" t="s">
        <v>228</v>
      </c>
      <c r="HG416" s="37" t="s">
        <v>228</v>
      </c>
      <c r="HH416" s="37" t="s">
        <v>228</v>
      </c>
      <c r="HI416" s="37" t="s">
        <v>228</v>
      </c>
      <c r="HJ416" s="37" t="s">
        <v>228</v>
      </c>
      <c r="HK416" s="37" t="s">
        <v>228</v>
      </c>
      <c r="HL416" s="37" t="s">
        <v>228</v>
      </c>
      <c r="HM416" s="37" t="s">
        <v>228</v>
      </c>
      <c r="HN416" s="37" t="s">
        <v>228</v>
      </c>
      <c r="HO416" s="37" t="s">
        <v>228</v>
      </c>
      <c r="HP416" s="37" t="s">
        <v>228</v>
      </c>
      <c r="HQ416" s="37" t="s">
        <v>228</v>
      </c>
      <c r="HR416" s="37" t="s">
        <v>228</v>
      </c>
      <c r="HS416" s="37" t="s">
        <v>228</v>
      </c>
      <c r="HT416" s="37" t="s">
        <v>228</v>
      </c>
      <c r="HU416" s="37" t="s">
        <v>228</v>
      </c>
      <c r="HV416" s="37" t="s">
        <v>228</v>
      </c>
      <c r="HW416" s="37" t="s">
        <v>228</v>
      </c>
      <c r="HX416" s="37" t="s">
        <v>228</v>
      </c>
      <c r="HY416" s="37" t="s">
        <v>228</v>
      </c>
      <c r="HZ416" s="37" t="s">
        <v>228</v>
      </c>
      <c r="IA416" s="37" t="s">
        <v>228</v>
      </c>
      <c r="IB416" s="37" t="s">
        <v>228</v>
      </c>
      <c r="IC416" s="37" t="s">
        <v>228</v>
      </c>
      <c r="ID416" s="37" t="s">
        <v>228</v>
      </c>
      <c r="IE416" s="37" t="s">
        <v>228</v>
      </c>
      <c r="IF416" s="37" t="s">
        <v>228</v>
      </c>
      <c r="IG416" s="37" t="s">
        <v>228</v>
      </c>
      <c r="IH416" s="37" t="s">
        <v>228</v>
      </c>
      <c r="II416" s="37" t="s">
        <v>228</v>
      </c>
      <c r="IJ416" s="37" t="s">
        <v>228</v>
      </c>
      <c r="IK416" s="37" t="s">
        <v>228</v>
      </c>
      <c r="IL416" s="37" t="s">
        <v>228</v>
      </c>
      <c r="IM416" s="37" t="s">
        <v>228</v>
      </c>
      <c r="IN416" s="37" t="s">
        <v>228</v>
      </c>
      <c r="IO416" s="37" t="s">
        <v>228</v>
      </c>
      <c r="IP416" s="37" t="s">
        <v>228</v>
      </c>
      <c r="IQ416" s="37" t="s">
        <v>228</v>
      </c>
      <c r="IR416" s="37" t="s">
        <v>228</v>
      </c>
      <c r="IS416" s="37" t="s">
        <v>228</v>
      </c>
      <c r="IT416" s="37" t="s">
        <v>228</v>
      </c>
      <c r="IU416" s="37" t="s">
        <v>228</v>
      </c>
      <c r="IV416" s="37" t="s">
        <v>228</v>
      </c>
      <c r="IW416" s="37" t="s">
        <v>228</v>
      </c>
      <c r="IX416" s="37" t="s">
        <v>228</v>
      </c>
      <c r="IY416" s="37" t="s">
        <v>228</v>
      </c>
      <c r="IZ416" s="37" t="s">
        <v>228</v>
      </c>
      <c r="JA416" s="37" t="s">
        <v>228</v>
      </c>
      <c r="JB416" s="37" t="s">
        <v>228</v>
      </c>
      <c r="JC416" s="37" t="s">
        <v>228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228</v>
      </c>
      <c r="BM417" s="37" t="s">
        <v>228</v>
      </c>
      <c r="BN417" s="37" t="s">
        <v>228</v>
      </c>
      <c r="BO417" s="37" t="s">
        <v>228</v>
      </c>
      <c r="BP417" s="37" t="s">
        <v>228</v>
      </c>
      <c r="BQ417" s="37" t="s">
        <v>228</v>
      </c>
      <c r="BR417" s="37" t="s">
        <v>228</v>
      </c>
      <c r="BS417" s="37" t="s">
        <v>228</v>
      </c>
      <c r="BT417" s="37" t="s">
        <v>228</v>
      </c>
      <c r="BU417" s="37" t="s">
        <v>228</v>
      </c>
      <c r="BV417" s="37" t="s">
        <v>228</v>
      </c>
      <c r="BW417" s="37" t="s">
        <v>228</v>
      </c>
      <c r="BX417" s="37" t="s">
        <v>228</v>
      </c>
      <c r="BY417" s="37" t="s">
        <v>228</v>
      </c>
      <c r="BZ417" s="37" t="s">
        <v>228</v>
      </c>
      <c r="CA417" s="37" t="s">
        <v>228</v>
      </c>
      <c r="CB417" s="37" t="s">
        <v>228</v>
      </c>
      <c r="CC417" s="37" t="s">
        <v>228</v>
      </c>
      <c r="CD417" s="37" t="s">
        <v>228</v>
      </c>
      <c r="CE417" s="37" t="s">
        <v>228</v>
      </c>
      <c r="CF417" s="37" t="s">
        <v>228</v>
      </c>
      <c r="CG417" s="37" t="s">
        <v>228</v>
      </c>
      <c r="CH417" s="37" t="s">
        <v>228</v>
      </c>
      <c r="CI417" s="37" t="s">
        <v>228</v>
      </c>
      <c r="CJ417" s="37" t="s">
        <v>228</v>
      </c>
      <c r="CK417" s="37" t="s">
        <v>228</v>
      </c>
      <c r="CL417" s="37" t="s">
        <v>228</v>
      </c>
      <c r="CM417" s="37" t="s">
        <v>228</v>
      </c>
      <c r="CN417" s="37" t="s">
        <v>228</v>
      </c>
      <c r="CO417" s="37" t="s">
        <v>228</v>
      </c>
      <c r="CP417" s="37" t="s">
        <v>228</v>
      </c>
      <c r="CQ417" s="37" t="s">
        <v>228</v>
      </c>
      <c r="CR417" s="37" t="s">
        <v>228</v>
      </c>
      <c r="CS417" s="37" t="s">
        <v>228</v>
      </c>
      <c r="CT417" s="37" t="s">
        <v>228</v>
      </c>
      <c r="CU417" s="37" t="s">
        <v>228</v>
      </c>
      <c r="CV417" s="37" t="s">
        <v>228</v>
      </c>
      <c r="CW417" s="37" t="s">
        <v>228</v>
      </c>
      <c r="CX417" s="37" t="s">
        <v>228</v>
      </c>
      <c r="CY417" s="37" t="s">
        <v>228</v>
      </c>
      <c r="CZ417" s="37" t="s">
        <v>228</v>
      </c>
      <c r="DA417" s="37" t="s">
        <v>228</v>
      </c>
      <c r="DB417" s="37" t="s">
        <v>228</v>
      </c>
      <c r="DC417" s="37" t="s">
        <v>228</v>
      </c>
      <c r="DD417" s="37" t="s">
        <v>228</v>
      </c>
      <c r="DE417" s="37" t="s">
        <v>228</v>
      </c>
      <c r="DF417" s="37" t="s">
        <v>228</v>
      </c>
      <c r="DG417" s="37" t="s">
        <v>228</v>
      </c>
      <c r="DH417" s="37" t="s">
        <v>228</v>
      </c>
      <c r="DI417" s="37" t="s">
        <v>228</v>
      </c>
      <c r="DJ417" s="37" t="s">
        <v>228</v>
      </c>
      <c r="DK417" s="37" t="s">
        <v>228</v>
      </c>
      <c r="DL417" s="37" t="s">
        <v>228</v>
      </c>
      <c r="DM417" s="37" t="s">
        <v>228</v>
      </c>
      <c r="DN417" s="37" t="s">
        <v>228</v>
      </c>
      <c r="DO417" s="37" t="s">
        <v>228</v>
      </c>
      <c r="DP417" s="37" t="s">
        <v>228</v>
      </c>
      <c r="DQ417" s="37" t="s">
        <v>228</v>
      </c>
      <c r="DR417" s="37" t="s">
        <v>228</v>
      </c>
      <c r="DS417" s="37" t="s">
        <v>228</v>
      </c>
      <c r="DT417" s="37" t="s">
        <v>228</v>
      </c>
      <c r="DU417" s="37" t="s">
        <v>228</v>
      </c>
      <c r="DV417" s="37" t="s">
        <v>228</v>
      </c>
      <c r="DW417" s="37" t="s">
        <v>228</v>
      </c>
      <c r="DX417" s="37" t="s">
        <v>228</v>
      </c>
      <c r="DY417" s="37" t="s">
        <v>228</v>
      </c>
      <c r="DZ417" s="37" t="s">
        <v>228</v>
      </c>
      <c r="EA417" s="37" t="s">
        <v>228</v>
      </c>
      <c r="EB417" s="37" t="s">
        <v>228</v>
      </c>
      <c r="EC417" s="37" t="s">
        <v>228</v>
      </c>
      <c r="ED417" s="37" t="s">
        <v>228</v>
      </c>
      <c r="EE417" s="37" t="s">
        <v>228</v>
      </c>
      <c r="EF417" s="37" t="s">
        <v>228</v>
      </c>
      <c r="EG417" s="37" t="s">
        <v>228</v>
      </c>
      <c r="EH417" s="37" t="s">
        <v>228</v>
      </c>
      <c r="EI417" s="37" t="s">
        <v>228</v>
      </c>
      <c r="EJ417" s="37" t="s">
        <v>228</v>
      </c>
      <c r="EK417" s="37" t="s">
        <v>228</v>
      </c>
      <c r="EL417" s="37" t="s">
        <v>228</v>
      </c>
      <c r="EM417" s="37" t="s">
        <v>228</v>
      </c>
      <c r="EN417" s="37" t="s">
        <v>228</v>
      </c>
      <c r="EO417" s="37" t="s">
        <v>228</v>
      </c>
      <c r="EP417" s="37" t="s">
        <v>228</v>
      </c>
      <c r="EQ417" s="37" t="s">
        <v>228</v>
      </c>
      <c r="ER417" s="37" t="s">
        <v>228</v>
      </c>
      <c r="ES417" s="37" t="s">
        <v>228</v>
      </c>
      <c r="ET417" s="37" t="s">
        <v>228</v>
      </c>
      <c r="EU417" s="37" t="s">
        <v>228</v>
      </c>
      <c r="EV417" s="37" t="s">
        <v>228</v>
      </c>
      <c r="EW417" s="37" t="s">
        <v>228</v>
      </c>
      <c r="EX417" s="37" t="s">
        <v>228</v>
      </c>
      <c r="EY417" s="37" t="s">
        <v>228</v>
      </c>
      <c r="EZ417" s="37" t="s">
        <v>228</v>
      </c>
      <c r="FA417" s="37" t="s">
        <v>228</v>
      </c>
      <c r="FB417" s="37" t="s">
        <v>228</v>
      </c>
      <c r="FC417" s="37" t="s">
        <v>228</v>
      </c>
      <c r="FD417" s="37" t="s">
        <v>228</v>
      </c>
      <c r="FE417" s="37" t="s">
        <v>228</v>
      </c>
      <c r="FF417" s="37" t="s">
        <v>228</v>
      </c>
      <c r="FG417" s="37" t="s">
        <v>228</v>
      </c>
      <c r="FH417" s="37" t="s">
        <v>228</v>
      </c>
      <c r="FI417" s="37" t="s">
        <v>228</v>
      </c>
      <c r="FJ417" s="37" t="s">
        <v>228</v>
      </c>
      <c r="FK417" s="37" t="s">
        <v>228</v>
      </c>
      <c r="FL417" s="37" t="s">
        <v>228</v>
      </c>
      <c r="FM417" s="37" t="s">
        <v>228</v>
      </c>
      <c r="FN417" s="37" t="s">
        <v>228</v>
      </c>
      <c r="FO417" s="37" t="s">
        <v>228</v>
      </c>
      <c r="FP417" s="37" t="s">
        <v>228</v>
      </c>
      <c r="FQ417" s="37" t="s">
        <v>228</v>
      </c>
      <c r="FR417" s="37" t="s">
        <v>228</v>
      </c>
      <c r="FS417" s="37" t="s">
        <v>228</v>
      </c>
      <c r="FT417" s="37" t="s">
        <v>228</v>
      </c>
      <c r="FU417" s="37" t="s">
        <v>228</v>
      </c>
      <c r="FV417" s="37" t="s">
        <v>228</v>
      </c>
      <c r="FW417" s="37" t="s">
        <v>228</v>
      </c>
      <c r="FX417" s="37" t="s">
        <v>228</v>
      </c>
      <c r="FY417" s="37" t="s">
        <v>228</v>
      </c>
      <c r="FZ417" s="37" t="s">
        <v>228</v>
      </c>
      <c r="GA417" s="37" t="s">
        <v>228</v>
      </c>
      <c r="GB417" s="37" t="s">
        <v>228</v>
      </c>
      <c r="GC417" s="37" t="s">
        <v>228</v>
      </c>
      <c r="GD417" s="37" t="s">
        <v>228</v>
      </c>
      <c r="GE417" s="37" t="s">
        <v>228</v>
      </c>
      <c r="GF417" s="37" t="s">
        <v>228</v>
      </c>
      <c r="GG417" s="37" t="s">
        <v>228</v>
      </c>
      <c r="GH417" s="37" t="s">
        <v>228</v>
      </c>
      <c r="GI417" s="37" t="s">
        <v>228</v>
      </c>
      <c r="GJ417" s="37" t="s">
        <v>228</v>
      </c>
      <c r="GK417" s="37" t="s">
        <v>228</v>
      </c>
      <c r="GL417" s="37" t="s">
        <v>228</v>
      </c>
      <c r="GM417" s="37" t="s">
        <v>228</v>
      </c>
      <c r="GN417" s="37" t="s">
        <v>228</v>
      </c>
      <c r="GO417" s="37" t="s">
        <v>228</v>
      </c>
      <c r="GP417" s="37" t="s">
        <v>228</v>
      </c>
      <c r="GQ417" s="37" t="s">
        <v>228</v>
      </c>
      <c r="GR417" s="37" t="s">
        <v>228</v>
      </c>
      <c r="GS417" s="37" t="s">
        <v>228</v>
      </c>
      <c r="GT417" s="37" t="s">
        <v>228</v>
      </c>
      <c r="GU417" s="37" t="s">
        <v>228</v>
      </c>
      <c r="GV417" s="37" t="s">
        <v>228</v>
      </c>
      <c r="GW417" s="37" t="s">
        <v>228</v>
      </c>
      <c r="GX417" s="37" t="s">
        <v>228</v>
      </c>
      <c r="GY417" s="37" t="s">
        <v>228</v>
      </c>
      <c r="GZ417" s="37" t="s">
        <v>228</v>
      </c>
      <c r="HA417" s="37" t="s">
        <v>228</v>
      </c>
      <c r="HB417" s="37" t="s">
        <v>228</v>
      </c>
      <c r="HC417" s="37" t="s">
        <v>228</v>
      </c>
      <c r="HD417" s="37" t="s">
        <v>228</v>
      </c>
      <c r="HE417" s="37" t="s">
        <v>228</v>
      </c>
      <c r="HF417" s="37" t="s">
        <v>228</v>
      </c>
      <c r="HG417" s="37" t="s">
        <v>228</v>
      </c>
      <c r="HH417" s="37" t="s">
        <v>228</v>
      </c>
      <c r="HI417" s="37" t="s">
        <v>228</v>
      </c>
      <c r="HJ417" s="37" t="s">
        <v>228</v>
      </c>
      <c r="HK417" s="37" t="s">
        <v>228</v>
      </c>
      <c r="HL417" s="37" t="s">
        <v>228</v>
      </c>
      <c r="HM417" s="37" t="s">
        <v>228</v>
      </c>
      <c r="HN417" s="37" t="s">
        <v>228</v>
      </c>
      <c r="HO417" s="37" t="s">
        <v>228</v>
      </c>
      <c r="HP417" s="37" t="s">
        <v>228</v>
      </c>
      <c r="HQ417" s="37" t="s">
        <v>228</v>
      </c>
      <c r="HR417" s="37" t="s">
        <v>228</v>
      </c>
      <c r="HS417" s="37" t="s">
        <v>228</v>
      </c>
      <c r="HT417" s="37" t="s">
        <v>228</v>
      </c>
      <c r="HU417" s="37" t="s">
        <v>228</v>
      </c>
      <c r="HV417" s="37" t="s">
        <v>228</v>
      </c>
      <c r="HW417" s="37" t="s">
        <v>228</v>
      </c>
      <c r="HX417" s="37" t="s">
        <v>228</v>
      </c>
      <c r="HY417" s="37" t="s">
        <v>228</v>
      </c>
      <c r="HZ417" s="37" t="s">
        <v>228</v>
      </c>
      <c r="IA417" s="37" t="s">
        <v>228</v>
      </c>
      <c r="IB417" s="37" t="s">
        <v>228</v>
      </c>
      <c r="IC417" s="37" t="s">
        <v>228</v>
      </c>
      <c r="ID417" s="37" t="s">
        <v>228</v>
      </c>
      <c r="IE417" s="37" t="s">
        <v>228</v>
      </c>
      <c r="IF417" s="37" t="s">
        <v>228</v>
      </c>
      <c r="IG417" s="37" t="s">
        <v>228</v>
      </c>
      <c r="IH417" s="37" t="s">
        <v>228</v>
      </c>
      <c r="II417" s="37" t="s">
        <v>228</v>
      </c>
      <c r="IJ417" s="37" t="s">
        <v>228</v>
      </c>
      <c r="IK417" s="37" t="s">
        <v>228</v>
      </c>
      <c r="IL417" s="37" t="s">
        <v>228</v>
      </c>
      <c r="IM417" s="37" t="s">
        <v>228</v>
      </c>
      <c r="IN417" s="37" t="s">
        <v>228</v>
      </c>
      <c r="IO417" s="37" t="s">
        <v>228</v>
      </c>
      <c r="IP417" s="37" t="s">
        <v>228</v>
      </c>
      <c r="IQ417" s="37" t="s">
        <v>228</v>
      </c>
      <c r="IR417" s="37" t="s">
        <v>228</v>
      </c>
      <c r="IS417" s="37" t="s">
        <v>228</v>
      </c>
      <c r="IT417" s="37" t="s">
        <v>228</v>
      </c>
      <c r="IU417" s="37" t="s">
        <v>228</v>
      </c>
      <c r="IV417" s="37" t="s">
        <v>228</v>
      </c>
      <c r="IW417" s="37" t="s">
        <v>228</v>
      </c>
      <c r="IX417" s="37" t="s">
        <v>228</v>
      </c>
      <c r="IY417" s="37" t="s">
        <v>228</v>
      </c>
      <c r="IZ417" s="37" t="s">
        <v>228</v>
      </c>
      <c r="JA417" s="37" t="s">
        <v>228</v>
      </c>
      <c r="JB417" s="37" t="s">
        <v>228</v>
      </c>
      <c r="JC417" s="37" t="s">
        <v>228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228</v>
      </c>
      <c r="BM418" s="37" t="s">
        <v>228</v>
      </c>
      <c r="BN418" s="37" t="s">
        <v>228</v>
      </c>
      <c r="BO418" s="37" t="s">
        <v>228</v>
      </c>
      <c r="BP418" s="37" t="s">
        <v>228</v>
      </c>
      <c r="BQ418" s="37" t="s">
        <v>228</v>
      </c>
      <c r="BR418" s="37" t="s">
        <v>228</v>
      </c>
      <c r="BS418" s="37" t="s">
        <v>228</v>
      </c>
      <c r="BT418" s="37" t="s">
        <v>228</v>
      </c>
      <c r="BU418" s="37" t="s">
        <v>228</v>
      </c>
      <c r="BV418" s="37" t="s">
        <v>228</v>
      </c>
      <c r="BW418" s="37" t="s">
        <v>228</v>
      </c>
      <c r="BX418" s="37" t="s">
        <v>228</v>
      </c>
      <c r="BY418" s="37" t="s">
        <v>228</v>
      </c>
      <c r="BZ418" s="37" t="s">
        <v>228</v>
      </c>
      <c r="CA418" s="37" t="s">
        <v>228</v>
      </c>
      <c r="CB418" s="37" t="s">
        <v>228</v>
      </c>
      <c r="CC418" s="37" t="s">
        <v>228</v>
      </c>
      <c r="CD418" s="37" t="s">
        <v>228</v>
      </c>
      <c r="CE418" s="37" t="s">
        <v>228</v>
      </c>
      <c r="CF418" s="37" t="s">
        <v>228</v>
      </c>
      <c r="CG418" s="37" t="s">
        <v>228</v>
      </c>
      <c r="CH418" s="37" t="s">
        <v>228</v>
      </c>
      <c r="CI418" s="37" t="s">
        <v>228</v>
      </c>
      <c r="CJ418" s="37" t="s">
        <v>228</v>
      </c>
      <c r="CK418" s="37" t="s">
        <v>228</v>
      </c>
      <c r="CL418" s="37" t="s">
        <v>228</v>
      </c>
      <c r="CM418" s="37" t="s">
        <v>228</v>
      </c>
      <c r="CN418" s="37" t="s">
        <v>228</v>
      </c>
      <c r="CO418" s="37" t="s">
        <v>228</v>
      </c>
      <c r="CP418" s="37" t="s">
        <v>228</v>
      </c>
      <c r="CQ418" s="37" t="s">
        <v>228</v>
      </c>
      <c r="CR418" s="37" t="s">
        <v>228</v>
      </c>
      <c r="CS418" s="37" t="s">
        <v>228</v>
      </c>
      <c r="CT418" s="37" t="s">
        <v>228</v>
      </c>
      <c r="CU418" s="37" t="s">
        <v>228</v>
      </c>
      <c r="CV418" s="37" t="s">
        <v>228</v>
      </c>
      <c r="CW418" s="37" t="s">
        <v>228</v>
      </c>
      <c r="CX418" s="37" t="s">
        <v>228</v>
      </c>
      <c r="CY418" s="37" t="s">
        <v>228</v>
      </c>
      <c r="CZ418" s="37" t="s">
        <v>228</v>
      </c>
      <c r="DA418" s="37" t="s">
        <v>228</v>
      </c>
      <c r="DB418" s="37" t="s">
        <v>228</v>
      </c>
      <c r="DC418" s="37" t="s">
        <v>228</v>
      </c>
      <c r="DD418" s="37" t="s">
        <v>228</v>
      </c>
      <c r="DE418" s="37" t="s">
        <v>228</v>
      </c>
      <c r="DF418" s="37" t="s">
        <v>228</v>
      </c>
      <c r="DG418" s="37" t="s">
        <v>228</v>
      </c>
      <c r="DH418" s="37" t="s">
        <v>228</v>
      </c>
      <c r="DI418" s="37" t="s">
        <v>228</v>
      </c>
      <c r="DJ418" s="37" t="s">
        <v>228</v>
      </c>
      <c r="DK418" s="37" t="s">
        <v>228</v>
      </c>
      <c r="DL418" s="37" t="s">
        <v>228</v>
      </c>
      <c r="DM418" s="37" t="s">
        <v>228</v>
      </c>
      <c r="DN418" s="37" t="s">
        <v>228</v>
      </c>
      <c r="DO418" s="37" t="s">
        <v>228</v>
      </c>
      <c r="DP418" s="37" t="s">
        <v>228</v>
      </c>
      <c r="DQ418" s="37" t="s">
        <v>228</v>
      </c>
      <c r="DR418" s="37" t="s">
        <v>228</v>
      </c>
      <c r="DS418" s="37" t="s">
        <v>228</v>
      </c>
      <c r="DT418" s="37" t="s">
        <v>228</v>
      </c>
      <c r="DU418" s="37" t="s">
        <v>228</v>
      </c>
      <c r="DV418" s="37" t="s">
        <v>228</v>
      </c>
      <c r="DW418" s="37" t="s">
        <v>228</v>
      </c>
      <c r="DX418" s="37" t="s">
        <v>228</v>
      </c>
      <c r="DY418" s="37" t="s">
        <v>228</v>
      </c>
      <c r="DZ418" s="37" t="s">
        <v>228</v>
      </c>
      <c r="EA418" s="37" t="s">
        <v>228</v>
      </c>
      <c r="EB418" s="37" t="s">
        <v>228</v>
      </c>
      <c r="EC418" s="37" t="s">
        <v>228</v>
      </c>
      <c r="ED418" s="37" t="s">
        <v>228</v>
      </c>
      <c r="EE418" s="37" t="s">
        <v>228</v>
      </c>
      <c r="EF418" s="37" t="s">
        <v>228</v>
      </c>
      <c r="EG418" s="37" t="s">
        <v>228</v>
      </c>
      <c r="EH418" s="37" t="s">
        <v>228</v>
      </c>
      <c r="EI418" s="37" t="s">
        <v>228</v>
      </c>
      <c r="EJ418" s="37" t="s">
        <v>228</v>
      </c>
      <c r="EK418" s="37" t="s">
        <v>228</v>
      </c>
      <c r="EL418" s="37" t="s">
        <v>228</v>
      </c>
      <c r="EM418" s="37" t="s">
        <v>228</v>
      </c>
      <c r="EN418" s="37" t="s">
        <v>228</v>
      </c>
      <c r="EO418" s="37" t="s">
        <v>228</v>
      </c>
      <c r="EP418" s="37" t="s">
        <v>228</v>
      </c>
      <c r="EQ418" s="37" t="s">
        <v>228</v>
      </c>
      <c r="ER418" s="37" t="s">
        <v>228</v>
      </c>
      <c r="ES418" s="37" t="s">
        <v>228</v>
      </c>
      <c r="ET418" s="37" t="s">
        <v>228</v>
      </c>
      <c r="EU418" s="37" t="s">
        <v>228</v>
      </c>
      <c r="EV418" s="37" t="s">
        <v>228</v>
      </c>
      <c r="EW418" s="37" t="s">
        <v>228</v>
      </c>
      <c r="EX418" s="37" t="s">
        <v>228</v>
      </c>
      <c r="EY418" s="37" t="s">
        <v>228</v>
      </c>
      <c r="EZ418" s="37" t="s">
        <v>228</v>
      </c>
      <c r="FA418" s="37" t="s">
        <v>228</v>
      </c>
      <c r="FB418" s="37" t="s">
        <v>228</v>
      </c>
      <c r="FC418" s="37" t="s">
        <v>228</v>
      </c>
      <c r="FD418" s="37" t="s">
        <v>228</v>
      </c>
      <c r="FE418" s="37" t="s">
        <v>228</v>
      </c>
      <c r="FF418" s="37" t="s">
        <v>228</v>
      </c>
      <c r="FG418" s="37" t="s">
        <v>228</v>
      </c>
      <c r="FH418" s="37" t="s">
        <v>228</v>
      </c>
      <c r="FI418" s="37" t="s">
        <v>228</v>
      </c>
      <c r="FJ418" s="37" t="s">
        <v>228</v>
      </c>
      <c r="FK418" s="37" t="s">
        <v>228</v>
      </c>
      <c r="FL418" s="37" t="s">
        <v>228</v>
      </c>
      <c r="FM418" s="37" t="s">
        <v>228</v>
      </c>
      <c r="FN418" s="37" t="s">
        <v>228</v>
      </c>
      <c r="FO418" s="37" t="s">
        <v>228</v>
      </c>
      <c r="FP418" s="37" t="s">
        <v>228</v>
      </c>
      <c r="FQ418" s="37" t="s">
        <v>228</v>
      </c>
      <c r="FR418" s="37" t="s">
        <v>228</v>
      </c>
      <c r="FS418" s="37" t="s">
        <v>228</v>
      </c>
      <c r="FT418" s="37" t="s">
        <v>228</v>
      </c>
      <c r="FU418" s="37" t="s">
        <v>228</v>
      </c>
      <c r="FV418" s="37" t="s">
        <v>228</v>
      </c>
      <c r="FW418" s="37" t="s">
        <v>228</v>
      </c>
      <c r="FX418" s="37" t="s">
        <v>228</v>
      </c>
      <c r="FY418" s="37" t="s">
        <v>228</v>
      </c>
      <c r="FZ418" s="37" t="s">
        <v>228</v>
      </c>
      <c r="GA418" s="37" t="s">
        <v>228</v>
      </c>
      <c r="GB418" s="37" t="s">
        <v>228</v>
      </c>
      <c r="GC418" s="37" t="s">
        <v>228</v>
      </c>
      <c r="GD418" s="37" t="s">
        <v>228</v>
      </c>
      <c r="GE418" s="37" t="s">
        <v>228</v>
      </c>
      <c r="GF418" s="37" t="s">
        <v>228</v>
      </c>
      <c r="GG418" s="37" t="s">
        <v>228</v>
      </c>
      <c r="GH418" s="37" t="s">
        <v>228</v>
      </c>
      <c r="GI418" s="37" t="s">
        <v>228</v>
      </c>
      <c r="GJ418" s="37" t="s">
        <v>228</v>
      </c>
      <c r="GK418" s="37" t="s">
        <v>228</v>
      </c>
      <c r="GL418" s="37" t="s">
        <v>228</v>
      </c>
      <c r="GM418" s="37" t="s">
        <v>228</v>
      </c>
      <c r="GN418" s="37" t="s">
        <v>228</v>
      </c>
      <c r="GO418" s="37" t="s">
        <v>228</v>
      </c>
      <c r="GP418" s="37" t="s">
        <v>228</v>
      </c>
      <c r="GQ418" s="37" t="s">
        <v>228</v>
      </c>
      <c r="GR418" s="37" t="s">
        <v>228</v>
      </c>
      <c r="GS418" s="37" t="s">
        <v>228</v>
      </c>
      <c r="GT418" s="37" t="s">
        <v>228</v>
      </c>
      <c r="GU418" s="37" t="s">
        <v>228</v>
      </c>
      <c r="GV418" s="37" t="s">
        <v>228</v>
      </c>
      <c r="GW418" s="37" t="s">
        <v>228</v>
      </c>
      <c r="GX418" s="37" t="s">
        <v>228</v>
      </c>
      <c r="GY418" s="37" t="s">
        <v>228</v>
      </c>
      <c r="GZ418" s="37" t="s">
        <v>228</v>
      </c>
      <c r="HA418" s="37" t="s">
        <v>228</v>
      </c>
      <c r="HB418" s="37" t="s">
        <v>228</v>
      </c>
      <c r="HC418" s="37" t="s">
        <v>228</v>
      </c>
      <c r="HD418" s="37" t="s">
        <v>228</v>
      </c>
      <c r="HE418" s="37" t="s">
        <v>228</v>
      </c>
      <c r="HF418" s="37" t="s">
        <v>228</v>
      </c>
      <c r="HG418" s="37" t="s">
        <v>228</v>
      </c>
      <c r="HH418" s="37" t="s">
        <v>228</v>
      </c>
      <c r="HI418" s="37" t="s">
        <v>228</v>
      </c>
      <c r="HJ418" s="37" t="s">
        <v>228</v>
      </c>
      <c r="HK418" s="37" t="s">
        <v>228</v>
      </c>
      <c r="HL418" s="37" t="s">
        <v>228</v>
      </c>
      <c r="HM418" s="37" t="s">
        <v>228</v>
      </c>
      <c r="HN418" s="37" t="s">
        <v>228</v>
      </c>
      <c r="HO418" s="37" t="s">
        <v>228</v>
      </c>
      <c r="HP418" s="37" t="s">
        <v>228</v>
      </c>
      <c r="HQ418" s="37" t="s">
        <v>228</v>
      </c>
      <c r="HR418" s="37" t="s">
        <v>228</v>
      </c>
      <c r="HS418" s="37" t="s">
        <v>228</v>
      </c>
      <c r="HT418" s="37" t="s">
        <v>228</v>
      </c>
      <c r="HU418" s="37" t="s">
        <v>228</v>
      </c>
      <c r="HV418" s="37" t="s">
        <v>228</v>
      </c>
      <c r="HW418" s="37" t="s">
        <v>228</v>
      </c>
      <c r="HX418" s="37" t="s">
        <v>228</v>
      </c>
      <c r="HY418" s="37" t="s">
        <v>228</v>
      </c>
      <c r="HZ418" s="37" t="s">
        <v>228</v>
      </c>
      <c r="IA418" s="37" t="s">
        <v>228</v>
      </c>
      <c r="IB418" s="37" t="s">
        <v>228</v>
      </c>
      <c r="IC418" s="37" t="s">
        <v>228</v>
      </c>
      <c r="ID418" s="37" t="s">
        <v>228</v>
      </c>
      <c r="IE418" s="37" t="s">
        <v>228</v>
      </c>
      <c r="IF418" s="37" t="s">
        <v>228</v>
      </c>
      <c r="IG418" s="37" t="s">
        <v>228</v>
      </c>
      <c r="IH418" s="37" t="s">
        <v>228</v>
      </c>
      <c r="II418" s="37" t="s">
        <v>228</v>
      </c>
      <c r="IJ418" s="37" t="s">
        <v>228</v>
      </c>
      <c r="IK418" s="37" t="s">
        <v>228</v>
      </c>
      <c r="IL418" s="37" t="s">
        <v>228</v>
      </c>
      <c r="IM418" s="37" t="s">
        <v>228</v>
      </c>
      <c r="IN418" s="37" t="s">
        <v>228</v>
      </c>
      <c r="IO418" s="37" t="s">
        <v>228</v>
      </c>
      <c r="IP418" s="37" t="s">
        <v>228</v>
      </c>
      <c r="IQ418" s="37" t="s">
        <v>228</v>
      </c>
      <c r="IR418" s="37" t="s">
        <v>228</v>
      </c>
      <c r="IS418" s="37" t="s">
        <v>228</v>
      </c>
      <c r="IT418" s="37" t="s">
        <v>228</v>
      </c>
      <c r="IU418" s="37" t="s">
        <v>228</v>
      </c>
      <c r="IV418" s="37" t="s">
        <v>228</v>
      </c>
      <c r="IW418" s="37" t="s">
        <v>228</v>
      </c>
      <c r="IX418" s="37" t="s">
        <v>228</v>
      </c>
      <c r="IY418" s="37" t="s">
        <v>228</v>
      </c>
      <c r="IZ418" s="37" t="s">
        <v>228</v>
      </c>
      <c r="JA418" s="37" t="s">
        <v>228</v>
      </c>
      <c r="JB418" s="37" t="s">
        <v>228</v>
      </c>
      <c r="JC418" s="37" t="s">
        <v>228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228</v>
      </c>
      <c r="BM419" s="37" t="s">
        <v>228</v>
      </c>
      <c r="BN419" s="37" t="s">
        <v>228</v>
      </c>
      <c r="BO419" s="37" t="s">
        <v>228</v>
      </c>
      <c r="BP419" s="37" t="s">
        <v>228</v>
      </c>
      <c r="BQ419" s="37" t="s">
        <v>228</v>
      </c>
      <c r="BR419" s="37" t="s">
        <v>228</v>
      </c>
      <c r="BS419" s="37" t="s">
        <v>228</v>
      </c>
      <c r="BT419" s="37" t="s">
        <v>228</v>
      </c>
      <c r="BU419" s="37" t="s">
        <v>228</v>
      </c>
      <c r="BV419" s="37" t="s">
        <v>228</v>
      </c>
      <c r="BW419" s="37" t="s">
        <v>228</v>
      </c>
      <c r="BX419" s="37" t="s">
        <v>228</v>
      </c>
      <c r="BY419" s="37" t="s">
        <v>228</v>
      </c>
      <c r="BZ419" s="37" t="s">
        <v>228</v>
      </c>
      <c r="CA419" s="37" t="s">
        <v>228</v>
      </c>
      <c r="CB419" s="37" t="s">
        <v>228</v>
      </c>
      <c r="CC419" s="37" t="s">
        <v>228</v>
      </c>
      <c r="CD419" s="37" t="s">
        <v>228</v>
      </c>
      <c r="CE419" s="37" t="s">
        <v>228</v>
      </c>
      <c r="CF419" s="37" t="s">
        <v>228</v>
      </c>
      <c r="CG419" s="37" t="s">
        <v>228</v>
      </c>
      <c r="CH419" s="37" t="s">
        <v>228</v>
      </c>
      <c r="CI419" s="37" t="s">
        <v>228</v>
      </c>
      <c r="CJ419" s="37" t="s">
        <v>228</v>
      </c>
      <c r="CK419" s="37" t="s">
        <v>228</v>
      </c>
      <c r="CL419" s="37" t="s">
        <v>228</v>
      </c>
      <c r="CM419" s="37" t="s">
        <v>228</v>
      </c>
      <c r="CN419" s="37" t="s">
        <v>228</v>
      </c>
      <c r="CO419" s="37" t="s">
        <v>228</v>
      </c>
      <c r="CP419" s="37" t="s">
        <v>228</v>
      </c>
      <c r="CQ419" s="37" t="s">
        <v>228</v>
      </c>
      <c r="CR419" s="37" t="s">
        <v>228</v>
      </c>
      <c r="CS419" s="37" t="s">
        <v>228</v>
      </c>
      <c r="CT419" s="37" t="s">
        <v>228</v>
      </c>
      <c r="CU419" s="37" t="s">
        <v>228</v>
      </c>
      <c r="CV419" s="37" t="s">
        <v>228</v>
      </c>
      <c r="CW419" s="37" t="s">
        <v>228</v>
      </c>
      <c r="CX419" s="37" t="s">
        <v>228</v>
      </c>
      <c r="CY419" s="37" t="s">
        <v>228</v>
      </c>
      <c r="CZ419" s="37" t="s">
        <v>228</v>
      </c>
      <c r="DA419" s="37" t="s">
        <v>228</v>
      </c>
      <c r="DB419" s="37" t="s">
        <v>228</v>
      </c>
      <c r="DC419" s="37" t="s">
        <v>228</v>
      </c>
      <c r="DD419" s="37" t="s">
        <v>228</v>
      </c>
      <c r="DE419" s="37" t="s">
        <v>228</v>
      </c>
      <c r="DF419" s="37" t="s">
        <v>228</v>
      </c>
      <c r="DG419" s="37" t="s">
        <v>228</v>
      </c>
      <c r="DH419" s="37" t="s">
        <v>228</v>
      </c>
      <c r="DI419" s="37" t="s">
        <v>228</v>
      </c>
      <c r="DJ419" s="37" t="s">
        <v>228</v>
      </c>
      <c r="DK419" s="37" t="s">
        <v>228</v>
      </c>
      <c r="DL419" s="37" t="s">
        <v>228</v>
      </c>
      <c r="DM419" s="37" t="s">
        <v>228</v>
      </c>
      <c r="DN419" s="37" t="s">
        <v>228</v>
      </c>
      <c r="DO419" s="37" t="s">
        <v>228</v>
      </c>
      <c r="DP419" s="37" t="s">
        <v>228</v>
      </c>
      <c r="DQ419" s="37" t="s">
        <v>228</v>
      </c>
      <c r="DR419" s="37" t="s">
        <v>228</v>
      </c>
      <c r="DS419" s="37" t="s">
        <v>228</v>
      </c>
      <c r="DT419" s="37" t="s">
        <v>228</v>
      </c>
      <c r="DU419" s="37" t="s">
        <v>228</v>
      </c>
      <c r="DV419" s="37" t="s">
        <v>228</v>
      </c>
      <c r="DW419" s="37" t="s">
        <v>228</v>
      </c>
      <c r="DX419" s="37" t="s">
        <v>228</v>
      </c>
      <c r="DY419" s="37" t="s">
        <v>228</v>
      </c>
      <c r="DZ419" s="37" t="s">
        <v>228</v>
      </c>
      <c r="EA419" s="37" t="s">
        <v>228</v>
      </c>
      <c r="EB419" s="37" t="s">
        <v>228</v>
      </c>
      <c r="EC419" s="37" t="s">
        <v>228</v>
      </c>
      <c r="ED419" s="37" t="s">
        <v>228</v>
      </c>
      <c r="EE419" s="37" t="s">
        <v>228</v>
      </c>
      <c r="EF419" s="37" t="s">
        <v>228</v>
      </c>
      <c r="EG419" s="37" t="s">
        <v>228</v>
      </c>
      <c r="EH419" s="37" t="s">
        <v>228</v>
      </c>
      <c r="EI419" s="37" t="s">
        <v>228</v>
      </c>
      <c r="EJ419" s="37" t="s">
        <v>228</v>
      </c>
      <c r="EK419" s="37" t="s">
        <v>228</v>
      </c>
      <c r="EL419" s="37" t="s">
        <v>228</v>
      </c>
      <c r="EM419" s="37" t="s">
        <v>228</v>
      </c>
      <c r="EN419" s="37" t="s">
        <v>228</v>
      </c>
      <c r="EO419" s="37" t="s">
        <v>228</v>
      </c>
      <c r="EP419" s="37" t="s">
        <v>228</v>
      </c>
      <c r="EQ419" s="37" t="s">
        <v>228</v>
      </c>
      <c r="ER419" s="37" t="s">
        <v>228</v>
      </c>
      <c r="ES419" s="37" t="s">
        <v>228</v>
      </c>
      <c r="ET419" s="37" t="s">
        <v>228</v>
      </c>
      <c r="EU419" s="37" t="s">
        <v>228</v>
      </c>
      <c r="EV419" s="37" t="s">
        <v>228</v>
      </c>
      <c r="EW419" s="37" t="s">
        <v>228</v>
      </c>
      <c r="EX419" s="37" t="s">
        <v>228</v>
      </c>
      <c r="EY419" s="37" t="s">
        <v>228</v>
      </c>
      <c r="EZ419" s="37" t="s">
        <v>228</v>
      </c>
      <c r="FA419" s="37" t="s">
        <v>228</v>
      </c>
      <c r="FB419" s="37" t="s">
        <v>228</v>
      </c>
      <c r="FC419" s="37" t="s">
        <v>228</v>
      </c>
      <c r="FD419" s="37" t="s">
        <v>228</v>
      </c>
      <c r="FE419" s="37" t="s">
        <v>228</v>
      </c>
      <c r="FF419" s="37" t="s">
        <v>228</v>
      </c>
      <c r="FG419" s="37" t="s">
        <v>228</v>
      </c>
      <c r="FH419" s="37" t="s">
        <v>228</v>
      </c>
      <c r="FI419" s="37" t="s">
        <v>228</v>
      </c>
      <c r="FJ419" s="37" t="s">
        <v>228</v>
      </c>
      <c r="FK419" s="37" t="s">
        <v>228</v>
      </c>
      <c r="FL419" s="37" t="s">
        <v>228</v>
      </c>
      <c r="FM419" s="37" t="s">
        <v>228</v>
      </c>
      <c r="FN419" s="37" t="s">
        <v>228</v>
      </c>
      <c r="FO419" s="37" t="s">
        <v>228</v>
      </c>
      <c r="FP419" s="37" t="s">
        <v>228</v>
      </c>
      <c r="FQ419" s="37" t="s">
        <v>228</v>
      </c>
      <c r="FR419" s="37" t="s">
        <v>228</v>
      </c>
      <c r="FS419" s="37" t="s">
        <v>228</v>
      </c>
      <c r="FT419" s="37" t="s">
        <v>228</v>
      </c>
      <c r="FU419" s="37" t="s">
        <v>228</v>
      </c>
      <c r="FV419" s="37" t="s">
        <v>228</v>
      </c>
      <c r="FW419" s="37" t="s">
        <v>228</v>
      </c>
      <c r="FX419" s="37" t="s">
        <v>228</v>
      </c>
      <c r="FY419" s="37" t="s">
        <v>228</v>
      </c>
      <c r="FZ419" s="37" t="s">
        <v>228</v>
      </c>
      <c r="GA419" s="37" t="s">
        <v>228</v>
      </c>
      <c r="GB419" s="37" t="s">
        <v>228</v>
      </c>
      <c r="GC419" s="37" t="s">
        <v>228</v>
      </c>
      <c r="GD419" s="37" t="s">
        <v>228</v>
      </c>
      <c r="GE419" s="37" t="s">
        <v>228</v>
      </c>
      <c r="GF419" s="37" t="s">
        <v>228</v>
      </c>
      <c r="GG419" s="37" t="s">
        <v>228</v>
      </c>
      <c r="GH419" s="37" t="s">
        <v>228</v>
      </c>
      <c r="GI419" s="37" t="s">
        <v>228</v>
      </c>
      <c r="GJ419" s="37" t="s">
        <v>228</v>
      </c>
      <c r="GK419" s="37" t="s">
        <v>228</v>
      </c>
      <c r="GL419" s="37" t="s">
        <v>228</v>
      </c>
      <c r="GM419" s="37" t="s">
        <v>228</v>
      </c>
      <c r="GN419" s="37" t="s">
        <v>228</v>
      </c>
      <c r="GO419" s="37" t="s">
        <v>228</v>
      </c>
      <c r="GP419" s="37" t="s">
        <v>228</v>
      </c>
      <c r="GQ419" s="37" t="s">
        <v>228</v>
      </c>
      <c r="GR419" s="37" t="s">
        <v>228</v>
      </c>
      <c r="GS419" s="37" t="s">
        <v>228</v>
      </c>
      <c r="GT419" s="37" t="s">
        <v>228</v>
      </c>
      <c r="GU419" s="37" t="s">
        <v>228</v>
      </c>
      <c r="GV419" s="37" t="s">
        <v>228</v>
      </c>
      <c r="GW419" s="37" t="s">
        <v>228</v>
      </c>
      <c r="GX419" s="37" t="s">
        <v>228</v>
      </c>
      <c r="GY419" s="37" t="s">
        <v>228</v>
      </c>
      <c r="GZ419" s="37" t="s">
        <v>228</v>
      </c>
      <c r="HA419" s="37" t="s">
        <v>228</v>
      </c>
      <c r="HB419" s="37" t="s">
        <v>228</v>
      </c>
      <c r="HC419" s="37" t="s">
        <v>228</v>
      </c>
      <c r="HD419" s="37" t="s">
        <v>228</v>
      </c>
      <c r="HE419" s="37" t="s">
        <v>228</v>
      </c>
      <c r="HF419" s="37" t="s">
        <v>228</v>
      </c>
      <c r="HG419" s="37" t="s">
        <v>228</v>
      </c>
      <c r="HH419" s="37" t="s">
        <v>228</v>
      </c>
      <c r="HI419" s="37" t="s">
        <v>228</v>
      </c>
      <c r="HJ419" s="37" t="s">
        <v>228</v>
      </c>
      <c r="HK419" s="37" t="s">
        <v>228</v>
      </c>
      <c r="HL419" s="37" t="s">
        <v>228</v>
      </c>
      <c r="HM419" s="37" t="s">
        <v>228</v>
      </c>
      <c r="HN419" s="37" t="s">
        <v>228</v>
      </c>
      <c r="HO419" s="37" t="s">
        <v>228</v>
      </c>
      <c r="HP419" s="37" t="s">
        <v>228</v>
      </c>
      <c r="HQ419" s="37" t="s">
        <v>228</v>
      </c>
      <c r="HR419" s="37" t="s">
        <v>228</v>
      </c>
      <c r="HS419" s="37" t="s">
        <v>228</v>
      </c>
      <c r="HT419" s="37" t="s">
        <v>228</v>
      </c>
      <c r="HU419" s="37" t="s">
        <v>228</v>
      </c>
      <c r="HV419" s="37" t="s">
        <v>228</v>
      </c>
      <c r="HW419" s="37" t="s">
        <v>228</v>
      </c>
      <c r="HX419" s="37" t="s">
        <v>228</v>
      </c>
      <c r="HY419" s="37" t="s">
        <v>228</v>
      </c>
      <c r="HZ419" s="37" t="s">
        <v>228</v>
      </c>
      <c r="IA419" s="37" t="s">
        <v>228</v>
      </c>
      <c r="IB419" s="37" t="s">
        <v>228</v>
      </c>
      <c r="IC419" s="37" t="s">
        <v>228</v>
      </c>
      <c r="ID419" s="37" t="s">
        <v>228</v>
      </c>
      <c r="IE419" s="37" t="s">
        <v>228</v>
      </c>
      <c r="IF419" s="37" t="s">
        <v>228</v>
      </c>
      <c r="IG419" s="37" t="s">
        <v>228</v>
      </c>
      <c r="IH419" s="37" t="s">
        <v>228</v>
      </c>
      <c r="II419" s="37" t="s">
        <v>228</v>
      </c>
      <c r="IJ419" s="37" t="s">
        <v>228</v>
      </c>
      <c r="IK419" s="37" t="s">
        <v>228</v>
      </c>
      <c r="IL419" s="37" t="s">
        <v>228</v>
      </c>
      <c r="IM419" s="37" t="s">
        <v>228</v>
      </c>
      <c r="IN419" s="37" t="s">
        <v>228</v>
      </c>
      <c r="IO419" s="37" t="s">
        <v>228</v>
      </c>
      <c r="IP419" s="37" t="s">
        <v>228</v>
      </c>
      <c r="IQ419" s="37" t="s">
        <v>228</v>
      </c>
      <c r="IR419" s="37" t="s">
        <v>228</v>
      </c>
      <c r="IS419" s="37" t="s">
        <v>228</v>
      </c>
      <c r="IT419" s="37" t="s">
        <v>228</v>
      </c>
      <c r="IU419" s="37" t="s">
        <v>228</v>
      </c>
      <c r="IV419" s="37" t="s">
        <v>228</v>
      </c>
      <c r="IW419" s="37" t="s">
        <v>228</v>
      </c>
      <c r="IX419" s="37" t="s">
        <v>228</v>
      </c>
      <c r="IY419" s="37" t="s">
        <v>228</v>
      </c>
      <c r="IZ419" s="37" t="s">
        <v>228</v>
      </c>
      <c r="JA419" s="37" t="s">
        <v>228</v>
      </c>
      <c r="JB419" s="37" t="s">
        <v>228</v>
      </c>
      <c r="JC419" s="37" t="s">
        <v>228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228</v>
      </c>
      <c r="BM420" s="37" t="s">
        <v>228</v>
      </c>
      <c r="BN420" s="37" t="s">
        <v>228</v>
      </c>
      <c r="BO420" s="37" t="s">
        <v>228</v>
      </c>
      <c r="BP420" s="37" t="s">
        <v>228</v>
      </c>
      <c r="BQ420" s="37" t="s">
        <v>228</v>
      </c>
      <c r="BR420" s="37" t="s">
        <v>228</v>
      </c>
      <c r="BS420" s="37" t="s">
        <v>228</v>
      </c>
      <c r="BT420" s="37" t="s">
        <v>228</v>
      </c>
      <c r="BU420" s="37" t="s">
        <v>228</v>
      </c>
      <c r="BV420" s="37" t="s">
        <v>228</v>
      </c>
      <c r="BW420" s="37" t="s">
        <v>228</v>
      </c>
      <c r="BX420" s="37" t="s">
        <v>228</v>
      </c>
      <c r="BY420" s="37" t="s">
        <v>228</v>
      </c>
      <c r="BZ420" s="37" t="s">
        <v>228</v>
      </c>
      <c r="CA420" s="37" t="s">
        <v>228</v>
      </c>
      <c r="CB420" s="37" t="s">
        <v>228</v>
      </c>
      <c r="CC420" s="37" t="s">
        <v>228</v>
      </c>
      <c r="CD420" s="37" t="s">
        <v>228</v>
      </c>
      <c r="CE420" s="37" t="s">
        <v>228</v>
      </c>
      <c r="CF420" s="37" t="s">
        <v>228</v>
      </c>
      <c r="CG420" s="37" t="s">
        <v>228</v>
      </c>
      <c r="CH420" s="37" t="s">
        <v>228</v>
      </c>
      <c r="CI420" s="37" t="s">
        <v>228</v>
      </c>
      <c r="CJ420" s="37" t="s">
        <v>228</v>
      </c>
      <c r="CK420" s="37" t="s">
        <v>228</v>
      </c>
      <c r="CL420" s="37" t="s">
        <v>228</v>
      </c>
      <c r="CM420" s="37" t="s">
        <v>228</v>
      </c>
      <c r="CN420" s="37" t="s">
        <v>228</v>
      </c>
      <c r="CO420" s="37" t="s">
        <v>228</v>
      </c>
      <c r="CP420" s="37" t="s">
        <v>228</v>
      </c>
      <c r="CQ420" s="37" t="s">
        <v>228</v>
      </c>
      <c r="CR420" s="37" t="s">
        <v>228</v>
      </c>
      <c r="CS420" s="37" t="s">
        <v>228</v>
      </c>
      <c r="CT420" s="37" t="s">
        <v>228</v>
      </c>
      <c r="CU420" s="37" t="s">
        <v>228</v>
      </c>
      <c r="CV420" s="37" t="s">
        <v>228</v>
      </c>
      <c r="CW420" s="37" t="s">
        <v>228</v>
      </c>
      <c r="CX420" s="37" t="s">
        <v>228</v>
      </c>
      <c r="CY420" s="37" t="s">
        <v>228</v>
      </c>
      <c r="CZ420" s="37" t="s">
        <v>228</v>
      </c>
      <c r="DA420" s="37" t="s">
        <v>228</v>
      </c>
      <c r="DB420" s="37" t="s">
        <v>228</v>
      </c>
      <c r="DC420" s="37" t="s">
        <v>228</v>
      </c>
      <c r="DD420" s="37" t="s">
        <v>228</v>
      </c>
      <c r="DE420" s="37" t="s">
        <v>228</v>
      </c>
      <c r="DF420" s="37" t="s">
        <v>228</v>
      </c>
      <c r="DG420" s="37" t="s">
        <v>228</v>
      </c>
      <c r="DH420" s="37" t="s">
        <v>228</v>
      </c>
      <c r="DI420" s="37" t="s">
        <v>228</v>
      </c>
      <c r="DJ420" s="37" t="s">
        <v>228</v>
      </c>
      <c r="DK420" s="37" t="s">
        <v>228</v>
      </c>
      <c r="DL420" s="37" t="s">
        <v>228</v>
      </c>
      <c r="DM420" s="37" t="s">
        <v>228</v>
      </c>
      <c r="DN420" s="37" t="s">
        <v>228</v>
      </c>
      <c r="DO420" s="37" t="s">
        <v>228</v>
      </c>
      <c r="DP420" s="37" t="s">
        <v>228</v>
      </c>
      <c r="DQ420" s="37" t="s">
        <v>228</v>
      </c>
      <c r="DR420" s="37" t="s">
        <v>228</v>
      </c>
      <c r="DS420" s="37" t="s">
        <v>228</v>
      </c>
      <c r="DT420" s="37" t="s">
        <v>228</v>
      </c>
      <c r="DU420" s="37" t="s">
        <v>228</v>
      </c>
      <c r="DV420" s="37" t="s">
        <v>228</v>
      </c>
      <c r="DW420" s="37" t="s">
        <v>228</v>
      </c>
      <c r="DX420" s="37" t="s">
        <v>228</v>
      </c>
      <c r="DY420" s="37" t="s">
        <v>228</v>
      </c>
      <c r="DZ420" s="37" t="s">
        <v>228</v>
      </c>
      <c r="EA420" s="37" t="s">
        <v>228</v>
      </c>
      <c r="EB420" s="37" t="s">
        <v>228</v>
      </c>
      <c r="EC420" s="37" t="s">
        <v>228</v>
      </c>
      <c r="ED420" s="37" t="s">
        <v>228</v>
      </c>
      <c r="EE420" s="37" t="s">
        <v>228</v>
      </c>
      <c r="EF420" s="37" t="s">
        <v>228</v>
      </c>
      <c r="EG420" s="37" t="s">
        <v>228</v>
      </c>
      <c r="EH420" s="37" t="s">
        <v>228</v>
      </c>
      <c r="EI420" s="37" t="s">
        <v>228</v>
      </c>
      <c r="EJ420" s="37" t="s">
        <v>228</v>
      </c>
      <c r="EK420" s="37" t="s">
        <v>228</v>
      </c>
      <c r="EL420" s="37" t="s">
        <v>228</v>
      </c>
      <c r="EM420" s="37" t="s">
        <v>228</v>
      </c>
      <c r="EN420" s="37" t="s">
        <v>228</v>
      </c>
      <c r="EO420" s="37" t="s">
        <v>228</v>
      </c>
      <c r="EP420" s="37" t="s">
        <v>228</v>
      </c>
      <c r="EQ420" s="37" t="s">
        <v>228</v>
      </c>
      <c r="ER420" s="37" t="s">
        <v>228</v>
      </c>
      <c r="ES420" s="37" t="s">
        <v>228</v>
      </c>
      <c r="ET420" s="37" t="s">
        <v>228</v>
      </c>
      <c r="EU420" s="37" t="s">
        <v>228</v>
      </c>
      <c r="EV420" s="37" t="s">
        <v>228</v>
      </c>
      <c r="EW420" s="37" t="s">
        <v>228</v>
      </c>
      <c r="EX420" s="37" t="s">
        <v>228</v>
      </c>
      <c r="EY420" s="37" t="s">
        <v>228</v>
      </c>
      <c r="EZ420" s="37" t="s">
        <v>228</v>
      </c>
      <c r="FA420" s="37" t="s">
        <v>228</v>
      </c>
      <c r="FB420" s="37" t="s">
        <v>228</v>
      </c>
      <c r="FC420" s="37" t="s">
        <v>228</v>
      </c>
      <c r="FD420" s="37" t="s">
        <v>228</v>
      </c>
      <c r="FE420" s="37" t="s">
        <v>228</v>
      </c>
      <c r="FF420" s="37" t="s">
        <v>228</v>
      </c>
      <c r="FG420" s="37" t="s">
        <v>228</v>
      </c>
      <c r="FH420" s="37" t="s">
        <v>228</v>
      </c>
      <c r="FI420" s="37" t="s">
        <v>228</v>
      </c>
      <c r="FJ420" s="37" t="s">
        <v>228</v>
      </c>
      <c r="FK420" s="37" t="s">
        <v>228</v>
      </c>
      <c r="FL420" s="37" t="s">
        <v>228</v>
      </c>
      <c r="FM420" s="37" t="s">
        <v>228</v>
      </c>
      <c r="FN420" s="37" t="s">
        <v>228</v>
      </c>
      <c r="FO420" s="37" t="s">
        <v>228</v>
      </c>
      <c r="FP420" s="37" t="s">
        <v>228</v>
      </c>
      <c r="FQ420" s="37" t="s">
        <v>228</v>
      </c>
      <c r="FR420" s="37" t="s">
        <v>228</v>
      </c>
      <c r="FS420" s="37" t="s">
        <v>228</v>
      </c>
      <c r="FT420" s="37" t="s">
        <v>228</v>
      </c>
      <c r="FU420" s="37" t="s">
        <v>228</v>
      </c>
      <c r="FV420" s="37" t="s">
        <v>228</v>
      </c>
      <c r="FW420" s="37" t="s">
        <v>228</v>
      </c>
      <c r="FX420" s="37" t="s">
        <v>228</v>
      </c>
      <c r="FY420" s="37" t="s">
        <v>228</v>
      </c>
      <c r="FZ420" s="37" t="s">
        <v>228</v>
      </c>
      <c r="GA420" s="37" t="s">
        <v>228</v>
      </c>
      <c r="GB420" s="37" t="s">
        <v>228</v>
      </c>
      <c r="GC420" s="37" t="s">
        <v>228</v>
      </c>
      <c r="GD420" s="37" t="s">
        <v>228</v>
      </c>
      <c r="GE420" s="37" t="s">
        <v>228</v>
      </c>
      <c r="GF420" s="37" t="s">
        <v>228</v>
      </c>
      <c r="GG420" s="37" t="s">
        <v>228</v>
      </c>
      <c r="GH420" s="37" t="s">
        <v>228</v>
      </c>
      <c r="GI420" s="37" t="s">
        <v>228</v>
      </c>
      <c r="GJ420" s="37" t="s">
        <v>228</v>
      </c>
      <c r="GK420" s="37" t="s">
        <v>228</v>
      </c>
      <c r="GL420" s="37" t="s">
        <v>228</v>
      </c>
      <c r="GM420" s="37" t="s">
        <v>228</v>
      </c>
      <c r="GN420" s="37" t="s">
        <v>228</v>
      </c>
      <c r="GO420" s="37" t="s">
        <v>228</v>
      </c>
      <c r="GP420" s="37" t="s">
        <v>228</v>
      </c>
      <c r="GQ420" s="37" t="s">
        <v>228</v>
      </c>
      <c r="GR420" s="37" t="s">
        <v>228</v>
      </c>
      <c r="GS420" s="37" t="s">
        <v>228</v>
      </c>
      <c r="GT420" s="37" t="s">
        <v>228</v>
      </c>
      <c r="GU420" s="37" t="s">
        <v>228</v>
      </c>
      <c r="GV420" s="37" t="s">
        <v>228</v>
      </c>
      <c r="GW420" s="37" t="s">
        <v>228</v>
      </c>
      <c r="GX420" s="37" t="s">
        <v>228</v>
      </c>
      <c r="GY420" s="37" t="s">
        <v>228</v>
      </c>
      <c r="GZ420" s="37" t="s">
        <v>228</v>
      </c>
      <c r="HA420" s="37" t="s">
        <v>228</v>
      </c>
      <c r="HB420" s="37" t="s">
        <v>228</v>
      </c>
      <c r="HC420" s="37" t="s">
        <v>228</v>
      </c>
      <c r="HD420" s="37" t="s">
        <v>228</v>
      </c>
      <c r="HE420" s="37" t="s">
        <v>228</v>
      </c>
      <c r="HF420" s="37" t="s">
        <v>228</v>
      </c>
      <c r="HG420" s="37" t="s">
        <v>228</v>
      </c>
      <c r="HH420" s="37" t="s">
        <v>228</v>
      </c>
      <c r="HI420" s="37" t="s">
        <v>228</v>
      </c>
      <c r="HJ420" s="37" t="s">
        <v>228</v>
      </c>
      <c r="HK420" s="37" t="s">
        <v>228</v>
      </c>
      <c r="HL420" s="37" t="s">
        <v>228</v>
      </c>
      <c r="HM420" s="37" t="s">
        <v>228</v>
      </c>
      <c r="HN420" s="37" t="s">
        <v>228</v>
      </c>
      <c r="HO420" s="37" t="s">
        <v>228</v>
      </c>
      <c r="HP420" s="37" t="s">
        <v>228</v>
      </c>
      <c r="HQ420" s="37" t="s">
        <v>228</v>
      </c>
      <c r="HR420" s="37" t="s">
        <v>228</v>
      </c>
      <c r="HS420" s="37" t="s">
        <v>228</v>
      </c>
      <c r="HT420" s="37" t="s">
        <v>228</v>
      </c>
      <c r="HU420" s="37" t="s">
        <v>228</v>
      </c>
      <c r="HV420" s="37" t="s">
        <v>228</v>
      </c>
      <c r="HW420" s="37" t="s">
        <v>228</v>
      </c>
      <c r="HX420" s="37" t="s">
        <v>228</v>
      </c>
      <c r="HY420" s="37" t="s">
        <v>228</v>
      </c>
      <c r="HZ420" s="37" t="s">
        <v>228</v>
      </c>
      <c r="IA420" s="37" t="s">
        <v>228</v>
      </c>
      <c r="IB420" s="37" t="s">
        <v>228</v>
      </c>
      <c r="IC420" s="37" t="s">
        <v>228</v>
      </c>
      <c r="ID420" s="37" t="s">
        <v>228</v>
      </c>
      <c r="IE420" s="37" t="s">
        <v>228</v>
      </c>
      <c r="IF420" s="37" t="s">
        <v>228</v>
      </c>
      <c r="IG420" s="37" t="s">
        <v>228</v>
      </c>
      <c r="IH420" s="37" t="s">
        <v>228</v>
      </c>
      <c r="II420" s="37" t="s">
        <v>228</v>
      </c>
      <c r="IJ420" s="37" t="s">
        <v>228</v>
      </c>
      <c r="IK420" s="37" t="s">
        <v>228</v>
      </c>
      <c r="IL420" s="37" t="s">
        <v>228</v>
      </c>
      <c r="IM420" s="37" t="s">
        <v>228</v>
      </c>
      <c r="IN420" s="37" t="s">
        <v>228</v>
      </c>
      <c r="IO420" s="37" t="s">
        <v>228</v>
      </c>
      <c r="IP420" s="37" t="s">
        <v>228</v>
      </c>
      <c r="IQ420" s="37" t="s">
        <v>228</v>
      </c>
      <c r="IR420" s="37" t="s">
        <v>228</v>
      </c>
      <c r="IS420" s="37" t="s">
        <v>228</v>
      </c>
      <c r="IT420" s="37" t="s">
        <v>228</v>
      </c>
      <c r="IU420" s="37" t="s">
        <v>228</v>
      </c>
      <c r="IV420" s="37" t="s">
        <v>228</v>
      </c>
      <c r="IW420" s="37" t="s">
        <v>228</v>
      </c>
      <c r="IX420" s="37" t="s">
        <v>228</v>
      </c>
      <c r="IY420" s="37" t="s">
        <v>228</v>
      </c>
      <c r="IZ420" s="37" t="s">
        <v>228</v>
      </c>
      <c r="JA420" s="37" t="s">
        <v>228</v>
      </c>
      <c r="JB420" s="37" t="s">
        <v>228</v>
      </c>
      <c r="JC420" s="37" t="s">
        <v>228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228</v>
      </c>
      <c r="BM421" s="37" t="s">
        <v>228</v>
      </c>
      <c r="BN421" s="37" t="s">
        <v>228</v>
      </c>
      <c r="BO421" s="37" t="s">
        <v>228</v>
      </c>
      <c r="BP421" s="37" t="s">
        <v>228</v>
      </c>
      <c r="BQ421" s="37" t="s">
        <v>228</v>
      </c>
      <c r="BR421" s="37" t="s">
        <v>228</v>
      </c>
      <c r="BS421" s="37" t="s">
        <v>228</v>
      </c>
      <c r="BT421" s="37" t="s">
        <v>228</v>
      </c>
      <c r="BU421" s="37" t="s">
        <v>228</v>
      </c>
      <c r="BV421" s="37" t="s">
        <v>228</v>
      </c>
      <c r="BW421" s="37" t="s">
        <v>228</v>
      </c>
      <c r="BX421" s="37" t="s">
        <v>228</v>
      </c>
      <c r="BY421" s="37" t="s">
        <v>228</v>
      </c>
      <c r="BZ421" s="37" t="s">
        <v>228</v>
      </c>
      <c r="CA421" s="37" t="s">
        <v>228</v>
      </c>
      <c r="CB421" s="37" t="s">
        <v>228</v>
      </c>
      <c r="CC421" s="37" t="s">
        <v>228</v>
      </c>
      <c r="CD421" s="37" t="s">
        <v>228</v>
      </c>
      <c r="CE421" s="37" t="s">
        <v>228</v>
      </c>
      <c r="CF421" s="37" t="s">
        <v>228</v>
      </c>
      <c r="CG421" s="37" t="s">
        <v>228</v>
      </c>
      <c r="CH421" s="37" t="s">
        <v>228</v>
      </c>
      <c r="CI421" s="37" t="s">
        <v>228</v>
      </c>
      <c r="CJ421" s="37" t="s">
        <v>228</v>
      </c>
      <c r="CK421" s="37" t="s">
        <v>228</v>
      </c>
      <c r="CL421" s="37" t="s">
        <v>228</v>
      </c>
      <c r="CM421" s="37" t="s">
        <v>228</v>
      </c>
      <c r="CN421" s="37" t="s">
        <v>228</v>
      </c>
      <c r="CO421" s="37" t="s">
        <v>228</v>
      </c>
      <c r="CP421" s="37" t="s">
        <v>228</v>
      </c>
      <c r="CQ421" s="37" t="s">
        <v>228</v>
      </c>
      <c r="CR421" s="37" t="s">
        <v>228</v>
      </c>
      <c r="CS421" s="37" t="s">
        <v>228</v>
      </c>
      <c r="CT421" s="37" t="s">
        <v>228</v>
      </c>
      <c r="CU421" s="37" t="s">
        <v>228</v>
      </c>
      <c r="CV421" s="37" t="s">
        <v>228</v>
      </c>
      <c r="CW421" s="37" t="s">
        <v>228</v>
      </c>
      <c r="CX421" s="37" t="s">
        <v>228</v>
      </c>
      <c r="CY421" s="37" t="s">
        <v>228</v>
      </c>
      <c r="CZ421" s="37" t="s">
        <v>228</v>
      </c>
      <c r="DA421" s="37" t="s">
        <v>228</v>
      </c>
      <c r="DB421" s="37" t="s">
        <v>228</v>
      </c>
      <c r="DC421" s="37" t="s">
        <v>228</v>
      </c>
      <c r="DD421" s="37" t="s">
        <v>228</v>
      </c>
      <c r="DE421" s="37" t="s">
        <v>228</v>
      </c>
      <c r="DF421" s="37" t="s">
        <v>228</v>
      </c>
      <c r="DG421" s="37" t="s">
        <v>228</v>
      </c>
      <c r="DH421" s="37" t="s">
        <v>228</v>
      </c>
      <c r="DI421" s="37" t="s">
        <v>228</v>
      </c>
      <c r="DJ421" s="37" t="s">
        <v>228</v>
      </c>
      <c r="DK421" s="37" t="s">
        <v>228</v>
      </c>
      <c r="DL421" s="37" t="s">
        <v>228</v>
      </c>
      <c r="DM421" s="37" t="s">
        <v>228</v>
      </c>
      <c r="DN421" s="37" t="s">
        <v>228</v>
      </c>
      <c r="DO421" s="37" t="s">
        <v>228</v>
      </c>
      <c r="DP421" s="37" t="s">
        <v>228</v>
      </c>
      <c r="DQ421" s="37" t="s">
        <v>228</v>
      </c>
      <c r="DR421" s="37" t="s">
        <v>228</v>
      </c>
      <c r="DS421" s="37" t="s">
        <v>228</v>
      </c>
      <c r="DT421" s="37" t="s">
        <v>228</v>
      </c>
      <c r="DU421" s="37" t="s">
        <v>228</v>
      </c>
      <c r="DV421" s="37" t="s">
        <v>228</v>
      </c>
      <c r="DW421" s="37" t="s">
        <v>228</v>
      </c>
      <c r="DX421" s="37" t="s">
        <v>228</v>
      </c>
      <c r="DY421" s="37" t="s">
        <v>228</v>
      </c>
      <c r="DZ421" s="37" t="s">
        <v>228</v>
      </c>
      <c r="EA421" s="37" t="s">
        <v>228</v>
      </c>
      <c r="EB421" s="37" t="s">
        <v>228</v>
      </c>
      <c r="EC421" s="37" t="s">
        <v>228</v>
      </c>
      <c r="ED421" s="37" t="s">
        <v>228</v>
      </c>
      <c r="EE421" s="37" t="s">
        <v>228</v>
      </c>
      <c r="EF421" s="37" t="s">
        <v>228</v>
      </c>
      <c r="EG421" s="37" t="s">
        <v>228</v>
      </c>
      <c r="EH421" s="37" t="s">
        <v>228</v>
      </c>
      <c r="EI421" s="37" t="s">
        <v>228</v>
      </c>
      <c r="EJ421" s="37" t="s">
        <v>228</v>
      </c>
      <c r="EK421" s="37" t="s">
        <v>228</v>
      </c>
      <c r="EL421" s="37" t="s">
        <v>228</v>
      </c>
      <c r="EM421" s="37" t="s">
        <v>228</v>
      </c>
      <c r="EN421" s="37" t="s">
        <v>228</v>
      </c>
      <c r="EO421" s="37" t="s">
        <v>228</v>
      </c>
      <c r="EP421" s="37" t="s">
        <v>228</v>
      </c>
      <c r="EQ421" s="37" t="s">
        <v>228</v>
      </c>
      <c r="ER421" s="37" t="s">
        <v>228</v>
      </c>
      <c r="ES421" s="37" t="s">
        <v>228</v>
      </c>
      <c r="ET421" s="37" t="s">
        <v>228</v>
      </c>
      <c r="EU421" s="37" t="s">
        <v>228</v>
      </c>
      <c r="EV421" s="37" t="s">
        <v>228</v>
      </c>
      <c r="EW421" s="37" t="s">
        <v>228</v>
      </c>
      <c r="EX421" s="37" t="s">
        <v>228</v>
      </c>
      <c r="EY421" s="37" t="s">
        <v>228</v>
      </c>
      <c r="EZ421" s="37" t="s">
        <v>228</v>
      </c>
      <c r="FA421" s="37" t="s">
        <v>228</v>
      </c>
      <c r="FB421" s="37" t="s">
        <v>228</v>
      </c>
      <c r="FC421" s="37" t="s">
        <v>228</v>
      </c>
      <c r="FD421" s="37" t="s">
        <v>228</v>
      </c>
      <c r="FE421" s="37" t="s">
        <v>228</v>
      </c>
      <c r="FF421" s="37" t="s">
        <v>228</v>
      </c>
      <c r="FG421" s="37" t="s">
        <v>228</v>
      </c>
      <c r="FH421" s="37" t="s">
        <v>228</v>
      </c>
      <c r="FI421" s="37" t="s">
        <v>228</v>
      </c>
      <c r="FJ421" s="37" t="s">
        <v>228</v>
      </c>
      <c r="FK421" s="37" t="s">
        <v>228</v>
      </c>
      <c r="FL421" s="37" t="s">
        <v>228</v>
      </c>
      <c r="FM421" s="37" t="s">
        <v>228</v>
      </c>
      <c r="FN421" s="37" t="s">
        <v>228</v>
      </c>
      <c r="FO421" s="37" t="s">
        <v>228</v>
      </c>
      <c r="FP421" s="37" t="s">
        <v>228</v>
      </c>
      <c r="FQ421" s="37" t="s">
        <v>228</v>
      </c>
      <c r="FR421" s="37" t="s">
        <v>228</v>
      </c>
      <c r="FS421" s="37" t="s">
        <v>228</v>
      </c>
      <c r="FT421" s="37" t="s">
        <v>228</v>
      </c>
      <c r="FU421" s="37" t="s">
        <v>228</v>
      </c>
      <c r="FV421" s="37" t="s">
        <v>228</v>
      </c>
      <c r="FW421" s="37" t="s">
        <v>228</v>
      </c>
      <c r="FX421" s="37" t="s">
        <v>228</v>
      </c>
      <c r="FY421" s="37" t="s">
        <v>228</v>
      </c>
      <c r="FZ421" s="37" t="s">
        <v>228</v>
      </c>
      <c r="GA421" s="37" t="s">
        <v>228</v>
      </c>
      <c r="GB421" s="37" t="s">
        <v>228</v>
      </c>
      <c r="GC421" s="37" t="s">
        <v>228</v>
      </c>
      <c r="GD421" s="37" t="s">
        <v>228</v>
      </c>
      <c r="GE421" s="37" t="s">
        <v>228</v>
      </c>
      <c r="GF421" s="37" t="s">
        <v>228</v>
      </c>
      <c r="GG421" s="37" t="s">
        <v>228</v>
      </c>
      <c r="GH421" s="37" t="s">
        <v>228</v>
      </c>
      <c r="GI421" s="37" t="s">
        <v>228</v>
      </c>
      <c r="GJ421" s="37" t="s">
        <v>228</v>
      </c>
      <c r="GK421" s="37" t="s">
        <v>228</v>
      </c>
      <c r="GL421" s="37" t="s">
        <v>228</v>
      </c>
      <c r="GM421" s="37" t="s">
        <v>228</v>
      </c>
      <c r="GN421" s="37" t="s">
        <v>228</v>
      </c>
      <c r="GO421" s="37" t="s">
        <v>228</v>
      </c>
      <c r="GP421" s="37" t="s">
        <v>228</v>
      </c>
      <c r="GQ421" s="37" t="s">
        <v>228</v>
      </c>
      <c r="GR421" s="37" t="s">
        <v>228</v>
      </c>
      <c r="GS421" s="37" t="s">
        <v>228</v>
      </c>
      <c r="GT421" s="37" t="s">
        <v>228</v>
      </c>
      <c r="GU421" s="37" t="s">
        <v>228</v>
      </c>
      <c r="GV421" s="37" t="s">
        <v>228</v>
      </c>
      <c r="GW421" s="37" t="s">
        <v>228</v>
      </c>
      <c r="GX421" s="37" t="s">
        <v>228</v>
      </c>
      <c r="GY421" s="37" t="s">
        <v>228</v>
      </c>
      <c r="GZ421" s="37" t="s">
        <v>228</v>
      </c>
      <c r="HA421" s="37" t="s">
        <v>228</v>
      </c>
      <c r="HB421" s="37" t="s">
        <v>228</v>
      </c>
      <c r="HC421" s="37" t="s">
        <v>228</v>
      </c>
      <c r="HD421" s="37" t="s">
        <v>228</v>
      </c>
      <c r="HE421" s="37" t="s">
        <v>228</v>
      </c>
      <c r="HF421" s="37" t="s">
        <v>228</v>
      </c>
      <c r="HG421" s="37" t="s">
        <v>228</v>
      </c>
      <c r="HH421" s="37" t="s">
        <v>228</v>
      </c>
      <c r="HI421" s="37" t="s">
        <v>228</v>
      </c>
      <c r="HJ421" s="37" t="s">
        <v>228</v>
      </c>
      <c r="HK421" s="37" t="s">
        <v>228</v>
      </c>
      <c r="HL421" s="37" t="s">
        <v>228</v>
      </c>
      <c r="HM421" s="37" t="s">
        <v>228</v>
      </c>
      <c r="HN421" s="37" t="s">
        <v>228</v>
      </c>
      <c r="HO421" s="37" t="s">
        <v>228</v>
      </c>
      <c r="HP421" s="37" t="s">
        <v>228</v>
      </c>
      <c r="HQ421" s="37" t="s">
        <v>228</v>
      </c>
      <c r="HR421" s="37" t="s">
        <v>228</v>
      </c>
      <c r="HS421" s="37" t="s">
        <v>228</v>
      </c>
      <c r="HT421" s="37" t="s">
        <v>228</v>
      </c>
      <c r="HU421" s="37" t="s">
        <v>228</v>
      </c>
      <c r="HV421" s="37" t="s">
        <v>228</v>
      </c>
      <c r="HW421" s="37" t="s">
        <v>228</v>
      </c>
      <c r="HX421" s="37" t="s">
        <v>228</v>
      </c>
      <c r="HY421" s="37" t="s">
        <v>228</v>
      </c>
      <c r="HZ421" s="37" t="s">
        <v>228</v>
      </c>
      <c r="IA421" s="37" t="s">
        <v>228</v>
      </c>
      <c r="IB421" s="37" t="s">
        <v>228</v>
      </c>
      <c r="IC421" s="37" t="s">
        <v>228</v>
      </c>
      <c r="ID421" s="37" t="s">
        <v>228</v>
      </c>
      <c r="IE421" s="37" t="s">
        <v>228</v>
      </c>
      <c r="IF421" s="37" t="s">
        <v>228</v>
      </c>
      <c r="IG421" s="37" t="s">
        <v>228</v>
      </c>
      <c r="IH421" s="37" t="s">
        <v>228</v>
      </c>
      <c r="II421" s="37" t="s">
        <v>228</v>
      </c>
      <c r="IJ421" s="37" t="s">
        <v>228</v>
      </c>
      <c r="IK421" s="37" t="s">
        <v>228</v>
      </c>
      <c r="IL421" s="37" t="s">
        <v>228</v>
      </c>
      <c r="IM421" s="37" t="s">
        <v>228</v>
      </c>
      <c r="IN421" s="37" t="s">
        <v>228</v>
      </c>
      <c r="IO421" s="37" t="s">
        <v>228</v>
      </c>
      <c r="IP421" s="37" t="s">
        <v>228</v>
      </c>
      <c r="IQ421" s="37" t="s">
        <v>228</v>
      </c>
      <c r="IR421" s="37" t="s">
        <v>228</v>
      </c>
      <c r="IS421" s="37" t="s">
        <v>228</v>
      </c>
      <c r="IT421" s="37" t="s">
        <v>228</v>
      </c>
      <c r="IU421" s="37" t="s">
        <v>228</v>
      </c>
      <c r="IV421" s="37" t="s">
        <v>228</v>
      </c>
      <c r="IW421" s="37" t="s">
        <v>228</v>
      </c>
      <c r="IX421" s="37" t="s">
        <v>228</v>
      </c>
      <c r="IY421" s="37" t="s">
        <v>228</v>
      </c>
      <c r="IZ421" s="37" t="s">
        <v>228</v>
      </c>
      <c r="JA421" s="37" t="s">
        <v>228</v>
      </c>
      <c r="JB421" s="37" t="s">
        <v>228</v>
      </c>
      <c r="JC421" s="37" t="s">
        <v>228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228</v>
      </c>
      <c r="BM422" s="37" t="s">
        <v>228</v>
      </c>
      <c r="BN422" s="37" t="s">
        <v>228</v>
      </c>
      <c r="BO422" s="37" t="s">
        <v>228</v>
      </c>
      <c r="BP422" s="37" t="s">
        <v>228</v>
      </c>
      <c r="BQ422" s="37" t="s">
        <v>228</v>
      </c>
      <c r="BR422" s="37" t="s">
        <v>228</v>
      </c>
      <c r="BS422" s="37" t="s">
        <v>228</v>
      </c>
      <c r="BT422" s="37" t="s">
        <v>228</v>
      </c>
      <c r="BU422" s="37" t="s">
        <v>228</v>
      </c>
      <c r="BV422" s="37" t="s">
        <v>228</v>
      </c>
      <c r="BW422" s="37" t="s">
        <v>228</v>
      </c>
      <c r="BX422" s="37" t="s">
        <v>228</v>
      </c>
      <c r="BY422" s="37" t="s">
        <v>228</v>
      </c>
      <c r="BZ422" s="37" t="s">
        <v>228</v>
      </c>
      <c r="CA422" s="37" t="s">
        <v>228</v>
      </c>
      <c r="CB422" s="37" t="s">
        <v>228</v>
      </c>
      <c r="CC422" s="37" t="s">
        <v>228</v>
      </c>
      <c r="CD422" s="37" t="s">
        <v>228</v>
      </c>
      <c r="CE422" s="37" t="s">
        <v>228</v>
      </c>
      <c r="CF422" s="37" t="s">
        <v>228</v>
      </c>
      <c r="CG422" s="37" t="s">
        <v>228</v>
      </c>
      <c r="CH422" s="37" t="s">
        <v>228</v>
      </c>
      <c r="CI422" s="37" t="s">
        <v>228</v>
      </c>
      <c r="CJ422" s="37" t="s">
        <v>228</v>
      </c>
      <c r="CK422" s="37" t="s">
        <v>228</v>
      </c>
      <c r="CL422" s="37" t="s">
        <v>228</v>
      </c>
      <c r="CM422" s="37" t="s">
        <v>228</v>
      </c>
      <c r="CN422" s="37" t="s">
        <v>228</v>
      </c>
      <c r="CO422" s="37" t="s">
        <v>228</v>
      </c>
      <c r="CP422" s="37" t="s">
        <v>228</v>
      </c>
      <c r="CQ422" s="37" t="s">
        <v>228</v>
      </c>
      <c r="CR422" s="37" t="s">
        <v>228</v>
      </c>
      <c r="CS422" s="37" t="s">
        <v>228</v>
      </c>
      <c r="CT422" s="37" t="s">
        <v>228</v>
      </c>
      <c r="CU422" s="37" t="s">
        <v>228</v>
      </c>
      <c r="CV422" s="37" t="s">
        <v>228</v>
      </c>
      <c r="CW422" s="37" t="s">
        <v>228</v>
      </c>
      <c r="CX422" s="37" t="s">
        <v>228</v>
      </c>
      <c r="CY422" s="37" t="s">
        <v>228</v>
      </c>
      <c r="CZ422" s="37" t="s">
        <v>228</v>
      </c>
      <c r="DA422" s="37" t="s">
        <v>228</v>
      </c>
      <c r="DB422" s="37" t="s">
        <v>228</v>
      </c>
      <c r="DC422" s="37" t="s">
        <v>228</v>
      </c>
      <c r="DD422" s="37" t="s">
        <v>228</v>
      </c>
      <c r="DE422" s="37" t="s">
        <v>228</v>
      </c>
      <c r="DF422" s="37" t="s">
        <v>228</v>
      </c>
      <c r="DG422" s="37" t="s">
        <v>228</v>
      </c>
      <c r="DH422" s="37" t="s">
        <v>228</v>
      </c>
      <c r="DI422" s="37" t="s">
        <v>228</v>
      </c>
      <c r="DJ422" s="37" t="s">
        <v>228</v>
      </c>
      <c r="DK422" s="37" t="s">
        <v>228</v>
      </c>
      <c r="DL422" s="37" t="s">
        <v>228</v>
      </c>
      <c r="DM422" s="37" t="s">
        <v>228</v>
      </c>
      <c r="DN422" s="37" t="s">
        <v>228</v>
      </c>
      <c r="DO422" s="37" t="s">
        <v>228</v>
      </c>
      <c r="DP422" s="37" t="s">
        <v>228</v>
      </c>
      <c r="DQ422" s="37" t="s">
        <v>228</v>
      </c>
      <c r="DR422" s="37" t="s">
        <v>228</v>
      </c>
      <c r="DS422" s="37" t="s">
        <v>228</v>
      </c>
      <c r="DT422" s="37" t="s">
        <v>228</v>
      </c>
      <c r="DU422" s="37" t="s">
        <v>228</v>
      </c>
      <c r="DV422" s="37" t="s">
        <v>228</v>
      </c>
      <c r="DW422" s="37" t="s">
        <v>228</v>
      </c>
      <c r="DX422" s="37" t="s">
        <v>228</v>
      </c>
      <c r="DY422" s="37" t="s">
        <v>228</v>
      </c>
      <c r="DZ422" s="37" t="s">
        <v>228</v>
      </c>
      <c r="EA422" s="37" t="s">
        <v>228</v>
      </c>
      <c r="EB422" s="37" t="s">
        <v>228</v>
      </c>
      <c r="EC422" s="37" t="s">
        <v>228</v>
      </c>
      <c r="ED422" s="37" t="s">
        <v>228</v>
      </c>
      <c r="EE422" s="37" t="s">
        <v>228</v>
      </c>
      <c r="EF422" s="37" t="s">
        <v>228</v>
      </c>
      <c r="EG422" s="37" t="s">
        <v>228</v>
      </c>
      <c r="EH422" s="37" t="s">
        <v>228</v>
      </c>
      <c r="EI422" s="37" t="s">
        <v>228</v>
      </c>
      <c r="EJ422" s="37" t="s">
        <v>228</v>
      </c>
      <c r="EK422" s="37" t="s">
        <v>228</v>
      </c>
      <c r="EL422" s="37" t="s">
        <v>228</v>
      </c>
      <c r="EM422" s="37" t="s">
        <v>228</v>
      </c>
      <c r="EN422" s="37" t="s">
        <v>228</v>
      </c>
      <c r="EO422" s="37" t="s">
        <v>228</v>
      </c>
      <c r="EP422" s="37" t="s">
        <v>228</v>
      </c>
      <c r="EQ422" s="37" t="s">
        <v>228</v>
      </c>
      <c r="ER422" s="37" t="s">
        <v>228</v>
      </c>
      <c r="ES422" s="37" t="s">
        <v>228</v>
      </c>
      <c r="ET422" s="37" t="s">
        <v>228</v>
      </c>
      <c r="EU422" s="37" t="s">
        <v>228</v>
      </c>
      <c r="EV422" s="37" t="s">
        <v>228</v>
      </c>
      <c r="EW422" s="37" t="s">
        <v>228</v>
      </c>
      <c r="EX422" s="37" t="s">
        <v>228</v>
      </c>
      <c r="EY422" s="37" t="s">
        <v>228</v>
      </c>
      <c r="EZ422" s="37" t="s">
        <v>228</v>
      </c>
      <c r="FA422" s="37" t="s">
        <v>228</v>
      </c>
      <c r="FB422" s="37" t="s">
        <v>228</v>
      </c>
      <c r="FC422" s="37" t="s">
        <v>228</v>
      </c>
      <c r="FD422" s="37" t="s">
        <v>228</v>
      </c>
      <c r="FE422" s="37" t="s">
        <v>228</v>
      </c>
      <c r="FF422" s="37" t="s">
        <v>228</v>
      </c>
      <c r="FG422" s="37" t="s">
        <v>228</v>
      </c>
      <c r="FH422" s="37" t="s">
        <v>228</v>
      </c>
      <c r="FI422" s="37" t="s">
        <v>228</v>
      </c>
      <c r="FJ422" s="37" t="s">
        <v>228</v>
      </c>
      <c r="FK422" s="37" t="s">
        <v>228</v>
      </c>
      <c r="FL422" s="37" t="s">
        <v>228</v>
      </c>
      <c r="FM422" s="37" t="s">
        <v>228</v>
      </c>
      <c r="FN422" s="37" t="s">
        <v>228</v>
      </c>
      <c r="FO422" s="37" t="s">
        <v>228</v>
      </c>
      <c r="FP422" s="37" t="s">
        <v>228</v>
      </c>
      <c r="FQ422" s="37" t="s">
        <v>228</v>
      </c>
      <c r="FR422" s="37" t="s">
        <v>228</v>
      </c>
      <c r="FS422" s="37" t="s">
        <v>228</v>
      </c>
      <c r="FT422" s="37" t="s">
        <v>228</v>
      </c>
      <c r="FU422" s="37" t="s">
        <v>228</v>
      </c>
      <c r="FV422" s="37" t="s">
        <v>228</v>
      </c>
      <c r="FW422" s="37" t="s">
        <v>228</v>
      </c>
      <c r="FX422" s="37" t="s">
        <v>228</v>
      </c>
      <c r="FY422" s="37" t="s">
        <v>228</v>
      </c>
      <c r="FZ422" s="37" t="s">
        <v>228</v>
      </c>
      <c r="GA422" s="37" t="s">
        <v>228</v>
      </c>
      <c r="GB422" s="37" t="s">
        <v>228</v>
      </c>
      <c r="GC422" s="37" t="s">
        <v>228</v>
      </c>
      <c r="GD422" s="37" t="s">
        <v>228</v>
      </c>
      <c r="GE422" s="37" t="s">
        <v>228</v>
      </c>
      <c r="GF422" s="37" t="s">
        <v>228</v>
      </c>
      <c r="GG422" s="37" t="s">
        <v>228</v>
      </c>
      <c r="GH422" s="37" t="s">
        <v>228</v>
      </c>
      <c r="GI422" s="37" t="s">
        <v>228</v>
      </c>
      <c r="GJ422" s="37" t="s">
        <v>228</v>
      </c>
      <c r="GK422" s="37" t="s">
        <v>228</v>
      </c>
      <c r="GL422" s="37" t="s">
        <v>228</v>
      </c>
      <c r="GM422" s="37" t="s">
        <v>228</v>
      </c>
      <c r="GN422" s="37" t="s">
        <v>228</v>
      </c>
      <c r="GO422" s="37" t="s">
        <v>228</v>
      </c>
      <c r="GP422" s="37" t="s">
        <v>228</v>
      </c>
      <c r="GQ422" s="37" t="s">
        <v>228</v>
      </c>
      <c r="GR422" s="37" t="s">
        <v>228</v>
      </c>
      <c r="GS422" s="37" t="s">
        <v>228</v>
      </c>
      <c r="GT422" s="37" t="s">
        <v>228</v>
      </c>
      <c r="GU422" s="37" t="s">
        <v>228</v>
      </c>
      <c r="GV422" s="37" t="s">
        <v>228</v>
      </c>
      <c r="GW422" s="37" t="s">
        <v>228</v>
      </c>
      <c r="GX422" s="37" t="s">
        <v>228</v>
      </c>
      <c r="GY422" s="37" t="s">
        <v>228</v>
      </c>
      <c r="GZ422" s="37" t="s">
        <v>228</v>
      </c>
      <c r="HA422" s="37" t="s">
        <v>228</v>
      </c>
      <c r="HB422" s="37" t="s">
        <v>228</v>
      </c>
      <c r="HC422" s="37" t="s">
        <v>228</v>
      </c>
      <c r="HD422" s="37" t="s">
        <v>228</v>
      </c>
      <c r="HE422" s="37" t="s">
        <v>228</v>
      </c>
      <c r="HF422" s="37" t="s">
        <v>228</v>
      </c>
      <c r="HG422" s="37" t="s">
        <v>228</v>
      </c>
      <c r="HH422" s="37" t="s">
        <v>228</v>
      </c>
      <c r="HI422" s="37" t="s">
        <v>228</v>
      </c>
      <c r="HJ422" s="37" t="s">
        <v>228</v>
      </c>
      <c r="HK422" s="37" t="s">
        <v>228</v>
      </c>
      <c r="HL422" s="37" t="s">
        <v>228</v>
      </c>
      <c r="HM422" s="37" t="s">
        <v>228</v>
      </c>
      <c r="HN422" s="37" t="s">
        <v>228</v>
      </c>
      <c r="HO422" s="37" t="s">
        <v>228</v>
      </c>
      <c r="HP422" s="37" t="s">
        <v>228</v>
      </c>
      <c r="HQ422" s="37" t="s">
        <v>228</v>
      </c>
      <c r="HR422" s="37" t="s">
        <v>228</v>
      </c>
      <c r="HS422" s="37" t="s">
        <v>228</v>
      </c>
      <c r="HT422" s="37" t="s">
        <v>228</v>
      </c>
      <c r="HU422" s="37" t="s">
        <v>228</v>
      </c>
      <c r="HV422" s="37" t="s">
        <v>228</v>
      </c>
      <c r="HW422" s="37" t="s">
        <v>228</v>
      </c>
      <c r="HX422" s="37" t="s">
        <v>228</v>
      </c>
      <c r="HY422" s="37" t="s">
        <v>228</v>
      </c>
      <c r="HZ422" s="37" t="s">
        <v>228</v>
      </c>
      <c r="IA422" s="37" t="s">
        <v>228</v>
      </c>
      <c r="IB422" s="37" t="s">
        <v>228</v>
      </c>
      <c r="IC422" s="37" t="s">
        <v>228</v>
      </c>
      <c r="ID422" s="37" t="s">
        <v>228</v>
      </c>
      <c r="IE422" s="37" t="s">
        <v>228</v>
      </c>
      <c r="IF422" s="37" t="s">
        <v>228</v>
      </c>
      <c r="IG422" s="37" t="s">
        <v>228</v>
      </c>
      <c r="IH422" s="37" t="s">
        <v>228</v>
      </c>
      <c r="II422" s="37" t="s">
        <v>228</v>
      </c>
      <c r="IJ422" s="37" t="s">
        <v>228</v>
      </c>
      <c r="IK422" s="37" t="s">
        <v>228</v>
      </c>
      <c r="IL422" s="37" t="s">
        <v>228</v>
      </c>
      <c r="IM422" s="37" t="s">
        <v>228</v>
      </c>
      <c r="IN422" s="37" t="s">
        <v>228</v>
      </c>
      <c r="IO422" s="37" t="s">
        <v>228</v>
      </c>
      <c r="IP422" s="37" t="s">
        <v>228</v>
      </c>
      <c r="IQ422" s="37" t="s">
        <v>228</v>
      </c>
      <c r="IR422" s="37" t="s">
        <v>228</v>
      </c>
      <c r="IS422" s="37" t="s">
        <v>228</v>
      </c>
      <c r="IT422" s="37" t="s">
        <v>228</v>
      </c>
      <c r="IU422" s="37" t="s">
        <v>228</v>
      </c>
      <c r="IV422" s="37" t="s">
        <v>228</v>
      </c>
      <c r="IW422" s="37" t="s">
        <v>228</v>
      </c>
      <c r="IX422" s="37" t="s">
        <v>228</v>
      </c>
      <c r="IY422" s="37" t="s">
        <v>228</v>
      </c>
      <c r="IZ422" s="37" t="s">
        <v>228</v>
      </c>
      <c r="JA422" s="37" t="s">
        <v>228</v>
      </c>
      <c r="JB422" s="37" t="s">
        <v>228</v>
      </c>
      <c r="JC422" s="37" t="s">
        <v>228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228</v>
      </c>
      <c r="BM423" s="37" t="s">
        <v>228</v>
      </c>
      <c r="BN423" s="37" t="s">
        <v>228</v>
      </c>
      <c r="BO423" s="37" t="s">
        <v>228</v>
      </c>
      <c r="BP423" s="37" t="s">
        <v>228</v>
      </c>
      <c r="BQ423" s="37" t="s">
        <v>228</v>
      </c>
      <c r="BR423" s="37" t="s">
        <v>228</v>
      </c>
      <c r="BS423" s="37" t="s">
        <v>228</v>
      </c>
      <c r="BT423" s="37" t="s">
        <v>228</v>
      </c>
      <c r="BU423" s="37" t="s">
        <v>228</v>
      </c>
      <c r="BV423" s="37" t="s">
        <v>228</v>
      </c>
      <c r="BW423" s="37" t="s">
        <v>228</v>
      </c>
      <c r="BX423" s="37" t="s">
        <v>228</v>
      </c>
      <c r="BY423" s="37" t="s">
        <v>228</v>
      </c>
      <c r="BZ423" s="37" t="s">
        <v>228</v>
      </c>
      <c r="CA423" s="37" t="s">
        <v>228</v>
      </c>
      <c r="CB423" s="37" t="s">
        <v>228</v>
      </c>
      <c r="CC423" s="37" t="s">
        <v>228</v>
      </c>
      <c r="CD423" s="37" t="s">
        <v>228</v>
      </c>
      <c r="CE423" s="37" t="s">
        <v>228</v>
      </c>
      <c r="CF423" s="37" t="s">
        <v>228</v>
      </c>
      <c r="CG423" s="37" t="s">
        <v>228</v>
      </c>
      <c r="CH423" s="37" t="s">
        <v>228</v>
      </c>
      <c r="CI423" s="37" t="s">
        <v>228</v>
      </c>
      <c r="CJ423" s="37" t="s">
        <v>228</v>
      </c>
      <c r="CK423" s="37" t="s">
        <v>228</v>
      </c>
      <c r="CL423" s="37" t="s">
        <v>228</v>
      </c>
      <c r="CM423" s="37" t="s">
        <v>228</v>
      </c>
      <c r="CN423" s="37" t="s">
        <v>228</v>
      </c>
      <c r="CO423" s="37" t="s">
        <v>228</v>
      </c>
      <c r="CP423" s="37" t="s">
        <v>228</v>
      </c>
      <c r="CQ423" s="37" t="s">
        <v>228</v>
      </c>
      <c r="CR423" s="37" t="s">
        <v>228</v>
      </c>
      <c r="CS423" s="37" t="s">
        <v>228</v>
      </c>
      <c r="CT423" s="37" t="s">
        <v>228</v>
      </c>
      <c r="CU423" s="37" t="s">
        <v>228</v>
      </c>
      <c r="CV423" s="37" t="s">
        <v>228</v>
      </c>
      <c r="CW423" s="37" t="s">
        <v>228</v>
      </c>
      <c r="CX423" s="37" t="s">
        <v>228</v>
      </c>
      <c r="CY423" s="37" t="s">
        <v>228</v>
      </c>
      <c r="CZ423" s="37" t="s">
        <v>228</v>
      </c>
      <c r="DA423" s="37" t="s">
        <v>228</v>
      </c>
      <c r="DB423" s="37" t="s">
        <v>228</v>
      </c>
      <c r="DC423" s="37" t="s">
        <v>228</v>
      </c>
      <c r="DD423" s="37" t="s">
        <v>228</v>
      </c>
      <c r="DE423" s="37" t="s">
        <v>228</v>
      </c>
      <c r="DF423" s="37" t="s">
        <v>228</v>
      </c>
      <c r="DG423" s="37" t="s">
        <v>228</v>
      </c>
      <c r="DH423" s="37" t="s">
        <v>228</v>
      </c>
      <c r="DI423" s="37" t="s">
        <v>228</v>
      </c>
      <c r="DJ423" s="37" t="s">
        <v>228</v>
      </c>
      <c r="DK423" s="37" t="s">
        <v>228</v>
      </c>
      <c r="DL423" s="37" t="s">
        <v>228</v>
      </c>
      <c r="DM423" s="37" t="s">
        <v>228</v>
      </c>
      <c r="DN423" s="37" t="s">
        <v>228</v>
      </c>
      <c r="DO423" s="37" t="s">
        <v>228</v>
      </c>
      <c r="DP423" s="37" t="s">
        <v>228</v>
      </c>
      <c r="DQ423" s="37" t="s">
        <v>228</v>
      </c>
      <c r="DR423" s="37" t="s">
        <v>228</v>
      </c>
      <c r="DS423" s="37" t="s">
        <v>228</v>
      </c>
      <c r="DT423" s="37" t="s">
        <v>228</v>
      </c>
      <c r="DU423" s="37" t="s">
        <v>228</v>
      </c>
      <c r="DV423" s="37" t="s">
        <v>228</v>
      </c>
      <c r="DW423" s="37" t="s">
        <v>228</v>
      </c>
      <c r="DX423" s="37" t="s">
        <v>228</v>
      </c>
      <c r="DY423" s="37" t="s">
        <v>228</v>
      </c>
      <c r="DZ423" s="37" t="s">
        <v>228</v>
      </c>
      <c r="EA423" s="37" t="s">
        <v>228</v>
      </c>
      <c r="EB423" s="37" t="s">
        <v>228</v>
      </c>
      <c r="EC423" s="37" t="s">
        <v>228</v>
      </c>
      <c r="ED423" s="37" t="s">
        <v>228</v>
      </c>
      <c r="EE423" s="37" t="s">
        <v>228</v>
      </c>
      <c r="EF423" s="37" t="s">
        <v>228</v>
      </c>
      <c r="EG423" s="37" t="s">
        <v>228</v>
      </c>
      <c r="EH423" s="37" t="s">
        <v>228</v>
      </c>
      <c r="EI423" s="37" t="s">
        <v>228</v>
      </c>
      <c r="EJ423" s="37" t="s">
        <v>228</v>
      </c>
      <c r="EK423" s="37" t="s">
        <v>228</v>
      </c>
      <c r="EL423" s="37" t="s">
        <v>228</v>
      </c>
      <c r="EM423" s="37" t="s">
        <v>228</v>
      </c>
      <c r="EN423" s="37" t="s">
        <v>228</v>
      </c>
      <c r="EO423" s="37" t="s">
        <v>228</v>
      </c>
      <c r="EP423" s="37" t="s">
        <v>228</v>
      </c>
      <c r="EQ423" s="37" t="s">
        <v>228</v>
      </c>
      <c r="ER423" s="37" t="s">
        <v>228</v>
      </c>
      <c r="ES423" s="37" t="s">
        <v>228</v>
      </c>
      <c r="ET423" s="37" t="s">
        <v>228</v>
      </c>
      <c r="EU423" s="37" t="s">
        <v>228</v>
      </c>
      <c r="EV423" s="37" t="s">
        <v>228</v>
      </c>
      <c r="EW423" s="37" t="s">
        <v>228</v>
      </c>
      <c r="EX423" s="37" t="s">
        <v>228</v>
      </c>
      <c r="EY423" s="37" t="s">
        <v>228</v>
      </c>
      <c r="EZ423" s="37" t="s">
        <v>228</v>
      </c>
      <c r="FA423" s="37" t="s">
        <v>228</v>
      </c>
      <c r="FB423" s="37" t="s">
        <v>228</v>
      </c>
      <c r="FC423" s="37" t="s">
        <v>228</v>
      </c>
      <c r="FD423" s="37" t="s">
        <v>228</v>
      </c>
      <c r="FE423" s="37" t="s">
        <v>228</v>
      </c>
      <c r="FF423" s="37" t="s">
        <v>228</v>
      </c>
      <c r="FG423" s="37" t="s">
        <v>228</v>
      </c>
      <c r="FH423" s="37" t="s">
        <v>228</v>
      </c>
      <c r="FI423" s="37" t="s">
        <v>228</v>
      </c>
      <c r="FJ423" s="37" t="s">
        <v>228</v>
      </c>
      <c r="FK423" s="37" t="s">
        <v>228</v>
      </c>
      <c r="FL423" s="37" t="s">
        <v>228</v>
      </c>
      <c r="FM423" s="37" t="s">
        <v>228</v>
      </c>
      <c r="FN423" s="37" t="s">
        <v>228</v>
      </c>
      <c r="FO423" s="37" t="s">
        <v>228</v>
      </c>
      <c r="FP423" s="37" t="s">
        <v>228</v>
      </c>
      <c r="FQ423" s="37" t="s">
        <v>228</v>
      </c>
      <c r="FR423" s="37" t="s">
        <v>228</v>
      </c>
      <c r="FS423" s="37" t="s">
        <v>228</v>
      </c>
      <c r="FT423" s="37" t="s">
        <v>228</v>
      </c>
      <c r="FU423" s="37" t="s">
        <v>228</v>
      </c>
      <c r="FV423" s="37" t="s">
        <v>228</v>
      </c>
      <c r="FW423" s="37" t="s">
        <v>228</v>
      </c>
      <c r="FX423" s="37" t="s">
        <v>228</v>
      </c>
      <c r="FY423" s="37" t="s">
        <v>228</v>
      </c>
      <c r="FZ423" s="37" t="s">
        <v>228</v>
      </c>
      <c r="GA423" s="37" t="s">
        <v>228</v>
      </c>
      <c r="GB423" s="37" t="s">
        <v>228</v>
      </c>
      <c r="GC423" s="37" t="s">
        <v>228</v>
      </c>
      <c r="GD423" s="37" t="s">
        <v>228</v>
      </c>
      <c r="GE423" s="37" t="s">
        <v>228</v>
      </c>
      <c r="GF423" s="37" t="s">
        <v>228</v>
      </c>
      <c r="GG423" s="37" t="s">
        <v>228</v>
      </c>
      <c r="GH423" s="37" t="s">
        <v>228</v>
      </c>
      <c r="GI423" s="37" t="s">
        <v>228</v>
      </c>
      <c r="GJ423" s="37" t="s">
        <v>228</v>
      </c>
      <c r="GK423" s="37" t="s">
        <v>228</v>
      </c>
      <c r="GL423" s="37" t="s">
        <v>228</v>
      </c>
      <c r="GM423" s="37" t="s">
        <v>228</v>
      </c>
      <c r="GN423" s="37" t="s">
        <v>228</v>
      </c>
      <c r="GO423" s="37" t="s">
        <v>228</v>
      </c>
      <c r="GP423" s="37" t="s">
        <v>228</v>
      </c>
      <c r="GQ423" s="37" t="s">
        <v>228</v>
      </c>
      <c r="GR423" s="37" t="s">
        <v>228</v>
      </c>
      <c r="GS423" s="37" t="s">
        <v>228</v>
      </c>
      <c r="GT423" s="37" t="s">
        <v>228</v>
      </c>
      <c r="GU423" s="37" t="s">
        <v>228</v>
      </c>
      <c r="GV423" s="37" t="s">
        <v>228</v>
      </c>
      <c r="GW423" s="37" t="s">
        <v>228</v>
      </c>
      <c r="GX423" s="37" t="s">
        <v>228</v>
      </c>
      <c r="GY423" s="37" t="s">
        <v>228</v>
      </c>
      <c r="GZ423" s="37" t="s">
        <v>228</v>
      </c>
      <c r="HA423" s="37" t="s">
        <v>228</v>
      </c>
      <c r="HB423" s="37" t="s">
        <v>228</v>
      </c>
      <c r="HC423" s="37" t="s">
        <v>228</v>
      </c>
      <c r="HD423" s="37" t="s">
        <v>228</v>
      </c>
      <c r="HE423" s="37" t="s">
        <v>228</v>
      </c>
      <c r="HF423" s="37" t="s">
        <v>228</v>
      </c>
      <c r="HG423" s="37" t="s">
        <v>228</v>
      </c>
      <c r="HH423" s="37" t="s">
        <v>228</v>
      </c>
      <c r="HI423" s="37" t="s">
        <v>228</v>
      </c>
      <c r="HJ423" s="37" t="s">
        <v>228</v>
      </c>
      <c r="HK423" s="37" t="s">
        <v>228</v>
      </c>
      <c r="HL423" s="37" t="s">
        <v>228</v>
      </c>
      <c r="HM423" s="37" t="s">
        <v>228</v>
      </c>
      <c r="HN423" s="37" t="s">
        <v>228</v>
      </c>
      <c r="HO423" s="37" t="s">
        <v>228</v>
      </c>
      <c r="HP423" s="37" t="s">
        <v>228</v>
      </c>
      <c r="HQ423" s="37" t="s">
        <v>228</v>
      </c>
      <c r="HR423" s="37" t="s">
        <v>228</v>
      </c>
      <c r="HS423" s="37" t="s">
        <v>228</v>
      </c>
      <c r="HT423" s="37" t="s">
        <v>228</v>
      </c>
      <c r="HU423" s="37" t="s">
        <v>228</v>
      </c>
      <c r="HV423" s="37" t="s">
        <v>228</v>
      </c>
      <c r="HW423" s="37" t="s">
        <v>228</v>
      </c>
      <c r="HX423" s="37" t="s">
        <v>228</v>
      </c>
      <c r="HY423" s="37" t="s">
        <v>228</v>
      </c>
      <c r="HZ423" s="37" t="s">
        <v>228</v>
      </c>
      <c r="IA423" s="37" t="s">
        <v>228</v>
      </c>
      <c r="IB423" s="37" t="s">
        <v>228</v>
      </c>
      <c r="IC423" s="37" t="s">
        <v>228</v>
      </c>
      <c r="ID423" s="37" t="s">
        <v>228</v>
      </c>
      <c r="IE423" s="37" t="s">
        <v>228</v>
      </c>
      <c r="IF423" s="37" t="s">
        <v>228</v>
      </c>
      <c r="IG423" s="37" t="s">
        <v>228</v>
      </c>
      <c r="IH423" s="37" t="s">
        <v>228</v>
      </c>
      <c r="II423" s="37" t="s">
        <v>228</v>
      </c>
      <c r="IJ423" s="37" t="s">
        <v>228</v>
      </c>
      <c r="IK423" s="37" t="s">
        <v>228</v>
      </c>
      <c r="IL423" s="37" t="s">
        <v>228</v>
      </c>
      <c r="IM423" s="37" t="s">
        <v>228</v>
      </c>
      <c r="IN423" s="37" t="s">
        <v>228</v>
      </c>
      <c r="IO423" s="37" t="s">
        <v>228</v>
      </c>
      <c r="IP423" s="37" t="s">
        <v>228</v>
      </c>
      <c r="IQ423" s="37" t="s">
        <v>228</v>
      </c>
      <c r="IR423" s="37" t="s">
        <v>228</v>
      </c>
      <c r="IS423" s="37" t="s">
        <v>228</v>
      </c>
      <c r="IT423" s="37" t="s">
        <v>228</v>
      </c>
      <c r="IU423" s="37" t="s">
        <v>228</v>
      </c>
      <c r="IV423" s="37" t="s">
        <v>228</v>
      </c>
      <c r="IW423" s="37" t="s">
        <v>228</v>
      </c>
      <c r="IX423" s="37" t="s">
        <v>228</v>
      </c>
      <c r="IY423" s="37" t="s">
        <v>228</v>
      </c>
      <c r="IZ423" s="37" t="s">
        <v>228</v>
      </c>
      <c r="JA423" s="37" t="s">
        <v>228</v>
      </c>
      <c r="JB423" s="37" t="s">
        <v>228</v>
      </c>
      <c r="JC423" s="37" t="s">
        <v>228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228</v>
      </c>
      <c r="BM424" s="37" t="s">
        <v>228</v>
      </c>
      <c r="BN424" s="37" t="s">
        <v>228</v>
      </c>
      <c r="BO424" s="37" t="s">
        <v>228</v>
      </c>
      <c r="BP424" s="37" t="s">
        <v>228</v>
      </c>
      <c r="BQ424" s="37" t="s">
        <v>228</v>
      </c>
      <c r="BR424" s="37" t="s">
        <v>228</v>
      </c>
      <c r="BS424" s="37" t="s">
        <v>228</v>
      </c>
      <c r="BT424" s="37" t="s">
        <v>228</v>
      </c>
      <c r="BU424" s="37" t="s">
        <v>228</v>
      </c>
      <c r="BV424" s="37" t="s">
        <v>228</v>
      </c>
      <c r="BW424" s="37" t="s">
        <v>228</v>
      </c>
      <c r="BX424" s="37" t="s">
        <v>228</v>
      </c>
      <c r="BY424" s="37" t="s">
        <v>228</v>
      </c>
      <c r="BZ424" s="37" t="s">
        <v>228</v>
      </c>
      <c r="CA424" s="37" t="s">
        <v>228</v>
      </c>
      <c r="CB424" s="37" t="s">
        <v>228</v>
      </c>
      <c r="CC424" s="37" t="s">
        <v>228</v>
      </c>
      <c r="CD424" s="37" t="s">
        <v>228</v>
      </c>
      <c r="CE424" s="37" t="s">
        <v>228</v>
      </c>
      <c r="CF424" s="37" t="s">
        <v>228</v>
      </c>
      <c r="CG424" s="37" t="s">
        <v>228</v>
      </c>
      <c r="CH424" s="37" t="s">
        <v>228</v>
      </c>
      <c r="CI424" s="37" t="s">
        <v>228</v>
      </c>
      <c r="CJ424" s="37" t="s">
        <v>228</v>
      </c>
      <c r="CK424" s="37" t="s">
        <v>228</v>
      </c>
      <c r="CL424" s="37" t="s">
        <v>228</v>
      </c>
      <c r="CM424" s="37" t="s">
        <v>228</v>
      </c>
      <c r="CN424" s="37" t="s">
        <v>228</v>
      </c>
      <c r="CO424" s="37" t="s">
        <v>228</v>
      </c>
      <c r="CP424" s="37" t="s">
        <v>228</v>
      </c>
      <c r="CQ424" s="37" t="s">
        <v>228</v>
      </c>
      <c r="CR424" s="37" t="s">
        <v>228</v>
      </c>
      <c r="CS424" s="37" t="s">
        <v>228</v>
      </c>
      <c r="CT424" s="37" t="s">
        <v>228</v>
      </c>
      <c r="CU424" s="37" t="s">
        <v>228</v>
      </c>
      <c r="CV424" s="37" t="s">
        <v>228</v>
      </c>
      <c r="CW424" s="37" t="s">
        <v>228</v>
      </c>
      <c r="CX424" s="37" t="s">
        <v>228</v>
      </c>
      <c r="CY424" s="37" t="s">
        <v>228</v>
      </c>
      <c r="CZ424" s="37" t="s">
        <v>228</v>
      </c>
      <c r="DA424" s="37" t="s">
        <v>228</v>
      </c>
      <c r="DB424" s="37" t="s">
        <v>228</v>
      </c>
      <c r="DC424" s="37" t="s">
        <v>228</v>
      </c>
      <c r="DD424" s="37" t="s">
        <v>228</v>
      </c>
      <c r="DE424" s="37" t="s">
        <v>228</v>
      </c>
      <c r="DF424" s="37" t="s">
        <v>228</v>
      </c>
      <c r="DG424" s="37" t="s">
        <v>228</v>
      </c>
      <c r="DH424" s="37" t="s">
        <v>228</v>
      </c>
      <c r="DI424" s="37" t="s">
        <v>228</v>
      </c>
      <c r="DJ424" s="37" t="s">
        <v>228</v>
      </c>
      <c r="DK424" s="37" t="s">
        <v>228</v>
      </c>
      <c r="DL424" s="37" t="s">
        <v>228</v>
      </c>
      <c r="DM424" s="37" t="s">
        <v>228</v>
      </c>
      <c r="DN424" s="37" t="s">
        <v>228</v>
      </c>
      <c r="DO424" s="37" t="s">
        <v>228</v>
      </c>
      <c r="DP424" s="37" t="s">
        <v>228</v>
      </c>
      <c r="DQ424" s="37" t="s">
        <v>228</v>
      </c>
      <c r="DR424" s="37" t="s">
        <v>228</v>
      </c>
      <c r="DS424" s="37" t="s">
        <v>228</v>
      </c>
      <c r="DT424" s="37" t="s">
        <v>228</v>
      </c>
      <c r="DU424" s="37" t="s">
        <v>228</v>
      </c>
      <c r="DV424" s="37" t="s">
        <v>228</v>
      </c>
      <c r="DW424" s="37" t="s">
        <v>228</v>
      </c>
      <c r="DX424" s="37" t="s">
        <v>228</v>
      </c>
      <c r="DY424" s="37" t="s">
        <v>228</v>
      </c>
      <c r="DZ424" s="37" t="s">
        <v>228</v>
      </c>
      <c r="EA424" s="37" t="s">
        <v>228</v>
      </c>
      <c r="EB424" s="37" t="s">
        <v>228</v>
      </c>
      <c r="EC424" s="37" t="s">
        <v>228</v>
      </c>
      <c r="ED424" s="37" t="s">
        <v>228</v>
      </c>
      <c r="EE424" s="37" t="s">
        <v>228</v>
      </c>
      <c r="EF424" s="37" t="s">
        <v>228</v>
      </c>
      <c r="EG424" s="37" t="s">
        <v>228</v>
      </c>
      <c r="EH424" s="37" t="s">
        <v>228</v>
      </c>
      <c r="EI424" s="37" t="s">
        <v>228</v>
      </c>
      <c r="EJ424" s="37" t="s">
        <v>228</v>
      </c>
      <c r="EK424" s="37" t="s">
        <v>228</v>
      </c>
      <c r="EL424" s="37" t="s">
        <v>228</v>
      </c>
      <c r="EM424" s="37" t="s">
        <v>228</v>
      </c>
      <c r="EN424" s="37" t="s">
        <v>228</v>
      </c>
      <c r="EO424" s="37" t="s">
        <v>228</v>
      </c>
      <c r="EP424" s="37" t="s">
        <v>228</v>
      </c>
      <c r="EQ424" s="37" t="s">
        <v>228</v>
      </c>
      <c r="ER424" s="37" t="s">
        <v>228</v>
      </c>
      <c r="ES424" s="37" t="s">
        <v>228</v>
      </c>
      <c r="ET424" s="37" t="s">
        <v>228</v>
      </c>
      <c r="EU424" s="37" t="s">
        <v>228</v>
      </c>
      <c r="EV424" s="37" t="s">
        <v>228</v>
      </c>
      <c r="EW424" s="37" t="s">
        <v>228</v>
      </c>
      <c r="EX424" s="37" t="s">
        <v>228</v>
      </c>
      <c r="EY424" s="37" t="s">
        <v>228</v>
      </c>
      <c r="EZ424" s="37" t="s">
        <v>228</v>
      </c>
      <c r="FA424" s="37" t="s">
        <v>228</v>
      </c>
      <c r="FB424" s="37" t="s">
        <v>228</v>
      </c>
      <c r="FC424" s="37" t="s">
        <v>228</v>
      </c>
      <c r="FD424" s="37" t="s">
        <v>228</v>
      </c>
      <c r="FE424" s="37" t="s">
        <v>228</v>
      </c>
      <c r="FF424" s="37" t="s">
        <v>228</v>
      </c>
      <c r="FG424" s="37" t="s">
        <v>228</v>
      </c>
      <c r="FH424" s="37" t="s">
        <v>228</v>
      </c>
      <c r="FI424" s="37" t="s">
        <v>228</v>
      </c>
      <c r="FJ424" s="37" t="s">
        <v>228</v>
      </c>
      <c r="FK424" s="37" t="s">
        <v>228</v>
      </c>
      <c r="FL424" s="37" t="s">
        <v>228</v>
      </c>
      <c r="FM424" s="37" t="s">
        <v>228</v>
      </c>
      <c r="FN424" s="37" t="s">
        <v>228</v>
      </c>
      <c r="FO424" s="37" t="s">
        <v>228</v>
      </c>
      <c r="FP424" s="37" t="s">
        <v>228</v>
      </c>
      <c r="FQ424" s="37" t="s">
        <v>228</v>
      </c>
      <c r="FR424" s="37" t="s">
        <v>228</v>
      </c>
      <c r="FS424" s="37" t="s">
        <v>228</v>
      </c>
      <c r="FT424" s="37" t="s">
        <v>228</v>
      </c>
      <c r="FU424" s="37" t="s">
        <v>228</v>
      </c>
      <c r="FV424" s="37" t="s">
        <v>228</v>
      </c>
      <c r="FW424" s="37" t="s">
        <v>228</v>
      </c>
      <c r="FX424" s="37" t="s">
        <v>228</v>
      </c>
      <c r="FY424" s="37" t="s">
        <v>228</v>
      </c>
      <c r="FZ424" s="37" t="s">
        <v>228</v>
      </c>
      <c r="GA424" s="37" t="s">
        <v>228</v>
      </c>
      <c r="GB424" s="37" t="s">
        <v>228</v>
      </c>
      <c r="GC424" s="37" t="s">
        <v>228</v>
      </c>
      <c r="GD424" s="37" t="s">
        <v>228</v>
      </c>
      <c r="GE424" s="37" t="s">
        <v>228</v>
      </c>
      <c r="GF424" s="37" t="s">
        <v>228</v>
      </c>
      <c r="GG424" s="37" t="s">
        <v>228</v>
      </c>
      <c r="GH424" s="37" t="s">
        <v>228</v>
      </c>
      <c r="GI424" s="37" t="s">
        <v>228</v>
      </c>
      <c r="GJ424" s="37" t="s">
        <v>228</v>
      </c>
      <c r="GK424" s="37" t="s">
        <v>228</v>
      </c>
      <c r="GL424" s="37" t="s">
        <v>228</v>
      </c>
      <c r="GM424" s="37" t="s">
        <v>228</v>
      </c>
      <c r="GN424" s="37" t="s">
        <v>228</v>
      </c>
      <c r="GO424" s="37" t="s">
        <v>228</v>
      </c>
      <c r="GP424" s="37" t="s">
        <v>228</v>
      </c>
      <c r="GQ424" s="37" t="s">
        <v>228</v>
      </c>
      <c r="GR424" s="37" t="s">
        <v>228</v>
      </c>
      <c r="GS424" s="37" t="s">
        <v>228</v>
      </c>
      <c r="GT424" s="37" t="s">
        <v>228</v>
      </c>
      <c r="GU424" s="37" t="s">
        <v>228</v>
      </c>
      <c r="GV424" s="37" t="s">
        <v>228</v>
      </c>
      <c r="GW424" s="37" t="s">
        <v>228</v>
      </c>
      <c r="GX424" s="37" t="s">
        <v>228</v>
      </c>
      <c r="GY424" s="37" t="s">
        <v>228</v>
      </c>
      <c r="GZ424" s="37" t="s">
        <v>228</v>
      </c>
      <c r="HA424" s="37" t="s">
        <v>228</v>
      </c>
      <c r="HB424" s="37" t="s">
        <v>228</v>
      </c>
      <c r="HC424" s="37" t="s">
        <v>228</v>
      </c>
      <c r="HD424" s="37" t="s">
        <v>228</v>
      </c>
      <c r="HE424" s="37" t="s">
        <v>228</v>
      </c>
      <c r="HF424" s="37" t="s">
        <v>228</v>
      </c>
      <c r="HG424" s="37" t="s">
        <v>228</v>
      </c>
      <c r="HH424" s="37" t="s">
        <v>228</v>
      </c>
      <c r="HI424" s="37" t="s">
        <v>228</v>
      </c>
      <c r="HJ424" s="37" t="s">
        <v>228</v>
      </c>
      <c r="HK424" s="37" t="s">
        <v>228</v>
      </c>
      <c r="HL424" s="37" t="s">
        <v>228</v>
      </c>
      <c r="HM424" s="37" t="s">
        <v>228</v>
      </c>
      <c r="HN424" s="37" t="s">
        <v>228</v>
      </c>
      <c r="HO424" s="37" t="s">
        <v>228</v>
      </c>
      <c r="HP424" s="37" t="s">
        <v>228</v>
      </c>
      <c r="HQ424" s="37" t="s">
        <v>228</v>
      </c>
      <c r="HR424" s="37" t="s">
        <v>228</v>
      </c>
      <c r="HS424" s="37" t="s">
        <v>228</v>
      </c>
      <c r="HT424" s="37" t="s">
        <v>228</v>
      </c>
      <c r="HU424" s="37" t="s">
        <v>228</v>
      </c>
      <c r="HV424" s="37" t="s">
        <v>228</v>
      </c>
      <c r="HW424" s="37" t="s">
        <v>228</v>
      </c>
      <c r="HX424" s="37" t="s">
        <v>228</v>
      </c>
      <c r="HY424" s="37" t="s">
        <v>228</v>
      </c>
      <c r="HZ424" s="37" t="s">
        <v>228</v>
      </c>
      <c r="IA424" s="37" t="s">
        <v>228</v>
      </c>
      <c r="IB424" s="37" t="s">
        <v>228</v>
      </c>
      <c r="IC424" s="37" t="s">
        <v>228</v>
      </c>
      <c r="ID424" s="37" t="s">
        <v>228</v>
      </c>
      <c r="IE424" s="37" t="s">
        <v>228</v>
      </c>
      <c r="IF424" s="37" t="s">
        <v>228</v>
      </c>
      <c r="IG424" s="37" t="s">
        <v>228</v>
      </c>
      <c r="IH424" s="37" t="s">
        <v>228</v>
      </c>
      <c r="II424" s="37" t="s">
        <v>228</v>
      </c>
      <c r="IJ424" s="37" t="s">
        <v>228</v>
      </c>
      <c r="IK424" s="37" t="s">
        <v>228</v>
      </c>
      <c r="IL424" s="37" t="s">
        <v>228</v>
      </c>
      <c r="IM424" s="37" t="s">
        <v>228</v>
      </c>
      <c r="IN424" s="37" t="s">
        <v>228</v>
      </c>
      <c r="IO424" s="37" t="s">
        <v>228</v>
      </c>
      <c r="IP424" s="37" t="s">
        <v>228</v>
      </c>
      <c r="IQ424" s="37" t="s">
        <v>228</v>
      </c>
      <c r="IR424" s="37" t="s">
        <v>228</v>
      </c>
      <c r="IS424" s="37" t="s">
        <v>228</v>
      </c>
      <c r="IT424" s="37" t="s">
        <v>228</v>
      </c>
      <c r="IU424" s="37" t="s">
        <v>228</v>
      </c>
      <c r="IV424" s="37" t="s">
        <v>228</v>
      </c>
      <c r="IW424" s="37" t="s">
        <v>228</v>
      </c>
      <c r="IX424" s="37" t="s">
        <v>228</v>
      </c>
      <c r="IY424" s="37" t="s">
        <v>228</v>
      </c>
      <c r="IZ424" s="37" t="s">
        <v>228</v>
      </c>
      <c r="JA424" s="37" t="s">
        <v>228</v>
      </c>
      <c r="JB424" s="37" t="s">
        <v>228</v>
      </c>
      <c r="JC424" s="37" t="s">
        <v>228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228</v>
      </c>
      <c r="BM425" s="37" t="s">
        <v>228</v>
      </c>
      <c r="BN425" s="37" t="s">
        <v>228</v>
      </c>
      <c r="BO425" s="37" t="s">
        <v>228</v>
      </c>
      <c r="BP425" s="37" t="s">
        <v>228</v>
      </c>
      <c r="BQ425" s="37" t="s">
        <v>228</v>
      </c>
      <c r="BR425" s="37" t="s">
        <v>228</v>
      </c>
      <c r="BS425" s="37" t="s">
        <v>228</v>
      </c>
      <c r="BT425" s="37" t="s">
        <v>228</v>
      </c>
      <c r="BU425" s="37" t="s">
        <v>228</v>
      </c>
      <c r="BV425" s="37" t="s">
        <v>228</v>
      </c>
      <c r="BW425" s="37" t="s">
        <v>228</v>
      </c>
      <c r="BX425" s="37" t="s">
        <v>228</v>
      </c>
      <c r="BY425" s="37" t="s">
        <v>228</v>
      </c>
      <c r="BZ425" s="37" t="s">
        <v>228</v>
      </c>
      <c r="CA425" s="37" t="s">
        <v>228</v>
      </c>
      <c r="CB425" s="37" t="s">
        <v>228</v>
      </c>
      <c r="CC425" s="37" t="s">
        <v>228</v>
      </c>
      <c r="CD425" s="37" t="s">
        <v>228</v>
      </c>
      <c r="CE425" s="37" t="s">
        <v>228</v>
      </c>
      <c r="CF425" s="37" t="s">
        <v>228</v>
      </c>
      <c r="CG425" s="37" t="s">
        <v>228</v>
      </c>
      <c r="CH425" s="37" t="s">
        <v>228</v>
      </c>
      <c r="CI425" s="37" t="s">
        <v>228</v>
      </c>
      <c r="CJ425" s="37" t="s">
        <v>228</v>
      </c>
      <c r="CK425" s="37" t="s">
        <v>228</v>
      </c>
      <c r="CL425" s="37" t="s">
        <v>228</v>
      </c>
      <c r="CM425" s="37" t="s">
        <v>228</v>
      </c>
      <c r="CN425" s="37" t="s">
        <v>228</v>
      </c>
      <c r="CO425" s="37" t="s">
        <v>228</v>
      </c>
      <c r="CP425" s="37" t="s">
        <v>228</v>
      </c>
      <c r="CQ425" s="37" t="s">
        <v>228</v>
      </c>
      <c r="CR425" s="37" t="s">
        <v>228</v>
      </c>
      <c r="CS425" s="37" t="s">
        <v>228</v>
      </c>
      <c r="CT425" s="37" t="s">
        <v>228</v>
      </c>
      <c r="CU425" s="37" t="s">
        <v>228</v>
      </c>
      <c r="CV425" s="37" t="s">
        <v>228</v>
      </c>
      <c r="CW425" s="37" t="s">
        <v>228</v>
      </c>
      <c r="CX425" s="37" t="s">
        <v>228</v>
      </c>
      <c r="CY425" s="37" t="s">
        <v>228</v>
      </c>
      <c r="CZ425" s="37" t="s">
        <v>228</v>
      </c>
      <c r="DA425" s="37" t="s">
        <v>228</v>
      </c>
      <c r="DB425" s="37" t="s">
        <v>228</v>
      </c>
      <c r="DC425" s="37" t="s">
        <v>228</v>
      </c>
      <c r="DD425" s="37" t="s">
        <v>228</v>
      </c>
      <c r="DE425" s="37" t="s">
        <v>228</v>
      </c>
      <c r="DF425" s="37" t="s">
        <v>228</v>
      </c>
      <c r="DG425" s="37" t="s">
        <v>228</v>
      </c>
      <c r="DH425" s="37" t="s">
        <v>228</v>
      </c>
      <c r="DI425" s="37" t="s">
        <v>228</v>
      </c>
      <c r="DJ425" s="37" t="s">
        <v>228</v>
      </c>
      <c r="DK425" s="37" t="s">
        <v>228</v>
      </c>
      <c r="DL425" s="37" t="s">
        <v>228</v>
      </c>
      <c r="DM425" s="37" t="s">
        <v>228</v>
      </c>
      <c r="DN425" s="37" t="s">
        <v>228</v>
      </c>
      <c r="DO425" s="37" t="s">
        <v>228</v>
      </c>
      <c r="DP425" s="37" t="s">
        <v>228</v>
      </c>
      <c r="DQ425" s="37" t="s">
        <v>228</v>
      </c>
      <c r="DR425" s="37" t="s">
        <v>228</v>
      </c>
      <c r="DS425" s="37" t="s">
        <v>228</v>
      </c>
      <c r="DT425" s="37" t="s">
        <v>228</v>
      </c>
      <c r="DU425" s="37" t="s">
        <v>228</v>
      </c>
      <c r="DV425" s="37" t="s">
        <v>228</v>
      </c>
      <c r="DW425" s="37" t="s">
        <v>228</v>
      </c>
      <c r="DX425" s="37" t="s">
        <v>228</v>
      </c>
      <c r="DY425" s="37" t="s">
        <v>228</v>
      </c>
      <c r="DZ425" s="37" t="s">
        <v>228</v>
      </c>
      <c r="EA425" s="37" t="s">
        <v>228</v>
      </c>
      <c r="EB425" s="37" t="s">
        <v>228</v>
      </c>
      <c r="EC425" s="37" t="s">
        <v>228</v>
      </c>
      <c r="ED425" s="37" t="s">
        <v>228</v>
      </c>
      <c r="EE425" s="37" t="s">
        <v>228</v>
      </c>
      <c r="EF425" s="37" t="s">
        <v>228</v>
      </c>
      <c r="EG425" s="37" t="s">
        <v>228</v>
      </c>
      <c r="EH425" s="37" t="s">
        <v>228</v>
      </c>
      <c r="EI425" s="37" t="s">
        <v>228</v>
      </c>
      <c r="EJ425" s="37" t="s">
        <v>228</v>
      </c>
      <c r="EK425" s="37" t="s">
        <v>228</v>
      </c>
      <c r="EL425" s="37" t="s">
        <v>228</v>
      </c>
      <c r="EM425" s="37" t="s">
        <v>228</v>
      </c>
      <c r="EN425" s="37" t="s">
        <v>228</v>
      </c>
      <c r="EO425" s="37" t="s">
        <v>228</v>
      </c>
      <c r="EP425" s="37" t="s">
        <v>228</v>
      </c>
      <c r="EQ425" s="37" t="s">
        <v>228</v>
      </c>
      <c r="ER425" s="37" t="s">
        <v>228</v>
      </c>
      <c r="ES425" s="37" t="s">
        <v>228</v>
      </c>
      <c r="ET425" s="37" t="s">
        <v>228</v>
      </c>
      <c r="EU425" s="37" t="s">
        <v>228</v>
      </c>
      <c r="EV425" s="37" t="s">
        <v>228</v>
      </c>
      <c r="EW425" s="37" t="s">
        <v>228</v>
      </c>
      <c r="EX425" s="37" t="s">
        <v>228</v>
      </c>
      <c r="EY425" s="37" t="s">
        <v>228</v>
      </c>
      <c r="EZ425" s="37" t="s">
        <v>228</v>
      </c>
      <c r="FA425" s="37" t="s">
        <v>228</v>
      </c>
      <c r="FB425" s="37" t="s">
        <v>228</v>
      </c>
      <c r="FC425" s="37" t="s">
        <v>228</v>
      </c>
      <c r="FD425" s="37" t="s">
        <v>228</v>
      </c>
      <c r="FE425" s="37" t="s">
        <v>228</v>
      </c>
      <c r="FF425" s="37" t="s">
        <v>228</v>
      </c>
      <c r="FG425" s="37" t="s">
        <v>228</v>
      </c>
      <c r="FH425" s="37" t="s">
        <v>228</v>
      </c>
      <c r="FI425" s="37" t="s">
        <v>228</v>
      </c>
      <c r="FJ425" s="37" t="s">
        <v>228</v>
      </c>
      <c r="FK425" s="37" t="s">
        <v>228</v>
      </c>
      <c r="FL425" s="37" t="s">
        <v>228</v>
      </c>
      <c r="FM425" s="37" t="s">
        <v>228</v>
      </c>
      <c r="FN425" s="37" t="s">
        <v>228</v>
      </c>
      <c r="FO425" s="37" t="s">
        <v>228</v>
      </c>
      <c r="FP425" s="37" t="s">
        <v>228</v>
      </c>
      <c r="FQ425" s="37" t="s">
        <v>228</v>
      </c>
      <c r="FR425" s="37" t="s">
        <v>228</v>
      </c>
      <c r="FS425" s="37" t="s">
        <v>228</v>
      </c>
      <c r="FT425" s="37" t="s">
        <v>228</v>
      </c>
      <c r="FU425" s="37" t="s">
        <v>228</v>
      </c>
      <c r="FV425" s="37" t="s">
        <v>228</v>
      </c>
      <c r="FW425" s="37" t="s">
        <v>228</v>
      </c>
      <c r="FX425" s="37" t="s">
        <v>228</v>
      </c>
      <c r="FY425" s="37" t="s">
        <v>228</v>
      </c>
      <c r="FZ425" s="37" t="s">
        <v>228</v>
      </c>
      <c r="GA425" s="37" t="s">
        <v>228</v>
      </c>
      <c r="GB425" s="37" t="s">
        <v>228</v>
      </c>
      <c r="GC425" s="37" t="s">
        <v>228</v>
      </c>
      <c r="GD425" s="37" t="s">
        <v>228</v>
      </c>
      <c r="GE425" s="37" t="s">
        <v>228</v>
      </c>
      <c r="GF425" s="37" t="s">
        <v>228</v>
      </c>
      <c r="GG425" s="37" t="s">
        <v>228</v>
      </c>
      <c r="GH425" s="37" t="s">
        <v>228</v>
      </c>
      <c r="GI425" s="37" t="s">
        <v>228</v>
      </c>
      <c r="GJ425" s="37" t="s">
        <v>228</v>
      </c>
      <c r="GK425" s="37" t="s">
        <v>228</v>
      </c>
      <c r="GL425" s="37" t="s">
        <v>228</v>
      </c>
      <c r="GM425" s="37" t="s">
        <v>228</v>
      </c>
      <c r="GN425" s="37" t="s">
        <v>228</v>
      </c>
      <c r="GO425" s="37" t="s">
        <v>228</v>
      </c>
      <c r="GP425" s="37" t="s">
        <v>228</v>
      </c>
      <c r="GQ425" s="37" t="s">
        <v>228</v>
      </c>
      <c r="GR425" s="37" t="s">
        <v>228</v>
      </c>
      <c r="GS425" s="37" t="s">
        <v>228</v>
      </c>
      <c r="GT425" s="37" t="s">
        <v>228</v>
      </c>
      <c r="GU425" s="37" t="s">
        <v>228</v>
      </c>
      <c r="GV425" s="37" t="s">
        <v>228</v>
      </c>
      <c r="GW425" s="37" t="s">
        <v>228</v>
      </c>
      <c r="GX425" s="37" t="s">
        <v>228</v>
      </c>
      <c r="GY425" s="37" t="s">
        <v>228</v>
      </c>
      <c r="GZ425" s="37" t="s">
        <v>228</v>
      </c>
      <c r="HA425" s="37" t="s">
        <v>228</v>
      </c>
      <c r="HB425" s="37" t="s">
        <v>228</v>
      </c>
      <c r="HC425" s="37" t="s">
        <v>228</v>
      </c>
      <c r="HD425" s="37" t="s">
        <v>228</v>
      </c>
      <c r="HE425" s="37" t="s">
        <v>228</v>
      </c>
      <c r="HF425" s="37" t="s">
        <v>228</v>
      </c>
      <c r="HG425" s="37" t="s">
        <v>228</v>
      </c>
      <c r="HH425" s="37" t="s">
        <v>228</v>
      </c>
      <c r="HI425" s="37" t="s">
        <v>228</v>
      </c>
      <c r="HJ425" s="37" t="s">
        <v>228</v>
      </c>
      <c r="HK425" s="37" t="s">
        <v>228</v>
      </c>
      <c r="HL425" s="37" t="s">
        <v>228</v>
      </c>
      <c r="HM425" s="37" t="s">
        <v>228</v>
      </c>
      <c r="HN425" s="37" t="s">
        <v>228</v>
      </c>
      <c r="HO425" s="37" t="s">
        <v>228</v>
      </c>
      <c r="HP425" s="37" t="s">
        <v>228</v>
      </c>
      <c r="HQ425" s="37" t="s">
        <v>228</v>
      </c>
      <c r="HR425" s="37" t="s">
        <v>228</v>
      </c>
      <c r="HS425" s="37" t="s">
        <v>228</v>
      </c>
      <c r="HT425" s="37" t="s">
        <v>228</v>
      </c>
      <c r="HU425" s="37" t="s">
        <v>228</v>
      </c>
      <c r="HV425" s="37" t="s">
        <v>228</v>
      </c>
      <c r="HW425" s="37" t="s">
        <v>228</v>
      </c>
      <c r="HX425" s="37" t="s">
        <v>228</v>
      </c>
      <c r="HY425" s="37" t="s">
        <v>228</v>
      </c>
      <c r="HZ425" s="37" t="s">
        <v>228</v>
      </c>
      <c r="IA425" s="37" t="s">
        <v>228</v>
      </c>
      <c r="IB425" s="37" t="s">
        <v>228</v>
      </c>
      <c r="IC425" s="37" t="s">
        <v>228</v>
      </c>
      <c r="ID425" s="37" t="s">
        <v>228</v>
      </c>
      <c r="IE425" s="37" t="s">
        <v>228</v>
      </c>
      <c r="IF425" s="37" t="s">
        <v>228</v>
      </c>
      <c r="IG425" s="37" t="s">
        <v>228</v>
      </c>
      <c r="IH425" s="37" t="s">
        <v>228</v>
      </c>
      <c r="II425" s="37" t="s">
        <v>228</v>
      </c>
      <c r="IJ425" s="37" t="s">
        <v>228</v>
      </c>
      <c r="IK425" s="37" t="s">
        <v>228</v>
      </c>
      <c r="IL425" s="37" t="s">
        <v>228</v>
      </c>
      <c r="IM425" s="37" t="s">
        <v>228</v>
      </c>
      <c r="IN425" s="37" t="s">
        <v>228</v>
      </c>
      <c r="IO425" s="37" t="s">
        <v>228</v>
      </c>
      <c r="IP425" s="37" t="s">
        <v>228</v>
      </c>
      <c r="IQ425" s="37" t="s">
        <v>228</v>
      </c>
      <c r="IR425" s="37" t="s">
        <v>228</v>
      </c>
      <c r="IS425" s="37" t="s">
        <v>228</v>
      </c>
      <c r="IT425" s="37" t="s">
        <v>228</v>
      </c>
      <c r="IU425" s="37" t="s">
        <v>228</v>
      </c>
      <c r="IV425" s="37" t="s">
        <v>228</v>
      </c>
      <c r="IW425" s="37" t="s">
        <v>228</v>
      </c>
      <c r="IX425" s="37" t="s">
        <v>228</v>
      </c>
      <c r="IY425" s="37" t="s">
        <v>228</v>
      </c>
      <c r="IZ425" s="37" t="s">
        <v>228</v>
      </c>
      <c r="JA425" s="37" t="s">
        <v>228</v>
      </c>
      <c r="JB425" s="37" t="s">
        <v>228</v>
      </c>
      <c r="JC425" s="37" t="s">
        <v>228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228</v>
      </c>
      <c r="BM426" s="37" t="s">
        <v>228</v>
      </c>
      <c r="BN426" s="37" t="s">
        <v>228</v>
      </c>
      <c r="BO426" s="37" t="s">
        <v>228</v>
      </c>
      <c r="BP426" s="37" t="s">
        <v>228</v>
      </c>
      <c r="BQ426" s="37" t="s">
        <v>228</v>
      </c>
      <c r="BR426" s="37" t="s">
        <v>228</v>
      </c>
      <c r="BS426" s="37" t="s">
        <v>228</v>
      </c>
      <c r="BT426" s="37" t="s">
        <v>228</v>
      </c>
      <c r="BU426" s="37" t="s">
        <v>228</v>
      </c>
      <c r="BV426" s="37" t="s">
        <v>228</v>
      </c>
      <c r="BW426" s="37" t="s">
        <v>228</v>
      </c>
      <c r="BX426" s="37" t="s">
        <v>228</v>
      </c>
      <c r="BY426" s="37" t="s">
        <v>228</v>
      </c>
      <c r="BZ426" s="37" t="s">
        <v>228</v>
      </c>
      <c r="CA426" s="37" t="s">
        <v>228</v>
      </c>
      <c r="CB426" s="37" t="s">
        <v>228</v>
      </c>
      <c r="CC426" s="37" t="s">
        <v>228</v>
      </c>
      <c r="CD426" s="37" t="s">
        <v>228</v>
      </c>
      <c r="CE426" s="37" t="s">
        <v>228</v>
      </c>
      <c r="CF426" s="37" t="s">
        <v>228</v>
      </c>
      <c r="CG426" s="37" t="s">
        <v>228</v>
      </c>
      <c r="CH426" s="37" t="s">
        <v>228</v>
      </c>
      <c r="CI426" s="37" t="s">
        <v>228</v>
      </c>
      <c r="CJ426" s="37" t="s">
        <v>228</v>
      </c>
      <c r="CK426" s="37" t="s">
        <v>228</v>
      </c>
      <c r="CL426" s="37" t="s">
        <v>228</v>
      </c>
      <c r="CM426" s="37" t="s">
        <v>228</v>
      </c>
      <c r="CN426" s="37" t="s">
        <v>228</v>
      </c>
      <c r="CO426" s="37" t="s">
        <v>228</v>
      </c>
      <c r="CP426" s="37" t="s">
        <v>228</v>
      </c>
      <c r="CQ426" s="37" t="s">
        <v>228</v>
      </c>
      <c r="CR426" s="37" t="s">
        <v>228</v>
      </c>
      <c r="CS426" s="37" t="s">
        <v>228</v>
      </c>
      <c r="CT426" s="37" t="s">
        <v>228</v>
      </c>
      <c r="CU426" s="37" t="s">
        <v>228</v>
      </c>
      <c r="CV426" s="37" t="s">
        <v>228</v>
      </c>
      <c r="CW426" s="37" t="s">
        <v>228</v>
      </c>
      <c r="CX426" s="37" t="s">
        <v>228</v>
      </c>
      <c r="CY426" s="37" t="s">
        <v>228</v>
      </c>
      <c r="CZ426" s="37" t="s">
        <v>228</v>
      </c>
      <c r="DA426" s="37" t="s">
        <v>228</v>
      </c>
      <c r="DB426" s="37" t="s">
        <v>228</v>
      </c>
      <c r="DC426" s="37" t="s">
        <v>228</v>
      </c>
      <c r="DD426" s="37" t="s">
        <v>228</v>
      </c>
      <c r="DE426" s="37" t="s">
        <v>228</v>
      </c>
      <c r="DF426" s="37" t="s">
        <v>228</v>
      </c>
      <c r="DG426" s="37" t="s">
        <v>228</v>
      </c>
      <c r="DH426" s="37" t="s">
        <v>228</v>
      </c>
      <c r="DI426" s="37" t="s">
        <v>228</v>
      </c>
      <c r="DJ426" s="37" t="s">
        <v>228</v>
      </c>
      <c r="DK426" s="37" t="s">
        <v>228</v>
      </c>
      <c r="DL426" s="37" t="s">
        <v>228</v>
      </c>
      <c r="DM426" s="37" t="s">
        <v>228</v>
      </c>
      <c r="DN426" s="37" t="s">
        <v>228</v>
      </c>
      <c r="DO426" s="37" t="s">
        <v>228</v>
      </c>
      <c r="DP426" s="37" t="s">
        <v>228</v>
      </c>
      <c r="DQ426" s="37" t="s">
        <v>228</v>
      </c>
      <c r="DR426" s="37" t="s">
        <v>228</v>
      </c>
      <c r="DS426" s="37" t="s">
        <v>228</v>
      </c>
      <c r="DT426" s="37" t="s">
        <v>228</v>
      </c>
      <c r="DU426" s="37" t="s">
        <v>228</v>
      </c>
      <c r="DV426" s="37" t="s">
        <v>228</v>
      </c>
      <c r="DW426" s="37" t="s">
        <v>228</v>
      </c>
      <c r="DX426" s="37" t="s">
        <v>228</v>
      </c>
      <c r="DY426" s="37" t="s">
        <v>228</v>
      </c>
      <c r="DZ426" s="37" t="s">
        <v>228</v>
      </c>
      <c r="EA426" s="37" t="s">
        <v>228</v>
      </c>
      <c r="EB426" s="37" t="s">
        <v>228</v>
      </c>
      <c r="EC426" s="37" t="s">
        <v>228</v>
      </c>
      <c r="ED426" s="37" t="s">
        <v>228</v>
      </c>
      <c r="EE426" s="37" t="s">
        <v>228</v>
      </c>
      <c r="EF426" s="37" t="s">
        <v>228</v>
      </c>
      <c r="EG426" s="37" t="s">
        <v>228</v>
      </c>
      <c r="EH426" s="37" t="s">
        <v>228</v>
      </c>
      <c r="EI426" s="37" t="s">
        <v>228</v>
      </c>
      <c r="EJ426" s="37" t="s">
        <v>228</v>
      </c>
      <c r="EK426" s="37" t="s">
        <v>228</v>
      </c>
      <c r="EL426" s="37" t="s">
        <v>228</v>
      </c>
      <c r="EM426" s="37" t="s">
        <v>228</v>
      </c>
      <c r="EN426" s="37" t="s">
        <v>228</v>
      </c>
      <c r="EO426" s="37" t="s">
        <v>228</v>
      </c>
      <c r="EP426" s="37" t="s">
        <v>228</v>
      </c>
      <c r="EQ426" s="37" t="s">
        <v>228</v>
      </c>
      <c r="ER426" s="37" t="s">
        <v>228</v>
      </c>
      <c r="ES426" s="37" t="s">
        <v>228</v>
      </c>
      <c r="ET426" s="37" t="s">
        <v>228</v>
      </c>
      <c r="EU426" s="37" t="s">
        <v>228</v>
      </c>
      <c r="EV426" s="37" t="s">
        <v>228</v>
      </c>
      <c r="EW426" s="37" t="s">
        <v>228</v>
      </c>
      <c r="EX426" s="37" t="s">
        <v>228</v>
      </c>
      <c r="EY426" s="37" t="s">
        <v>228</v>
      </c>
      <c r="EZ426" s="37" t="s">
        <v>228</v>
      </c>
      <c r="FA426" s="37" t="s">
        <v>228</v>
      </c>
      <c r="FB426" s="37" t="s">
        <v>228</v>
      </c>
      <c r="FC426" s="37" t="s">
        <v>228</v>
      </c>
      <c r="FD426" s="37" t="s">
        <v>228</v>
      </c>
      <c r="FE426" s="37" t="s">
        <v>228</v>
      </c>
      <c r="FF426" s="37" t="s">
        <v>228</v>
      </c>
      <c r="FG426" s="37" t="s">
        <v>228</v>
      </c>
      <c r="FH426" s="37" t="s">
        <v>228</v>
      </c>
      <c r="FI426" s="37" t="s">
        <v>228</v>
      </c>
      <c r="FJ426" s="37" t="s">
        <v>228</v>
      </c>
      <c r="FK426" s="37" t="s">
        <v>228</v>
      </c>
      <c r="FL426" s="37" t="s">
        <v>228</v>
      </c>
      <c r="FM426" s="37" t="s">
        <v>228</v>
      </c>
      <c r="FN426" s="37" t="s">
        <v>228</v>
      </c>
      <c r="FO426" s="37" t="s">
        <v>228</v>
      </c>
      <c r="FP426" s="37" t="s">
        <v>228</v>
      </c>
      <c r="FQ426" s="37" t="s">
        <v>228</v>
      </c>
      <c r="FR426" s="37" t="s">
        <v>228</v>
      </c>
      <c r="FS426" s="37" t="s">
        <v>228</v>
      </c>
      <c r="FT426" s="37" t="s">
        <v>228</v>
      </c>
      <c r="FU426" s="37" t="s">
        <v>228</v>
      </c>
      <c r="FV426" s="37" t="s">
        <v>228</v>
      </c>
      <c r="FW426" s="37" t="s">
        <v>228</v>
      </c>
      <c r="FX426" s="37" t="s">
        <v>228</v>
      </c>
      <c r="FY426" s="37" t="s">
        <v>228</v>
      </c>
      <c r="FZ426" s="37" t="s">
        <v>228</v>
      </c>
      <c r="GA426" s="37" t="s">
        <v>228</v>
      </c>
      <c r="GB426" s="37" t="s">
        <v>228</v>
      </c>
      <c r="GC426" s="37" t="s">
        <v>228</v>
      </c>
      <c r="GD426" s="37" t="s">
        <v>228</v>
      </c>
      <c r="GE426" s="37" t="s">
        <v>228</v>
      </c>
      <c r="GF426" s="37" t="s">
        <v>228</v>
      </c>
      <c r="GG426" s="37" t="s">
        <v>228</v>
      </c>
      <c r="GH426" s="37" t="s">
        <v>228</v>
      </c>
      <c r="GI426" s="37" t="s">
        <v>228</v>
      </c>
      <c r="GJ426" s="37" t="s">
        <v>228</v>
      </c>
      <c r="GK426" s="37" t="s">
        <v>228</v>
      </c>
      <c r="GL426" s="37" t="s">
        <v>228</v>
      </c>
      <c r="GM426" s="37" t="s">
        <v>228</v>
      </c>
      <c r="GN426" s="37" t="s">
        <v>228</v>
      </c>
      <c r="GO426" s="37" t="s">
        <v>228</v>
      </c>
      <c r="GP426" s="37" t="s">
        <v>228</v>
      </c>
      <c r="GQ426" s="37" t="s">
        <v>228</v>
      </c>
      <c r="GR426" s="37" t="s">
        <v>228</v>
      </c>
      <c r="GS426" s="37" t="s">
        <v>228</v>
      </c>
      <c r="GT426" s="37" t="s">
        <v>228</v>
      </c>
      <c r="GU426" s="37" t="s">
        <v>228</v>
      </c>
      <c r="GV426" s="37" t="s">
        <v>228</v>
      </c>
      <c r="GW426" s="37" t="s">
        <v>228</v>
      </c>
      <c r="GX426" s="37" t="s">
        <v>228</v>
      </c>
      <c r="GY426" s="37" t="s">
        <v>228</v>
      </c>
      <c r="GZ426" s="37" t="s">
        <v>228</v>
      </c>
      <c r="HA426" s="37" t="s">
        <v>228</v>
      </c>
      <c r="HB426" s="37" t="s">
        <v>228</v>
      </c>
      <c r="HC426" s="37" t="s">
        <v>228</v>
      </c>
      <c r="HD426" s="37" t="s">
        <v>228</v>
      </c>
      <c r="HE426" s="37" t="s">
        <v>228</v>
      </c>
      <c r="HF426" s="37" t="s">
        <v>228</v>
      </c>
      <c r="HG426" s="37" t="s">
        <v>228</v>
      </c>
      <c r="HH426" s="37" t="s">
        <v>228</v>
      </c>
      <c r="HI426" s="37" t="s">
        <v>228</v>
      </c>
      <c r="HJ426" s="37" t="s">
        <v>228</v>
      </c>
      <c r="HK426" s="37" t="s">
        <v>228</v>
      </c>
      <c r="HL426" s="37" t="s">
        <v>228</v>
      </c>
      <c r="HM426" s="37" t="s">
        <v>228</v>
      </c>
      <c r="HN426" s="37" t="s">
        <v>228</v>
      </c>
      <c r="HO426" s="37" t="s">
        <v>228</v>
      </c>
      <c r="HP426" s="37" t="s">
        <v>228</v>
      </c>
      <c r="HQ426" s="37" t="s">
        <v>228</v>
      </c>
      <c r="HR426" s="37" t="s">
        <v>228</v>
      </c>
      <c r="HS426" s="37" t="s">
        <v>228</v>
      </c>
      <c r="HT426" s="37" t="s">
        <v>228</v>
      </c>
      <c r="HU426" s="37" t="s">
        <v>228</v>
      </c>
      <c r="HV426" s="37" t="s">
        <v>228</v>
      </c>
      <c r="HW426" s="37" t="s">
        <v>228</v>
      </c>
      <c r="HX426" s="37" t="s">
        <v>228</v>
      </c>
      <c r="HY426" s="37" t="s">
        <v>228</v>
      </c>
      <c r="HZ426" s="37" t="s">
        <v>228</v>
      </c>
      <c r="IA426" s="37" t="s">
        <v>228</v>
      </c>
      <c r="IB426" s="37" t="s">
        <v>228</v>
      </c>
      <c r="IC426" s="37" t="s">
        <v>228</v>
      </c>
      <c r="ID426" s="37" t="s">
        <v>228</v>
      </c>
      <c r="IE426" s="37" t="s">
        <v>228</v>
      </c>
      <c r="IF426" s="37" t="s">
        <v>228</v>
      </c>
      <c r="IG426" s="37" t="s">
        <v>228</v>
      </c>
      <c r="IH426" s="37" t="s">
        <v>228</v>
      </c>
      <c r="II426" s="37" t="s">
        <v>228</v>
      </c>
      <c r="IJ426" s="37" t="s">
        <v>228</v>
      </c>
      <c r="IK426" s="37" t="s">
        <v>228</v>
      </c>
      <c r="IL426" s="37" t="s">
        <v>228</v>
      </c>
      <c r="IM426" s="37" t="s">
        <v>228</v>
      </c>
      <c r="IN426" s="37" t="s">
        <v>228</v>
      </c>
      <c r="IO426" s="37" t="s">
        <v>228</v>
      </c>
      <c r="IP426" s="37" t="s">
        <v>228</v>
      </c>
      <c r="IQ426" s="37" t="s">
        <v>228</v>
      </c>
      <c r="IR426" s="37" t="s">
        <v>228</v>
      </c>
      <c r="IS426" s="37" t="s">
        <v>228</v>
      </c>
      <c r="IT426" s="37" t="s">
        <v>228</v>
      </c>
      <c r="IU426" s="37" t="s">
        <v>228</v>
      </c>
      <c r="IV426" s="37" t="s">
        <v>228</v>
      </c>
      <c r="IW426" s="37" t="s">
        <v>228</v>
      </c>
      <c r="IX426" s="37" t="s">
        <v>228</v>
      </c>
      <c r="IY426" s="37" t="s">
        <v>228</v>
      </c>
      <c r="IZ426" s="37" t="s">
        <v>228</v>
      </c>
      <c r="JA426" s="37" t="s">
        <v>228</v>
      </c>
      <c r="JB426" s="37" t="s">
        <v>228</v>
      </c>
      <c r="JC426" s="37" t="s">
        <v>228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228</v>
      </c>
      <c r="BM427" s="37" t="s">
        <v>228</v>
      </c>
      <c r="BN427" s="37" t="s">
        <v>228</v>
      </c>
      <c r="BO427" s="37" t="s">
        <v>228</v>
      </c>
      <c r="BP427" s="37" t="s">
        <v>228</v>
      </c>
      <c r="BQ427" s="37" t="s">
        <v>228</v>
      </c>
      <c r="BR427" s="37" t="s">
        <v>228</v>
      </c>
      <c r="BS427" s="37" t="s">
        <v>228</v>
      </c>
      <c r="BT427" s="37" t="s">
        <v>228</v>
      </c>
      <c r="BU427" s="37" t="s">
        <v>228</v>
      </c>
      <c r="BV427" s="37" t="s">
        <v>228</v>
      </c>
      <c r="BW427" s="37" t="s">
        <v>228</v>
      </c>
      <c r="BX427" s="37" t="s">
        <v>228</v>
      </c>
      <c r="BY427" s="37" t="s">
        <v>228</v>
      </c>
      <c r="BZ427" s="37" t="s">
        <v>228</v>
      </c>
      <c r="CA427" s="37" t="s">
        <v>228</v>
      </c>
      <c r="CB427" s="37" t="s">
        <v>228</v>
      </c>
      <c r="CC427" s="37" t="s">
        <v>228</v>
      </c>
      <c r="CD427" s="37" t="s">
        <v>228</v>
      </c>
      <c r="CE427" s="37" t="s">
        <v>228</v>
      </c>
      <c r="CF427" s="37" t="s">
        <v>228</v>
      </c>
      <c r="CG427" s="37" t="s">
        <v>228</v>
      </c>
      <c r="CH427" s="37" t="s">
        <v>228</v>
      </c>
      <c r="CI427" s="37" t="s">
        <v>228</v>
      </c>
      <c r="CJ427" s="37" t="s">
        <v>228</v>
      </c>
      <c r="CK427" s="37" t="s">
        <v>228</v>
      </c>
      <c r="CL427" s="37" t="s">
        <v>228</v>
      </c>
      <c r="CM427" s="37" t="s">
        <v>228</v>
      </c>
      <c r="CN427" s="37" t="s">
        <v>228</v>
      </c>
      <c r="CO427" s="37" t="s">
        <v>228</v>
      </c>
      <c r="CP427" s="37" t="s">
        <v>228</v>
      </c>
      <c r="CQ427" s="37" t="s">
        <v>228</v>
      </c>
      <c r="CR427" s="37" t="s">
        <v>228</v>
      </c>
      <c r="CS427" s="37" t="s">
        <v>228</v>
      </c>
      <c r="CT427" s="37" t="s">
        <v>228</v>
      </c>
      <c r="CU427" s="37" t="s">
        <v>228</v>
      </c>
      <c r="CV427" s="37" t="s">
        <v>228</v>
      </c>
      <c r="CW427" s="37" t="s">
        <v>228</v>
      </c>
      <c r="CX427" s="37" t="s">
        <v>228</v>
      </c>
      <c r="CY427" s="37" t="s">
        <v>228</v>
      </c>
      <c r="CZ427" s="37" t="s">
        <v>228</v>
      </c>
      <c r="DA427" s="37" t="s">
        <v>228</v>
      </c>
      <c r="DB427" s="37" t="s">
        <v>228</v>
      </c>
      <c r="DC427" s="37" t="s">
        <v>228</v>
      </c>
      <c r="DD427" s="37" t="s">
        <v>228</v>
      </c>
      <c r="DE427" s="37" t="s">
        <v>228</v>
      </c>
      <c r="DF427" s="37" t="s">
        <v>228</v>
      </c>
      <c r="DG427" s="37" t="s">
        <v>228</v>
      </c>
      <c r="DH427" s="37" t="s">
        <v>228</v>
      </c>
      <c r="DI427" s="37" t="s">
        <v>228</v>
      </c>
      <c r="DJ427" s="37" t="s">
        <v>228</v>
      </c>
      <c r="DK427" s="37" t="s">
        <v>228</v>
      </c>
      <c r="DL427" s="37" t="s">
        <v>228</v>
      </c>
      <c r="DM427" s="37" t="s">
        <v>228</v>
      </c>
      <c r="DN427" s="37" t="s">
        <v>228</v>
      </c>
      <c r="DO427" s="37" t="s">
        <v>228</v>
      </c>
      <c r="DP427" s="37" t="s">
        <v>228</v>
      </c>
      <c r="DQ427" s="37" t="s">
        <v>228</v>
      </c>
      <c r="DR427" s="37" t="s">
        <v>228</v>
      </c>
      <c r="DS427" s="37" t="s">
        <v>228</v>
      </c>
      <c r="DT427" s="37" t="s">
        <v>228</v>
      </c>
      <c r="DU427" s="37" t="s">
        <v>228</v>
      </c>
      <c r="DV427" s="37" t="s">
        <v>228</v>
      </c>
      <c r="DW427" s="37" t="s">
        <v>228</v>
      </c>
      <c r="DX427" s="37" t="s">
        <v>228</v>
      </c>
      <c r="DY427" s="37" t="s">
        <v>228</v>
      </c>
      <c r="DZ427" s="37" t="s">
        <v>228</v>
      </c>
      <c r="EA427" s="37" t="s">
        <v>228</v>
      </c>
      <c r="EB427" s="37" t="s">
        <v>228</v>
      </c>
      <c r="EC427" s="37" t="s">
        <v>228</v>
      </c>
      <c r="ED427" s="37" t="s">
        <v>228</v>
      </c>
      <c r="EE427" s="37" t="s">
        <v>228</v>
      </c>
      <c r="EF427" s="37" t="s">
        <v>228</v>
      </c>
      <c r="EG427" s="37" t="s">
        <v>228</v>
      </c>
      <c r="EH427" s="37" t="s">
        <v>228</v>
      </c>
      <c r="EI427" s="37" t="s">
        <v>228</v>
      </c>
      <c r="EJ427" s="37" t="s">
        <v>228</v>
      </c>
      <c r="EK427" s="37" t="s">
        <v>228</v>
      </c>
      <c r="EL427" s="37" t="s">
        <v>228</v>
      </c>
      <c r="EM427" s="37" t="s">
        <v>228</v>
      </c>
      <c r="EN427" s="37" t="s">
        <v>228</v>
      </c>
      <c r="EO427" s="37" t="s">
        <v>228</v>
      </c>
      <c r="EP427" s="37" t="s">
        <v>228</v>
      </c>
      <c r="EQ427" s="37" t="s">
        <v>228</v>
      </c>
      <c r="ER427" s="37" t="s">
        <v>228</v>
      </c>
      <c r="ES427" s="37" t="s">
        <v>228</v>
      </c>
      <c r="ET427" s="37" t="s">
        <v>228</v>
      </c>
      <c r="EU427" s="37" t="s">
        <v>228</v>
      </c>
      <c r="EV427" s="37" t="s">
        <v>228</v>
      </c>
      <c r="EW427" s="37" t="s">
        <v>228</v>
      </c>
      <c r="EX427" s="37" t="s">
        <v>228</v>
      </c>
      <c r="EY427" s="37" t="s">
        <v>228</v>
      </c>
      <c r="EZ427" s="37" t="s">
        <v>228</v>
      </c>
      <c r="FA427" s="37" t="s">
        <v>228</v>
      </c>
      <c r="FB427" s="37" t="s">
        <v>228</v>
      </c>
      <c r="FC427" s="37" t="s">
        <v>228</v>
      </c>
      <c r="FD427" s="37" t="s">
        <v>228</v>
      </c>
      <c r="FE427" s="37" t="s">
        <v>228</v>
      </c>
      <c r="FF427" s="37" t="s">
        <v>228</v>
      </c>
      <c r="FG427" s="37" t="s">
        <v>228</v>
      </c>
      <c r="FH427" s="37" t="s">
        <v>228</v>
      </c>
      <c r="FI427" s="37" t="s">
        <v>228</v>
      </c>
      <c r="FJ427" s="37" t="s">
        <v>228</v>
      </c>
      <c r="FK427" s="37" t="s">
        <v>228</v>
      </c>
      <c r="FL427" s="37" t="s">
        <v>228</v>
      </c>
      <c r="FM427" s="37" t="s">
        <v>228</v>
      </c>
      <c r="FN427" s="37" t="s">
        <v>228</v>
      </c>
      <c r="FO427" s="37" t="s">
        <v>228</v>
      </c>
      <c r="FP427" s="37" t="s">
        <v>228</v>
      </c>
      <c r="FQ427" s="37" t="s">
        <v>228</v>
      </c>
      <c r="FR427" s="37" t="s">
        <v>228</v>
      </c>
      <c r="FS427" s="37" t="s">
        <v>228</v>
      </c>
      <c r="FT427" s="37" t="s">
        <v>228</v>
      </c>
      <c r="FU427" s="37" t="s">
        <v>228</v>
      </c>
      <c r="FV427" s="37" t="s">
        <v>228</v>
      </c>
      <c r="FW427" s="37" t="s">
        <v>228</v>
      </c>
      <c r="FX427" s="37" t="s">
        <v>228</v>
      </c>
      <c r="FY427" s="37" t="s">
        <v>228</v>
      </c>
      <c r="FZ427" s="37" t="s">
        <v>228</v>
      </c>
      <c r="GA427" s="37" t="s">
        <v>228</v>
      </c>
      <c r="GB427" s="37" t="s">
        <v>228</v>
      </c>
      <c r="GC427" s="37" t="s">
        <v>228</v>
      </c>
      <c r="GD427" s="37" t="s">
        <v>228</v>
      </c>
      <c r="GE427" s="37" t="s">
        <v>228</v>
      </c>
      <c r="GF427" s="37" t="s">
        <v>228</v>
      </c>
      <c r="GG427" s="37" t="s">
        <v>228</v>
      </c>
      <c r="GH427" s="37" t="s">
        <v>228</v>
      </c>
      <c r="GI427" s="37" t="s">
        <v>228</v>
      </c>
      <c r="GJ427" s="37" t="s">
        <v>228</v>
      </c>
      <c r="GK427" s="37" t="s">
        <v>228</v>
      </c>
      <c r="GL427" s="37" t="s">
        <v>228</v>
      </c>
      <c r="GM427" s="37" t="s">
        <v>228</v>
      </c>
      <c r="GN427" s="37" t="s">
        <v>228</v>
      </c>
      <c r="GO427" s="37" t="s">
        <v>228</v>
      </c>
      <c r="GP427" s="37" t="s">
        <v>228</v>
      </c>
      <c r="GQ427" s="37" t="s">
        <v>228</v>
      </c>
      <c r="GR427" s="37" t="s">
        <v>228</v>
      </c>
      <c r="GS427" s="37" t="s">
        <v>228</v>
      </c>
      <c r="GT427" s="37" t="s">
        <v>228</v>
      </c>
      <c r="GU427" s="37" t="s">
        <v>228</v>
      </c>
      <c r="GV427" s="37" t="s">
        <v>228</v>
      </c>
      <c r="GW427" s="37" t="s">
        <v>228</v>
      </c>
      <c r="GX427" s="37" t="s">
        <v>228</v>
      </c>
      <c r="GY427" s="37" t="s">
        <v>228</v>
      </c>
      <c r="GZ427" s="37" t="s">
        <v>228</v>
      </c>
      <c r="HA427" s="37" t="s">
        <v>228</v>
      </c>
      <c r="HB427" s="37" t="s">
        <v>228</v>
      </c>
      <c r="HC427" s="37" t="s">
        <v>228</v>
      </c>
      <c r="HD427" s="37" t="s">
        <v>228</v>
      </c>
      <c r="HE427" s="37" t="s">
        <v>228</v>
      </c>
      <c r="HF427" s="37" t="s">
        <v>228</v>
      </c>
      <c r="HG427" s="37" t="s">
        <v>228</v>
      </c>
      <c r="HH427" s="37" t="s">
        <v>228</v>
      </c>
      <c r="HI427" s="37" t="s">
        <v>228</v>
      </c>
      <c r="HJ427" s="37" t="s">
        <v>228</v>
      </c>
      <c r="HK427" s="37" t="s">
        <v>228</v>
      </c>
      <c r="HL427" s="37" t="s">
        <v>228</v>
      </c>
      <c r="HM427" s="37" t="s">
        <v>228</v>
      </c>
      <c r="HN427" s="37" t="s">
        <v>228</v>
      </c>
      <c r="HO427" s="37" t="s">
        <v>228</v>
      </c>
      <c r="HP427" s="37" t="s">
        <v>228</v>
      </c>
      <c r="HQ427" s="37" t="s">
        <v>228</v>
      </c>
      <c r="HR427" s="37" t="s">
        <v>228</v>
      </c>
      <c r="HS427" s="37" t="s">
        <v>228</v>
      </c>
      <c r="HT427" s="37" t="s">
        <v>228</v>
      </c>
      <c r="HU427" s="37" t="s">
        <v>228</v>
      </c>
      <c r="HV427" s="37" t="s">
        <v>228</v>
      </c>
      <c r="HW427" s="37" t="s">
        <v>228</v>
      </c>
      <c r="HX427" s="37" t="s">
        <v>228</v>
      </c>
      <c r="HY427" s="37" t="s">
        <v>228</v>
      </c>
      <c r="HZ427" s="37" t="s">
        <v>228</v>
      </c>
      <c r="IA427" s="37" t="s">
        <v>228</v>
      </c>
      <c r="IB427" s="37" t="s">
        <v>228</v>
      </c>
      <c r="IC427" s="37" t="s">
        <v>228</v>
      </c>
      <c r="ID427" s="37" t="s">
        <v>228</v>
      </c>
      <c r="IE427" s="37" t="s">
        <v>228</v>
      </c>
      <c r="IF427" s="37" t="s">
        <v>228</v>
      </c>
      <c r="IG427" s="37" t="s">
        <v>228</v>
      </c>
      <c r="IH427" s="37" t="s">
        <v>228</v>
      </c>
      <c r="II427" s="37" t="s">
        <v>228</v>
      </c>
      <c r="IJ427" s="37" t="s">
        <v>228</v>
      </c>
      <c r="IK427" s="37" t="s">
        <v>228</v>
      </c>
      <c r="IL427" s="37" t="s">
        <v>228</v>
      </c>
      <c r="IM427" s="37" t="s">
        <v>228</v>
      </c>
      <c r="IN427" s="37" t="s">
        <v>228</v>
      </c>
      <c r="IO427" s="37" t="s">
        <v>228</v>
      </c>
      <c r="IP427" s="37" t="s">
        <v>228</v>
      </c>
      <c r="IQ427" s="37" t="s">
        <v>228</v>
      </c>
      <c r="IR427" s="37" t="s">
        <v>228</v>
      </c>
      <c r="IS427" s="37" t="s">
        <v>228</v>
      </c>
      <c r="IT427" s="37" t="s">
        <v>228</v>
      </c>
      <c r="IU427" s="37" t="s">
        <v>228</v>
      </c>
      <c r="IV427" s="37" t="s">
        <v>228</v>
      </c>
      <c r="IW427" s="37" t="s">
        <v>228</v>
      </c>
      <c r="IX427" s="37" t="s">
        <v>228</v>
      </c>
      <c r="IY427" s="37" t="s">
        <v>228</v>
      </c>
      <c r="IZ427" s="37" t="s">
        <v>228</v>
      </c>
      <c r="JA427" s="37" t="s">
        <v>228</v>
      </c>
      <c r="JB427" s="37" t="s">
        <v>228</v>
      </c>
      <c r="JC427" s="37" t="s">
        <v>228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228</v>
      </c>
      <c r="BM428" s="37" t="s">
        <v>228</v>
      </c>
      <c r="BN428" s="37" t="s">
        <v>228</v>
      </c>
      <c r="BO428" s="37" t="s">
        <v>228</v>
      </c>
      <c r="BP428" s="37" t="s">
        <v>228</v>
      </c>
      <c r="BQ428" s="37" t="s">
        <v>228</v>
      </c>
      <c r="BR428" s="37" t="s">
        <v>228</v>
      </c>
      <c r="BS428" s="37" t="s">
        <v>228</v>
      </c>
      <c r="BT428" s="37" t="s">
        <v>228</v>
      </c>
      <c r="BU428" s="37" t="s">
        <v>228</v>
      </c>
      <c r="BV428" s="37" t="s">
        <v>228</v>
      </c>
      <c r="BW428" s="37" t="s">
        <v>228</v>
      </c>
      <c r="BX428" s="37" t="s">
        <v>228</v>
      </c>
      <c r="BY428" s="37" t="s">
        <v>228</v>
      </c>
      <c r="BZ428" s="37" t="s">
        <v>228</v>
      </c>
      <c r="CA428" s="37" t="s">
        <v>228</v>
      </c>
      <c r="CB428" s="37" t="s">
        <v>228</v>
      </c>
      <c r="CC428" s="37" t="s">
        <v>228</v>
      </c>
      <c r="CD428" s="37" t="s">
        <v>228</v>
      </c>
      <c r="CE428" s="37" t="s">
        <v>228</v>
      </c>
      <c r="CF428" s="37" t="s">
        <v>228</v>
      </c>
      <c r="CG428" s="37" t="s">
        <v>228</v>
      </c>
      <c r="CH428" s="37" t="s">
        <v>228</v>
      </c>
      <c r="CI428" s="37" t="s">
        <v>228</v>
      </c>
      <c r="CJ428" s="37" t="s">
        <v>228</v>
      </c>
      <c r="CK428" s="37" t="s">
        <v>228</v>
      </c>
      <c r="CL428" s="37" t="s">
        <v>228</v>
      </c>
      <c r="CM428" s="37" t="s">
        <v>228</v>
      </c>
      <c r="CN428" s="37" t="s">
        <v>228</v>
      </c>
      <c r="CO428" s="37" t="s">
        <v>228</v>
      </c>
      <c r="CP428" s="37" t="s">
        <v>228</v>
      </c>
      <c r="CQ428" s="37" t="s">
        <v>228</v>
      </c>
      <c r="CR428" s="37" t="s">
        <v>228</v>
      </c>
      <c r="CS428" s="37" t="s">
        <v>228</v>
      </c>
      <c r="CT428" s="37" t="s">
        <v>228</v>
      </c>
      <c r="CU428" s="37" t="s">
        <v>228</v>
      </c>
      <c r="CV428" s="37" t="s">
        <v>228</v>
      </c>
      <c r="CW428" s="37" t="s">
        <v>228</v>
      </c>
      <c r="CX428" s="37" t="s">
        <v>228</v>
      </c>
      <c r="CY428" s="37" t="s">
        <v>228</v>
      </c>
      <c r="CZ428" s="37" t="s">
        <v>228</v>
      </c>
      <c r="DA428" s="37" t="s">
        <v>228</v>
      </c>
      <c r="DB428" s="37" t="s">
        <v>228</v>
      </c>
      <c r="DC428" s="37" t="s">
        <v>228</v>
      </c>
      <c r="DD428" s="37" t="s">
        <v>228</v>
      </c>
      <c r="DE428" s="37" t="s">
        <v>228</v>
      </c>
      <c r="DF428" s="37" t="s">
        <v>228</v>
      </c>
      <c r="DG428" s="37" t="s">
        <v>228</v>
      </c>
      <c r="DH428" s="37" t="s">
        <v>228</v>
      </c>
      <c r="DI428" s="37" t="s">
        <v>228</v>
      </c>
      <c r="DJ428" s="37" t="s">
        <v>228</v>
      </c>
      <c r="DK428" s="37" t="s">
        <v>228</v>
      </c>
      <c r="DL428" s="37" t="s">
        <v>228</v>
      </c>
      <c r="DM428" s="37" t="s">
        <v>228</v>
      </c>
      <c r="DN428" s="37" t="s">
        <v>228</v>
      </c>
      <c r="DO428" s="37" t="s">
        <v>228</v>
      </c>
      <c r="DP428" s="37" t="s">
        <v>228</v>
      </c>
      <c r="DQ428" s="37" t="s">
        <v>228</v>
      </c>
      <c r="DR428" s="37" t="s">
        <v>228</v>
      </c>
      <c r="DS428" s="37" t="s">
        <v>228</v>
      </c>
      <c r="DT428" s="37" t="s">
        <v>228</v>
      </c>
      <c r="DU428" s="37" t="s">
        <v>228</v>
      </c>
      <c r="DV428" s="37" t="s">
        <v>228</v>
      </c>
      <c r="DW428" s="37" t="s">
        <v>228</v>
      </c>
      <c r="DX428" s="37" t="s">
        <v>228</v>
      </c>
      <c r="DY428" s="37" t="s">
        <v>228</v>
      </c>
      <c r="DZ428" s="37" t="s">
        <v>228</v>
      </c>
      <c r="EA428" s="37" t="s">
        <v>228</v>
      </c>
      <c r="EB428" s="37" t="s">
        <v>228</v>
      </c>
      <c r="EC428" s="37" t="s">
        <v>228</v>
      </c>
      <c r="ED428" s="37" t="s">
        <v>228</v>
      </c>
      <c r="EE428" s="37" t="s">
        <v>228</v>
      </c>
      <c r="EF428" s="37" t="s">
        <v>228</v>
      </c>
      <c r="EG428" s="37" t="s">
        <v>228</v>
      </c>
      <c r="EH428" s="37" t="s">
        <v>228</v>
      </c>
      <c r="EI428" s="37" t="s">
        <v>228</v>
      </c>
      <c r="EJ428" s="37" t="s">
        <v>228</v>
      </c>
      <c r="EK428" s="37" t="s">
        <v>228</v>
      </c>
      <c r="EL428" s="37" t="s">
        <v>228</v>
      </c>
      <c r="EM428" s="37" t="s">
        <v>228</v>
      </c>
      <c r="EN428" s="37" t="s">
        <v>228</v>
      </c>
      <c r="EO428" s="37" t="s">
        <v>228</v>
      </c>
      <c r="EP428" s="37" t="s">
        <v>228</v>
      </c>
      <c r="EQ428" s="37" t="s">
        <v>228</v>
      </c>
      <c r="ER428" s="37" t="s">
        <v>228</v>
      </c>
      <c r="ES428" s="37" t="s">
        <v>228</v>
      </c>
      <c r="ET428" s="37" t="s">
        <v>228</v>
      </c>
      <c r="EU428" s="37" t="s">
        <v>228</v>
      </c>
      <c r="EV428" s="37" t="s">
        <v>228</v>
      </c>
      <c r="EW428" s="37" t="s">
        <v>228</v>
      </c>
      <c r="EX428" s="37" t="s">
        <v>228</v>
      </c>
      <c r="EY428" s="37" t="s">
        <v>228</v>
      </c>
      <c r="EZ428" s="37" t="s">
        <v>228</v>
      </c>
      <c r="FA428" s="37" t="s">
        <v>228</v>
      </c>
      <c r="FB428" s="37" t="s">
        <v>228</v>
      </c>
      <c r="FC428" s="37" t="s">
        <v>228</v>
      </c>
      <c r="FD428" s="37" t="s">
        <v>228</v>
      </c>
      <c r="FE428" s="37" t="s">
        <v>228</v>
      </c>
      <c r="FF428" s="37" t="s">
        <v>228</v>
      </c>
      <c r="FG428" s="37" t="s">
        <v>228</v>
      </c>
      <c r="FH428" s="37" t="s">
        <v>228</v>
      </c>
      <c r="FI428" s="37" t="s">
        <v>228</v>
      </c>
      <c r="FJ428" s="37" t="s">
        <v>228</v>
      </c>
      <c r="FK428" s="37" t="s">
        <v>228</v>
      </c>
      <c r="FL428" s="37" t="s">
        <v>228</v>
      </c>
      <c r="FM428" s="37" t="s">
        <v>228</v>
      </c>
      <c r="FN428" s="37" t="s">
        <v>228</v>
      </c>
      <c r="FO428" s="37" t="s">
        <v>228</v>
      </c>
      <c r="FP428" s="37" t="s">
        <v>228</v>
      </c>
      <c r="FQ428" s="37" t="s">
        <v>228</v>
      </c>
      <c r="FR428" s="37" t="s">
        <v>228</v>
      </c>
      <c r="FS428" s="37" t="s">
        <v>228</v>
      </c>
      <c r="FT428" s="37" t="s">
        <v>228</v>
      </c>
      <c r="FU428" s="37" t="s">
        <v>228</v>
      </c>
      <c r="FV428" s="37" t="s">
        <v>228</v>
      </c>
      <c r="FW428" s="37" t="s">
        <v>228</v>
      </c>
      <c r="FX428" s="37" t="s">
        <v>228</v>
      </c>
      <c r="FY428" s="37" t="s">
        <v>228</v>
      </c>
      <c r="FZ428" s="37" t="s">
        <v>228</v>
      </c>
      <c r="GA428" s="37" t="s">
        <v>228</v>
      </c>
      <c r="GB428" s="37" t="s">
        <v>228</v>
      </c>
      <c r="GC428" s="37" t="s">
        <v>228</v>
      </c>
      <c r="GD428" s="37" t="s">
        <v>228</v>
      </c>
      <c r="GE428" s="37" t="s">
        <v>228</v>
      </c>
      <c r="GF428" s="37" t="s">
        <v>228</v>
      </c>
      <c r="GG428" s="37" t="s">
        <v>228</v>
      </c>
      <c r="GH428" s="37" t="s">
        <v>228</v>
      </c>
      <c r="GI428" s="37" t="s">
        <v>228</v>
      </c>
      <c r="GJ428" s="37" t="s">
        <v>228</v>
      </c>
      <c r="GK428" s="37" t="s">
        <v>228</v>
      </c>
      <c r="GL428" s="37" t="s">
        <v>228</v>
      </c>
      <c r="GM428" s="37" t="s">
        <v>228</v>
      </c>
      <c r="GN428" s="37" t="s">
        <v>228</v>
      </c>
      <c r="GO428" s="37" t="s">
        <v>228</v>
      </c>
      <c r="GP428" s="37" t="s">
        <v>228</v>
      </c>
      <c r="GQ428" s="37" t="s">
        <v>228</v>
      </c>
      <c r="GR428" s="37" t="s">
        <v>228</v>
      </c>
      <c r="GS428" s="37" t="s">
        <v>228</v>
      </c>
      <c r="GT428" s="37" t="s">
        <v>228</v>
      </c>
      <c r="GU428" s="37" t="s">
        <v>228</v>
      </c>
      <c r="GV428" s="37" t="s">
        <v>228</v>
      </c>
      <c r="GW428" s="37" t="s">
        <v>228</v>
      </c>
      <c r="GX428" s="37" t="s">
        <v>228</v>
      </c>
      <c r="GY428" s="37" t="s">
        <v>228</v>
      </c>
      <c r="GZ428" s="37" t="s">
        <v>228</v>
      </c>
      <c r="HA428" s="37" t="s">
        <v>228</v>
      </c>
      <c r="HB428" s="37" t="s">
        <v>228</v>
      </c>
      <c r="HC428" s="37" t="s">
        <v>228</v>
      </c>
      <c r="HD428" s="37" t="s">
        <v>228</v>
      </c>
      <c r="HE428" s="37" t="s">
        <v>228</v>
      </c>
      <c r="HF428" s="37" t="s">
        <v>228</v>
      </c>
      <c r="HG428" s="37" t="s">
        <v>228</v>
      </c>
      <c r="HH428" s="37" t="s">
        <v>228</v>
      </c>
      <c r="HI428" s="37" t="s">
        <v>228</v>
      </c>
      <c r="HJ428" s="37" t="s">
        <v>228</v>
      </c>
      <c r="HK428" s="37" t="s">
        <v>228</v>
      </c>
      <c r="HL428" s="37" t="s">
        <v>228</v>
      </c>
      <c r="HM428" s="37" t="s">
        <v>228</v>
      </c>
      <c r="HN428" s="37" t="s">
        <v>228</v>
      </c>
      <c r="HO428" s="37" t="s">
        <v>228</v>
      </c>
      <c r="HP428" s="37" t="s">
        <v>228</v>
      </c>
      <c r="HQ428" s="37" t="s">
        <v>228</v>
      </c>
      <c r="HR428" s="37" t="s">
        <v>228</v>
      </c>
      <c r="HS428" s="37" t="s">
        <v>228</v>
      </c>
      <c r="HT428" s="37" t="s">
        <v>228</v>
      </c>
      <c r="HU428" s="37" t="s">
        <v>228</v>
      </c>
      <c r="HV428" s="37" t="s">
        <v>228</v>
      </c>
      <c r="HW428" s="37" t="s">
        <v>228</v>
      </c>
      <c r="HX428" s="37" t="s">
        <v>228</v>
      </c>
      <c r="HY428" s="37" t="s">
        <v>228</v>
      </c>
      <c r="HZ428" s="37" t="s">
        <v>228</v>
      </c>
      <c r="IA428" s="37" t="s">
        <v>228</v>
      </c>
      <c r="IB428" s="37" t="s">
        <v>228</v>
      </c>
      <c r="IC428" s="37" t="s">
        <v>228</v>
      </c>
      <c r="ID428" s="37" t="s">
        <v>228</v>
      </c>
      <c r="IE428" s="37" t="s">
        <v>228</v>
      </c>
      <c r="IF428" s="37" t="s">
        <v>228</v>
      </c>
      <c r="IG428" s="37" t="s">
        <v>228</v>
      </c>
      <c r="IH428" s="37" t="s">
        <v>228</v>
      </c>
      <c r="II428" s="37" t="s">
        <v>228</v>
      </c>
      <c r="IJ428" s="37" t="s">
        <v>228</v>
      </c>
      <c r="IK428" s="37" t="s">
        <v>228</v>
      </c>
      <c r="IL428" s="37" t="s">
        <v>228</v>
      </c>
      <c r="IM428" s="37" t="s">
        <v>228</v>
      </c>
      <c r="IN428" s="37" t="s">
        <v>228</v>
      </c>
      <c r="IO428" s="37" t="s">
        <v>228</v>
      </c>
      <c r="IP428" s="37" t="s">
        <v>228</v>
      </c>
      <c r="IQ428" s="37" t="s">
        <v>228</v>
      </c>
      <c r="IR428" s="37" t="s">
        <v>228</v>
      </c>
      <c r="IS428" s="37" t="s">
        <v>228</v>
      </c>
      <c r="IT428" s="37" t="s">
        <v>228</v>
      </c>
      <c r="IU428" s="37" t="s">
        <v>228</v>
      </c>
      <c r="IV428" s="37" t="s">
        <v>228</v>
      </c>
      <c r="IW428" s="37" t="s">
        <v>228</v>
      </c>
      <c r="IX428" s="37" t="s">
        <v>228</v>
      </c>
      <c r="IY428" s="37" t="s">
        <v>228</v>
      </c>
      <c r="IZ428" s="37" t="s">
        <v>228</v>
      </c>
      <c r="JA428" s="37" t="s">
        <v>228</v>
      </c>
      <c r="JB428" s="37" t="s">
        <v>228</v>
      </c>
      <c r="JC428" s="37" t="s">
        <v>228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228</v>
      </c>
      <c r="BM429" s="37" t="s">
        <v>228</v>
      </c>
      <c r="BN429" s="37" t="s">
        <v>228</v>
      </c>
      <c r="BO429" s="37" t="s">
        <v>228</v>
      </c>
      <c r="BP429" s="37" t="s">
        <v>228</v>
      </c>
      <c r="BQ429" s="37" t="s">
        <v>228</v>
      </c>
      <c r="BR429" s="37" t="s">
        <v>228</v>
      </c>
      <c r="BS429" s="37" t="s">
        <v>228</v>
      </c>
      <c r="BT429" s="37" t="s">
        <v>228</v>
      </c>
      <c r="BU429" s="37" t="s">
        <v>228</v>
      </c>
      <c r="BV429" s="37" t="s">
        <v>228</v>
      </c>
      <c r="BW429" s="37" t="s">
        <v>228</v>
      </c>
      <c r="BX429" s="37" t="s">
        <v>228</v>
      </c>
      <c r="BY429" s="37" t="s">
        <v>228</v>
      </c>
      <c r="BZ429" s="37" t="s">
        <v>228</v>
      </c>
      <c r="CA429" s="37" t="s">
        <v>228</v>
      </c>
      <c r="CB429" s="37" t="s">
        <v>228</v>
      </c>
      <c r="CC429" s="37" t="s">
        <v>228</v>
      </c>
      <c r="CD429" s="37" t="s">
        <v>228</v>
      </c>
      <c r="CE429" s="37" t="s">
        <v>228</v>
      </c>
      <c r="CF429" s="37" t="s">
        <v>228</v>
      </c>
      <c r="CG429" s="37" t="s">
        <v>228</v>
      </c>
      <c r="CH429" s="37" t="s">
        <v>228</v>
      </c>
      <c r="CI429" s="37" t="s">
        <v>228</v>
      </c>
      <c r="CJ429" s="37" t="s">
        <v>228</v>
      </c>
      <c r="CK429" s="37" t="s">
        <v>228</v>
      </c>
      <c r="CL429" s="37" t="s">
        <v>228</v>
      </c>
      <c r="CM429" s="37" t="s">
        <v>228</v>
      </c>
      <c r="CN429" s="37" t="s">
        <v>228</v>
      </c>
      <c r="CO429" s="37" t="s">
        <v>228</v>
      </c>
      <c r="CP429" s="37" t="s">
        <v>228</v>
      </c>
      <c r="CQ429" s="37" t="s">
        <v>228</v>
      </c>
      <c r="CR429" s="37" t="s">
        <v>228</v>
      </c>
      <c r="CS429" s="37" t="s">
        <v>228</v>
      </c>
      <c r="CT429" s="37" t="s">
        <v>228</v>
      </c>
      <c r="CU429" s="37" t="s">
        <v>228</v>
      </c>
      <c r="CV429" s="37" t="s">
        <v>228</v>
      </c>
      <c r="CW429" s="37" t="s">
        <v>228</v>
      </c>
      <c r="CX429" s="37" t="s">
        <v>228</v>
      </c>
      <c r="CY429" s="37" t="s">
        <v>228</v>
      </c>
      <c r="CZ429" s="37" t="s">
        <v>228</v>
      </c>
      <c r="DA429" s="37" t="s">
        <v>228</v>
      </c>
      <c r="DB429" s="37" t="s">
        <v>228</v>
      </c>
      <c r="DC429" s="37" t="s">
        <v>228</v>
      </c>
      <c r="DD429" s="37" t="s">
        <v>228</v>
      </c>
      <c r="DE429" s="37" t="s">
        <v>228</v>
      </c>
      <c r="DF429" s="37" t="s">
        <v>228</v>
      </c>
      <c r="DG429" s="37" t="s">
        <v>228</v>
      </c>
      <c r="DH429" s="37" t="s">
        <v>228</v>
      </c>
      <c r="DI429" s="37" t="s">
        <v>228</v>
      </c>
      <c r="DJ429" s="37" t="s">
        <v>228</v>
      </c>
      <c r="DK429" s="37" t="s">
        <v>228</v>
      </c>
      <c r="DL429" s="37" t="s">
        <v>228</v>
      </c>
      <c r="DM429" s="37" t="s">
        <v>228</v>
      </c>
      <c r="DN429" s="37" t="s">
        <v>228</v>
      </c>
      <c r="DO429" s="37" t="s">
        <v>228</v>
      </c>
      <c r="DP429" s="37" t="s">
        <v>228</v>
      </c>
      <c r="DQ429" s="37" t="s">
        <v>228</v>
      </c>
      <c r="DR429" s="37" t="s">
        <v>228</v>
      </c>
      <c r="DS429" s="37" t="s">
        <v>228</v>
      </c>
      <c r="DT429" s="37" t="s">
        <v>228</v>
      </c>
      <c r="DU429" s="37" t="s">
        <v>228</v>
      </c>
      <c r="DV429" s="37" t="s">
        <v>228</v>
      </c>
      <c r="DW429" s="37" t="s">
        <v>228</v>
      </c>
      <c r="DX429" s="37" t="s">
        <v>228</v>
      </c>
      <c r="DY429" s="37" t="s">
        <v>228</v>
      </c>
      <c r="DZ429" s="37" t="s">
        <v>228</v>
      </c>
      <c r="EA429" s="37" t="s">
        <v>228</v>
      </c>
      <c r="EB429" s="37" t="s">
        <v>228</v>
      </c>
      <c r="EC429" s="37" t="s">
        <v>228</v>
      </c>
      <c r="ED429" s="37" t="s">
        <v>228</v>
      </c>
      <c r="EE429" s="37" t="s">
        <v>228</v>
      </c>
      <c r="EF429" s="37" t="s">
        <v>228</v>
      </c>
      <c r="EG429" s="37" t="s">
        <v>228</v>
      </c>
      <c r="EH429" s="37" t="s">
        <v>228</v>
      </c>
      <c r="EI429" s="37" t="s">
        <v>228</v>
      </c>
      <c r="EJ429" s="37" t="s">
        <v>228</v>
      </c>
      <c r="EK429" s="37" t="s">
        <v>228</v>
      </c>
      <c r="EL429" s="37" t="s">
        <v>228</v>
      </c>
      <c r="EM429" s="37" t="s">
        <v>228</v>
      </c>
      <c r="EN429" s="37" t="s">
        <v>228</v>
      </c>
      <c r="EO429" s="37" t="s">
        <v>228</v>
      </c>
      <c r="EP429" s="37" t="s">
        <v>228</v>
      </c>
      <c r="EQ429" s="37" t="s">
        <v>228</v>
      </c>
      <c r="ER429" s="37" t="s">
        <v>228</v>
      </c>
      <c r="ES429" s="37" t="s">
        <v>228</v>
      </c>
      <c r="ET429" s="37" t="s">
        <v>228</v>
      </c>
      <c r="EU429" s="37" t="s">
        <v>228</v>
      </c>
      <c r="EV429" s="37" t="s">
        <v>228</v>
      </c>
      <c r="EW429" s="37" t="s">
        <v>228</v>
      </c>
      <c r="EX429" s="37" t="s">
        <v>228</v>
      </c>
      <c r="EY429" s="37" t="s">
        <v>228</v>
      </c>
      <c r="EZ429" s="37" t="s">
        <v>228</v>
      </c>
      <c r="FA429" s="37" t="s">
        <v>228</v>
      </c>
      <c r="FB429" s="37" t="s">
        <v>228</v>
      </c>
      <c r="FC429" s="37" t="s">
        <v>228</v>
      </c>
      <c r="FD429" s="37" t="s">
        <v>228</v>
      </c>
      <c r="FE429" s="37" t="s">
        <v>228</v>
      </c>
      <c r="FF429" s="37" t="s">
        <v>228</v>
      </c>
      <c r="FG429" s="37" t="s">
        <v>228</v>
      </c>
      <c r="FH429" s="37" t="s">
        <v>228</v>
      </c>
      <c r="FI429" s="37" t="s">
        <v>228</v>
      </c>
      <c r="FJ429" s="37" t="s">
        <v>228</v>
      </c>
      <c r="FK429" s="37" t="s">
        <v>228</v>
      </c>
      <c r="FL429" s="37" t="s">
        <v>228</v>
      </c>
      <c r="FM429" s="37" t="s">
        <v>228</v>
      </c>
      <c r="FN429" s="37" t="s">
        <v>228</v>
      </c>
      <c r="FO429" s="37" t="s">
        <v>228</v>
      </c>
      <c r="FP429" s="37" t="s">
        <v>228</v>
      </c>
      <c r="FQ429" s="37" t="s">
        <v>228</v>
      </c>
      <c r="FR429" s="37" t="s">
        <v>228</v>
      </c>
      <c r="FS429" s="37" t="s">
        <v>228</v>
      </c>
      <c r="FT429" s="37" t="s">
        <v>228</v>
      </c>
      <c r="FU429" s="37" t="s">
        <v>228</v>
      </c>
      <c r="FV429" s="37" t="s">
        <v>228</v>
      </c>
      <c r="FW429" s="37" t="s">
        <v>228</v>
      </c>
      <c r="FX429" s="37" t="s">
        <v>228</v>
      </c>
      <c r="FY429" s="37" t="s">
        <v>228</v>
      </c>
      <c r="FZ429" s="37" t="s">
        <v>228</v>
      </c>
      <c r="GA429" s="37" t="s">
        <v>228</v>
      </c>
      <c r="GB429" s="37" t="s">
        <v>228</v>
      </c>
      <c r="GC429" s="37" t="s">
        <v>228</v>
      </c>
      <c r="GD429" s="37" t="s">
        <v>228</v>
      </c>
      <c r="GE429" s="37" t="s">
        <v>228</v>
      </c>
      <c r="GF429" s="37" t="s">
        <v>228</v>
      </c>
      <c r="GG429" s="37" t="s">
        <v>228</v>
      </c>
      <c r="GH429" s="37" t="s">
        <v>228</v>
      </c>
      <c r="GI429" s="37" t="s">
        <v>228</v>
      </c>
      <c r="GJ429" s="37" t="s">
        <v>228</v>
      </c>
      <c r="GK429" s="37" t="s">
        <v>228</v>
      </c>
      <c r="GL429" s="37" t="s">
        <v>228</v>
      </c>
      <c r="GM429" s="37" t="s">
        <v>228</v>
      </c>
      <c r="GN429" s="37" t="s">
        <v>228</v>
      </c>
      <c r="GO429" s="37" t="s">
        <v>228</v>
      </c>
      <c r="GP429" s="37" t="s">
        <v>228</v>
      </c>
      <c r="GQ429" s="37" t="s">
        <v>228</v>
      </c>
      <c r="GR429" s="37" t="s">
        <v>228</v>
      </c>
      <c r="GS429" s="37" t="s">
        <v>228</v>
      </c>
      <c r="GT429" s="37" t="s">
        <v>228</v>
      </c>
      <c r="GU429" s="37" t="s">
        <v>228</v>
      </c>
      <c r="GV429" s="37" t="s">
        <v>228</v>
      </c>
      <c r="GW429" s="37" t="s">
        <v>228</v>
      </c>
      <c r="GX429" s="37" t="s">
        <v>228</v>
      </c>
      <c r="GY429" s="37" t="s">
        <v>228</v>
      </c>
      <c r="GZ429" s="37" t="s">
        <v>228</v>
      </c>
      <c r="HA429" s="37" t="s">
        <v>228</v>
      </c>
      <c r="HB429" s="37" t="s">
        <v>228</v>
      </c>
      <c r="HC429" s="37" t="s">
        <v>228</v>
      </c>
      <c r="HD429" s="37" t="s">
        <v>228</v>
      </c>
      <c r="HE429" s="37" t="s">
        <v>228</v>
      </c>
      <c r="HF429" s="37" t="s">
        <v>228</v>
      </c>
      <c r="HG429" s="37" t="s">
        <v>228</v>
      </c>
      <c r="HH429" s="37" t="s">
        <v>228</v>
      </c>
      <c r="HI429" s="37" t="s">
        <v>228</v>
      </c>
      <c r="HJ429" s="37" t="s">
        <v>228</v>
      </c>
      <c r="HK429" s="37" t="s">
        <v>228</v>
      </c>
      <c r="HL429" s="37" t="s">
        <v>228</v>
      </c>
      <c r="HM429" s="37" t="s">
        <v>228</v>
      </c>
      <c r="HN429" s="37" t="s">
        <v>228</v>
      </c>
      <c r="HO429" s="37" t="s">
        <v>228</v>
      </c>
      <c r="HP429" s="37" t="s">
        <v>228</v>
      </c>
      <c r="HQ429" s="37" t="s">
        <v>228</v>
      </c>
      <c r="HR429" s="37" t="s">
        <v>228</v>
      </c>
      <c r="HS429" s="37" t="s">
        <v>228</v>
      </c>
      <c r="HT429" s="37" t="s">
        <v>228</v>
      </c>
      <c r="HU429" s="37" t="s">
        <v>228</v>
      </c>
      <c r="HV429" s="37" t="s">
        <v>228</v>
      </c>
      <c r="HW429" s="37" t="s">
        <v>228</v>
      </c>
      <c r="HX429" s="37" t="s">
        <v>228</v>
      </c>
      <c r="HY429" s="37" t="s">
        <v>228</v>
      </c>
      <c r="HZ429" s="37" t="s">
        <v>228</v>
      </c>
      <c r="IA429" s="37" t="s">
        <v>228</v>
      </c>
      <c r="IB429" s="37" t="s">
        <v>228</v>
      </c>
      <c r="IC429" s="37" t="s">
        <v>228</v>
      </c>
      <c r="ID429" s="37" t="s">
        <v>228</v>
      </c>
      <c r="IE429" s="37" t="s">
        <v>228</v>
      </c>
      <c r="IF429" s="37" t="s">
        <v>228</v>
      </c>
      <c r="IG429" s="37" t="s">
        <v>228</v>
      </c>
      <c r="IH429" s="37" t="s">
        <v>228</v>
      </c>
      <c r="II429" s="37" t="s">
        <v>228</v>
      </c>
      <c r="IJ429" s="37" t="s">
        <v>228</v>
      </c>
      <c r="IK429" s="37" t="s">
        <v>228</v>
      </c>
      <c r="IL429" s="37" t="s">
        <v>228</v>
      </c>
      <c r="IM429" s="37" t="s">
        <v>228</v>
      </c>
      <c r="IN429" s="37" t="s">
        <v>228</v>
      </c>
      <c r="IO429" s="37" t="s">
        <v>228</v>
      </c>
      <c r="IP429" s="37" t="s">
        <v>228</v>
      </c>
      <c r="IQ429" s="37" t="s">
        <v>228</v>
      </c>
      <c r="IR429" s="37" t="s">
        <v>228</v>
      </c>
      <c r="IS429" s="37" t="s">
        <v>228</v>
      </c>
      <c r="IT429" s="37" t="s">
        <v>228</v>
      </c>
      <c r="IU429" s="37" t="s">
        <v>228</v>
      </c>
      <c r="IV429" s="37" t="s">
        <v>228</v>
      </c>
      <c r="IW429" s="37" t="s">
        <v>228</v>
      </c>
      <c r="IX429" s="37" t="s">
        <v>228</v>
      </c>
      <c r="IY429" s="37" t="s">
        <v>228</v>
      </c>
      <c r="IZ429" s="37" t="s">
        <v>228</v>
      </c>
      <c r="JA429" s="37" t="s">
        <v>228</v>
      </c>
      <c r="JB429" s="37" t="s">
        <v>228</v>
      </c>
      <c r="JC429" s="37" t="s">
        <v>228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228</v>
      </c>
      <c r="BM430" s="37" t="s">
        <v>228</v>
      </c>
      <c r="BN430" s="37" t="s">
        <v>228</v>
      </c>
      <c r="BO430" s="37" t="s">
        <v>228</v>
      </c>
      <c r="BP430" s="37" t="s">
        <v>228</v>
      </c>
      <c r="BQ430" s="37" t="s">
        <v>228</v>
      </c>
      <c r="BR430" s="37" t="s">
        <v>228</v>
      </c>
      <c r="BS430" s="37" t="s">
        <v>228</v>
      </c>
      <c r="BT430" s="37" t="s">
        <v>228</v>
      </c>
      <c r="BU430" s="37" t="s">
        <v>228</v>
      </c>
      <c r="BV430" s="37" t="s">
        <v>228</v>
      </c>
      <c r="BW430" s="37" t="s">
        <v>228</v>
      </c>
      <c r="BX430" s="37" t="s">
        <v>228</v>
      </c>
      <c r="BY430" s="37" t="s">
        <v>228</v>
      </c>
      <c r="BZ430" s="37" t="s">
        <v>228</v>
      </c>
      <c r="CA430" s="37" t="s">
        <v>228</v>
      </c>
      <c r="CB430" s="37" t="s">
        <v>228</v>
      </c>
      <c r="CC430" s="37" t="s">
        <v>228</v>
      </c>
      <c r="CD430" s="37" t="s">
        <v>228</v>
      </c>
      <c r="CE430" s="37" t="s">
        <v>228</v>
      </c>
      <c r="CF430" s="37" t="s">
        <v>228</v>
      </c>
      <c r="CG430" s="37" t="s">
        <v>228</v>
      </c>
      <c r="CH430" s="37" t="s">
        <v>228</v>
      </c>
      <c r="CI430" s="37" t="s">
        <v>228</v>
      </c>
      <c r="CJ430" s="37" t="s">
        <v>228</v>
      </c>
      <c r="CK430" s="37" t="s">
        <v>228</v>
      </c>
      <c r="CL430" s="37" t="s">
        <v>228</v>
      </c>
      <c r="CM430" s="37" t="s">
        <v>228</v>
      </c>
      <c r="CN430" s="37" t="s">
        <v>228</v>
      </c>
      <c r="CO430" s="37" t="s">
        <v>228</v>
      </c>
      <c r="CP430" s="37" t="s">
        <v>228</v>
      </c>
      <c r="CQ430" s="37" t="s">
        <v>228</v>
      </c>
      <c r="CR430" s="37" t="s">
        <v>228</v>
      </c>
      <c r="CS430" s="37" t="s">
        <v>228</v>
      </c>
      <c r="CT430" s="37" t="s">
        <v>228</v>
      </c>
      <c r="CU430" s="37" t="s">
        <v>228</v>
      </c>
      <c r="CV430" s="37" t="s">
        <v>228</v>
      </c>
      <c r="CW430" s="37" t="s">
        <v>228</v>
      </c>
      <c r="CX430" s="37" t="s">
        <v>228</v>
      </c>
      <c r="CY430" s="37" t="s">
        <v>228</v>
      </c>
      <c r="CZ430" s="37" t="s">
        <v>228</v>
      </c>
      <c r="DA430" s="37" t="s">
        <v>228</v>
      </c>
      <c r="DB430" s="37" t="s">
        <v>228</v>
      </c>
      <c r="DC430" s="37" t="s">
        <v>228</v>
      </c>
      <c r="DD430" s="37" t="s">
        <v>228</v>
      </c>
      <c r="DE430" s="37" t="s">
        <v>228</v>
      </c>
      <c r="DF430" s="37" t="s">
        <v>228</v>
      </c>
      <c r="DG430" s="37" t="s">
        <v>228</v>
      </c>
      <c r="DH430" s="37" t="s">
        <v>228</v>
      </c>
      <c r="DI430" s="37" t="s">
        <v>228</v>
      </c>
      <c r="DJ430" s="37" t="s">
        <v>228</v>
      </c>
      <c r="DK430" s="37" t="s">
        <v>228</v>
      </c>
      <c r="DL430" s="37" t="s">
        <v>228</v>
      </c>
      <c r="DM430" s="37" t="s">
        <v>228</v>
      </c>
      <c r="DN430" s="37" t="s">
        <v>228</v>
      </c>
      <c r="DO430" s="37" t="s">
        <v>228</v>
      </c>
      <c r="DP430" s="37" t="s">
        <v>228</v>
      </c>
      <c r="DQ430" s="37" t="s">
        <v>228</v>
      </c>
      <c r="DR430" s="37" t="s">
        <v>228</v>
      </c>
      <c r="DS430" s="37" t="s">
        <v>228</v>
      </c>
      <c r="DT430" s="37" t="s">
        <v>228</v>
      </c>
      <c r="DU430" s="37" t="s">
        <v>228</v>
      </c>
      <c r="DV430" s="37" t="s">
        <v>228</v>
      </c>
      <c r="DW430" s="37" t="s">
        <v>228</v>
      </c>
      <c r="DX430" s="37" t="s">
        <v>228</v>
      </c>
      <c r="DY430" s="37" t="s">
        <v>228</v>
      </c>
      <c r="DZ430" s="37" t="s">
        <v>228</v>
      </c>
      <c r="EA430" s="37" t="s">
        <v>228</v>
      </c>
      <c r="EB430" s="37" t="s">
        <v>228</v>
      </c>
      <c r="EC430" s="37" t="s">
        <v>228</v>
      </c>
      <c r="ED430" s="37" t="s">
        <v>228</v>
      </c>
      <c r="EE430" s="37" t="s">
        <v>228</v>
      </c>
      <c r="EF430" s="37" t="s">
        <v>228</v>
      </c>
      <c r="EG430" s="37" t="s">
        <v>228</v>
      </c>
      <c r="EH430" s="37" t="s">
        <v>228</v>
      </c>
      <c r="EI430" s="37" t="s">
        <v>228</v>
      </c>
      <c r="EJ430" s="37" t="s">
        <v>228</v>
      </c>
      <c r="EK430" s="37" t="s">
        <v>228</v>
      </c>
      <c r="EL430" s="37" t="s">
        <v>228</v>
      </c>
      <c r="EM430" s="37" t="s">
        <v>228</v>
      </c>
      <c r="EN430" s="37" t="s">
        <v>228</v>
      </c>
      <c r="EO430" s="37" t="s">
        <v>228</v>
      </c>
      <c r="EP430" s="37" t="s">
        <v>228</v>
      </c>
      <c r="EQ430" s="37" t="s">
        <v>228</v>
      </c>
      <c r="ER430" s="37" t="s">
        <v>228</v>
      </c>
      <c r="ES430" s="37" t="s">
        <v>228</v>
      </c>
      <c r="ET430" s="37" t="s">
        <v>228</v>
      </c>
      <c r="EU430" s="37" t="s">
        <v>228</v>
      </c>
      <c r="EV430" s="37" t="s">
        <v>228</v>
      </c>
      <c r="EW430" s="37" t="s">
        <v>228</v>
      </c>
      <c r="EX430" s="37" t="s">
        <v>228</v>
      </c>
      <c r="EY430" s="37" t="s">
        <v>228</v>
      </c>
      <c r="EZ430" s="37" t="s">
        <v>228</v>
      </c>
      <c r="FA430" s="37" t="s">
        <v>228</v>
      </c>
      <c r="FB430" s="37" t="s">
        <v>228</v>
      </c>
      <c r="FC430" s="37" t="s">
        <v>228</v>
      </c>
      <c r="FD430" s="37" t="s">
        <v>228</v>
      </c>
      <c r="FE430" s="37" t="s">
        <v>228</v>
      </c>
      <c r="FF430" s="37" t="s">
        <v>228</v>
      </c>
      <c r="FG430" s="37" t="s">
        <v>228</v>
      </c>
      <c r="FH430" s="37" t="s">
        <v>228</v>
      </c>
      <c r="FI430" s="37" t="s">
        <v>228</v>
      </c>
      <c r="FJ430" s="37" t="s">
        <v>228</v>
      </c>
      <c r="FK430" s="37" t="s">
        <v>228</v>
      </c>
      <c r="FL430" s="37" t="s">
        <v>228</v>
      </c>
      <c r="FM430" s="37" t="s">
        <v>228</v>
      </c>
      <c r="FN430" s="37" t="s">
        <v>228</v>
      </c>
      <c r="FO430" s="37" t="s">
        <v>228</v>
      </c>
      <c r="FP430" s="37" t="s">
        <v>228</v>
      </c>
      <c r="FQ430" s="37" t="s">
        <v>228</v>
      </c>
      <c r="FR430" s="37" t="s">
        <v>228</v>
      </c>
      <c r="FS430" s="37" t="s">
        <v>228</v>
      </c>
      <c r="FT430" s="37" t="s">
        <v>228</v>
      </c>
      <c r="FU430" s="37" t="s">
        <v>228</v>
      </c>
      <c r="FV430" s="37" t="s">
        <v>228</v>
      </c>
      <c r="FW430" s="37" t="s">
        <v>228</v>
      </c>
      <c r="FX430" s="37" t="s">
        <v>228</v>
      </c>
      <c r="FY430" s="37" t="s">
        <v>228</v>
      </c>
      <c r="FZ430" s="37" t="s">
        <v>228</v>
      </c>
      <c r="GA430" s="37" t="s">
        <v>228</v>
      </c>
      <c r="GB430" s="37" t="s">
        <v>228</v>
      </c>
      <c r="GC430" s="37" t="s">
        <v>228</v>
      </c>
      <c r="GD430" s="37" t="s">
        <v>228</v>
      </c>
      <c r="GE430" s="37" t="s">
        <v>228</v>
      </c>
      <c r="GF430" s="37" t="s">
        <v>228</v>
      </c>
      <c r="GG430" s="37" t="s">
        <v>228</v>
      </c>
      <c r="GH430" s="37" t="s">
        <v>228</v>
      </c>
      <c r="GI430" s="37" t="s">
        <v>228</v>
      </c>
      <c r="GJ430" s="37" t="s">
        <v>228</v>
      </c>
      <c r="GK430" s="37" t="s">
        <v>228</v>
      </c>
      <c r="GL430" s="37" t="s">
        <v>228</v>
      </c>
      <c r="GM430" s="37" t="s">
        <v>228</v>
      </c>
      <c r="GN430" s="37" t="s">
        <v>228</v>
      </c>
      <c r="GO430" s="37" t="s">
        <v>228</v>
      </c>
      <c r="GP430" s="37" t="s">
        <v>228</v>
      </c>
      <c r="GQ430" s="37" t="s">
        <v>228</v>
      </c>
      <c r="GR430" s="37" t="s">
        <v>228</v>
      </c>
      <c r="GS430" s="37" t="s">
        <v>228</v>
      </c>
      <c r="GT430" s="37" t="s">
        <v>228</v>
      </c>
      <c r="GU430" s="37" t="s">
        <v>228</v>
      </c>
      <c r="GV430" s="37" t="s">
        <v>228</v>
      </c>
      <c r="GW430" s="37" t="s">
        <v>228</v>
      </c>
      <c r="GX430" s="37" t="s">
        <v>228</v>
      </c>
      <c r="GY430" s="37" t="s">
        <v>228</v>
      </c>
      <c r="GZ430" s="37" t="s">
        <v>228</v>
      </c>
      <c r="HA430" s="37" t="s">
        <v>228</v>
      </c>
      <c r="HB430" s="37" t="s">
        <v>228</v>
      </c>
      <c r="HC430" s="37" t="s">
        <v>228</v>
      </c>
      <c r="HD430" s="37" t="s">
        <v>228</v>
      </c>
      <c r="HE430" s="37" t="s">
        <v>228</v>
      </c>
      <c r="HF430" s="37" t="s">
        <v>228</v>
      </c>
      <c r="HG430" s="37" t="s">
        <v>228</v>
      </c>
      <c r="HH430" s="37" t="s">
        <v>228</v>
      </c>
      <c r="HI430" s="37" t="s">
        <v>228</v>
      </c>
      <c r="HJ430" s="37" t="s">
        <v>228</v>
      </c>
      <c r="HK430" s="37" t="s">
        <v>228</v>
      </c>
      <c r="HL430" s="37" t="s">
        <v>228</v>
      </c>
      <c r="HM430" s="37" t="s">
        <v>228</v>
      </c>
      <c r="HN430" s="37" t="s">
        <v>228</v>
      </c>
      <c r="HO430" s="37" t="s">
        <v>228</v>
      </c>
      <c r="HP430" s="37" t="s">
        <v>228</v>
      </c>
      <c r="HQ430" s="37" t="s">
        <v>228</v>
      </c>
      <c r="HR430" s="37" t="s">
        <v>228</v>
      </c>
      <c r="HS430" s="37" t="s">
        <v>228</v>
      </c>
      <c r="HT430" s="37" t="s">
        <v>228</v>
      </c>
      <c r="HU430" s="37" t="s">
        <v>228</v>
      </c>
      <c r="HV430" s="37" t="s">
        <v>228</v>
      </c>
      <c r="HW430" s="37" t="s">
        <v>228</v>
      </c>
      <c r="HX430" s="37" t="s">
        <v>228</v>
      </c>
      <c r="HY430" s="37" t="s">
        <v>228</v>
      </c>
      <c r="HZ430" s="37" t="s">
        <v>228</v>
      </c>
      <c r="IA430" s="37" t="s">
        <v>228</v>
      </c>
      <c r="IB430" s="37" t="s">
        <v>228</v>
      </c>
      <c r="IC430" s="37" t="s">
        <v>228</v>
      </c>
      <c r="ID430" s="37" t="s">
        <v>228</v>
      </c>
      <c r="IE430" s="37" t="s">
        <v>228</v>
      </c>
      <c r="IF430" s="37" t="s">
        <v>228</v>
      </c>
      <c r="IG430" s="37" t="s">
        <v>228</v>
      </c>
      <c r="IH430" s="37" t="s">
        <v>228</v>
      </c>
      <c r="II430" s="37" t="s">
        <v>228</v>
      </c>
      <c r="IJ430" s="37" t="s">
        <v>228</v>
      </c>
      <c r="IK430" s="37" t="s">
        <v>228</v>
      </c>
      <c r="IL430" s="37" t="s">
        <v>228</v>
      </c>
      <c r="IM430" s="37" t="s">
        <v>228</v>
      </c>
      <c r="IN430" s="37" t="s">
        <v>228</v>
      </c>
      <c r="IO430" s="37" t="s">
        <v>228</v>
      </c>
      <c r="IP430" s="37" t="s">
        <v>228</v>
      </c>
      <c r="IQ430" s="37" t="s">
        <v>228</v>
      </c>
      <c r="IR430" s="37" t="s">
        <v>228</v>
      </c>
      <c r="IS430" s="37" t="s">
        <v>228</v>
      </c>
      <c r="IT430" s="37" t="s">
        <v>228</v>
      </c>
      <c r="IU430" s="37" t="s">
        <v>228</v>
      </c>
      <c r="IV430" s="37" t="s">
        <v>228</v>
      </c>
      <c r="IW430" s="37" t="s">
        <v>228</v>
      </c>
      <c r="IX430" s="37" t="s">
        <v>228</v>
      </c>
      <c r="IY430" s="37" t="s">
        <v>228</v>
      </c>
      <c r="IZ430" s="37" t="s">
        <v>228</v>
      </c>
      <c r="JA430" s="37" t="s">
        <v>228</v>
      </c>
      <c r="JB430" s="37" t="s">
        <v>228</v>
      </c>
      <c r="JC430" s="37" t="s">
        <v>228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228</v>
      </c>
      <c r="BM431" s="37" t="s">
        <v>228</v>
      </c>
      <c r="BN431" s="37" t="s">
        <v>228</v>
      </c>
      <c r="BO431" s="37" t="s">
        <v>228</v>
      </c>
      <c r="BP431" s="37" t="s">
        <v>228</v>
      </c>
      <c r="BQ431" s="37" t="s">
        <v>228</v>
      </c>
      <c r="BR431" s="37" t="s">
        <v>228</v>
      </c>
      <c r="BS431" s="37" t="s">
        <v>228</v>
      </c>
      <c r="BT431" s="37" t="s">
        <v>228</v>
      </c>
      <c r="BU431" s="37" t="s">
        <v>228</v>
      </c>
      <c r="BV431" s="37" t="s">
        <v>228</v>
      </c>
      <c r="BW431" s="37" t="s">
        <v>228</v>
      </c>
      <c r="BX431" s="37" t="s">
        <v>228</v>
      </c>
      <c r="BY431" s="37" t="s">
        <v>228</v>
      </c>
      <c r="BZ431" s="37" t="s">
        <v>228</v>
      </c>
      <c r="CA431" s="37" t="s">
        <v>228</v>
      </c>
      <c r="CB431" s="37" t="s">
        <v>228</v>
      </c>
      <c r="CC431" s="37" t="s">
        <v>228</v>
      </c>
      <c r="CD431" s="37" t="s">
        <v>228</v>
      </c>
      <c r="CE431" s="37" t="s">
        <v>228</v>
      </c>
      <c r="CF431" s="37" t="s">
        <v>228</v>
      </c>
      <c r="CG431" s="37" t="s">
        <v>228</v>
      </c>
      <c r="CH431" s="37" t="s">
        <v>228</v>
      </c>
      <c r="CI431" s="37" t="s">
        <v>228</v>
      </c>
      <c r="CJ431" s="37" t="s">
        <v>228</v>
      </c>
      <c r="CK431" s="37" t="s">
        <v>228</v>
      </c>
      <c r="CL431" s="37" t="s">
        <v>228</v>
      </c>
      <c r="CM431" s="37" t="s">
        <v>228</v>
      </c>
      <c r="CN431" s="37" t="s">
        <v>228</v>
      </c>
      <c r="CO431" s="37" t="s">
        <v>228</v>
      </c>
      <c r="CP431" s="37" t="s">
        <v>228</v>
      </c>
      <c r="CQ431" s="37" t="s">
        <v>228</v>
      </c>
      <c r="CR431" s="37" t="s">
        <v>228</v>
      </c>
      <c r="CS431" s="37" t="s">
        <v>228</v>
      </c>
      <c r="CT431" s="37" t="s">
        <v>228</v>
      </c>
      <c r="CU431" s="37" t="s">
        <v>228</v>
      </c>
      <c r="CV431" s="37" t="s">
        <v>228</v>
      </c>
      <c r="CW431" s="37" t="s">
        <v>228</v>
      </c>
      <c r="CX431" s="37" t="s">
        <v>228</v>
      </c>
      <c r="CY431" s="37" t="s">
        <v>228</v>
      </c>
      <c r="CZ431" s="37" t="s">
        <v>228</v>
      </c>
      <c r="DA431" s="37" t="s">
        <v>228</v>
      </c>
      <c r="DB431" s="37" t="s">
        <v>228</v>
      </c>
      <c r="DC431" s="37" t="s">
        <v>228</v>
      </c>
      <c r="DD431" s="37" t="s">
        <v>228</v>
      </c>
      <c r="DE431" s="37" t="s">
        <v>228</v>
      </c>
      <c r="DF431" s="37" t="s">
        <v>228</v>
      </c>
      <c r="DG431" s="37" t="s">
        <v>228</v>
      </c>
      <c r="DH431" s="37" t="s">
        <v>228</v>
      </c>
      <c r="DI431" s="37" t="s">
        <v>228</v>
      </c>
      <c r="DJ431" s="37" t="s">
        <v>228</v>
      </c>
      <c r="DK431" s="37" t="s">
        <v>228</v>
      </c>
      <c r="DL431" s="37" t="s">
        <v>228</v>
      </c>
      <c r="DM431" s="37" t="s">
        <v>228</v>
      </c>
      <c r="DN431" s="37" t="s">
        <v>228</v>
      </c>
      <c r="DO431" s="37" t="s">
        <v>228</v>
      </c>
      <c r="DP431" s="37" t="s">
        <v>228</v>
      </c>
      <c r="DQ431" s="37" t="s">
        <v>228</v>
      </c>
      <c r="DR431" s="37" t="s">
        <v>228</v>
      </c>
      <c r="DS431" s="37" t="s">
        <v>228</v>
      </c>
      <c r="DT431" s="37" t="s">
        <v>228</v>
      </c>
      <c r="DU431" s="37" t="s">
        <v>228</v>
      </c>
      <c r="DV431" s="37" t="s">
        <v>228</v>
      </c>
      <c r="DW431" s="37" t="s">
        <v>228</v>
      </c>
      <c r="DX431" s="37" t="s">
        <v>228</v>
      </c>
      <c r="DY431" s="37" t="s">
        <v>228</v>
      </c>
      <c r="DZ431" s="37" t="s">
        <v>228</v>
      </c>
      <c r="EA431" s="37" t="s">
        <v>228</v>
      </c>
      <c r="EB431" s="37" t="s">
        <v>228</v>
      </c>
      <c r="EC431" s="37" t="s">
        <v>228</v>
      </c>
      <c r="ED431" s="37" t="s">
        <v>228</v>
      </c>
      <c r="EE431" s="37" t="s">
        <v>228</v>
      </c>
      <c r="EF431" s="37" t="s">
        <v>228</v>
      </c>
      <c r="EG431" s="37" t="s">
        <v>228</v>
      </c>
      <c r="EH431" s="37" t="s">
        <v>228</v>
      </c>
      <c r="EI431" s="37" t="s">
        <v>228</v>
      </c>
      <c r="EJ431" s="37" t="s">
        <v>228</v>
      </c>
      <c r="EK431" s="37" t="s">
        <v>228</v>
      </c>
      <c r="EL431" s="37" t="s">
        <v>228</v>
      </c>
      <c r="EM431" s="37" t="s">
        <v>228</v>
      </c>
      <c r="EN431" s="37" t="s">
        <v>228</v>
      </c>
      <c r="EO431" s="37" t="s">
        <v>228</v>
      </c>
      <c r="EP431" s="37" t="s">
        <v>228</v>
      </c>
      <c r="EQ431" s="37" t="s">
        <v>228</v>
      </c>
      <c r="ER431" s="37" t="s">
        <v>228</v>
      </c>
      <c r="ES431" s="37" t="s">
        <v>228</v>
      </c>
      <c r="ET431" s="37" t="s">
        <v>228</v>
      </c>
      <c r="EU431" s="37" t="s">
        <v>228</v>
      </c>
      <c r="EV431" s="37" t="s">
        <v>228</v>
      </c>
      <c r="EW431" s="37" t="s">
        <v>228</v>
      </c>
      <c r="EX431" s="37" t="s">
        <v>228</v>
      </c>
      <c r="EY431" s="37" t="s">
        <v>228</v>
      </c>
      <c r="EZ431" s="37" t="s">
        <v>228</v>
      </c>
      <c r="FA431" s="37" t="s">
        <v>228</v>
      </c>
      <c r="FB431" s="37" t="s">
        <v>228</v>
      </c>
      <c r="FC431" s="37" t="s">
        <v>228</v>
      </c>
      <c r="FD431" s="37" t="s">
        <v>228</v>
      </c>
      <c r="FE431" s="37" t="s">
        <v>228</v>
      </c>
      <c r="FF431" s="37" t="s">
        <v>228</v>
      </c>
      <c r="FG431" s="37" t="s">
        <v>228</v>
      </c>
      <c r="FH431" s="37" t="s">
        <v>228</v>
      </c>
      <c r="FI431" s="37" t="s">
        <v>228</v>
      </c>
      <c r="FJ431" s="37" t="s">
        <v>228</v>
      </c>
      <c r="FK431" s="37" t="s">
        <v>228</v>
      </c>
      <c r="FL431" s="37" t="s">
        <v>228</v>
      </c>
      <c r="FM431" s="37" t="s">
        <v>228</v>
      </c>
      <c r="FN431" s="37" t="s">
        <v>228</v>
      </c>
      <c r="FO431" s="37" t="s">
        <v>228</v>
      </c>
      <c r="FP431" s="37" t="s">
        <v>228</v>
      </c>
      <c r="FQ431" s="37" t="s">
        <v>228</v>
      </c>
      <c r="FR431" s="37" t="s">
        <v>228</v>
      </c>
      <c r="FS431" s="37" t="s">
        <v>228</v>
      </c>
      <c r="FT431" s="37" t="s">
        <v>228</v>
      </c>
      <c r="FU431" s="37" t="s">
        <v>228</v>
      </c>
      <c r="FV431" s="37" t="s">
        <v>228</v>
      </c>
      <c r="FW431" s="37" t="s">
        <v>228</v>
      </c>
      <c r="FX431" s="37" t="s">
        <v>228</v>
      </c>
      <c r="FY431" s="37" t="s">
        <v>228</v>
      </c>
      <c r="FZ431" s="37" t="s">
        <v>228</v>
      </c>
      <c r="GA431" s="37" t="s">
        <v>228</v>
      </c>
      <c r="GB431" s="37" t="s">
        <v>228</v>
      </c>
      <c r="GC431" s="37" t="s">
        <v>228</v>
      </c>
      <c r="GD431" s="37" t="s">
        <v>228</v>
      </c>
      <c r="GE431" s="37" t="s">
        <v>228</v>
      </c>
      <c r="GF431" s="37" t="s">
        <v>228</v>
      </c>
      <c r="GG431" s="37" t="s">
        <v>228</v>
      </c>
      <c r="GH431" s="37" t="s">
        <v>228</v>
      </c>
      <c r="GI431" s="37" t="s">
        <v>228</v>
      </c>
      <c r="GJ431" s="37" t="s">
        <v>228</v>
      </c>
      <c r="GK431" s="37" t="s">
        <v>228</v>
      </c>
      <c r="GL431" s="37" t="s">
        <v>228</v>
      </c>
      <c r="GM431" s="37" t="s">
        <v>228</v>
      </c>
      <c r="GN431" s="37" t="s">
        <v>228</v>
      </c>
      <c r="GO431" s="37" t="s">
        <v>228</v>
      </c>
      <c r="GP431" s="37" t="s">
        <v>228</v>
      </c>
      <c r="GQ431" s="37" t="s">
        <v>228</v>
      </c>
      <c r="GR431" s="37" t="s">
        <v>228</v>
      </c>
      <c r="GS431" s="37" t="s">
        <v>228</v>
      </c>
      <c r="GT431" s="37" t="s">
        <v>228</v>
      </c>
      <c r="GU431" s="37" t="s">
        <v>228</v>
      </c>
      <c r="GV431" s="37" t="s">
        <v>228</v>
      </c>
      <c r="GW431" s="37" t="s">
        <v>228</v>
      </c>
      <c r="GX431" s="37" t="s">
        <v>228</v>
      </c>
      <c r="GY431" s="37" t="s">
        <v>228</v>
      </c>
      <c r="GZ431" s="37" t="s">
        <v>228</v>
      </c>
      <c r="HA431" s="37" t="s">
        <v>228</v>
      </c>
      <c r="HB431" s="37" t="s">
        <v>228</v>
      </c>
      <c r="HC431" s="37" t="s">
        <v>228</v>
      </c>
      <c r="HD431" s="37" t="s">
        <v>228</v>
      </c>
      <c r="HE431" s="37" t="s">
        <v>228</v>
      </c>
      <c r="HF431" s="37" t="s">
        <v>228</v>
      </c>
      <c r="HG431" s="37" t="s">
        <v>228</v>
      </c>
      <c r="HH431" s="37" t="s">
        <v>228</v>
      </c>
      <c r="HI431" s="37" t="s">
        <v>228</v>
      </c>
      <c r="HJ431" s="37" t="s">
        <v>228</v>
      </c>
      <c r="HK431" s="37" t="s">
        <v>228</v>
      </c>
      <c r="HL431" s="37" t="s">
        <v>228</v>
      </c>
      <c r="HM431" s="37" t="s">
        <v>228</v>
      </c>
      <c r="HN431" s="37" t="s">
        <v>228</v>
      </c>
      <c r="HO431" s="37" t="s">
        <v>228</v>
      </c>
      <c r="HP431" s="37" t="s">
        <v>228</v>
      </c>
      <c r="HQ431" s="37" t="s">
        <v>228</v>
      </c>
      <c r="HR431" s="37" t="s">
        <v>228</v>
      </c>
      <c r="HS431" s="37" t="s">
        <v>228</v>
      </c>
      <c r="HT431" s="37" t="s">
        <v>228</v>
      </c>
      <c r="HU431" s="37" t="s">
        <v>228</v>
      </c>
      <c r="HV431" s="37" t="s">
        <v>228</v>
      </c>
      <c r="HW431" s="37" t="s">
        <v>228</v>
      </c>
      <c r="HX431" s="37" t="s">
        <v>228</v>
      </c>
      <c r="HY431" s="37" t="s">
        <v>228</v>
      </c>
      <c r="HZ431" s="37" t="s">
        <v>228</v>
      </c>
      <c r="IA431" s="37" t="s">
        <v>228</v>
      </c>
      <c r="IB431" s="37" t="s">
        <v>228</v>
      </c>
      <c r="IC431" s="37" t="s">
        <v>228</v>
      </c>
      <c r="ID431" s="37" t="s">
        <v>228</v>
      </c>
      <c r="IE431" s="37" t="s">
        <v>228</v>
      </c>
      <c r="IF431" s="37" t="s">
        <v>228</v>
      </c>
      <c r="IG431" s="37" t="s">
        <v>228</v>
      </c>
      <c r="IH431" s="37" t="s">
        <v>228</v>
      </c>
      <c r="II431" s="37" t="s">
        <v>228</v>
      </c>
      <c r="IJ431" s="37" t="s">
        <v>228</v>
      </c>
      <c r="IK431" s="37" t="s">
        <v>228</v>
      </c>
      <c r="IL431" s="37" t="s">
        <v>228</v>
      </c>
      <c r="IM431" s="37" t="s">
        <v>228</v>
      </c>
      <c r="IN431" s="37" t="s">
        <v>228</v>
      </c>
      <c r="IO431" s="37" t="s">
        <v>228</v>
      </c>
      <c r="IP431" s="37" t="s">
        <v>228</v>
      </c>
      <c r="IQ431" s="37" t="s">
        <v>228</v>
      </c>
      <c r="IR431" s="37" t="s">
        <v>228</v>
      </c>
      <c r="IS431" s="37" t="s">
        <v>228</v>
      </c>
      <c r="IT431" s="37" t="s">
        <v>228</v>
      </c>
      <c r="IU431" s="37" t="s">
        <v>228</v>
      </c>
      <c r="IV431" s="37" t="s">
        <v>228</v>
      </c>
      <c r="IW431" s="37" t="s">
        <v>228</v>
      </c>
      <c r="IX431" s="37" t="s">
        <v>228</v>
      </c>
      <c r="IY431" s="37" t="s">
        <v>228</v>
      </c>
      <c r="IZ431" s="37" t="s">
        <v>228</v>
      </c>
      <c r="JA431" s="37" t="s">
        <v>228</v>
      </c>
      <c r="JB431" s="37" t="s">
        <v>228</v>
      </c>
      <c r="JC431" s="37" t="s">
        <v>228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228</v>
      </c>
      <c r="BM432" s="37" t="s">
        <v>228</v>
      </c>
      <c r="BN432" s="37" t="s">
        <v>228</v>
      </c>
      <c r="BO432" s="37" t="s">
        <v>228</v>
      </c>
      <c r="BP432" s="37" t="s">
        <v>228</v>
      </c>
      <c r="BQ432" s="37" t="s">
        <v>228</v>
      </c>
      <c r="BR432" s="37" t="s">
        <v>228</v>
      </c>
      <c r="BS432" s="37" t="s">
        <v>228</v>
      </c>
      <c r="BT432" s="37" t="s">
        <v>228</v>
      </c>
      <c r="BU432" s="37" t="s">
        <v>228</v>
      </c>
      <c r="BV432" s="37" t="s">
        <v>228</v>
      </c>
      <c r="BW432" s="37" t="s">
        <v>228</v>
      </c>
      <c r="BX432" s="37" t="s">
        <v>228</v>
      </c>
      <c r="BY432" s="37" t="s">
        <v>228</v>
      </c>
      <c r="BZ432" s="37" t="s">
        <v>228</v>
      </c>
      <c r="CA432" s="37" t="s">
        <v>228</v>
      </c>
      <c r="CB432" s="37" t="s">
        <v>228</v>
      </c>
      <c r="CC432" s="37" t="s">
        <v>228</v>
      </c>
      <c r="CD432" s="37" t="s">
        <v>228</v>
      </c>
      <c r="CE432" s="37" t="s">
        <v>228</v>
      </c>
      <c r="CF432" s="37" t="s">
        <v>228</v>
      </c>
      <c r="CG432" s="37" t="s">
        <v>228</v>
      </c>
      <c r="CH432" s="37" t="s">
        <v>228</v>
      </c>
      <c r="CI432" s="37" t="s">
        <v>228</v>
      </c>
      <c r="CJ432" s="37" t="s">
        <v>228</v>
      </c>
      <c r="CK432" s="37" t="s">
        <v>228</v>
      </c>
      <c r="CL432" s="37" t="s">
        <v>228</v>
      </c>
      <c r="CM432" s="37" t="s">
        <v>228</v>
      </c>
      <c r="CN432" s="37" t="s">
        <v>228</v>
      </c>
      <c r="CO432" s="37" t="s">
        <v>228</v>
      </c>
      <c r="CP432" s="37" t="s">
        <v>228</v>
      </c>
      <c r="CQ432" s="37" t="s">
        <v>228</v>
      </c>
      <c r="CR432" s="37" t="s">
        <v>228</v>
      </c>
      <c r="CS432" s="37" t="s">
        <v>228</v>
      </c>
      <c r="CT432" s="37" t="s">
        <v>228</v>
      </c>
      <c r="CU432" s="37" t="s">
        <v>228</v>
      </c>
      <c r="CV432" s="37" t="s">
        <v>228</v>
      </c>
      <c r="CW432" s="37" t="s">
        <v>228</v>
      </c>
      <c r="CX432" s="37" t="s">
        <v>228</v>
      </c>
      <c r="CY432" s="37" t="s">
        <v>228</v>
      </c>
      <c r="CZ432" s="37" t="s">
        <v>228</v>
      </c>
      <c r="DA432" s="37" t="s">
        <v>228</v>
      </c>
      <c r="DB432" s="37" t="s">
        <v>228</v>
      </c>
      <c r="DC432" s="37" t="s">
        <v>228</v>
      </c>
      <c r="DD432" s="37" t="s">
        <v>228</v>
      </c>
      <c r="DE432" s="37" t="s">
        <v>228</v>
      </c>
      <c r="DF432" s="37" t="s">
        <v>228</v>
      </c>
      <c r="DG432" s="37" t="s">
        <v>228</v>
      </c>
      <c r="DH432" s="37" t="s">
        <v>228</v>
      </c>
      <c r="DI432" s="37" t="s">
        <v>228</v>
      </c>
      <c r="DJ432" s="37" t="s">
        <v>228</v>
      </c>
      <c r="DK432" s="37" t="s">
        <v>228</v>
      </c>
      <c r="DL432" s="37" t="s">
        <v>228</v>
      </c>
      <c r="DM432" s="37" t="s">
        <v>228</v>
      </c>
      <c r="DN432" s="37" t="s">
        <v>228</v>
      </c>
      <c r="DO432" s="37" t="s">
        <v>228</v>
      </c>
      <c r="DP432" s="37" t="s">
        <v>228</v>
      </c>
      <c r="DQ432" s="37" t="s">
        <v>228</v>
      </c>
      <c r="DR432" s="37" t="s">
        <v>228</v>
      </c>
      <c r="DS432" s="37" t="s">
        <v>228</v>
      </c>
      <c r="DT432" s="37" t="s">
        <v>228</v>
      </c>
      <c r="DU432" s="37" t="s">
        <v>228</v>
      </c>
      <c r="DV432" s="37" t="s">
        <v>228</v>
      </c>
      <c r="DW432" s="37" t="s">
        <v>228</v>
      </c>
      <c r="DX432" s="37" t="s">
        <v>228</v>
      </c>
      <c r="DY432" s="37" t="s">
        <v>228</v>
      </c>
      <c r="DZ432" s="37" t="s">
        <v>228</v>
      </c>
      <c r="EA432" s="37" t="s">
        <v>228</v>
      </c>
      <c r="EB432" s="37" t="s">
        <v>228</v>
      </c>
      <c r="EC432" s="37" t="s">
        <v>228</v>
      </c>
      <c r="ED432" s="37" t="s">
        <v>228</v>
      </c>
      <c r="EE432" s="37" t="s">
        <v>228</v>
      </c>
      <c r="EF432" s="37" t="s">
        <v>228</v>
      </c>
      <c r="EG432" s="37" t="s">
        <v>228</v>
      </c>
      <c r="EH432" s="37" t="s">
        <v>228</v>
      </c>
      <c r="EI432" s="37" t="s">
        <v>228</v>
      </c>
      <c r="EJ432" s="37" t="s">
        <v>228</v>
      </c>
      <c r="EK432" s="37" t="s">
        <v>228</v>
      </c>
      <c r="EL432" s="37" t="s">
        <v>228</v>
      </c>
      <c r="EM432" s="37" t="s">
        <v>228</v>
      </c>
      <c r="EN432" s="37" t="s">
        <v>228</v>
      </c>
      <c r="EO432" s="37" t="s">
        <v>228</v>
      </c>
      <c r="EP432" s="37" t="s">
        <v>228</v>
      </c>
      <c r="EQ432" s="37" t="s">
        <v>228</v>
      </c>
      <c r="ER432" s="37" t="s">
        <v>228</v>
      </c>
      <c r="ES432" s="37" t="s">
        <v>228</v>
      </c>
      <c r="ET432" s="37" t="s">
        <v>228</v>
      </c>
      <c r="EU432" s="37" t="s">
        <v>228</v>
      </c>
      <c r="EV432" s="37" t="s">
        <v>228</v>
      </c>
      <c r="EW432" s="37" t="s">
        <v>228</v>
      </c>
      <c r="EX432" s="37" t="s">
        <v>228</v>
      </c>
      <c r="EY432" s="37" t="s">
        <v>228</v>
      </c>
      <c r="EZ432" s="37" t="s">
        <v>228</v>
      </c>
      <c r="FA432" s="37" t="s">
        <v>228</v>
      </c>
      <c r="FB432" s="37" t="s">
        <v>228</v>
      </c>
      <c r="FC432" s="37" t="s">
        <v>228</v>
      </c>
      <c r="FD432" s="37" t="s">
        <v>228</v>
      </c>
      <c r="FE432" s="37" t="s">
        <v>228</v>
      </c>
      <c r="FF432" s="37" t="s">
        <v>228</v>
      </c>
      <c r="FG432" s="37" t="s">
        <v>228</v>
      </c>
      <c r="FH432" s="37" t="s">
        <v>228</v>
      </c>
      <c r="FI432" s="37" t="s">
        <v>228</v>
      </c>
      <c r="FJ432" s="37" t="s">
        <v>228</v>
      </c>
      <c r="FK432" s="37" t="s">
        <v>228</v>
      </c>
      <c r="FL432" s="37" t="s">
        <v>228</v>
      </c>
      <c r="FM432" s="37" t="s">
        <v>228</v>
      </c>
      <c r="FN432" s="37" t="s">
        <v>228</v>
      </c>
      <c r="FO432" s="37" t="s">
        <v>228</v>
      </c>
      <c r="FP432" s="37" t="s">
        <v>228</v>
      </c>
      <c r="FQ432" s="37" t="s">
        <v>228</v>
      </c>
      <c r="FR432" s="37" t="s">
        <v>228</v>
      </c>
      <c r="FS432" s="37" t="s">
        <v>228</v>
      </c>
      <c r="FT432" s="37" t="s">
        <v>228</v>
      </c>
      <c r="FU432" s="37" t="s">
        <v>228</v>
      </c>
      <c r="FV432" s="37" t="s">
        <v>228</v>
      </c>
      <c r="FW432" s="37" t="s">
        <v>228</v>
      </c>
      <c r="FX432" s="37" t="s">
        <v>228</v>
      </c>
      <c r="FY432" s="37" t="s">
        <v>228</v>
      </c>
      <c r="FZ432" s="37" t="s">
        <v>228</v>
      </c>
      <c r="GA432" s="37" t="s">
        <v>228</v>
      </c>
      <c r="GB432" s="37" t="s">
        <v>228</v>
      </c>
      <c r="GC432" s="37" t="s">
        <v>228</v>
      </c>
      <c r="GD432" s="37" t="s">
        <v>228</v>
      </c>
      <c r="GE432" s="37" t="s">
        <v>228</v>
      </c>
      <c r="GF432" s="37" t="s">
        <v>228</v>
      </c>
      <c r="GG432" s="37" t="s">
        <v>228</v>
      </c>
      <c r="GH432" s="37" t="s">
        <v>228</v>
      </c>
      <c r="GI432" s="37" t="s">
        <v>228</v>
      </c>
      <c r="GJ432" s="37" t="s">
        <v>228</v>
      </c>
      <c r="GK432" s="37" t="s">
        <v>228</v>
      </c>
      <c r="GL432" s="37" t="s">
        <v>228</v>
      </c>
      <c r="GM432" s="37" t="s">
        <v>228</v>
      </c>
      <c r="GN432" s="37" t="s">
        <v>228</v>
      </c>
      <c r="GO432" s="37" t="s">
        <v>228</v>
      </c>
      <c r="GP432" s="37" t="s">
        <v>228</v>
      </c>
      <c r="GQ432" s="37" t="s">
        <v>228</v>
      </c>
      <c r="GR432" s="37" t="s">
        <v>228</v>
      </c>
      <c r="GS432" s="37" t="s">
        <v>228</v>
      </c>
      <c r="GT432" s="37" t="s">
        <v>228</v>
      </c>
      <c r="GU432" s="37" t="s">
        <v>228</v>
      </c>
      <c r="GV432" s="37" t="s">
        <v>228</v>
      </c>
      <c r="GW432" s="37" t="s">
        <v>228</v>
      </c>
      <c r="GX432" s="37" t="s">
        <v>228</v>
      </c>
      <c r="GY432" s="37" t="s">
        <v>228</v>
      </c>
      <c r="GZ432" s="37" t="s">
        <v>228</v>
      </c>
      <c r="HA432" s="37" t="s">
        <v>228</v>
      </c>
      <c r="HB432" s="37" t="s">
        <v>228</v>
      </c>
      <c r="HC432" s="37" t="s">
        <v>228</v>
      </c>
      <c r="HD432" s="37" t="s">
        <v>228</v>
      </c>
      <c r="HE432" s="37" t="s">
        <v>228</v>
      </c>
      <c r="HF432" s="37" t="s">
        <v>228</v>
      </c>
      <c r="HG432" s="37" t="s">
        <v>228</v>
      </c>
      <c r="HH432" s="37" t="s">
        <v>228</v>
      </c>
      <c r="HI432" s="37" t="s">
        <v>228</v>
      </c>
      <c r="HJ432" s="37" t="s">
        <v>228</v>
      </c>
      <c r="HK432" s="37" t="s">
        <v>228</v>
      </c>
      <c r="HL432" s="37" t="s">
        <v>228</v>
      </c>
      <c r="HM432" s="37" t="s">
        <v>228</v>
      </c>
      <c r="HN432" s="37" t="s">
        <v>228</v>
      </c>
      <c r="HO432" s="37" t="s">
        <v>228</v>
      </c>
      <c r="HP432" s="37" t="s">
        <v>228</v>
      </c>
      <c r="HQ432" s="37" t="s">
        <v>228</v>
      </c>
      <c r="HR432" s="37" t="s">
        <v>228</v>
      </c>
      <c r="HS432" s="37" t="s">
        <v>228</v>
      </c>
      <c r="HT432" s="37" t="s">
        <v>228</v>
      </c>
      <c r="HU432" s="37" t="s">
        <v>228</v>
      </c>
      <c r="HV432" s="37" t="s">
        <v>228</v>
      </c>
      <c r="HW432" s="37" t="s">
        <v>228</v>
      </c>
      <c r="HX432" s="37" t="s">
        <v>228</v>
      </c>
      <c r="HY432" s="37" t="s">
        <v>228</v>
      </c>
      <c r="HZ432" s="37" t="s">
        <v>228</v>
      </c>
      <c r="IA432" s="37" t="s">
        <v>228</v>
      </c>
      <c r="IB432" s="37" t="s">
        <v>228</v>
      </c>
      <c r="IC432" s="37" t="s">
        <v>228</v>
      </c>
      <c r="ID432" s="37" t="s">
        <v>228</v>
      </c>
      <c r="IE432" s="37" t="s">
        <v>228</v>
      </c>
      <c r="IF432" s="37" t="s">
        <v>228</v>
      </c>
      <c r="IG432" s="37" t="s">
        <v>228</v>
      </c>
      <c r="IH432" s="37" t="s">
        <v>228</v>
      </c>
      <c r="II432" s="37" t="s">
        <v>228</v>
      </c>
      <c r="IJ432" s="37" t="s">
        <v>228</v>
      </c>
      <c r="IK432" s="37" t="s">
        <v>228</v>
      </c>
      <c r="IL432" s="37" t="s">
        <v>228</v>
      </c>
      <c r="IM432" s="37" t="s">
        <v>228</v>
      </c>
      <c r="IN432" s="37" t="s">
        <v>228</v>
      </c>
      <c r="IO432" s="37" t="s">
        <v>228</v>
      </c>
      <c r="IP432" s="37" t="s">
        <v>228</v>
      </c>
      <c r="IQ432" s="37" t="s">
        <v>228</v>
      </c>
      <c r="IR432" s="37" t="s">
        <v>228</v>
      </c>
      <c r="IS432" s="37" t="s">
        <v>228</v>
      </c>
      <c r="IT432" s="37" t="s">
        <v>228</v>
      </c>
      <c r="IU432" s="37" t="s">
        <v>228</v>
      </c>
      <c r="IV432" s="37" t="s">
        <v>228</v>
      </c>
      <c r="IW432" s="37" t="s">
        <v>228</v>
      </c>
      <c r="IX432" s="37" t="s">
        <v>228</v>
      </c>
      <c r="IY432" s="37" t="s">
        <v>228</v>
      </c>
      <c r="IZ432" s="37" t="s">
        <v>228</v>
      </c>
      <c r="JA432" s="37" t="s">
        <v>228</v>
      </c>
      <c r="JB432" s="37" t="s">
        <v>228</v>
      </c>
      <c r="JC432" s="37" t="s">
        <v>228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228</v>
      </c>
      <c r="BM433" s="37" t="s">
        <v>228</v>
      </c>
      <c r="BN433" s="37" t="s">
        <v>228</v>
      </c>
      <c r="BO433" s="37" t="s">
        <v>228</v>
      </c>
      <c r="BP433" s="37" t="s">
        <v>228</v>
      </c>
      <c r="BQ433" s="37" t="s">
        <v>228</v>
      </c>
      <c r="BR433" s="37" t="s">
        <v>228</v>
      </c>
      <c r="BS433" s="37" t="s">
        <v>228</v>
      </c>
      <c r="BT433" s="37" t="s">
        <v>228</v>
      </c>
      <c r="BU433" s="37" t="s">
        <v>228</v>
      </c>
      <c r="BV433" s="37" t="s">
        <v>228</v>
      </c>
      <c r="BW433" s="37" t="s">
        <v>228</v>
      </c>
      <c r="BX433" s="37" t="s">
        <v>228</v>
      </c>
      <c r="BY433" s="37" t="s">
        <v>228</v>
      </c>
      <c r="BZ433" s="37" t="s">
        <v>228</v>
      </c>
      <c r="CA433" s="37" t="s">
        <v>228</v>
      </c>
      <c r="CB433" s="37" t="s">
        <v>228</v>
      </c>
      <c r="CC433" s="37" t="s">
        <v>228</v>
      </c>
      <c r="CD433" s="37" t="s">
        <v>228</v>
      </c>
      <c r="CE433" s="37" t="s">
        <v>228</v>
      </c>
      <c r="CF433" s="37" t="s">
        <v>228</v>
      </c>
      <c r="CG433" s="37" t="s">
        <v>228</v>
      </c>
      <c r="CH433" s="37" t="s">
        <v>228</v>
      </c>
      <c r="CI433" s="37" t="s">
        <v>228</v>
      </c>
      <c r="CJ433" s="37" t="s">
        <v>228</v>
      </c>
      <c r="CK433" s="37" t="s">
        <v>228</v>
      </c>
      <c r="CL433" s="37" t="s">
        <v>228</v>
      </c>
      <c r="CM433" s="37" t="s">
        <v>228</v>
      </c>
      <c r="CN433" s="37" t="s">
        <v>228</v>
      </c>
      <c r="CO433" s="37" t="s">
        <v>228</v>
      </c>
      <c r="CP433" s="37" t="s">
        <v>228</v>
      </c>
      <c r="CQ433" s="37" t="s">
        <v>228</v>
      </c>
      <c r="CR433" s="37" t="s">
        <v>228</v>
      </c>
      <c r="CS433" s="37" t="s">
        <v>228</v>
      </c>
      <c r="CT433" s="37" t="s">
        <v>228</v>
      </c>
      <c r="CU433" s="37" t="s">
        <v>228</v>
      </c>
      <c r="CV433" s="37" t="s">
        <v>228</v>
      </c>
      <c r="CW433" s="37" t="s">
        <v>228</v>
      </c>
      <c r="CX433" s="37" t="s">
        <v>228</v>
      </c>
      <c r="CY433" s="37" t="s">
        <v>228</v>
      </c>
      <c r="CZ433" s="37" t="s">
        <v>228</v>
      </c>
      <c r="DA433" s="37" t="s">
        <v>228</v>
      </c>
      <c r="DB433" s="37" t="s">
        <v>228</v>
      </c>
      <c r="DC433" s="37" t="s">
        <v>228</v>
      </c>
      <c r="DD433" s="37" t="s">
        <v>228</v>
      </c>
      <c r="DE433" s="37" t="s">
        <v>228</v>
      </c>
      <c r="DF433" s="37" t="s">
        <v>228</v>
      </c>
      <c r="DG433" s="37" t="s">
        <v>228</v>
      </c>
      <c r="DH433" s="37" t="s">
        <v>228</v>
      </c>
      <c r="DI433" s="37" t="s">
        <v>228</v>
      </c>
      <c r="DJ433" s="37" t="s">
        <v>228</v>
      </c>
      <c r="DK433" s="37" t="s">
        <v>228</v>
      </c>
      <c r="DL433" s="37" t="s">
        <v>228</v>
      </c>
      <c r="DM433" s="37" t="s">
        <v>228</v>
      </c>
      <c r="DN433" s="37" t="s">
        <v>228</v>
      </c>
      <c r="DO433" s="37" t="s">
        <v>228</v>
      </c>
      <c r="DP433" s="37" t="s">
        <v>228</v>
      </c>
      <c r="DQ433" s="37" t="s">
        <v>228</v>
      </c>
      <c r="DR433" s="37" t="s">
        <v>228</v>
      </c>
      <c r="DS433" s="37" t="s">
        <v>228</v>
      </c>
      <c r="DT433" s="37" t="s">
        <v>228</v>
      </c>
      <c r="DU433" s="37" t="s">
        <v>228</v>
      </c>
      <c r="DV433" s="37" t="s">
        <v>228</v>
      </c>
      <c r="DW433" s="37" t="s">
        <v>228</v>
      </c>
      <c r="DX433" s="37" t="s">
        <v>228</v>
      </c>
      <c r="DY433" s="37" t="s">
        <v>228</v>
      </c>
      <c r="DZ433" s="37" t="s">
        <v>228</v>
      </c>
      <c r="EA433" s="37" t="s">
        <v>228</v>
      </c>
      <c r="EB433" s="37" t="s">
        <v>228</v>
      </c>
      <c r="EC433" s="37" t="s">
        <v>228</v>
      </c>
      <c r="ED433" s="37" t="s">
        <v>228</v>
      </c>
      <c r="EE433" s="37" t="s">
        <v>228</v>
      </c>
      <c r="EF433" s="37" t="s">
        <v>228</v>
      </c>
      <c r="EG433" s="37" t="s">
        <v>228</v>
      </c>
      <c r="EH433" s="37" t="s">
        <v>228</v>
      </c>
      <c r="EI433" s="37" t="s">
        <v>228</v>
      </c>
      <c r="EJ433" s="37" t="s">
        <v>228</v>
      </c>
      <c r="EK433" s="37" t="s">
        <v>228</v>
      </c>
      <c r="EL433" s="37" t="s">
        <v>228</v>
      </c>
      <c r="EM433" s="37" t="s">
        <v>228</v>
      </c>
      <c r="EN433" s="37" t="s">
        <v>228</v>
      </c>
      <c r="EO433" s="37" t="s">
        <v>228</v>
      </c>
      <c r="EP433" s="37" t="s">
        <v>228</v>
      </c>
      <c r="EQ433" s="37" t="s">
        <v>228</v>
      </c>
      <c r="ER433" s="37" t="s">
        <v>228</v>
      </c>
      <c r="ES433" s="37" t="s">
        <v>228</v>
      </c>
      <c r="ET433" s="37" t="s">
        <v>228</v>
      </c>
      <c r="EU433" s="37" t="s">
        <v>228</v>
      </c>
      <c r="EV433" s="37" t="s">
        <v>228</v>
      </c>
      <c r="EW433" s="37" t="s">
        <v>228</v>
      </c>
      <c r="EX433" s="37" t="s">
        <v>228</v>
      </c>
      <c r="EY433" s="37" t="s">
        <v>228</v>
      </c>
      <c r="EZ433" s="37" t="s">
        <v>228</v>
      </c>
      <c r="FA433" s="37" t="s">
        <v>228</v>
      </c>
      <c r="FB433" s="37" t="s">
        <v>228</v>
      </c>
      <c r="FC433" s="37" t="s">
        <v>228</v>
      </c>
      <c r="FD433" s="37" t="s">
        <v>228</v>
      </c>
      <c r="FE433" s="37" t="s">
        <v>228</v>
      </c>
      <c r="FF433" s="37" t="s">
        <v>228</v>
      </c>
      <c r="FG433" s="37" t="s">
        <v>228</v>
      </c>
      <c r="FH433" s="37" t="s">
        <v>228</v>
      </c>
      <c r="FI433" s="37" t="s">
        <v>228</v>
      </c>
      <c r="FJ433" s="37" t="s">
        <v>228</v>
      </c>
      <c r="FK433" s="37" t="s">
        <v>228</v>
      </c>
      <c r="FL433" s="37" t="s">
        <v>228</v>
      </c>
      <c r="FM433" s="37" t="s">
        <v>228</v>
      </c>
      <c r="FN433" s="37" t="s">
        <v>228</v>
      </c>
      <c r="FO433" s="37" t="s">
        <v>228</v>
      </c>
      <c r="FP433" s="37" t="s">
        <v>228</v>
      </c>
      <c r="FQ433" s="37" t="s">
        <v>228</v>
      </c>
      <c r="FR433" s="37" t="s">
        <v>228</v>
      </c>
      <c r="FS433" s="37" t="s">
        <v>228</v>
      </c>
      <c r="FT433" s="37" t="s">
        <v>228</v>
      </c>
      <c r="FU433" s="37" t="s">
        <v>228</v>
      </c>
      <c r="FV433" s="37" t="s">
        <v>228</v>
      </c>
      <c r="FW433" s="37" t="s">
        <v>228</v>
      </c>
      <c r="FX433" s="37" t="s">
        <v>228</v>
      </c>
      <c r="FY433" s="37" t="s">
        <v>228</v>
      </c>
      <c r="FZ433" s="37" t="s">
        <v>228</v>
      </c>
      <c r="GA433" s="37" t="s">
        <v>228</v>
      </c>
      <c r="GB433" s="37" t="s">
        <v>228</v>
      </c>
      <c r="GC433" s="37" t="s">
        <v>228</v>
      </c>
      <c r="GD433" s="37" t="s">
        <v>228</v>
      </c>
      <c r="GE433" s="37" t="s">
        <v>228</v>
      </c>
      <c r="GF433" s="37" t="s">
        <v>228</v>
      </c>
      <c r="GG433" s="37" t="s">
        <v>228</v>
      </c>
      <c r="GH433" s="37" t="s">
        <v>228</v>
      </c>
      <c r="GI433" s="37" t="s">
        <v>228</v>
      </c>
      <c r="GJ433" s="37" t="s">
        <v>228</v>
      </c>
      <c r="GK433" s="37" t="s">
        <v>228</v>
      </c>
      <c r="GL433" s="37" t="s">
        <v>228</v>
      </c>
      <c r="GM433" s="37" t="s">
        <v>228</v>
      </c>
      <c r="GN433" s="37" t="s">
        <v>228</v>
      </c>
      <c r="GO433" s="37" t="s">
        <v>228</v>
      </c>
      <c r="GP433" s="37" t="s">
        <v>228</v>
      </c>
      <c r="GQ433" s="37" t="s">
        <v>228</v>
      </c>
      <c r="GR433" s="37" t="s">
        <v>228</v>
      </c>
      <c r="GS433" s="37" t="s">
        <v>228</v>
      </c>
      <c r="GT433" s="37" t="s">
        <v>228</v>
      </c>
      <c r="GU433" s="37" t="s">
        <v>228</v>
      </c>
      <c r="GV433" s="37" t="s">
        <v>228</v>
      </c>
      <c r="GW433" s="37" t="s">
        <v>228</v>
      </c>
      <c r="GX433" s="37" t="s">
        <v>228</v>
      </c>
      <c r="GY433" s="37" t="s">
        <v>228</v>
      </c>
      <c r="GZ433" s="37" t="s">
        <v>228</v>
      </c>
      <c r="HA433" s="37" t="s">
        <v>228</v>
      </c>
      <c r="HB433" s="37" t="s">
        <v>228</v>
      </c>
      <c r="HC433" s="37" t="s">
        <v>228</v>
      </c>
      <c r="HD433" s="37" t="s">
        <v>228</v>
      </c>
      <c r="HE433" s="37" t="s">
        <v>228</v>
      </c>
      <c r="HF433" s="37" t="s">
        <v>228</v>
      </c>
      <c r="HG433" s="37" t="s">
        <v>228</v>
      </c>
      <c r="HH433" s="37" t="s">
        <v>228</v>
      </c>
      <c r="HI433" s="37" t="s">
        <v>228</v>
      </c>
      <c r="HJ433" s="37" t="s">
        <v>228</v>
      </c>
      <c r="HK433" s="37" t="s">
        <v>228</v>
      </c>
      <c r="HL433" s="37" t="s">
        <v>228</v>
      </c>
      <c r="HM433" s="37" t="s">
        <v>228</v>
      </c>
      <c r="HN433" s="37" t="s">
        <v>228</v>
      </c>
      <c r="HO433" s="37" t="s">
        <v>228</v>
      </c>
      <c r="HP433" s="37" t="s">
        <v>228</v>
      </c>
      <c r="HQ433" s="37" t="s">
        <v>228</v>
      </c>
      <c r="HR433" s="37" t="s">
        <v>228</v>
      </c>
      <c r="HS433" s="37" t="s">
        <v>228</v>
      </c>
      <c r="HT433" s="37" t="s">
        <v>228</v>
      </c>
      <c r="HU433" s="37" t="s">
        <v>228</v>
      </c>
      <c r="HV433" s="37" t="s">
        <v>228</v>
      </c>
      <c r="HW433" s="37" t="s">
        <v>228</v>
      </c>
      <c r="HX433" s="37" t="s">
        <v>228</v>
      </c>
      <c r="HY433" s="37" t="s">
        <v>228</v>
      </c>
      <c r="HZ433" s="37" t="s">
        <v>228</v>
      </c>
      <c r="IA433" s="37" t="s">
        <v>228</v>
      </c>
      <c r="IB433" s="37" t="s">
        <v>228</v>
      </c>
      <c r="IC433" s="37" t="s">
        <v>228</v>
      </c>
      <c r="ID433" s="37" t="s">
        <v>228</v>
      </c>
      <c r="IE433" s="37" t="s">
        <v>228</v>
      </c>
      <c r="IF433" s="37" t="s">
        <v>228</v>
      </c>
      <c r="IG433" s="37" t="s">
        <v>228</v>
      </c>
      <c r="IH433" s="37" t="s">
        <v>228</v>
      </c>
      <c r="II433" s="37" t="s">
        <v>228</v>
      </c>
      <c r="IJ433" s="37" t="s">
        <v>228</v>
      </c>
      <c r="IK433" s="37" t="s">
        <v>228</v>
      </c>
      <c r="IL433" s="37" t="s">
        <v>228</v>
      </c>
      <c r="IM433" s="37" t="s">
        <v>228</v>
      </c>
      <c r="IN433" s="37" t="s">
        <v>228</v>
      </c>
      <c r="IO433" s="37" t="s">
        <v>228</v>
      </c>
      <c r="IP433" s="37" t="s">
        <v>228</v>
      </c>
      <c r="IQ433" s="37" t="s">
        <v>228</v>
      </c>
      <c r="IR433" s="37" t="s">
        <v>228</v>
      </c>
      <c r="IS433" s="37" t="s">
        <v>228</v>
      </c>
      <c r="IT433" s="37" t="s">
        <v>228</v>
      </c>
      <c r="IU433" s="37" t="s">
        <v>228</v>
      </c>
      <c r="IV433" s="37" t="s">
        <v>228</v>
      </c>
      <c r="IW433" s="37" t="s">
        <v>228</v>
      </c>
      <c r="IX433" s="37" t="s">
        <v>228</v>
      </c>
      <c r="IY433" s="37" t="s">
        <v>228</v>
      </c>
      <c r="IZ433" s="37" t="s">
        <v>228</v>
      </c>
      <c r="JA433" s="37" t="s">
        <v>228</v>
      </c>
      <c r="JB433" s="37" t="s">
        <v>228</v>
      </c>
      <c r="JC433" s="37" t="s">
        <v>228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228</v>
      </c>
      <c r="BM434" s="37" t="s">
        <v>228</v>
      </c>
      <c r="BN434" s="37" t="s">
        <v>228</v>
      </c>
      <c r="BO434" s="37" t="s">
        <v>228</v>
      </c>
      <c r="BP434" s="37" t="s">
        <v>228</v>
      </c>
      <c r="BQ434" s="37" t="s">
        <v>228</v>
      </c>
      <c r="BR434" s="37" t="s">
        <v>228</v>
      </c>
      <c r="BS434" s="37" t="s">
        <v>228</v>
      </c>
      <c r="BT434" s="37" t="s">
        <v>228</v>
      </c>
      <c r="BU434" s="37" t="s">
        <v>228</v>
      </c>
      <c r="BV434" s="37" t="s">
        <v>228</v>
      </c>
      <c r="BW434" s="37" t="s">
        <v>228</v>
      </c>
      <c r="BX434" s="37" t="s">
        <v>228</v>
      </c>
      <c r="BY434" s="37" t="s">
        <v>228</v>
      </c>
      <c r="BZ434" s="37" t="s">
        <v>228</v>
      </c>
      <c r="CA434" s="37" t="s">
        <v>228</v>
      </c>
      <c r="CB434" s="37" t="s">
        <v>228</v>
      </c>
      <c r="CC434" s="37" t="s">
        <v>228</v>
      </c>
      <c r="CD434" s="37" t="s">
        <v>228</v>
      </c>
      <c r="CE434" s="37" t="s">
        <v>228</v>
      </c>
      <c r="CF434" s="37" t="s">
        <v>228</v>
      </c>
      <c r="CG434" s="37" t="s">
        <v>228</v>
      </c>
      <c r="CH434" s="37" t="s">
        <v>228</v>
      </c>
      <c r="CI434" s="37" t="s">
        <v>228</v>
      </c>
      <c r="CJ434" s="37" t="s">
        <v>228</v>
      </c>
      <c r="CK434" s="37" t="s">
        <v>228</v>
      </c>
      <c r="CL434" s="37" t="s">
        <v>228</v>
      </c>
      <c r="CM434" s="37" t="s">
        <v>228</v>
      </c>
      <c r="CN434" s="37" t="s">
        <v>228</v>
      </c>
      <c r="CO434" s="37" t="s">
        <v>228</v>
      </c>
      <c r="CP434" s="37" t="s">
        <v>228</v>
      </c>
      <c r="CQ434" s="37" t="s">
        <v>228</v>
      </c>
      <c r="CR434" s="37" t="s">
        <v>228</v>
      </c>
      <c r="CS434" s="37" t="s">
        <v>228</v>
      </c>
      <c r="CT434" s="37" t="s">
        <v>228</v>
      </c>
      <c r="CU434" s="37" t="s">
        <v>228</v>
      </c>
      <c r="CV434" s="37" t="s">
        <v>228</v>
      </c>
      <c r="CW434" s="37" t="s">
        <v>228</v>
      </c>
      <c r="CX434" s="37" t="s">
        <v>228</v>
      </c>
      <c r="CY434" s="37" t="s">
        <v>228</v>
      </c>
      <c r="CZ434" s="37" t="s">
        <v>228</v>
      </c>
      <c r="DA434" s="37" t="s">
        <v>228</v>
      </c>
      <c r="DB434" s="37" t="s">
        <v>228</v>
      </c>
      <c r="DC434" s="37" t="s">
        <v>228</v>
      </c>
      <c r="DD434" s="37" t="s">
        <v>228</v>
      </c>
      <c r="DE434" s="37" t="s">
        <v>228</v>
      </c>
      <c r="DF434" s="37" t="s">
        <v>228</v>
      </c>
      <c r="DG434" s="37" t="s">
        <v>228</v>
      </c>
      <c r="DH434" s="37" t="s">
        <v>228</v>
      </c>
      <c r="DI434" s="37" t="s">
        <v>228</v>
      </c>
      <c r="DJ434" s="37" t="s">
        <v>228</v>
      </c>
      <c r="DK434" s="37" t="s">
        <v>228</v>
      </c>
      <c r="DL434" s="37" t="s">
        <v>228</v>
      </c>
      <c r="DM434" s="37" t="s">
        <v>228</v>
      </c>
      <c r="DN434" s="37" t="s">
        <v>228</v>
      </c>
      <c r="DO434" s="37" t="s">
        <v>228</v>
      </c>
      <c r="DP434" s="37" t="s">
        <v>228</v>
      </c>
      <c r="DQ434" s="37" t="s">
        <v>228</v>
      </c>
      <c r="DR434" s="37" t="s">
        <v>228</v>
      </c>
      <c r="DS434" s="37" t="s">
        <v>228</v>
      </c>
      <c r="DT434" s="37" t="s">
        <v>228</v>
      </c>
      <c r="DU434" s="37" t="s">
        <v>228</v>
      </c>
      <c r="DV434" s="37" t="s">
        <v>228</v>
      </c>
      <c r="DW434" s="37" t="s">
        <v>228</v>
      </c>
      <c r="DX434" s="37" t="s">
        <v>228</v>
      </c>
      <c r="DY434" s="37" t="s">
        <v>228</v>
      </c>
      <c r="DZ434" s="37" t="s">
        <v>228</v>
      </c>
      <c r="EA434" s="37" t="s">
        <v>228</v>
      </c>
      <c r="EB434" s="37" t="s">
        <v>228</v>
      </c>
      <c r="EC434" s="37" t="s">
        <v>228</v>
      </c>
      <c r="ED434" s="37" t="s">
        <v>228</v>
      </c>
      <c r="EE434" s="37" t="s">
        <v>228</v>
      </c>
      <c r="EF434" s="37" t="s">
        <v>228</v>
      </c>
      <c r="EG434" s="37" t="s">
        <v>228</v>
      </c>
      <c r="EH434" s="37" t="s">
        <v>228</v>
      </c>
      <c r="EI434" s="37" t="s">
        <v>228</v>
      </c>
      <c r="EJ434" s="37" t="s">
        <v>228</v>
      </c>
      <c r="EK434" s="37" t="s">
        <v>228</v>
      </c>
      <c r="EL434" s="37" t="s">
        <v>228</v>
      </c>
      <c r="EM434" s="37" t="s">
        <v>228</v>
      </c>
      <c r="EN434" s="37" t="s">
        <v>228</v>
      </c>
      <c r="EO434" s="37" t="s">
        <v>228</v>
      </c>
      <c r="EP434" s="37" t="s">
        <v>228</v>
      </c>
      <c r="EQ434" s="37" t="s">
        <v>228</v>
      </c>
      <c r="ER434" s="37" t="s">
        <v>228</v>
      </c>
      <c r="ES434" s="37" t="s">
        <v>228</v>
      </c>
      <c r="ET434" s="37" t="s">
        <v>228</v>
      </c>
      <c r="EU434" s="37" t="s">
        <v>228</v>
      </c>
      <c r="EV434" s="37" t="s">
        <v>228</v>
      </c>
      <c r="EW434" s="37" t="s">
        <v>228</v>
      </c>
      <c r="EX434" s="37" t="s">
        <v>228</v>
      </c>
      <c r="EY434" s="37" t="s">
        <v>228</v>
      </c>
      <c r="EZ434" s="37" t="s">
        <v>228</v>
      </c>
      <c r="FA434" s="37" t="s">
        <v>228</v>
      </c>
      <c r="FB434" s="37" t="s">
        <v>228</v>
      </c>
      <c r="FC434" s="37" t="s">
        <v>228</v>
      </c>
      <c r="FD434" s="37" t="s">
        <v>228</v>
      </c>
      <c r="FE434" s="37" t="s">
        <v>228</v>
      </c>
      <c r="FF434" s="37" t="s">
        <v>228</v>
      </c>
      <c r="FG434" s="37" t="s">
        <v>228</v>
      </c>
      <c r="FH434" s="37" t="s">
        <v>228</v>
      </c>
      <c r="FI434" s="37" t="s">
        <v>228</v>
      </c>
      <c r="FJ434" s="37" t="s">
        <v>228</v>
      </c>
      <c r="FK434" s="37" t="s">
        <v>228</v>
      </c>
      <c r="FL434" s="37" t="s">
        <v>228</v>
      </c>
      <c r="FM434" s="37" t="s">
        <v>228</v>
      </c>
      <c r="FN434" s="37" t="s">
        <v>228</v>
      </c>
      <c r="FO434" s="37" t="s">
        <v>228</v>
      </c>
      <c r="FP434" s="37" t="s">
        <v>228</v>
      </c>
      <c r="FQ434" s="37" t="s">
        <v>228</v>
      </c>
      <c r="FR434" s="37" t="s">
        <v>228</v>
      </c>
      <c r="FS434" s="37" t="s">
        <v>228</v>
      </c>
      <c r="FT434" s="37" t="s">
        <v>228</v>
      </c>
      <c r="FU434" s="37" t="s">
        <v>228</v>
      </c>
      <c r="FV434" s="37" t="s">
        <v>228</v>
      </c>
      <c r="FW434" s="37" t="s">
        <v>228</v>
      </c>
      <c r="FX434" s="37" t="s">
        <v>228</v>
      </c>
      <c r="FY434" s="37" t="s">
        <v>228</v>
      </c>
      <c r="FZ434" s="37" t="s">
        <v>228</v>
      </c>
      <c r="GA434" s="37" t="s">
        <v>228</v>
      </c>
      <c r="GB434" s="37" t="s">
        <v>228</v>
      </c>
      <c r="GC434" s="37" t="s">
        <v>228</v>
      </c>
      <c r="GD434" s="37" t="s">
        <v>228</v>
      </c>
      <c r="GE434" s="37" t="s">
        <v>228</v>
      </c>
      <c r="GF434" s="37" t="s">
        <v>228</v>
      </c>
      <c r="GG434" s="37" t="s">
        <v>228</v>
      </c>
      <c r="GH434" s="37" t="s">
        <v>228</v>
      </c>
      <c r="GI434" s="37" t="s">
        <v>228</v>
      </c>
      <c r="GJ434" s="37" t="s">
        <v>228</v>
      </c>
      <c r="GK434" s="37" t="s">
        <v>228</v>
      </c>
      <c r="GL434" s="37" t="s">
        <v>228</v>
      </c>
      <c r="GM434" s="37" t="s">
        <v>228</v>
      </c>
      <c r="GN434" s="37" t="s">
        <v>228</v>
      </c>
      <c r="GO434" s="37" t="s">
        <v>228</v>
      </c>
      <c r="GP434" s="37" t="s">
        <v>228</v>
      </c>
      <c r="GQ434" s="37" t="s">
        <v>228</v>
      </c>
      <c r="GR434" s="37" t="s">
        <v>228</v>
      </c>
      <c r="GS434" s="37" t="s">
        <v>228</v>
      </c>
      <c r="GT434" s="37" t="s">
        <v>228</v>
      </c>
      <c r="GU434" s="37" t="s">
        <v>228</v>
      </c>
      <c r="GV434" s="37" t="s">
        <v>228</v>
      </c>
      <c r="GW434" s="37" t="s">
        <v>228</v>
      </c>
      <c r="GX434" s="37" t="s">
        <v>228</v>
      </c>
      <c r="GY434" s="37" t="s">
        <v>228</v>
      </c>
      <c r="GZ434" s="37" t="s">
        <v>228</v>
      </c>
      <c r="HA434" s="37" t="s">
        <v>228</v>
      </c>
      <c r="HB434" s="37" t="s">
        <v>228</v>
      </c>
      <c r="HC434" s="37" t="s">
        <v>228</v>
      </c>
      <c r="HD434" s="37" t="s">
        <v>228</v>
      </c>
      <c r="HE434" s="37" t="s">
        <v>228</v>
      </c>
      <c r="HF434" s="37" t="s">
        <v>228</v>
      </c>
      <c r="HG434" s="37" t="s">
        <v>228</v>
      </c>
      <c r="HH434" s="37" t="s">
        <v>228</v>
      </c>
      <c r="HI434" s="37" t="s">
        <v>228</v>
      </c>
      <c r="HJ434" s="37" t="s">
        <v>228</v>
      </c>
      <c r="HK434" s="37" t="s">
        <v>228</v>
      </c>
      <c r="HL434" s="37" t="s">
        <v>228</v>
      </c>
      <c r="HM434" s="37" t="s">
        <v>228</v>
      </c>
      <c r="HN434" s="37" t="s">
        <v>228</v>
      </c>
      <c r="HO434" s="37" t="s">
        <v>228</v>
      </c>
      <c r="HP434" s="37" t="s">
        <v>228</v>
      </c>
      <c r="HQ434" s="37" t="s">
        <v>228</v>
      </c>
      <c r="HR434" s="37" t="s">
        <v>228</v>
      </c>
      <c r="HS434" s="37" t="s">
        <v>228</v>
      </c>
      <c r="HT434" s="37" t="s">
        <v>228</v>
      </c>
      <c r="HU434" s="37" t="s">
        <v>228</v>
      </c>
      <c r="HV434" s="37" t="s">
        <v>228</v>
      </c>
      <c r="HW434" s="37" t="s">
        <v>228</v>
      </c>
      <c r="HX434" s="37" t="s">
        <v>228</v>
      </c>
      <c r="HY434" s="37" t="s">
        <v>228</v>
      </c>
      <c r="HZ434" s="37" t="s">
        <v>228</v>
      </c>
      <c r="IA434" s="37" t="s">
        <v>228</v>
      </c>
      <c r="IB434" s="37" t="s">
        <v>228</v>
      </c>
      <c r="IC434" s="37" t="s">
        <v>228</v>
      </c>
      <c r="ID434" s="37" t="s">
        <v>228</v>
      </c>
      <c r="IE434" s="37" t="s">
        <v>228</v>
      </c>
      <c r="IF434" s="37" t="s">
        <v>228</v>
      </c>
      <c r="IG434" s="37" t="s">
        <v>228</v>
      </c>
      <c r="IH434" s="37" t="s">
        <v>228</v>
      </c>
      <c r="II434" s="37" t="s">
        <v>228</v>
      </c>
      <c r="IJ434" s="37" t="s">
        <v>228</v>
      </c>
      <c r="IK434" s="37" t="s">
        <v>228</v>
      </c>
      <c r="IL434" s="37" t="s">
        <v>228</v>
      </c>
      <c r="IM434" s="37" t="s">
        <v>228</v>
      </c>
      <c r="IN434" s="37" t="s">
        <v>228</v>
      </c>
      <c r="IO434" s="37" t="s">
        <v>228</v>
      </c>
      <c r="IP434" s="37" t="s">
        <v>228</v>
      </c>
      <c r="IQ434" s="37" t="s">
        <v>228</v>
      </c>
      <c r="IR434" s="37" t="s">
        <v>228</v>
      </c>
      <c r="IS434" s="37" t="s">
        <v>228</v>
      </c>
      <c r="IT434" s="37" t="s">
        <v>228</v>
      </c>
      <c r="IU434" s="37" t="s">
        <v>228</v>
      </c>
      <c r="IV434" s="37" t="s">
        <v>228</v>
      </c>
      <c r="IW434" s="37" t="s">
        <v>228</v>
      </c>
      <c r="IX434" s="37" t="s">
        <v>228</v>
      </c>
      <c r="IY434" s="37" t="s">
        <v>228</v>
      </c>
      <c r="IZ434" s="37" t="s">
        <v>228</v>
      </c>
      <c r="JA434" s="37" t="s">
        <v>228</v>
      </c>
      <c r="JB434" s="37" t="s">
        <v>228</v>
      </c>
      <c r="JC434" s="37" t="s">
        <v>228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228</v>
      </c>
      <c r="BM435" s="37" t="s">
        <v>228</v>
      </c>
      <c r="BN435" s="37" t="s">
        <v>228</v>
      </c>
      <c r="BO435" s="37" t="s">
        <v>228</v>
      </c>
      <c r="BP435" s="37" t="s">
        <v>228</v>
      </c>
      <c r="BQ435" s="37" t="s">
        <v>228</v>
      </c>
      <c r="BR435" s="37" t="s">
        <v>228</v>
      </c>
      <c r="BS435" s="37" t="s">
        <v>228</v>
      </c>
      <c r="BT435" s="37" t="s">
        <v>228</v>
      </c>
      <c r="BU435" s="37" t="s">
        <v>228</v>
      </c>
      <c r="BV435" s="37" t="s">
        <v>228</v>
      </c>
      <c r="BW435" s="37" t="s">
        <v>228</v>
      </c>
      <c r="BX435" s="37" t="s">
        <v>228</v>
      </c>
      <c r="BY435" s="37" t="s">
        <v>228</v>
      </c>
      <c r="BZ435" s="37" t="s">
        <v>228</v>
      </c>
      <c r="CA435" s="37" t="s">
        <v>228</v>
      </c>
      <c r="CB435" s="37" t="s">
        <v>228</v>
      </c>
      <c r="CC435" s="37" t="s">
        <v>228</v>
      </c>
      <c r="CD435" s="37" t="s">
        <v>228</v>
      </c>
      <c r="CE435" s="37" t="s">
        <v>228</v>
      </c>
      <c r="CF435" s="37" t="s">
        <v>228</v>
      </c>
      <c r="CG435" s="37" t="s">
        <v>228</v>
      </c>
      <c r="CH435" s="37" t="s">
        <v>228</v>
      </c>
      <c r="CI435" s="37" t="s">
        <v>228</v>
      </c>
      <c r="CJ435" s="37" t="s">
        <v>228</v>
      </c>
      <c r="CK435" s="37" t="s">
        <v>228</v>
      </c>
      <c r="CL435" s="37" t="s">
        <v>228</v>
      </c>
      <c r="CM435" s="37" t="s">
        <v>228</v>
      </c>
      <c r="CN435" s="37" t="s">
        <v>228</v>
      </c>
      <c r="CO435" s="37" t="s">
        <v>228</v>
      </c>
      <c r="CP435" s="37" t="s">
        <v>228</v>
      </c>
      <c r="CQ435" s="37" t="s">
        <v>228</v>
      </c>
      <c r="CR435" s="37" t="s">
        <v>228</v>
      </c>
      <c r="CS435" s="37" t="s">
        <v>228</v>
      </c>
      <c r="CT435" s="37" t="s">
        <v>228</v>
      </c>
      <c r="CU435" s="37" t="s">
        <v>228</v>
      </c>
      <c r="CV435" s="37" t="s">
        <v>228</v>
      </c>
      <c r="CW435" s="37" t="s">
        <v>228</v>
      </c>
      <c r="CX435" s="37" t="s">
        <v>228</v>
      </c>
      <c r="CY435" s="37" t="s">
        <v>228</v>
      </c>
      <c r="CZ435" s="37" t="s">
        <v>228</v>
      </c>
      <c r="DA435" s="37" t="s">
        <v>228</v>
      </c>
      <c r="DB435" s="37" t="s">
        <v>228</v>
      </c>
      <c r="DC435" s="37" t="s">
        <v>228</v>
      </c>
      <c r="DD435" s="37" t="s">
        <v>228</v>
      </c>
      <c r="DE435" s="37" t="s">
        <v>228</v>
      </c>
      <c r="DF435" s="37" t="s">
        <v>228</v>
      </c>
      <c r="DG435" s="37" t="s">
        <v>228</v>
      </c>
      <c r="DH435" s="37" t="s">
        <v>228</v>
      </c>
      <c r="DI435" s="37" t="s">
        <v>228</v>
      </c>
      <c r="DJ435" s="37" t="s">
        <v>228</v>
      </c>
      <c r="DK435" s="37" t="s">
        <v>228</v>
      </c>
      <c r="DL435" s="37" t="s">
        <v>228</v>
      </c>
      <c r="DM435" s="37" t="s">
        <v>228</v>
      </c>
      <c r="DN435" s="37" t="s">
        <v>228</v>
      </c>
      <c r="DO435" s="37" t="s">
        <v>228</v>
      </c>
      <c r="DP435" s="37" t="s">
        <v>228</v>
      </c>
      <c r="DQ435" s="37" t="s">
        <v>228</v>
      </c>
      <c r="DR435" s="37" t="s">
        <v>228</v>
      </c>
      <c r="DS435" s="37" t="s">
        <v>228</v>
      </c>
      <c r="DT435" s="37" t="s">
        <v>228</v>
      </c>
      <c r="DU435" s="37" t="s">
        <v>228</v>
      </c>
      <c r="DV435" s="37" t="s">
        <v>228</v>
      </c>
      <c r="DW435" s="37" t="s">
        <v>228</v>
      </c>
      <c r="DX435" s="37" t="s">
        <v>228</v>
      </c>
      <c r="DY435" s="37" t="s">
        <v>228</v>
      </c>
      <c r="DZ435" s="37" t="s">
        <v>228</v>
      </c>
      <c r="EA435" s="37" t="s">
        <v>228</v>
      </c>
      <c r="EB435" s="37" t="s">
        <v>228</v>
      </c>
      <c r="EC435" s="37" t="s">
        <v>228</v>
      </c>
      <c r="ED435" s="37" t="s">
        <v>228</v>
      </c>
      <c r="EE435" s="37" t="s">
        <v>228</v>
      </c>
      <c r="EF435" s="37" t="s">
        <v>228</v>
      </c>
      <c r="EG435" s="37" t="s">
        <v>228</v>
      </c>
      <c r="EH435" s="37" t="s">
        <v>228</v>
      </c>
      <c r="EI435" s="37" t="s">
        <v>228</v>
      </c>
      <c r="EJ435" s="37" t="s">
        <v>228</v>
      </c>
      <c r="EK435" s="37" t="s">
        <v>228</v>
      </c>
      <c r="EL435" s="37" t="s">
        <v>228</v>
      </c>
      <c r="EM435" s="37" t="s">
        <v>228</v>
      </c>
      <c r="EN435" s="37" t="s">
        <v>228</v>
      </c>
      <c r="EO435" s="37" t="s">
        <v>228</v>
      </c>
      <c r="EP435" s="37" t="s">
        <v>228</v>
      </c>
      <c r="EQ435" s="37" t="s">
        <v>228</v>
      </c>
      <c r="ER435" s="37" t="s">
        <v>228</v>
      </c>
      <c r="ES435" s="37" t="s">
        <v>228</v>
      </c>
      <c r="ET435" s="37" t="s">
        <v>228</v>
      </c>
      <c r="EU435" s="37" t="s">
        <v>228</v>
      </c>
      <c r="EV435" s="37" t="s">
        <v>228</v>
      </c>
      <c r="EW435" s="37" t="s">
        <v>228</v>
      </c>
      <c r="EX435" s="37" t="s">
        <v>228</v>
      </c>
      <c r="EY435" s="37" t="s">
        <v>228</v>
      </c>
      <c r="EZ435" s="37" t="s">
        <v>228</v>
      </c>
      <c r="FA435" s="37" t="s">
        <v>228</v>
      </c>
      <c r="FB435" s="37" t="s">
        <v>228</v>
      </c>
      <c r="FC435" s="37" t="s">
        <v>228</v>
      </c>
      <c r="FD435" s="37" t="s">
        <v>228</v>
      </c>
      <c r="FE435" s="37" t="s">
        <v>228</v>
      </c>
      <c r="FF435" s="37" t="s">
        <v>228</v>
      </c>
      <c r="FG435" s="37" t="s">
        <v>228</v>
      </c>
      <c r="FH435" s="37" t="s">
        <v>228</v>
      </c>
      <c r="FI435" s="37" t="s">
        <v>228</v>
      </c>
      <c r="FJ435" s="37" t="s">
        <v>228</v>
      </c>
      <c r="FK435" s="37" t="s">
        <v>228</v>
      </c>
      <c r="FL435" s="37" t="s">
        <v>228</v>
      </c>
      <c r="FM435" s="37" t="s">
        <v>228</v>
      </c>
      <c r="FN435" s="37" t="s">
        <v>228</v>
      </c>
      <c r="FO435" s="37" t="s">
        <v>228</v>
      </c>
      <c r="FP435" s="37" t="s">
        <v>228</v>
      </c>
      <c r="FQ435" s="37" t="s">
        <v>228</v>
      </c>
      <c r="FR435" s="37" t="s">
        <v>228</v>
      </c>
      <c r="FS435" s="37" t="s">
        <v>228</v>
      </c>
      <c r="FT435" s="37" t="s">
        <v>228</v>
      </c>
      <c r="FU435" s="37" t="s">
        <v>228</v>
      </c>
      <c r="FV435" s="37" t="s">
        <v>228</v>
      </c>
      <c r="FW435" s="37" t="s">
        <v>228</v>
      </c>
      <c r="FX435" s="37" t="s">
        <v>228</v>
      </c>
      <c r="FY435" s="37" t="s">
        <v>228</v>
      </c>
      <c r="FZ435" s="37" t="s">
        <v>228</v>
      </c>
      <c r="GA435" s="37" t="s">
        <v>228</v>
      </c>
      <c r="GB435" s="37" t="s">
        <v>228</v>
      </c>
      <c r="GC435" s="37" t="s">
        <v>228</v>
      </c>
      <c r="GD435" s="37" t="s">
        <v>228</v>
      </c>
      <c r="GE435" s="37" t="s">
        <v>228</v>
      </c>
      <c r="GF435" s="37" t="s">
        <v>228</v>
      </c>
      <c r="GG435" s="37" t="s">
        <v>228</v>
      </c>
      <c r="GH435" s="37" t="s">
        <v>228</v>
      </c>
      <c r="GI435" s="37" t="s">
        <v>228</v>
      </c>
      <c r="GJ435" s="37" t="s">
        <v>228</v>
      </c>
      <c r="GK435" s="37" t="s">
        <v>228</v>
      </c>
      <c r="GL435" s="37" t="s">
        <v>228</v>
      </c>
      <c r="GM435" s="37" t="s">
        <v>228</v>
      </c>
      <c r="GN435" s="37" t="s">
        <v>228</v>
      </c>
      <c r="GO435" s="37" t="s">
        <v>228</v>
      </c>
      <c r="GP435" s="37" t="s">
        <v>228</v>
      </c>
      <c r="GQ435" s="37" t="s">
        <v>228</v>
      </c>
      <c r="GR435" s="37" t="s">
        <v>228</v>
      </c>
      <c r="GS435" s="37" t="s">
        <v>228</v>
      </c>
      <c r="GT435" s="37" t="s">
        <v>228</v>
      </c>
      <c r="GU435" s="37" t="s">
        <v>228</v>
      </c>
      <c r="GV435" s="37" t="s">
        <v>228</v>
      </c>
      <c r="GW435" s="37" t="s">
        <v>228</v>
      </c>
      <c r="GX435" s="37" t="s">
        <v>228</v>
      </c>
      <c r="GY435" s="37" t="s">
        <v>228</v>
      </c>
      <c r="GZ435" s="37" t="s">
        <v>228</v>
      </c>
      <c r="HA435" s="37" t="s">
        <v>228</v>
      </c>
      <c r="HB435" s="37" t="s">
        <v>228</v>
      </c>
      <c r="HC435" s="37" t="s">
        <v>228</v>
      </c>
      <c r="HD435" s="37" t="s">
        <v>228</v>
      </c>
      <c r="HE435" s="37" t="s">
        <v>228</v>
      </c>
      <c r="HF435" s="37" t="s">
        <v>228</v>
      </c>
      <c r="HG435" s="37" t="s">
        <v>228</v>
      </c>
      <c r="HH435" s="37" t="s">
        <v>228</v>
      </c>
      <c r="HI435" s="37" t="s">
        <v>228</v>
      </c>
      <c r="HJ435" s="37" t="s">
        <v>228</v>
      </c>
      <c r="HK435" s="37" t="s">
        <v>228</v>
      </c>
      <c r="HL435" s="37" t="s">
        <v>228</v>
      </c>
      <c r="HM435" s="37" t="s">
        <v>228</v>
      </c>
      <c r="HN435" s="37" t="s">
        <v>228</v>
      </c>
      <c r="HO435" s="37" t="s">
        <v>228</v>
      </c>
      <c r="HP435" s="37" t="s">
        <v>228</v>
      </c>
      <c r="HQ435" s="37" t="s">
        <v>228</v>
      </c>
      <c r="HR435" s="37" t="s">
        <v>228</v>
      </c>
      <c r="HS435" s="37" t="s">
        <v>228</v>
      </c>
      <c r="HT435" s="37" t="s">
        <v>228</v>
      </c>
      <c r="HU435" s="37" t="s">
        <v>228</v>
      </c>
      <c r="HV435" s="37" t="s">
        <v>228</v>
      </c>
      <c r="HW435" s="37" t="s">
        <v>228</v>
      </c>
      <c r="HX435" s="37" t="s">
        <v>228</v>
      </c>
      <c r="HY435" s="37" t="s">
        <v>228</v>
      </c>
      <c r="HZ435" s="37" t="s">
        <v>228</v>
      </c>
      <c r="IA435" s="37" t="s">
        <v>228</v>
      </c>
      <c r="IB435" s="37" t="s">
        <v>228</v>
      </c>
      <c r="IC435" s="37" t="s">
        <v>228</v>
      </c>
      <c r="ID435" s="37" t="s">
        <v>228</v>
      </c>
      <c r="IE435" s="37" t="s">
        <v>228</v>
      </c>
      <c r="IF435" s="37" t="s">
        <v>228</v>
      </c>
      <c r="IG435" s="37" t="s">
        <v>228</v>
      </c>
      <c r="IH435" s="37" t="s">
        <v>228</v>
      </c>
      <c r="II435" s="37" t="s">
        <v>228</v>
      </c>
      <c r="IJ435" s="37" t="s">
        <v>228</v>
      </c>
      <c r="IK435" s="37" t="s">
        <v>228</v>
      </c>
      <c r="IL435" s="37" t="s">
        <v>228</v>
      </c>
      <c r="IM435" s="37" t="s">
        <v>228</v>
      </c>
      <c r="IN435" s="37" t="s">
        <v>228</v>
      </c>
      <c r="IO435" s="37" t="s">
        <v>228</v>
      </c>
      <c r="IP435" s="37" t="s">
        <v>228</v>
      </c>
      <c r="IQ435" s="37" t="s">
        <v>228</v>
      </c>
      <c r="IR435" s="37" t="s">
        <v>228</v>
      </c>
      <c r="IS435" s="37" t="s">
        <v>228</v>
      </c>
      <c r="IT435" s="37" t="s">
        <v>228</v>
      </c>
      <c r="IU435" s="37" t="s">
        <v>228</v>
      </c>
      <c r="IV435" s="37" t="s">
        <v>228</v>
      </c>
      <c r="IW435" s="37" t="s">
        <v>228</v>
      </c>
      <c r="IX435" s="37" t="s">
        <v>228</v>
      </c>
      <c r="IY435" s="37" t="s">
        <v>228</v>
      </c>
      <c r="IZ435" s="37" t="s">
        <v>228</v>
      </c>
      <c r="JA435" s="37" t="s">
        <v>228</v>
      </c>
      <c r="JB435" s="37" t="s">
        <v>228</v>
      </c>
      <c r="JC435" s="37" t="s">
        <v>228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228</v>
      </c>
      <c r="BM436" s="37" t="s">
        <v>228</v>
      </c>
      <c r="BN436" s="37" t="s">
        <v>228</v>
      </c>
      <c r="BO436" s="37" t="s">
        <v>228</v>
      </c>
      <c r="BP436" s="37" t="s">
        <v>228</v>
      </c>
      <c r="BQ436" s="37" t="s">
        <v>228</v>
      </c>
      <c r="BR436" s="37" t="s">
        <v>228</v>
      </c>
      <c r="BS436" s="37" t="s">
        <v>228</v>
      </c>
      <c r="BT436" s="37" t="s">
        <v>228</v>
      </c>
      <c r="BU436" s="37" t="s">
        <v>228</v>
      </c>
      <c r="BV436" s="37" t="s">
        <v>228</v>
      </c>
      <c r="BW436" s="37" t="s">
        <v>228</v>
      </c>
      <c r="BX436" s="37" t="s">
        <v>228</v>
      </c>
      <c r="BY436" s="37" t="s">
        <v>228</v>
      </c>
      <c r="BZ436" s="37" t="s">
        <v>228</v>
      </c>
      <c r="CA436" s="37" t="s">
        <v>228</v>
      </c>
      <c r="CB436" s="37" t="s">
        <v>228</v>
      </c>
      <c r="CC436" s="37" t="s">
        <v>228</v>
      </c>
      <c r="CD436" s="37" t="s">
        <v>228</v>
      </c>
      <c r="CE436" s="37" t="s">
        <v>228</v>
      </c>
      <c r="CF436" s="37" t="s">
        <v>228</v>
      </c>
      <c r="CG436" s="37" t="s">
        <v>228</v>
      </c>
      <c r="CH436" s="37" t="s">
        <v>228</v>
      </c>
      <c r="CI436" s="37" t="s">
        <v>228</v>
      </c>
      <c r="CJ436" s="37" t="s">
        <v>228</v>
      </c>
      <c r="CK436" s="37" t="s">
        <v>228</v>
      </c>
      <c r="CL436" s="37" t="s">
        <v>228</v>
      </c>
      <c r="CM436" s="37" t="s">
        <v>228</v>
      </c>
      <c r="CN436" s="37" t="s">
        <v>228</v>
      </c>
      <c r="CO436" s="37" t="s">
        <v>228</v>
      </c>
      <c r="CP436" s="37" t="s">
        <v>228</v>
      </c>
      <c r="CQ436" s="37" t="s">
        <v>228</v>
      </c>
      <c r="CR436" s="37" t="s">
        <v>228</v>
      </c>
      <c r="CS436" s="37" t="s">
        <v>228</v>
      </c>
      <c r="CT436" s="37" t="s">
        <v>228</v>
      </c>
      <c r="CU436" s="37" t="s">
        <v>228</v>
      </c>
      <c r="CV436" s="37" t="s">
        <v>228</v>
      </c>
      <c r="CW436" s="37" t="s">
        <v>228</v>
      </c>
      <c r="CX436" s="37" t="s">
        <v>228</v>
      </c>
      <c r="CY436" s="37" t="s">
        <v>228</v>
      </c>
      <c r="CZ436" s="37" t="s">
        <v>228</v>
      </c>
      <c r="DA436" s="37" t="s">
        <v>228</v>
      </c>
      <c r="DB436" s="37" t="s">
        <v>228</v>
      </c>
      <c r="DC436" s="37" t="s">
        <v>228</v>
      </c>
      <c r="DD436" s="37" t="s">
        <v>228</v>
      </c>
      <c r="DE436" s="37" t="s">
        <v>228</v>
      </c>
      <c r="DF436" s="37" t="s">
        <v>228</v>
      </c>
      <c r="DG436" s="37" t="s">
        <v>228</v>
      </c>
      <c r="DH436" s="37" t="s">
        <v>228</v>
      </c>
      <c r="DI436" s="37" t="s">
        <v>228</v>
      </c>
      <c r="DJ436" s="37" t="s">
        <v>228</v>
      </c>
      <c r="DK436" s="37" t="s">
        <v>228</v>
      </c>
      <c r="DL436" s="37" t="s">
        <v>228</v>
      </c>
      <c r="DM436" s="37" t="s">
        <v>228</v>
      </c>
      <c r="DN436" s="37" t="s">
        <v>228</v>
      </c>
      <c r="DO436" s="37" t="s">
        <v>228</v>
      </c>
      <c r="DP436" s="37" t="s">
        <v>228</v>
      </c>
      <c r="DQ436" s="37" t="s">
        <v>228</v>
      </c>
      <c r="DR436" s="37" t="s">
        <v>228</v>
      </c>
      <c r="DS436" s="37" t="s">
        <v>228</v>
      </c>
      <c r="DT436" s="37" t="s">
        <v>228</v>
      </c>
      <c r="DU436" s="37" t="s">
        <v>228</v>
      </c>
      <c r="DV436" s="37" t="s">
        <v>228</v>
      </c>
      <c r="DW436" s="37" t="s">
        <v>228</v>
      </c>
      <c r="DX436" s="37" t="s">
        <v>228</v>
      </c>
      <c r="DY436" s="37" t="s">
        <v>228</v>
      </c>
      <c r="DZ436" s="37" t="s">
        <v>228</v>
      </c>
      <c r="EA436" s="37" t="s">
        <v>228</v>
      </c>
      <c r="EB436" s="37" t="s">
        <v>228</v>
      </c>
      <c r="EC436" s="37" t="s">
        <v>228</v>
      </c>
      <c r="ED436" s="37" t="s">
        <v>228</v>
      </c>
      <c r="EE436" s="37" t="s">
        <v>228</v>
      </c>
      <c r="EF436" s="37" t="s">
        <v>228</v>
      </c>
      <c r="EG436" s="37" t="s">
        <v>228</v>
      </c>
      <c r="EH436" s="37" t="s">
        <v>228</v>
      </c>
      <c r="EI436" s="37" t="s">
        <v>228</v>
      </c>
      <c r="EJ436" s="37" t="s">
        <v>228</v>
      </c>
      <c r="EK436" s="37" t="s">
        <v>228</v>
      </c>
      <c r="EL436" s="37" t="s">
        <v>228</v>
      </c>
      <c r="EM436" s="37" t="s">
        <v>228</v>
      </c>
      <c r="EN436" s="37" t="s">
        <v>228</v>
      </c>
      <c r="EO436" s="37" t="s">
        <v>228</v>
      </c>
      <c r="EP436" s="37" t="s">
        <v>228</v>
      </c>
      <c r="EQ436" s="37" t="s">
        <v>228</v>
      </c>
      <c r="ER436" s="37" t="s">
        <v>228</v>
      </c>
      <c r="ES436" s="37" t="s">
        <v>228</v>
      </c>
      <c r="ET436" s="37" t="s">
        <v>228</v>
      </c>
      <c r="EU436" s="37" t="s">
        <v>228</v>
      </c>
      <c r="EV436" s="37" t="s">
        <v>228</v>
      </c>
      <c r="EW436" s="37" t="s">
        <v>228</v>
      </c>
      <c r="EX436" s="37" t="s">
        <v>228</v>
      </c>
      <c r="EY436" s="37" t="s">
        <v>228</v>
      </c>
      <c r="EZ436" s="37" t="s">
        <v>228</v>
      </c>
      <c r="FA436" s="37" t="s">
        <v>228</v>
      </c>
      <c r="FB436" s="37" t="s">
        <v>228</v>
      </c>
      <c r="FC436" s="37" t="s">
        <v>228</v>
      </c>
      <c r="FD436" s="37" t="s">
        <v>228</v>
      </c>
      <c r="FE436" s="37" t="s">
        <v>228</v>
      </c>
      <c r="FF436" s="37" t="s">
        <v>228</v>
      </c>
      <c r="FG436" s="37" t="s">
        <v>228</v>
      </c>
      <c r="FH436" s="37" t="s">
        <v>228</v>
      </c>
      <c r="FI436" s="37" t="s">
        <v>228</v>
      </c>
      <c r="FJ436" s="37" t="s">
        <v>228</v>
      </c>
      <c r="FK436" s="37" t="s">
        <v>228</v>
      </c>
      <c r="FL436" s="37" t="s">
        <v>228</v>
      </c>
      <c r="FM436" s="37" t="s">
        <v>228</v>
      </c>
      <c r="FN436" s="37" t="s">
        <v>228</v>
      </c>
      <c r="FO436" s="37" t="s">
        <v>228</v>
      </c>
      <c r="FP436" s="37" t="s">
        <v>228</v>
      </c>
      <c r="FQ436" s="37" t="s">
        <v>228</v>
      </c>
      <c r="FR436" s="37" t="s">
        <v>228</v>
      </c>
      <c r="FS436" s="37" t="s">
        <v>228</v>
      </c>
      <c r="FT436" s="37" t="s">
        <v>228</v>
      </c>
      <c r="FU436" s="37" t="s">
        <v>228</v>
      </c>
      <c r="FV436" s="37" t="s">
        <v>228</v>
      </c>
      <c r="FW436" s="37" t="s">
        <v>228</v>
      </c>
      <c r="FX436" s="37" t="s">
        <v>228</v>
      </c>
      <c r="FY436" s="37" t="s">
        <v>228</v>
      </c>
      <c r="FZ436" s="37" t="s">
        <v>228</v>
      </c>
      <c r="GA436" s="37" t="s">
        <v>228</v>
      </c>
      <c r="GB436" s="37" t="s">
        <v>228</v>
      </c>
      <c r="GC436" s="37" t="s">
        <v>228</v>
      </c>
      <c r="GD436" s="37" t="s">
        <v>228</v>
      </c>
      <c r="GE436" s="37" t="s">
        <v>228</v>
      </c>
      <c r="GF436" s="37" t="s">
        <v>228</v>
      </c>
      <c r="GG436" s="37" t="s">
        <v>228</v>
      </c>
      <c r="GH436" s="37" t="s">
        <v>228</v>
      </c>
      <c r="GI436" s="37" t="s">
        <v>228</v>
      </c>
      <c r="GJ436" s="37" t="s">
        <v>228</v>
      </c>
      <c r="GK436" s="37" t="s">
        <v>228</v>
      </c>
      <c r="GL436" s="37" t="s">
        <v>228</v>
      </c>
      <c r="GM436" s="37" t="s">
        <v>228</v>
      </c>
      <c r="GN436" s="37" t="s">
        <v>228</v>
      </c>
      <c r="GO436" s="37" t="s">
        <v>228</v>
      </c>
      <c r="GP436" s="37" t="s">
        <v>228</v>
      </c>
      <c r="GQ436" s="37" t="s">
        <v>228</v>
      </c>
      <c r="GR436" s="37" t="s">
        <v>228</v>
      </c>
      <c r="GS436" s="37" t="s">
        <v>228</v>
      </c>
      <c r="GT436" s="37" t="s">
        <v>228</v>
      </c>
      <c r="GU436" s="37" t="s">
        <v>228</v>
      </c>
      <c r="GV436" s="37" t="s">
        <v>228</v>
      </c>
      <c r="GW436" s="37" t="s">
        <v>228</v>
      </c>
      <c r="GX436" s="37" t="s">
        <v>228</v>
      </c>
      <c r="GY436" s="37" t="s">
        <v>228</v>
      </c>
      <c r="GZ436" s="37" t="s">
        <v>228</v>
      </c>
      <c r="HA436" s="37" t="s">
        <v>228</v>
      </c>
      <c r="HB436" s="37" t="s">
        <v>228</v>
      </c>
      <c r="HC436" s="37" t="s">
        <v>228</v>
      </c>
      <c r="HD436" s="37" t="s">
        <v>228</v>
      </c>
      <c r="HE436" s="37" t="s">
        <v>228</v>
      </c>
      <c r="HF436" s="37" t="s">
        <v>228</v>
      </c>
      <c r="HG436" s="37" t="s">
        <v>228</v>
      </c>
      <c r="HH436" s="37" t="s">
        <v>228</v>
      </c>
      <c r="HI436" s="37" t="s">
        <v>228</v>
      </c>
      <c r="HJ436" s="37" t="s">
        <v>228</v>
      </c>
      <c r="HK436" s="37" t="s">
        <v>228</v>
      </c>
      <c r="HL436" s="37" t="s">
        <v>228</v>
      </c>
      <c r="HM436" s="37" t="s">
        <v>228</v>
      </c>
      <c r="HN436" s="37" t="s">
        <v>228</v>
      </c>
      <c r="HO436" s="37" t="s">
        <v>228</v>
      </c>
      <c r="HP436" s="37" t="s">
        <v>228</v>
      </c>
      <c r="HQ436" s="37" t="s">
        <v>228</v>
      </c>
      <c r="HR436" s="37" t="s">
        <v>228</v>
      </c>
      <c r="HS436" s="37" t="s">
        <v>228</v>
      </c>
      <c r="HT436" s="37" t="s">
        <v>228</v>
      </c>
      <c r="HU436" s="37" t="s">
        <v>228</v>
      </c>
      <c r="HV436" s="37" t="s">
        <v>228</v>
      </c>
      <c r="HW436" s="37" t="s">
        <v>228</v>
      </c>
      <c r="HX436" s="37" t="s">
        <v>228</v>
      </c>
      <c r="HY436" s="37" t="s">
        <v>228</v>
      </c>
      <c r="HZ436" s="37" t="s">
        <v>228</v>
      </c>
      <c r="IA436" s="37" t="s">
        <v>228</v>
      </c>
      <c r="IB436" s="37" t="s">
        <v>228</v>
      </c>
      <c r="IC436" s="37" t="s">
        <v>228</v>
      </c>
      <c r="ID436" s="37" t="s">
        <v>228</v>
      </c>
      <c r="IE436" s="37" t="s">
        <v>228</v>
      </c>
      <c r="IF436" s="37" t="s">
        <v>228</v>
      </c>
      <c r="IG436" s="37" t="s">
        <v>228</v>
      </c>
      <c r="IH436" s="37" t="s">
        <v>228</v>
      </c>
      <c r="II436" s="37" t="s">
        <v>228</v>
      </c>
      <c r="IJ436" s="37" t="s">
        <v>228</v>
      </c>
      <c r="IK436" s="37" t="s">
        <v>228</v>
      </c>
      <c r="IL436" s="37" t="s">
        <v>228</v>
      </c>
      <c r="IM436" s="37" t="s">
        <v>228</v>
      </c>
      <c r="IN436" s="37" t="s">
        <v>228</v>
      </c>
      <c r="IO436" s="37" t="s">
        <v>228</v>
      </c>
      <c r="IP436" s="37" t="s">
        <v>228</v>
      </c>
      <c r="IQ436" s="37" t="s">
        <v>228</v>
      </c>
      <c r="IR436" s="37" t="s">
        <v>228</v>
      </c>
      <c r="IS436" s="37" t="s">
        <v>228</v>
      </c>
      <c r="IT436" s="37" t="s">
        <v>228</v>
      </c>
      <c r="IU436" s="37" t="s">
        <v>228</v>
      </c>
      <c r="IV436" s="37" t="s">
        <v>228</v>
      </c>
      <c r="IW436" s="37" t="s">
        <v>228</v>
      </c>
      <c r="IX436" s="37" t="s">
        <v>228</v>
      </c>
      <c r="IY436" s="37" t="s">
        <v>228</v>
      </c>
      <c r="IZ436" s="37" t="s">
        <v>228</v>
      </c>
      <c r="JA436" s="37" t="s">
        <v>228</v>
      </c>
      <c r="JB436" s="37" t="s">
        <v>228</v>
      </c>
      <c r="JC436" s="37" t="s">
        <v>228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228</v>
      </c>
      <c r="BM437" s="37" t="s">
        <v>228</v>
      </c>
      <c r="BN437" s="37" t="s">
        <v>228</v>
      </c>
      <c r="BO437" s="37" t="s">
        <v>228</v>
      </c>
      <c r="BP437" s="37" t="s">
        <v>228</v>
      </c>
      <c r="BQ437" s="37" t="s">
        <v>228</v>
      </c>
      <c r="BR437" s="37" t="s">
        <v>228</v>
      </c>
      <c r="BS437" s="37" t="s">
        <v>228</v>
      </c>
      <c r="BT437" s="37" t="s">
        <v>228</v>
      </c>
      <c r="BU437" s="37" t="s">
        <v>228</v>
      </c>
      <c r="BV437" s="37" t="s">
        <v>228</v>
      </c>
      <c r="BW437" s="37" t="s">
        <v>228</v>
      </c>
      <c r="BX437" s="37" t="s">
        <v>228</v>
      </c>
      <c r="BY437" s="37" t="s">
        <v>228</v>
      </c>
      <c r="BZ437" s="37" t="s">
        <v>228</v>
      </c>
      <c r="CA437" s="37" t="s">
        <v>228</v>
      </c>
      <c r="CB437" s="37" t="s">
        <v>228</v>
      </c>
      <c r="CC437" s="37" t="s">
        <v>228</v>
      </c>
      <c r="CD437" s="37" t="s">
        <v>228</v>
      </c>
      <c r="CE437" s="37" t="s">
        <v>228</v>
      </c>
      <c r="CF437" s="37" t="s">
        <v>228</v>
      </c>
      <c r="CG437" s="37" t="s">
        <v>228</v>
      </c>
      <c r="CH437" s="37" t="s">
        <v>228</v>
      </c>
      <c r="CI437" s="37" t="s">
        <v>228</v>
      </c>
      <c r="CJ437" s="37" t="s">
        <v>228</v>
      </c>
      <c r="CK437" s="37" t="s">
        <v>228</v>
      </c>
      <c r="CL437" s="37" t="s">
        <v>228</v>
      </c>
      <c r="CM437" s="37" t="s">
        <v>228</v>
      </c>
      <c r="CN437" s="37" t="s">
        <v>228</v>
      </c>
      <c r="CO437" s="37" t="s">
        <v>228</v>
      </c>
      <c r="CP437" s="37" t="s">
        <v>228</v>
      </c>
      <c r="CQ437" s="37" t="s">
        <v>228</v>
      </c>
      <c r="CR437" s="37" t="s">
        <v>228</v>
      </c>
      <c r="CS437" s="37" t="s">
        <v>228</v>
      </c>
      <c r="CT437" s="37" t="s">
        <v>228</v>
      </c>
      <c r="CU437" s="37" t="s">
        <v>228</v>
      </c>
      <c r="CV437" s="37" t="s">
        <v>228</v>
      </c>
      <c r="CW437" s="37" t="s">
        <v>228</v>
      </c>
      <c r="CX437" s="37" t="s">
        <v>228</v>
      </c>
      <c r="CY437" s="37" t="s">
        <v>228</v>
      </c>
      <c r="CZ437" s="37" t="s">
        <v>228</v>
      </c>
      <c r="DA437" s="37" t="s">
        <v>228</v>
      </c>
      <c r="DB437" s="37" t="s">
        <v>228</v>
      </c>
      <c r="DC437" s="37" t="s">
        <v>228</v>
      </c>
      <c r="DD437" s="37" t="s">
        <v>228</v>
      </c>
      <c r="DE437" s="37" t="s">
        <v>228</v>
      </c>
      <c r="DF437" s="37" t="s">
        <v>228</v>
      </c>
      <c r="DG437" s="37" t="s">
        <v>228</v>
      </c>
      <c r="DH437" s="37" t="s">
        <v>228</v>
      </c>
      <c r="DI437" s="37" t="s">
        <v>228</v>
      </c>
      <c r="DJ437" s="37" t="s">
        <v>228</v>
      </c>
      <c r="DK437" s="37" t="s">
        <v>228</v>
      </c>
      <c r="DL437" s="37" t="s">
        <v>228</v>
      </c>
      <c r="DM437" s="37" t="s">
        <v>228</v>
      </c>
      <c r="DN437" s="37" t="s">
        <v>228</v>
      </c>
      <c r="DO437" s="37" t="s">
        <v>228</v>
      </c>
      <c r="DP437" s="37" t="s">
        <v>228</v>
      </c>
      <c r="DQ437" s="37" t="s">
        <v>228</v>
      </c>
      <c r="DR437" s="37" t="s">
        <v>228</v>
      </c>
      <c r="DS437" s="37" t="s">
        <v>228</v>
      </c>
      <c r="DT437" s="37" t="s">
        <v>228</v>
      </c>
      <c r="DU437" s="37" t="s">
        <v>228</v>
      </c>
      <c r="DV437" s="37" t="s">
        <v>228</v>
      </c>
      <c r="DW437" s="37" t="s">
        <v>228</v>
      </c>
      <c r="DX437" s="37" t="s">
        <v>228</v>
      </c>
      <c r="DY437" s="37" t="s">
        <v>228</v>
      </c>
      <c r="DZ437" s="37" t="s">
        <v>228</v>
      </c>
      <c r="EA437" s="37" t="s">
        <v>228</v>
      </c>
      <c r="EB437" s="37" t="s">
        <v>228</v>
      </c>
      <c r="EC437" s="37" t="s">
        <v>228</v>
      </c>
      <c r="ED437" s="37" t="s">
        <v>228</v>
      </c>
      <c r="EE437" s="37" t="s">
        <v>228</v>
      </c>
      <c r="EF437" s="37" t="s">
        <v>228</v>
      </c>
      <c r="EG437" s="37" t="s">
        <v>228</v>
      </c>
      <c r="EH437" s="37" t="s">
        <v>228</v>
      </c>
      <c r="EI437" s="37" t="s">
        <v>228</v>
      </c>
      <c r="EJ437" s="37" t="s">
        <v>228</v>
      </c>
      <c r="EK437" s="37" t="s">
        <v>228</v>
      </c>
      <c r="EL437" s="37" t="s">
        <v>228</v>
      </c>
      <c r="EM437" s="37" t="s">
        <v>228</v>
      </c>
      <c r="EN437" s="37" t="s">
        <v>228</v>
      </c>
      <c r="EO437" s="37" t="s">
        <v>228</v>
      </c>
      <c r="EP437" s="37" t="s">
        <v>228</v>
      </c>
      <c r="EQ437" s="37" t="s">
        <v>228</v>
      </c>
      <c r="ER437" s="37" t="s">
        <v>228</v>
      </c>
      <c r="ES437" s="37" t="s">
        <v>228</v>
      </c>
      <c r="ET437" s="37" t="s">
        <v>228</v>
      </c>
      <c r="EU437" s="37" t="s">
        <v>228</v>
      </c>
      <c r="EV437" s="37" t="s">
        <v>228</v>
      </c>
      <c r="EW437" s="37" t="s">
        <v>228</v>
      </c>
      <c r="EX437" s="37" t="s">
        <v>228</v>
      </c>
      <c r="EY437" s="37" t="s">
        <v>228</v>
      </c>
      <c r="EZ437" s="37" t="s">
        <v>228</v>
      </c>
      <c r="FA437" s="37" t="s">
        <v>228</v>
      </c>
      <c r="FB437" s="37" t="s">
        <v>228</v>
      </c>
      <c r="FC437" s="37" t="s">
        <v>228</v>
      </c>
      <c r="FD437" s="37" t="s">
        <v>228</v>
      </c>
      <c r="FE437" s="37" t="s">
        <v>228</v>
      </c>
      <c r="FF437" s="37" t="s">
        <v>228</v>
      </c>
      <c r="FG437" s="37" t="s">
        <v>228</v>
      </c>
      <c r="FH437" s="37" t="s">
        <v>228</v>
      </c>
      <c r="FI437" s="37" t="s">
        <v>228</v>
      </c>
      <c r="FJ437" s="37" t="s">
        <v>228</v>
      </c>
      <c r="FK437" s="37" t="s">
        <v>228</v>
      </c>
      <c r="FL437" s="37" t="s">
        <v>228</v>
      </c>
      <c r="FM437" s="37" t="s">
        <v>228</v>
      </c>
      <c r="FN437" s="37" t="s">
        <v>228</v>
      </c>
      <c r="FO437" s="37" t="s">
        <v>228</v>
      </c>
      <c r="FP437" s="37" t="s">
        <v>228</v>
      </c>
      <c r="FQ437" s="37" t="s">
        <v>228</v>
      </c>
      <c r="FR437" s="37" t="s">
        <v>228</v>
      </c>
      <c r="FS437" s="37" t="s">
        <v>228</v>
      </c>
      <c r="FT437" s="37" t="s">
        <v>228</v>
      </c>
      <c r="FU437" s="37" t="s">
        <v>228</v>
      </c>
      <c r="FV437" s="37" t="s">
        <v>228</v>
      </c>
      <c r="FW437" s="37" t="s">
        <v>228</v>
      </c>
      <c r="FX437" s="37" t="s">
        <v>228</v>
      </c>
      <c r="FY437" s="37" t="s">
        <v>228</v>
      </c>
      <c r="FZ437" s="37" t="s">
        <v>228</v>
      </c>
      <c r="GA437" s="37" t="s">
        <v>228</v>
      </c>
      <c r="GB437" s="37" t="s">
        <v>228</v>
      </c>
      <c r="GC437" s="37" t="s">
        <v>228</v>
      </c>
      <c r="GD437" s="37" t="s">
        <v>228</v>
      </c>
      <c r="GE437" s="37" t="s">
        <v>228</v>
      </c>
      <c r="GF437" s="37" t="s">
        <v>228</v>
      </c>
      <c r="GG437" s="37" t="s">
        <v>228</v>
      </c>
      <c r="GH437" s="37" t="s">
        <v>228</v>
      </c>
      <c r="GI437" s="37" t="s">
        <v>228</v>
      </c>
      <c r="GJ437" s="37" t="s">
        <v>228</v>
      </c>
      <c r="GK437" s="37" t="s">
        <v>228</v>
      </c>
      <c r="GL437" s="37" t="s">
        <v>228</v>
      </c>
      <c r="GM437" s="37" t="s">
        <v>228</v>
      </c>
      <c r="GN437" s="37" t="s">
        <v>228</v>
      </c>
      <c r="GO437" s="37" t="s">
        <v>228</v>
      </c>
      <c r="GP437" s="37" t="s">
        <v>228</v>
      </c>
      <c r="GQ437" s="37" t="s">
        <v>228</v>
      </c>
      <c r="GR437" s="37" t="s">
        <v>228</v>
      </c>
      <c r="GS437" s="37" t="s">
        <v>228</v>
      </c>
      <c r="GT437" s="37" t="s">
        <v>228</v>
      </c>
      <c r="GU437" s="37" t="s">
        <v>228</v>
      </c>
      <c r="GV437" s="37" t="s">
        <v>228</v>
      </c>
      <c r="GW437" s="37" t="s">
        <v>228</v>
      </c>
      <c r="GX437" s="37" t="s">
        <v>228</v>
      </c>
      <c r="GY437" s="37" t="s">
        <v>228</v>
      </c>
      <c r="GZ437" s="37" t="s">
        <v>228</v>
      </c>
      <c r="HA437" s="37" t="s">
        <v>228</v>
      </c>
      <c r="HB437" s="37" t="s">
        <v>228</v>
      </c>
      <c r="HC437" s="37" t="s">
        <v>228</v>
      </c>
      <c r="HD437" s="37" t="s">
        <v>228</v>
      </c>
      <c r="HE437" s="37" t="s">
        <v>228</v>
      </c>
      <c r="HF437" s="37" t="s">
        <v>228</v>
      </c>
      <c r="HG437" s="37" t="s">
        <v>228</v>
      </c>
      <c r="HH437" s="37" t="s">
        <v>228</v>
      </c>
      <c r="HI437" s="37" t="s">
        <v>228</v>
      </c>
      <c r="HJ437" s="37" t="s">
        <v>228</v>
      </c>
      <c r="HK437" s="37" t="s">
        <v>228</v>
      </c>
      <c r="HL437" s="37" t="s">
        <v>228</v>
      </c>
      <c r="HM437" s="37" t="s">
        <v>228</v>
      </c>
      <c r="HN437" s="37" t="s">
        <v>228</v>
      </c>
      <c r="HO437" s="37" t="s">
        <v>228</v>
      </c>
      <c r="HP437" s="37" t="s">
        <v>228</v>
      </c>
      <c r="HQ437" s="37" t="s">
        <v>228</v>
      </c>
      <c r="HR437" s="37" t="s">
        <v>228</v>
      </c>
      <c r="HS437" s="37" t="s">
        <v>228</v>
      </c>
      <c r="HT437" s="37" t="s">
        <v>228</v>
      </c>
      <c r="HU437" s="37" t="s">
        <v>228</v>
      </c>
      <c r="HV437" s="37" t="s">
        <v>228</v>
      </c>
      <c r="HW437" s="37" t="s">
        <v>228</v>
      </c>
      <c r="HX437" s="37" t="s">
        <v>228</v>
      </c>
      <c r="HY437" s="37" t="s">
        <v>228</v>
      </c>
      <c r="HZ437" s="37" t="s">
        <v>228</v>
      </c>
      <c r="IA437" s="37" t="s">
        <v>228</v>
      </c>
      <c r="IB437" s="37" t="s">
        <v>228</v>
      </c>
      <c r="IC437" s="37" t="s">
        <v>228</v>
      </c>
      <c r="ID437" s="37" t="s">
        <v>228</v>
      </c>
      <c r="IE437" s="37" t="s">
        <v>228</v>
      </c>
      <c r="IF437" s="37" t="s">
        <v>228</v>
      </c>
      <c r="IG437" s="37" t="s">
        <v>228</v>
      </c>
      <c r="IH437" s="37" t="s">
        <v>228</v>
      </c>
      <c r="II437" s="37" t="s">
        <v>228</v>
      </c>
      <c r="IJ437" s="37" t="s">
        <v>228</v>
      </c>
      <c r="IK437" s="37" t="s">
        <v>228</v>
      </c>
      <c r="IL437" s="37" t="s">
        <v>228</v>
      </c>
      <c r="IM437" s="37" t="s">
        <v>228</v>
      </c>
      <c r="IN437" s="37" t="s">
        <v>228</v>
      </c>
      <c r="IO437" s="37" t="s">
        <v>228</v>
      </c>
      <c r="IP437" s="37" t="s">
        <v>228</v>
      </c>
      <c r="IQ437" s="37" t="s">
        <v>228</v>
      </c>
      <c r="IR437" s="37" t="s">
        <v>228</v>
      </c>
      <c r="IS437" s="37" t="s">
        <v>228</v>
      </c>
      <c r="IT437" s="37" t="s">
        <v>228</v>
      </c>
      <c r="IU437" s="37" t="s">
        <v>228</v>
      </c>
      <c r="IV437" s="37" t="s">
        <v>228</v>
      </c>
      <c r="IW437" s="37" t="s">
        <v>228</v>
      </c>
      <c r="IX437" s="37" t="s">
        <v>228</v>
      </c>
      <c r="IY437" s="37" t="s">
        <v>228</v>
      </c>
      <c r="IZ437" s="37" t="s">
        <v>228</v>
      </c>
      <c r="JA437" s="37" t="s">
        <v>228</v>
      </c>
      <c r="JB437" s="37" t="s">
        <v>228</v>
      </c>
      <c r="JC437" s="37" t="s">
        <v>228</v>
      </c>
    </row>
    <row r="438" spans="6:263" x14ac:dyDescent="0.35">
      <c r="BL438" s="36" t="s">
        <v>228</v>
      </c>
      <c r="BM438" s="37" t="s">
        <v>228</v>
      </c>
      <c r="BN438" s="37" t="s">
        <v>228</v>
      </c>
      <c r="BO438" s="37" t="s">
        <v>228</v>
      </c>
      <c r="BP438" s="37" t="s">
        <v>228</v>
      </c>
      <c r="BQ438" s="37" t="s">
        <v>228</v>
      </c>
      <c r="BR438" s="37" t="s">
        <v>228</v>
      </c>
      <c r="BS438" s="37" t="s">
        <v>228</v>
      </c>
      <c r="BT438" s="37" t="s">
        <v>228</v>
      </c>
      <c r="BU438" s="37" t="s">
        <v>228</v>
      </c>
      <c r="BV438" s="37" t="s">
        <v>228</v>
      </c>
      <c r="BW438" s="37" t="s">
        <v>228</v>
      </c>
      <c r="BX438" s="37" t="s">
        <v>228</v>
      </c>
      <c r="BY438" s="37" t="s">
        <v>228</v>
      </c>
      <c r="BZ438" s="37" t="s">
        <v>228</v>
      </c>
      <c r="CA438" s="37" t="s">
        <v>228</v>
      </c>
      <c r="CB438" s="37" t="s">
        <v>228</v>
      </c>
      <c r="CC438" s="37" t="s">
        <v>228</v>
      </c>
      <c r="CD438" s="37" t="s">
        <v>228</v>
      </c>
      <c r="CE438" s="37" t="s">
        <v>228</v>
      </c>
      <c r="CF438" s="37" t="s">
        <v>228</v>
      </c>
      <c r="CG438" s="37" t="s">
        <v>228</v>
      </c>
      <c r="CH438" s="37" t="s">
        <v>228</v>
      </c>
      <c r="CI438" s="37" t="s">
        <v>228</v>
      </c>
      <c r="CJ438" s="37" t="s">
        <v>228</v>
      </c>
      <c r="CK438" s="37" t="s">
        <v>228</v>
      </c>
      <c r="CL438" s="37" t="s">
        <v>228</v>
      </c>
      <c r="CM438" s="37" t="s">
        <v>228</v>
      </c>
      <c r="CN438" s="37" t="s">
        <v>228</v>
      </c>
      <c r="CO438" s="37" t="s">
        <v>228</v>
      </c>
      <c r="CP438" s="37" t="s">
        <v>228</v>
      </c>
      <c r="CQ438" s="37" t="s">
        <v>228</v>
      </c>
      <c r="CR438" s="37" t="s">
        <v>228</v>
      </c>
      <c r="CS438" s="37" t="s">
        <v>228</v>
      </c>
      <c r="CT438" s="37" t="s">
        <v>228</v>
      </c>
      <c r="CU438" s="37" t="s">
        <v>228</v>
      </c>
      <c r="CV438" s="37" t="s">
        <v>228</v>
      </c>
      <c r="CW438" s="37" t="s">
        <v>228</v>
      </c>
      <c r="CX438" s="37" t="s">
        <v>228</v>
      </c>
      <c r="CY438" s="37" t="s">
        <v>228</v>
      </c>
      <c r="CZ438" s="37" t="s">
        <v>228</v>
      </c>
      <c r="DA438" s="37" t="s">
        <v>228</v>
      </c>
      <c r="DB438" s="37" t="s">
        <v>228</v>
      </c>
      <c r="DC438" s="37" t="s">
        <v>228</v>
      </c>
      <c r="DD438" s="37" t="s">
        <v>228</v>
      </c>
      <c r="DE438" s="37" t="s">
        <v>228</v>
      </c>
      <c r="DF438" s="37" t="s">
        <v>228</v>
      </c>
      <c r="DG438" s="37" t="s">
        <v>228</v>
      </c>
      <c r="DH438" s="37" t="s">
        <v>228</v>
      </c>
      <c r="DI438" s="37" t="s">
        <v>228</v>
      </c>
      <c r="DJ438" s="37" t="s">
        <v>228</v>
      </c>
      <c r="DK438" s="37" t="s">
        <v>228</v>
      </c>
      <c r="DL438" s="37" t="s">
        <v>228</v>
      </c>
      <c r="DM438" s="37" t="s">
        <v>228</v>
      </c>
      <c r="DN438" s="37" t="s">
        <v>228</v>
      </c>
      <c r="DO438" s="37" t="s">
        <v>228</v>
      </c>
      <c r="DP438" s="37" t="s">
        <v>228</v>
      </c>
      <c r="DQ438" s="37" t="s">
        <v>228</v>
      </c>
      <c r="DR438" s="37" t="s">
        <v>228</v>
      </c>
      <c r="DS438" s="37" t="s">
        <v>228</v>
      </c>
      <c r="DT438" s="37" t="s">
        <v>228</v>
      </c>
      <c r="DU438" s="37" t="s">
        <v>228</v>
      </c>
      <c r="DV438" s="37" t="s">
        <v>228</v>
      </c>
      <c r="DW438" s="37" t="s">
        <v>228</v>
      </c>
      <c r="DX438" s="37" t="s">
        <v>228</v>
      </c>
      <c r="DY438" s="37" t="s">
        <v>228</v>
      </c>
      <c r="DZ438" s="37" t="s">
        <v>228</v>
      </c>
      <c r="EA438" s="37" t="s">
        <v>228</v>
      </c>
      <c r="EB438" s="37" t="s">
        <v>228</v>
      </c>
      <c r="EC438" s="37" t="s">
        <v>228</v>
      </c>
      <c r="ED438" s="37" t="s">
        <v>228</v>
      </c>
      <c r="EE438" s="37" t="s">
        <v>228</v>
      </c>
      <c r="EF438" s="37" t="s">
        <v>228</v>
      </c>
      <c r="EG438" s="37" t="s">
        <v>228</v>
      </c>
      <c r="EH438" s="37" t="s">
        <v>228</v>
      </c>
      <c r="EI438" s="37" t="s">
        <v>228</v>
      </c>
      <c r="EJ438" s="37" t="s">
        <v>228</v>
      </c>
      <c r="EK438" s="37" t="s">
        <v>228</v>
      </c>
      <c r="EL438" s="37" t="s">
        <v>228</v>
      </c>
      <c r="EM438" s="37" t="s">
        <v>228</v>
      </c>
      <c r="EN438" s="37" t="s">
        <v>228</v>
      </c>
      <c r="EO438" s="37" t="s">
        <v>228</v>
      </c>
      <c r="EP438" s="37" t="s">
        <v>228</v>
      </c>
      <c r="EQ438" s="37" t="s">
        <v>228</v>
      </c>
      <c r="ER438" s="37" t="s">
        <v>228</v>
      </c>
      <c r="ES438" s="37" t="s">
        <v>228</v>
      </c>
      <c r="ET438" s="37" t="s">
        <v>228</v>
      </c>
      <c r="EU438" s="37" t="s">
        <v>228</v>
      </c>
      <c r="EV438" s="37" t="s">
        <v>228</v>
      </c>
      <c r="EW438" s="37" t="s">
        <v>228</v>
      </c>
      <c r="EX438" s="37" t="s">
        <v>228</v>
      </c>
      <c r="EY438" s="37" t="s">
        <v>228</v>
      </c>
      <c r="EZ438" s="37" t="s">
        <v>228</v>
      </c>
      <c r="FA438" s="37" t="s">
        <v>228</v>
      </c>
      <c r="FB438" s="37" t="s">
        <v>228</v>
      </c>
      <c r="FC438" s="37" t="s">
        <v>228</v>
      </c>
      <c r="FD438" s="37" t="s">
        <v>228</v>
      </c>
      <c r="FE438" s="37" t="s">
        <v>228</v>
      </c>
      <c r="FF438" s="37" t="s">
        <v>228</v>
      </c>
      <c r="FG438" s="37" t="s">
        <v>228</v>
      </c>
      <c r="FH438" s="37" t="s">
        <v>228</v>
      </c>
      <c r="FI438" s="37" t="s">
        <v>228</v>
      </c>
      <c r="FJ438" s="37" t="s">
        <v>228</v>
      </c>
      <c r="FK438" s="37" t="s">
        <v>228</v>
      </c>
      <c r="FL438" s="37" t="s">
        <v>228</v>
      </c>
      <c r="FM438" s="37" t="s">
        <v>228</v>
      </c>
      <c r="FN438" s="37" t="s">
        <v>228</v>
      </c>
      <c r="FO438" s="37" t="s">
        <v>228</v>
      </c>
      <c r="FP438" s="37" t="s">
        <v>228</v>
      </c>
      <c r="FQ438" s="37" t="s">
        <v>228</v>
      </c>
      <c r="FR438" s="37" t="s">
        <v>228</v>
      </c>
      <c r="FS438" s="37" t="s">
        <v>228</v>
      </c>
      <c r="FT438" s="37" t="s">
        <v>228</v>
      </c>
      <c r="FU438" s="37" t="s">
        <v>228</v>
      </c>
      <c r="FV438" s="37" t="s">
        <v>228</v>
      </c>
      <c r="FW438" s="37" t="s">
        <v>228</v>
      </c>
      <c r="FX438" s="37" t="s">
        <v>228</v>
      </c>
      <c r="FY438" s="37" t="s">
        <v>228</v>
      </c>
      <c r="FZ438" s="37" t="s">
        <v>228</v>
      </c>
      <c r="GA438" s="37" t="s">
        <v>228</v>
      </c>
      <c r="GB438" s="37" t="s">
        <v>228</v>
      </c>
      <c r="GC438" s="37" t="s">
        <v>228</v>
      </c>
      <c r="GD438" s="37" t="s">
        <v>228</v>
      </c>
      <c r="GE438" s="37" t="s">
        <v>228</v>
      </c>
      <c r="GF438" s="37" t="s">
        <v>228</v>
      </c>
      <c r="GG438" s="37" t="s">
        <v>228</v>
      </c>
      <c r="GH438" s="37" t="s">
        <v>228</v>
      </c>
      <c r="GI438" s="37" t="s">
        <v>228</v>
      </c>
      <c r="GJ438" s="37" t="s">
        <v>228</v>
      </c>
      <c r="GK438" s="37" t="s">
        <v>228</v>
      </c>
      <c r="GL438" s="37" t="s">
        <v>228</v>
      </c>
      <c r="GM438" s="37" t="s">
        <v>228</v>
      </c>
      <c r="GN438" s="37" t="s">
        <v>228</v>
      </c>
      <c r="GO438" s="37" t="s">
        <v>228</v>
      </c>
      <c r="GP438" s="37" t="s">
        <v>228</v>
      </c>
      <c r="GQ438" s="37" t="s">
        <v>228</v>
      </c>
      <c r="GR438" s="37" t="s">
        <v>228</v>
      </c>
      <c r="GS438" s="37" t="s">
        <v>228</v>
      </c>
      <c r="GT438" s="37" t="s">
        <v>228</v>
      </c>
      <c r="GU438" s="37" t="s">
        <v>228</v>
      </c>
      <c r="GV438" s="37" t="s">
        <v>228</v>
      </c>
      <c r="GW438" s="37" t="s">
        <v>228</v>
      </c>
      <c r="GX438" s="37" t="s">
        <v>228</v>
      </c>
      <c r="GY438" s="37" t="s">
        <v>228</v>
      </c>
      <c r="GZ438" s="37" t="s">
        <v>228</v>
      </c>
      <c r="HA438" s="37" t="s">
        <v>228</v>
      </c>
      <c r="HB438" s="37" t="s">
        <v>228</v>
      </c>
      <c r="HC438" s="37" t="s">
        <v>228</v>
      </c>
      <c r="HD438" s="37" t="s">
        <v>228</v>
      </c>
      <c r="HE438" s="37" t="s">
        <v>228</v>
      </c>
      <c r="HF438" s="37" t="s">
        <v>228</v>
      </c>
      <c r="HG438" s="37" t="s">
        <v>228</v>
      </c>
      <c r="HH438" s="37" t="s">
        <v>228</v>
      </c>
      <c r="HI438" s="37" t="s">
        <v>228</v>
      </c>
      <c r="HJ438" s="37" t="s">
        <v>228</v>
      </c>
      <c r="HK438" s="37" t="s">
        <v>228</v>
      </c>
      <c r="HL438" s="37" t="s">
        <v>228</v>
      </c>
      <c r="HM438" s="37" t="s">
        <v>228</v>
      </c>
      <c r="HN438" s="37" t="s">
        <v>228</v>
      </c>
      <c r="HO438" s="37" t="s">
        <v>228</v>
      </c>
      <c r="HP438" s="37" t="s">
        <v>228</v>
      </c>
      <c r="HQ438" s="37" t="s">
        <v>228</v>
      </c>
      <c r="HR438" s="37" t="s">
        <v>228</v>
      </c>
      <c r="HS438" s="37" t="s">
        <v>228</v>
      </c>
      <c r="HT438" s="37" t="s">
        <v>228</v>
      </c>
      <c r="HU438" s="37" t="s">
        <v>228</v>
      </c>
      <c r="HV438" s="37" t="s">
        <v>228</v>
      </c>
      <c r="HW438" s="37" t="s">
        <v>228</v>
      </c>
      <c r="HX438" s="37" t="s">
        <v>228</v>
      </c>
      <c r="HY438" s="37" t="s">
        <v>228</v>
      </c>
      <c r="HZ438" s="37" t="s">
        <v>228</v>
      </c>
      <c r="IA438" s="37" t="s">
        <v>228</v>
      </c>
      <c r="IB438" s="37" t="s">
        <v>228</v>
      </c>
      <c r="IC438" s="37" t="s">
        <v>228</v>
      </c>
      <c r="ID438" s="37" t="s">
        <v>228</v>
      </c>
      <c r="IE438" s="37" t="s">
        <v>228</v>
      </c>
      <c r="IF438" s="37" t="s">
        <v>228</v>
      </c>
      <c r="IG438" s="37" t="s">
        <v>228</v>
      </c>
      <c r="IH438" s="37" t="s">
        <v>228</v>
      </c>
      <c r="II438" s="37" t="s">
        <v>228</v>
      </c>
      <c r="IJ438" s="37" t="s">
        <v>228</v>
      </c>
      <c r="IK438" s="37" t="s">
        <v>228</v>
      </c>
      <c r="IL438" s="37" t="s">
        <v>228</v>
      </c>
      <c r="IM438" s="37" t="s">
        <v>228</v>
      </c>
      <c r="IN438" s="37" t="s">
        <v>228</v>
      </c>
      <c r="IO438" s="37" t="s">
        <v>228</v>
      </c>
      <c r="IP438" s="37" t="s">
        <v>228</v>
      </c>
      <c r="IQ438" s="37" t="s">
        <v>228</v>
      </c>
      <c r="IR438" s="37" t="s">
        <v>228</v>
      </c>
      <c r="IS438" s="37" t="s">
        <v>228</v>
      </c>
      <c r="IT438" s="37" t="s">
        <v>228</v>
      </c>
      <c r="IU438" s="37" t="s">
        <v>228</v>
      </c>
      <c r="IV438" s="37" t="s">
        <v>228</v>
      </c>
      <c r="IW438" s="37" t="s">
        <v>228</v>
      </c>
      <c r="IX438" s="37" t="s">
        <v>228</v>
      </c>
      <c r="IY438" s="37" t="s">
        <v>228</v>
      </c>
      <c r="IZ438" s="37" t="s">
        <v>228</v>
      </c>
      <c r="JA438" s="37" t="s">
        <v>228</v>
      </c>
      <c r="JB438" s="37" t="s">
        <v>228</v>
      </c>
      <c r="JC438" s="37" t="s">
        <v>228</v>
      </c>
    </row>
    <row r="439" spans="6:263" x14ac:dyDescent="0.35">
      <c r="BL439" s="38" t="s">
        <v>228</v>
      </c>
      <c r="BM439" s="39" t="s">
        <v>228</v>
      </c>
      <c r="BN439" s="39" t="s">
        <v>228</v>
      </c>
      <c r="BO439" s="39" t="s">
        <v>228</v>
      </c>
      <c r="BP439" s="39" t="s">
        <v>228</v>
      </c>
      <c r="BQ439" s="39" t="s">
        <v>228</v>
      </c>
      <c r="BR439" s="39" t="s">
        <v>228</v>
      </c>
      <c r="BS439" s="39" t="s">
        <v>228</v>
      </c>
      <c r="BT439" s="39" t="s">
        <v>228</v>
      </c>
      <c r="BU439" s="39" t="s">
        <v>228</v>
      </c>
      <c r="BV439" s="39" t="s">
        <v>228</v>
      </c>
      <c r="BW439" s="39" t="s">
        <v>228</v>
      </c>
      <c r="BX439" s="39" t="s">
        <v>228</v>
      </c>
      <c r="BY439" s="39" t="s">
        <v>228</v>
      </c>
      <c r="BZ439" s="39" t="s">
        <v>228</v>
      </c>
      <c r="CA439" s="39" t="s">
        <v>228</v>
      </c>
      <c r="CB439" s="39" t="s">
        <v>228</v>
      </c>
      <c r="CC439" s="39" t="s">
        <v>228</v>
      </c>
      <c r="CD439" s="39" t="s">
        <v>228</v>
      </c>
      <c r="CE439" s="39" t="s">
        <v>228</v>
      </c>
      <c r="CF439" s="39" t="s">
        <v>228</v>
      </c>
      <c r="CG439" s="39" t="s">
        <v>228</v>
      </c>
      <c r="CH439" s="39" t="s">
        <v>228</v>
      </c>
      <c r="CI439" s="39" t="s">
        <v>228</v>
      </c>
      <c r="CJ439" s="39" t="s">
        <v>228</v>
      </c>
      <c r="CK439" s="39" t="s">
        <v>228</v>
      </c>
      <c r="CL439" s="39" t="s">
        <v>228</v>
      </c>
      <c r="CM439" s="39" t="s">
        <v>228</v>
      </c>
      <c r="CN439" s="39" t="s">
        <v>228</v>
      </c>
      <c r="CO439" s="39" t="s">
        <v>228</v>
      </c>
      <c r="CP439" s="39" t="s">
        <v>228</v>
      </c>
      <c r="CQ439" s="39" t="s">
        <v>228</v>
      </c>
      <c r="CR439" s="39" t="s">
        <v>228</v>
      </c>
      <c r="CS439" s="39" t="s">
        <v>228</v>
      </c>
      <c r="CT439" s="39" t="s">
        <v>228</v>
      </c>
      <c r="CU439" s="39" t="s">
        <v>228</v>
      </c>
      <c r="CV439" s="39" t="s">
        <v>228</v>
      </c>
      <c r="CW439" s="39" t="s">
        <v>228</v>
      </c>
      <c r="CX439" s="39" t="s">
        <v>228</v>
      </c>
      <c r="CY439" s="39" t="s">
        <v>228</v>
      </c>
      <c r="CZ439" s="39" t="s">
        <v>228</v>
      </c>
      <c r="DA439" s="39" t="s">
        <v>228</v>
      </c>
      <c r="DB439" s="39" t="s">
        <v>228</v>
      </c>
      <c r="DC439" s="39" t="s">
        <v>228</v>
      </c>
      <c r="DD439" s="39" t="s">
        <v>228</v>
      </c>
      <c r="DE439" s="39" t="s">
        <v>228</v>
      </c>
      <c r="DF439" s="39" t="s">
        <v>228</v>
      </c>
      <c r="DG439" s="39" t="s">
        <v>228</v>
      </c>
      <c r="DH439" s="39" t="s">
        <v>228</v>
      </c>
      <c r="DI439" s="39" t="s">
        <v>228</v>
      </c>
      <c r="DJ439" s="39" t="s">
        <v>228</v>
      </c>
      <c r="DK439" s="39" t="s">
        <v>228</v>
      </c>
      <c r="DL439" s="39" t="s">
        <v>228</v>
      </c>
      <c r="DM439" s="39" t="s">
        <v>228</v>
      </c>
      <c r="DN439" s="39" t="s">
        <v>228</v>
      </c>
      <c r="DO439" s="39" t="s">
        <v>228</v>
      </c>
      <c r="DP439" s="39" t="s">
        <v>228</v>
      </c>
      <c r="DQ439" s="39" t="s">
        <v>228</v>
      </c>
      <c r="DR439" s="39" t="s">
        <v>228</v>
      </c>
      <c r="DS439" s="39" t="s">
        <v>228</v>
      </c>
      <c r="DT439" s="39" t="s">
        <v>228</v>
      </c>
      <c r="DU439" s="39" t="s">
        <v>228</v>
      </c>
      <c r="DV439" s="39" t="s">
        <v>228</v>
      </c>
      <c r="DW439" s="39" t="s">
        <v>228</v>
      </c>
      <c r="DX439" s="39" t="s">
        <v>228</v>
      </c>
      <c r="DY439" s="39" t="s">
        <v>228</v>
      </c>
      <c r="DZ439" s="39" t="s">
        <v>228</v>
      </c>
      <c r="EA439" s="39" t="s">
        <v>228</v>
      </c>
      <c r="EB439" s="39" t="s">
        <v>228</v>
      </c>
      <c r="EC439" s="39" t="s">
        <v>228</v>
      </c>
      <c r="ED439" s="39" t="s">
        <v>228</v>
      </c>
      <c r="EE439" s="39" t="s">
        <v>228</v>
      </c>
      <c r="EF439" s="39" t="s">
        <v>228</v>
      </c>
      <c r="EG439" s="39" t="s">
        <v>228</v>
      </c>
      <c r="EH439" s="39" t="s">
        <v>228</v>
      </c>
      <c r="EI439" s="39" t="s">
        <v>228</v>
      </c>
      <c r="EJ439" s="39" t="s">
        <v>228</v>
      </c>
      <c r="EK439" s="39" t="s">
        <v>228</v>
      </c>
      <c r="EL439" s="39" t="s">
        <v>228</v>
      </c>
      <c r="EM439" s="39" t="s">
        <v>228</v>
      </c>
      <c r="EN439" s="39" t="s">
        <v>228</v>
      </c>
      <c r="EO439" s="39" t="s">
        <v>228</v>
      </c>
      <c r="EP439" s="39" t="s">
        <v>228</v>
      </c>
      <c r="EQ439" s="39" t="s">
        <v>228</v>
      </c>
      <c r="ER439" s="39" t="s">
        <v>228</v>
      </c>
      <c r="ES439" s="39" t="s">
        <v>228</v>
      </c>
      <c r="ET439" s="39" t="s">
        <v>228</v>
      </c>
      <c r="EU439" s="39" t="s">
        <v>228</v>
      </c>
      <c r="EV439" s="39" t="s">
        <v>228</v>
      </c>
      <c r="EW439" s="39" t="s">
        <v>228</v>
      </c>
      <c r="EX439" s="39" t="s">
        <v>228</v>
      </c>
      <c r="EY439" s="39" t="s">
        <v>228</v>
      </c>
      <c r="EZ439" s="39" t="s">
        <v>228</v>
      </c>
      <c r="FA439" s="39" t="s">
        <v>228</v>
      </c>
      <c r="FB439" s="39" t="s">
        <v>228</v>
      </c>
      <c r="FC439" s="39" t="s">
        <v>228</v>
      </c>
      <c r="FD439" s="39" t="s">
        <v>228</v>
      </c>
      <c r="FE439" s="39" t="s">
        <v>228</v>
      </c>
      <c r="FF439" s="39" t="s">
        <v>228</v>
      </c>
      <c r="FG439" s="39" t="s">
        <v>228</v>
      </c>
      <c r="FH439" s="39" t="s">
        <v>228</v>
      </c>
      <c r="FI439" s="39" t="s">
        <v>228</v>
      </c>
      <c r="FJ439" s="39" t="s">
        <v>228</v>
      </c>
      <c r="FK439" s="39" t="s">
        <v>228</v>
      </c>
      <c r="FL439" s="39" t="s">
        <v>228</v>
      </c>
      <c r="FM439" s="39" t="s">
        <v>228</v>
      </c>
      <c r="FN439" s="39" t="s">
        <v>228</v>
      </c>
      <c r="FO439" s="39" t="s">
        <v>228</v>
      </c>
      <c r="FP439" s="39" t="s">
        <v>228</v>
      </c>
      <c r="FQ439" s="39" t="s">
        <v>228</v>
      </c>
      <c r="FR439" s="39" t="s">
        <v>228</v>
      </c>
      <c r="FS439" s="39" t="s">
        <v>228</v>
      </c>
      <c r="FT439" s="39" t="s">
        <v>228</v>
      </c>
      <c r="FU439" s="39" t="s">
        <v>228</v>
      </c>
      <c r="FV439" s="39" t="s">
        <v>228</v>
      </c>
      <c r="FW439" s="39" t="s">
        <v>228</v>
      </c>
      <c r="FX439" s="39" t="s">
        <v>228</v>
      </c>
      <c r="FY439" s="39" t="s">
        <v>228</v>
      </c>
      <c r="FZ439" s="39" t="s">
        <v>228</v>
      </c>
      <c r="GA439" s="39" t="s">
        <v>228</v>
      </c>
      <c r="GB439" s="39" t="s">
        <v>228</v>
      </c>
      <c r="GC439" s="39" t="s">
        <v>228</v>
      </c>
      <c r="GD439" s="39" t="s">
        <v>228</v>
      </c>
      <c r="GE439" s="39" t="s">
        <v>228</v>
      </c>
      <c r="GF439" s="39" t="s">
        <v>228</v>
      </c>
      <c r="GG439" s="39" t="s">
        <v>228</v>
      </c>
      <c r="GH439" s="39" t="s">
        <v>228</v>
      </c>
      <c r="GI439" s="39" t="s">
        <v>228</v>
      </c>
      <c r="GJ439" s="39" t="s">
        <v>228</v>
      </c>
      <c r="GK439" s="39" t="s">
        <v>228</v>
      </c>
      <c r="GL439" s="39" t="s">
        <v>228</v>
      </c>
      <c r="GM439" s="39" t="s">
        <v>228</v>
      </c>
      <c r="GN439" s="39" t="s">
        <v>228</v>
      </c>
      <c r="GO439" s="39" t="s">
        <v>228</v>
      </c>
      <c r="GP439" s="39" t="s">
        <v>228</v>
      </c>
      <c r="GQ439" s="39" t="s">
        <v>228</v>
      </c>
      <c r="GR439" s="39" t="s">
        <v>228</v>
      </c>
      <c r="GS439" s="39" t="s">
        <v>228</v>
      </c>
      <c r="GT439" s="39" t="s">
        <v>228</v>
      </c>
      <c r="GU439" s="39" t="s">
        <v>228</v>
      </c>
      <c r="GV439" s="39" t="s">
        <v>228</v>
      </c>
      <c r="GW439" s="39" t="s">
        <v>228</v>
      </c>
      <c r="GX439" s="39" t="s">
        <v>228</v>
      </c>
      <c r="GY439" s="39" t="s">
        <v>228</v>
      </c>
      <c r="GZ439" s="39" t="s">
        <v>228</v>
      </c>
      <c r="HA439" s="39" t="s">
        <v>228</v>
      </c>
      <c r="HB439" s="39" t="s">
        <v>228</v>
      </c>
      <c r="HC439" s="39" t="s">
        <v>228</v>
      </c>
      <c r="HD439" s="39" t="s">
        <v>228</v>
      </c>
      <c r="HE439" s="39" t="s">
        <v>228</v>
      </c>
      <c r="HF439" s="39" t="s">
        <v>228</v>
      </c>
      <c r="HG439" s="39" t="s">
        <v>228</v>
      </c>
      <c r="HH439" s="39" t="s">
        <v>228</v>
      </c>
      <c r="HI439" s="39" t="s">
        <v>228</v>
      </c>
      <c r="HJ439" s="39" t="s">
        <v>228</v>
      </c>
      <c r="HK439" s="39" t="s">
        <v>228</v>
      </c>
      <c r="HL439" s="39" t="s">
        <v>228</v>
      </c>
      <c r="HM439" s="39" t="s">
        <v>228</v>
      </c>
      <c r="HN439" s="39" t="s">
        <v>228</v>
      </c>
      <c r="HO439" s="39" t="s">
        <v>228</v>
      </c>
      <c r="HP439" s="39" t="s">
        <v>228</v>
      </c>
      <c r="HQ439" s="39" t="s">
        <v>228</v>
      </c>
      <c r="HR439" s="39" t="s">
        <v>228</v>
      </c>
      <c r="HS439" s="39" t="s">
        <v>228</v>
      </c>
      <c r="HT439" s="39" t="s">
        <v>228</v>
      </c>
      <c r="HU439" s="39" t="s">
        <v>228</v>
      </c>
      <c r="HV439" s="39" t="s">
        <v>228</v>
      </c>
      <c r="HW439" s="39" t="s">
        <v>228</v>
      </c>
      <c r="HX439" s="39" t="s">
        <v>228</v>
      </c>
      <c r="HY439" s="39" t="s">
        <v>228</v>
      </c>
      <c r="HZ439" s="39" t="s">
        <v>228</v>
      </c>
      <c r="IA439" s="39" t="s">
        <v>228</v>
      </c>
      <c r="IB439" s="39" t="s">
        <v>228</v>
      </c>
      <c r="IC439" s="39" t="s">
        <v>228</v>
      </c>
      <c r="ID439" s="39" t="s">
        <v>228</v>
      </c>
      <c r="IE439" s="39" t="s">
        <v>228</v>
      </c>
      <c r="IF439" s="39" t="s">
        <v>228</v>
      </c>
      <c r="IG439" s="39" t="s">
        <v>228</v>
      </c>
      <c r="IH439" s="39" t="s">
        <v>228</v>
      </c>
      <c r="II439" s="39" t="s">
        <v>228</v>
      </c>
      <c r="IJ439" s="39" t="s">
        <v>228</v>
      </c>
      <c r="IK439" s="39" t="s">
        <v>228</v>
      </c>
      <c r="IL439" s="39" t="s">
        <v>228</v>
      </c>
      <c r="IM439" s="39" t="s">
        <v>228</v>
      </c>
      <c r="IN439" s="39" t="s">
        <v>228</v>
      </c>
      <c r="IO439" s="39" t="s">
        <v>228</v>
      </c>
      <c r="IP439" s="39" t="s">
        <v>228</v>
      </c>
      <c r="IQ439" s="39" t="s">
        <v>228</v>
      </c>
      <c r="IR439" s="39" t="s">
        <v>228</v>
      </c>
      <c r="IS439" s="39" t="s">
        <v>228</v>
      </c>
      <c r="IT439" s="39" t="s">
        <v>228</v>
      </c>
      <c r="IU439" s="39" t="s">
        <v>228</v>
      </c>
      <c r="IV439" s="39" t="s">
        <v>228</v>
      </c>
      <c r="IW439" s="39" t="s">
        <v>228</v>
      </c>
      <c r="IX439" s="39" t="s">
        <v>228</v>
      </c>
      <c r="IY439" s="39" t="s">
        <v>228</v>
      </c>
      <c r="IZ439" s="39" t="s">
        <v>228</v>
      </c>
      <c r="JA439" s="39" t="s">
        <v>228</v>
      </c>
      <c r="JB439" s="39" t="s">
        <v>228</v>
      </c>
      <c r="JC439" s="39" t="s">
        <v>228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A2" sqref="A2:O20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299</v>
      </c>
      <c r="B1" t="s">
        <v>300</v>
      </c>
      <c r="C1" t="s">
        <v>260</v>
      </c>
      <c r="D1" t="s">
        <v>261</v>
      </c>
      <c r="E1" t="s">
        <v>262</v>
      </c>
      <c r="F1" t="s">
        <v>263</v>
      </c>
      <c r="G1" t="s">
        <v>264</v>
      </c>
      <c r="H1" t="s">
        <v>265</v>
      </c>
      <c r="I1" t="s">
        <v>266</v>
      </c>
      <c r="J1" t="s">
        <v>267</v>
      </c>
      <c r="K1" t="s">
        <v>268</v>
      </c>
      <c r="L1" t="s">
        <v>269</v>
      </c>
      <c r="M1" t="s">
        <v>301</v>
      </c>
      <c r="N1" t="s">
        <v>302</v>
      </c>
      <c r="O1" t="s">
        <v>304</v>
      </c>
    </row>
    <row r="2" spans="1:15" x14ac:dyDescent="0.35">
      <c r="A2" t="s">
        <v>298</v>
      </c>
      <c r="B2" t="str">
        <f>IF(OR(RIGHT(Problem!O$14,3)="num",RIGHT(Problem!O$14,3)="txt"),Tablebct[[#Headers],[material]],"Null")</f>
        <v>material</v>
      </c>
      <c r="C2" t="str">
        <f>IF(OR(RIGHT(Problem!P$14,3)="num",RIGHT(Problem!P$14,3)="txt"),Tablebct[[#Headers],[diam]],"Null")</f>
        <v>diam</v>
      </c>
      <c r="D2" t="str">
        <f>IF(OR(RIGHT(Problem!Q$14,3)="num",RIGHT(Problem!Q$14,3)="txt"),Tablebct[[#Headers],[thick]],"Null")</f>
        <v>thick</v>
      </c>
      <c r="E2" t="str">
        <f>IF(OR(RIGHT(Problem!R$14,3)="num",RIGHT(Problem!R$14,3)="txt"),Tablebct[[#Headers],[price]],"Null")</f>
        <v>price</v>
      </c>
      <c r="F2" t="str">
        <f>IF(OR(RIGHT(Problem!S$14,3)="num",RIGHT(Problem!S$14,3)="txt"),Tablebct[[#Headers],[material2]],"Null")</f>
        <v>Null</v>
      </c>
      <c r="G2" t="str">
        <f>IF(OR(RIGHT(Problem!T$14,3)="num",RIGHT(Problem!T$14,3)="txt"),Tablebct[[#Headers],[Column3]],"Null")</f>
        <v>Null</v>
      </c>
      <c r="H2" t="str">
        <f>IF(OR(RIGHT(Problem!U$14,3)="num",RIGHT(Problem!U$14,3)="txt"),Tablebct[[#Headers],[Column4]],"Null")</f>
        <v>Null</v>
      </c>
      <c r="I2" t="str">
        <f>IF(OR(RIGHT(Problem!V$14,3)="num",RIGHT(Problem!V$14,3)="txt"),Tablebct[[#Headers],[Column5]],"Null")</f>
        <v>Null</v>
      </c>
      <c r="J2" t="str">
        <f>IF(OR(RIGHT(Problem!W$14,3)="num",RIGHT(Problem!W$14,3)="txt"),Tablebct[[#Headers],[Column6]],"Null")</f>
        <v>Null</v>
      </c>
      <c r="K2" t="str">
        <f>IF(OR(RIGHT(Problem!X$14,3)="num",RIGHT(Problem!X$14,3)="txt"),Tablebct[[#Headers],[Column7]],"Null")</f>
        <v>Null</v>
      </c>
      <c r="L2" t="str">
        <f>IF(OR(RIGHT(Problem!Y$14,3)="num",RIGHT(Problem!Y$14,3)="txt"),Tablebct[[#Headers],[Column8]],"Null")</f>
        <v>Null</v>
      </c>
      <c r="M2" t="str">
        <f>IF(OR(RIGHT(Problem!Z$14,3)="num",RIGHT(Problem!Z$14,3)="txt"),Tablebct[[#Headers],[Column9]],"Null")</f>
        <v>Null</v>
      </c>
      <c r="N2" t="str">
        <f>IF(OR(RIGHT(Problem!AA$14,3)="num",RIGHT(Problem!AA$14,3)="txt"),Tablebct[[#Headers],[Column10]],"Null")</f>
        <v>Null</v>
      </c>
      <c r="O2" t="str">
        <f>IF(OR(RIGHT(Problem!AB$14,3)="num",RIGHT(Problem!AB$14,3)="txt"),Tablebct[[#Headers],[Column11]],"Null")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iron</v>
      </c>
      <c r="C3">
        <f>IF(OR(RIGHT(Problem!P$14,3)="num",RIGHT(Problem!P$14,3)="txt"),Problem!P23,"Null")</f>
        <v>1</v>
      </c>
      <c r="D3">
        <f>IF(OR(RIGHT(Problem!Q$14,3)="num",RIGHT(Problem!Q$14,3)="txt"),Problem!Q23,"Null")</f>
        <v>10</v>
      </c>
      <c r="E3">
        <f>IF(OR(RIGHT(Problem!R$14,3)="num",RIGHT(Problem!R$14,3)="txt"),Problem!R23,"Null")</f>
        <v>2.14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Titanium</v>
      </c>
      <c r="C4">
        <f>IF(OR(RIGHT(Problem!P$14,3)="num",RIGHT(Problem!P$14,3)="txt"),Problem!P24,"Null")</f>
        <v>1.2</v>
      </c>
      <c r="D4">
        <f>IF(OR(RIGHT(Problem!Q$14,3)="num",RIGHT(Problem!Q$14,3)="txt"),Problem!Q24,"Null")</f>
        <v>10</v>
      </c>
      <c r="E4">
        <f>IF(OR(RIGHT(Problem!R$14,3)="num",RIGHT(Problem!R$14,3)="txt"),Problem!R24,"Null")</f>
        <v>4.7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Titanium</v>
      </c>
      <c r="C5">
        <f>IF(OR(RIGHT(Problem!P$14,3)="num",RIGHT(Problem!P$14,3)="txt"),Problem!P25,"Null")</f>
        <v>1</v>
      </c>
      <c r="D5">
        <f>IF(OR(RIGHT(Problem!Q$14,3)="num",RIGHT(Problem!Q$14,3)="txt"),Problem!Q25,"Null")</f>
        <v>10</v>
      </c>
      <c r="E5">
        <f>IF(OR(RIGHT(Problem!R$14,3)="num",RIGHT(Problem!R$14,3)="txt"),Problem!R25,"Null")</f>
        <v>5.6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HDPE</v>
      </c>
      <c r="C6">
        <f>IF(OR(RIGHT(Problem!P$14,3)="num",RIGHT(Problem!P$14,3)="txt"),Problem!P26,"Null")</f>
        <v>1.1000000000000001</v>
      </c>
      <c r="D6">
        <f>IF(OR(RIGHT(Problem!Q$14,3)="num",RIGHT(Problem!Q$14,3)="txt"),Problem!Q26,"Null")</f>
        <v>10</v>
      </c>
      <c r="E6">
        <f>IF(OR(RIGHT(Problem!R$14,3)="num",RIGHT(Problem!R$14,3)="txt"),Problem!R26,"Null")</f>
        <v>3.7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Aluminum</v>
      </c>
      <c r="C7">
        <f>IF(OR(RIGHT(Problem!P$14,3)="num",RIGHT(Problem!P$14,3)="txt"),Problem!P27,"Null")</f>
        <v>0.89999999999999991</v>
      </c>
      <c r="D7">
        <f>IF(OR(RIGHT(Problem!Q$14,3)="num",RIGHT(Problem!Q$14,3)="txt"),Problem!Q27,"Null")</f>
        <v>10</v>
      </c>
      <c r="E7">
        <f>IF(OR(RIGHT(Problem!R$14,3)="num",RIGHT(Problem!R$14,3)="txt"),Problem!R27,"Null")</f>
        <v>4.2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Aluminum</v>
      </c>
      <c r="C8">
        <f>IF(OR(RIGHT(Problem!P$14,3)="num",RIGHT(Problem!P$14,3)="txt"),Problem!P28,"Null")</f>
        <v>1.1000000000000001</v>
      </c>
      <c r="D8">
        <f>IF(OR(RIGHT(Problem!Q$14,3)="num",RIGHT(Problem!Q$14,3)="txt"),Problem!Q28,"Null")</f>
        <v>10</v>
      </c>
      <c r="E8">
        <f>IF(OR(RIGHT(Problem!R$14,3)="num",RIGHT(Problem!R$14,3)="txt"),Problem!R28,"Null")</f>
        <v>3.3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Titanium</v>
      </c>
      <c r="C9">
        <f>IF(OR(RIGHT(Problem!P$14,3)="num",RIGHT(Problem!P$14,3)="txt"),Problem!P29,"Null")</f>
        <v>1.4</v>
      </c>
      <c r="D9">
        <f>IF(OR(RIGHT(Problem!Q$14,3)="num",RIGHT(Problem!Q$14,3)="txt"),Problem!Q29,"Null")</f>
        <v>10</v>
      </c>
      <c r="E9">
        <f>IF(OR(RIGHT(Problem!R$14,3)="num",RIGHT(Problem!R$14,3)="txt"),Problem!R29,"Null")</f>
        <v>4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Titanium</v>
      </c>
      <c r="C10">
        <f>IF(OR(RIGHT(Problem!P$14,3)="num",RIGHT(Problem!P$14,3)="txt"),Problem!P30,"Null")</f>
        <v>0.79999999999999993</v>
      </c>
      <c r="D10">
        <f>IF(OR(RIGHT(Problem!Q$14,3)="num",RIGHT(Problem!Q$14,3)="txt"),Problem!Q30,"Null")</f>
        <v>10</v>
      </c>
      <c r="E10">
        <f>IF(OR(RIGHT(Problem!R$14,3)="num",RIGHT(Problem!R$14,3)="txt"),Problem!R30,"Null")</f>
        <v>5.3000000000000007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HDPE</v>
      </c>
      <c r="C11">
        <f>IF(OR(RIGHT(Problem!P$14,3)="num",RIGHT(Problem!P$14,3)="txt"),Problem!P31,"Null")</f>
        <v>1.5</v>
      </c>
      <c r="D11">
        <f>IF(OR(RIGHT(Problem!Q$14,3)="num",RIGHT(Problem!Q$14,3)="txt"),Problem!Q31,"Null")</f>
        <v>10</v>
      </c>
      <c r="E11">
        <f>IF(OR(RIGHT(Problem!R$14,3)="num",RIGHT(Problem!R$14,3)="txt"),Problem!R31,"Null")</f>
        <v>3.9000000000000004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HDPE</v>
      </c>
      <c r="C12">
        <f>IF(OR(RIGHT(Problem!P$14,3)="num",RIGHT(Problem!P$14,3)="txt"),Problem!P32,"Null")</f>
        <v>1.4</v>
      </c>
      <c r="D12">
        <f>IF(OR(RIGHT(Problem!Q$14,3)="num",RIGHT(Problem!Q$14,3)="txt"),Problem!Q32,"Null")</f>
        <v>10</v>
      </c>
      <c r="E12">
        <f>IF(OR(RIGHT(Problem!R$14,3)="num",RIGHT(Problem!R$14,3)="txt"),Problem!R32,"Null")</f>
        <v>3.5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HDPE</v>
      </c>
      <c r="C13">
        <f>IF(OR(RIGHT(Problem!P$14,3)="num",RIGHT(Problem!P$14,3)="txt"),Problem!P33,"Null")</f>
        <v>0.7</v>
      </c>
      <c r="D13">
        <f>IF(OR(RIGHT(Problem!Q$14,3)="num",RIGHT(Problem!Q$14,3)="txt"),Problem!Q33,"Null")</f>
        <v>10</v>
      </c>
      <c r="E13">
        <f>IF(OR(RIGHT(Problem!R$14,3)="num",RIGHT(Problem!R$14,3)="txt"),Problem!R33,"Null")</f>
        <v>5.6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Aluminum</v>
      </c>
      <c r="C14">
        <f>IF(OR(RIGHT(Problem!P$14,3)="num",RIGHT(Problem!P$14,3)="txt"),Problem!P34,"Null")</f>
        <v>1.4</v>
      </c>
      <c r="D14">
        <f>IF(OR(RIGHT(Problem!Q$14,3)="num",RIGHT(Problem!Q$14,3)="txt"),Problem!Q34,"Null")</f>
        <v>10</v>
      </c>
      <c r="E14">
        <f>IF(OR(RIGHT(Problem!R$14,3)="num",RIGHT(Problem!R$14,3)="txt"),Problem!R34,"Null")</f>
        <v>2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Aluminum</v>
      </c>
      <c r="C15">
        <f>IF(OR(RIGHT(Problem!P$14,3)="num",RIGHT(Problem!P$14,3)="txt"),Problem!P35,"Null")</f>
        <v>0.79999999999999993</v>
      </c>
      <c r="D15">
        <f>IF(OR(RIGHT(Problem!Q$14,3)="num",RIGHT(Problem!Q$14,3)="txt"),Problem!Q35,"Null")</f>
        <v>10</v>
      </c>
      <c r="E15">
        <f>IF(OR(RIGHT(Problem!R$14,3)="num",RIGHT(Problem!R$14,3)="txt"),Problem!R35,"Null")</f>
        <v>5.9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Aluminum</v>
      </c>
      <c r="C16">
        <f>IF(OR(RIGHT(Problem!P$14,3)="num",RIGHT(Problem!P$14,3)="txt"),Problem!P36,"Null")</f>
        <v>1.1000000000000001</v>
      </c>
      <c r="D16">
        <f>IF(OR(RIGHT(Problem!Q$14,3)="num",RIGHT(Problem!Q$14,3)="txt"),Problem!Q36,"Null")</f>
        <v>10</v>
      </c>
      <c r="E16">
        <f>IF(OR(RIGHT(Problem!R$14,3)="num",RIGHT(Problem!R$14,3)="txt"),Problem!R36,"Null")</f>
        <v>4.7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Titanium</v>
      </c>
      <c r="C17">
        <f>IF(OR(RIGHT(Problem!P$14,3)="num",RIGHT(Problem!P$14,3)="txt"),Problem!P37,"Null")</f>
        <v>0.79999999999999993</v>
      </c>
      <c r="D17">
        <f>IF(OR(RIGHT(Problem!Q$14,3)="num",RIGHT(Problem!Q$14,3)="txt"),Problem!Q37,"Null")</f>
        <v>10</v>
      </c>
      <c r="E17">
        <f>IF(OR(RIGHT(Problem!R$14,3)="num",RIGHT(Problem!R$14,3)="txt"),Problem!R37,"Null")</f>
        <v>4.8000000000000007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Titanium</v>
      </c>
      <c r="C18">
        <f>IF(OR(RIGHT(Problem!P$14,3)="num",RIGHT(Problem!P$14,3)="txt"),Problem!P38,"Null")</f>
        <v>1</v>
      </c>
      <c r="D18">
        <f>IF(OR(RIGHT(Problem!Q$14,3)="num",RIGHT(Problem!Q$14,3)="txt"),Problem!Q38,"Null")</f>
        <v>10</v>
      </c>
      <c r="E18">
        <f>IF(OR(RIGHT(Problem!R$14,3)="num",RIGHT(Problem!R$14,3)="txt"),Problem!R38,"Null")</f>
        <v>4.8000000000000007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Titanium</v>
      </c>
      <c r="C19">
        <f>IF(OR(RIGHT(Problem!P$14,3)="num",RIGHT(Problem!P$14,3)="txt"),Problem!P39,"Null")</f>
        <v>0.89999999999999991</v>
      </c>
      <c r="D19">
        <f>IF(OR(RIGHT(Problem!Q$14,3)="num",RIGHT(Problem!Q$14,3)="txt"),Problem!Q39,"Null")</f>
        <v>10</v>
      </c>
      <c r="E19">
        <f>IF(OR(RIGHT(Problem!R$14,3)="num",RIGHT(Problem!R$14,3)="txt"),Problem!R39,"Null")</f>
        <v>5.5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Aluminum</v>
      </c>
      <c r="C20">
        <f>IF(OR(RIGHT(Problem!P$14,3)="num",RIGHT(Problem!P$14,3)="txt"),Problem!P40,"Null")</f>
        <v>1.5</v>
      </c>
      <c r="D20">
        <f>IF(OR(RIGHT(Problem!Q$14,3)="num",RIGHT(Problem!Q$14,3)="txt"),Problem!Q40,"Null")</f>
        <v>10</v>
      </c>
      <c r="E20">
        <f>IF(OR(RIGHT(Problem!R$14,3)="num",RIGHT(Problem!R$14,3)="txt"),Problem!R40,"Null")</f>
        <v>4.2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Titanium</v>
      </c>
      <c r="C21">
        <f>IF(OR(RIGHT(Problem!P$14,3)="num",RIGHT(Problem!P$14,3)="txt"),Problem!P41,"Null")</f>
        <v>0.89999999999999991</v>
      </c>
      <c r="D21">
        <f>IF(OR(RIGHT(Problem!Q$14,3)="num",RIGHT(Problem!Q$14,3)="txt"),Problem!Q41,"Null")</f>
        <v>10</v>
      </c>
      <c r="E21">
        <f>IF(OR(RIGHT(Problem!R$14,3)="num",RIGHT(Problem!R$14,3)="txt"),Problem!R41,"Null")</f>
        <v>4.8000000000000007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Aluminum</v>
      </c>
      <c r="C22">
        <f>IF(OR(RIGHT(Problem!P$14,3)="num",RIGHT(Problem!P$14,3)="txt"),Problem!P42,"Null")</f>
        <v>1.5</v>
      </c>
      <c r="D22">
        <f>IF(OR(RIGHT(Problem!Q$14,3)="num",RIGHT(Problem!Q$14,3)="txt"),Problem!Q42,"Null")</f>
        <v>10</v>
      </c>
      <c r="E22">
        <f>IF(OR(RIGHT(Problem!R$14,3)="num",RIGHT(Problem!R$14,3)="txt"),Problem!R42,"Null")</f>
        <v>4.5999999999999996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Titanium</v>
      </c>
      <c r="C23">
        <f>IF(OR(RIGHT(Problem!P$14,3)="num",RIGHT(Problem!P$14,3)="txt"),Problem!P43,"Null")</f>
        <v>0.89999999999999991</v>
      </c>
      <c r="D23">
        <f>IF(OR(RIGHT(Problem!Q$14,3)="num",RIGHT(Problem!Q$14,3)="txt"),Problem!Q43,"Null")</f>
        <v>10</v>
      </c>
      <c r="E23">
        <f>IF(OR(RIGHT(Problem!R$14,3)="num",RIGHT(Problem!R$14,3)="txt"),Problem!R43,"Null")</f>
        <v>2.7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HDPE</v>
      </c>
      <c r="C24">
        <f>IF(OR(RIGHT(Problem!P$14,3)="num",RIGHT(Problem!P$14,3)="txt"),Problem!P44,"Null")</f>
        <v>0.7</v>
      </c>
      <c r="D24">
        <f>IF(OR(RIGHT(Problem!Q$14,3)="num",RIGHT(Problem!Q$14,3)="txt"),Problem!Q44,"Null")</f>
        <v>10</v>
      </c>
      <c r="E24">
        <f>IF(OR(RIGHT(Problem!R$14,3)="num",RIGHT(Problem!R$14,3)="txt"),Problem!R44,"Null")</f>
        <v>4.9000000000000004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Titanium</v>
      </c>
      <c r="C25">
        <f>IF(OR(RIGHT(Problem!P$14,3)="num",RIGHT(Problem!P$14,3)="txt"),Problem!P45,"Null")</f>
        <v>0.7</v>
      </c>
      <c r="D25">
        <f>IF(OR(RIGHT(Problem!Q$14,3)="num",RIGHT(Problem!Q$14,3)="txt"),Problem!Q45,"Null")</f>
        <v>10</v>
      </c>
      <c r="E25">
        <f>IF(OR(RIGHT(Problem!R$14,3)="num",RIGHT(Problem!R$14,3)="txt"),Problem!R45,"Null")</f>
        <v>5.8000000000000007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Titanium</v>
      </c>
      <c r="C26">
        <f>IF(OR(RIGHT(Problem!P$14,3)="num",RIGHT(Problem!P$14,3)="txt"),Problem!P46,"Null")</f>
        <v>1</v>
      </c>
      <c r="D26">
        <f>IF(OR(RIGHT(Problem!Q$14,3)="num",RIGHT(Problem!Q$14,3)="txt"),Problem!Q46,"Null")</f>
        <v>10</v>
      </c>
      <c r="E26">
        <f>IF(OR(RIGHT(Problem!R$14,3)="num",RIGHT(Problem!R$14,3)="txt"),Problem!R46,"Null")</f>
        <v>4.7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Titanium</v>
      </c>
      <c r="C27">
        <f>IF(OR(RIGHT(Problem!P$14,3)="num",RIGHT(Problem!P$14,3)="txt"),Problem!P47,"Null")</f>
        <v>1.2</v>
      </c>
      <c r="D27">
        <f>IF(OR(RIGHT(Problem!Q$14,3)="num",RIGHT(Problem!Q$14,3)="txt"),Problem!Q47,"Null")</f>
        <v>10</v>
      </c>
      <c r="E27">
        <f>IF(OR(RIGHT(Problem!R$14,3)="num",RIGHT(Problem!R$14,3)="txt"),Problem!R47,"Null")</f>
        <v>5.9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HDPE</v>
      </c>
      <c r="C28">
        <f>IF(OR(RIGHT(Problem!P$14,3)="num",RIGHT(Problem!P$14,3)="txt"),Problem!P48,"Null")</f>
        <v>0.79999999999999993</v>
      </c>
      <c r="D28">
        <f>IF(OR(RIGHT(Problem!Q$14,3)="num",RIGHT(Problem!Q$14,3)="txt"),Problem!Q48,"Null")</f>
        <v>10</v>
      </c>
      <c r="E28">
        <f>IF(OR(RIGHT(Problem!R$14,3)="num",RIGHT(Problem!R$14,3)="txt"),Problem!R48,"Null")</f>
        <v>3.7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Aluminum</v>
      </c>
      <c r="C29">
        <f>IF(OR(RIGHT(Problem!P$14,3)="num",RIGHT(Problem!P$14,3)="txt"),Problem!P49,"Null")</f>
        <v>1</v>
      </c>
      <c r="D29">
        <f>IF(OR(RIGHT(Problem!Q$14,3)="num",RIGHT(Problem!Q$14,3)="txt"),Problem!Q49,"Null")</f>
        <v>10</v>
      </c>
      <c r="E29">
        <f>IF(OR(RIGHT(Problem!R$14,3)="num",RIGHT(Problem!R$14,3)="txt"),Problem!R49,"Null")</f>
        <v>3.8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Aluminum</v>
      </c>
      <c r="C30">
        <f>IF(OR(RIGHT(Problem!P$14,3)="num",RIGHT(Problem!P$14,3)="txt"),Problem!P50,"Null")</f>
        <v>0.7</v>
      </c>
      <c r="D30">
        <f>IF(OR(RIGHT(Problem!Q$14,3)="num",RIGHT(Problem!Q$14,3)="txt"),Problem!Q50,"Null")</f>
        <v>10</v>
      </c>
      <c r="E30">
        <f>IF(OR(RIGHT(Problem!R$14,3)="num",RIGHT(Problem!R$14,3)="txt"),Problem!R50,"Null")</f>
        <v>4.5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Aluminum</v>
      </c>
      <c r="C31">
        <f>IF(OR(RIGHT(Problem!P$14,3)="num",RIGHT(Problem!P$14,3)="txt"),Problem!P51,"Null")</f>
        <v>1.3</v>
      </c>
      <c r="D31">
        <f>IF(OR(RIGHT(Problem!Q$14,3)="num",RIGHT(Problem!Q$14,3)="txt"),Problem!Q51,"Null")</f>
        <v>10</v>
      </c>
      <c r="E31">
        <f>IF(OR(RIGHT(Problem!R$14,3)="num",RIGHT(Problem!R$14,3)="txt"),Problem!R51,"Null")</f>
        <v>3.4000000000000004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Titanium</v>
      </c>
      <c r="C32">
        <f>IF(OR(RIGHT(Problem!P$14,3)="num",RIGHT(Problem!P$14,3)="txt"),Problem!P52,"Null")</f>
        <v>1.3</v>
      </c>
      <c r="D32">
        <f>IF(OR(RIGHT(Problem!Q$14,3)="num",RIGHT(Problem!Q$14,3)="txt"),Problem!Q52,"Null")</f>
        <v>10</v>
      </c>
      <c r="E32">
        <f>IF(OR(RIGHT(Problem!R$14,3)="num",RIGHT(Problem!R$14,3)="txt"),Problem!R52,"Null")</f>
        <v>5.3000000000000007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HDPE</v>
      </c>
      <c r="C33">
        <f>IF(OR(RIGHT(Problem!P$14,3)="num",RIGHT(Problem!P$14,3)="txt"),Problem!P53,"Null")</f>
        <v>1.4</v>
      </c>
      <c r="D33">
        <f>IF(OR(RIGHT(Problem!Q$14,3)="num",RIGHT(Problem!Q$14,3)="txt"),Problem!Q53,"Null")</f>
        <v>10</v>
      </c>
      <c r="E33">
        <f>IF(OR(RIGHT(Problem!R$14,3)="num",RIGHT(Problem!R$14,3)="txt"),Problem!R53,"Null")</f>
        <v>5.7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Aluminum</v>
      </c>
      <c r="C34">
        <f>IF(OR(RIGHT(Problem!P$14,3)="num",RIGHT(Problem!P$14,3)="txt"),Problem!P54,"Null")</f>
        <v>1.3</v>
      </c>
      <c r="D34">
        <f>IF(OR(RIGHT(Problem!Q$14,3)="num",RIGHT(Problem!Q$14,3)="txt"),Problem!Q54,"Null")</f>
        <v>10</v>
      </c>
      <c r="E34">
        <f>IF(OR(RIGHT(Problem!R$14,3)="num",RIGHT(Problem!R$14,3)="txt"),Problem!R54,"Null")</f>
        <v>3.9000000000000004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Titanium</v>
      </c>
      <c r="C35">
        <f>IF(OR(RIGHT(Problem!P$14,3)="num",RIGHT(Problem!P$14,3)="txt"),Problem!P55,"Null")</f>
        <v>1.4</v>
      </c>
      <c r="D35">
        <f>IF(OR(RIGHT(Problem!Q$14,3)="num",RIGHT(Problem!Q$14,3)="txt"),Problem!Q55,"Null")</f>
        <v>10</v>
      </c>
      <c r="E35">
        <f>IF(OR(RIGHT(Problem!R$14,3)="num",RIGHT(Problem!R$14,3)="txt"),Problem!R55,"Null")</f>
        <v>4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Aluminum</v>
      </c>
      <c r="C36">
        <f>IF(OR(RIGHT(Problem!P$14,3)="num",RIGHT(Problem!P$14,3)="txt"),Problem!P56,"Null")</f>
        <v>0.89999999999999991</v>
      </c>
      <c r="D36">
        <f>IF(OR(RIGHT(Problem!Q$14,3)="num",RIGHT(Problem!Q$14,3)="txt"),Problem!Q56,"Null")</f>
        <v>10</v>
      </c>
      <c r="E36">
        <f>IF(OR(RIGHT(Problem!R$14,3)="num",RIGHT(Problem!R$14,3)="txt"),Problem!R56,"Null")</f>
        <v>4.0999999999999996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HDPE</v>
      </c>
      <c r="C37">
        <f>IF(OR(RIGHT(Problem!P$14,3)="num",RIGHT(Problem!P$14,3)="txt"),Problem!P57,"Null")</f>
        <v>1.4</v>
      </c>
      <c r="D37">
        <f>IF(OR(RIGHT(Problem!Q$14,3)="num",RIGHT(Problem!Q$14,3)="txt"),Problem!Q57,"Null")</f>
        <v>10</v>
      </c>
      <c r="E37">
        <f>IF(OR(RIGHT(Problem!R$14,3)="num",RIGHT(Problem!R$14,3)="txt"),Problem!R57,"Null")</f>
        <v>2.9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Titanium</v>
      </c>
      <c r="C38">
        <f>IF(OR(RIGHT(Problem!P$14,3)="num",RIGHT(Problem!P$14,3)="txt"),Problem!P58,"Null")</f>
        <v>0.79999999999999993</v>
      </c>
      <c r="D38">
        <f>IF(OR(RIGHT(Problem!Q$14,3)="num",RIGHT(Problem!Q$14,3)="txt"),Problem!Q58,"Null")</f>
        <v>10</v>
      </c>
      <c r="E38">
        <f>IF(OR(RIGHT(Problem!R$14,3)="num",RIGHT(Problem!R$14,3)="txt"),Problem!R58,"Null")</f>
        <v>3.8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Titanium</v>
      </c>
      <c r="C39">
        <f>IF(OR(RIGHT(Problem!P$14,3)="num",RIGHT(Problem!P$14,3)="txt"),Problem!P59,"Null")</f>
        <v>1.2</v>
      </c>
      <c r="D39">
        <f>IF(OR(RIGHT(Problem!Q$14,3)="num",RIGHT(Problem!Q$14,3)="txt"),Problem!Q59,"Null")</f>
        <v>10</v>
      </c>
      <c r="E39">
        <f>IF(OR(RIGHT(Problem!R$14,3)="num",RIGHT(Problem!R$14,3)="txt"),Problem!R59,"Null")</f>
        <v>3.7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Titanium</v>
      </c>
      <c r="C40">
        <f>IF(OR(RIGHT(Problem!P$14,3)="num",RIGHT(Problem!P$14,3)="txt"),Problem!P60,"Null")</f>
        <v>0.79999999999999993</v>
      </c>
      <c r="D40">
        <f>IF(OR(RIGHT(Problem!Q$14,3)="num",RIGHT(Problem!Q$14,3)="txt"),Problem!Q60,"Null")</f>
        <v>10</v>
      </c>
      <c r="E40">
        <f>IF(OR(RIGHT(Problem!R$14,3)="num",RIGHT(Problem!R$14,3)="txt"),Problem!R60,"Null")</f>
        <v>2.2000000000000002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HDPE</v>
      </c>
      <c r="C41">
        <f>IF(OR(RIGHT(Problem!P$14,3)="num",RIGHT(Problem!P$14,3)="txt"),Problem!P61,"Null")</f>
        <v>1</v>
      </c>
      <c r="D41">
        <f>IF(OR(RIGHT(Problem!Q$14,3)="num",RIGHT(Problem!Q$14,3)="txt"),Problem!Q61,"Null")</f>
        <v>10</v>
      </c>
      <c r="E41">
        <f>IF(OR(RIGHT(Problem!R$14,3)="num",RIGHT(Problem!R$14,3)="txt"),Problem!R61,"Null")</f>
        <v>3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Titanium</v>
      </c>
      <c r="C42">
        <f>IF(OR(RIGHT(Problem!P$14,3)="num",RIGHT(Problem!P$14,3)="txt"),Problem!P62,"Null")</f>
        <v>0.89999999999999991</v>
      </c>
      <c r="D42">
        <f>IF(OR(RIGHT(Problem!Q$14,3)="num",RIGHT(Problem!Q$14,3)="txt"),Problem!Q62,"Null")</f>
        <v>10</v>
      </c>
      <c r="E42">
        <f>IF(OR(RIGHT(Problem!R$14,3)="num",RIGHT(Problem!R$14,3)="txt"),Problem!R62,"Null")</f>
        <v>3.6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HDPE</v>
      </c>
      <c r="C43">
        <f>IF(OR(RIGHT(Problem!P$14,3)="num",RIGHT(Problem!P$14,3)="txt"),Problem!P63,"Null")</f>
        <v>0.89999999999999991</v>
      </c>
      <c r="D43">
        <f>IF(OR(RIGHT(Problem!Q$14,3)="num",RIGHT(Problem!Q$14,3)="txt"),Problem!Q63,"Null")</f>
        <v>10</v>
      </c>
      <c r="E43">
        <f>IF(OR(RIGHT(Problem!R$14,3)="num",RIGHT(Problem!R$14,3)="txt"),Problem!R63,"Null")</f>
        <v>4.3000000000000007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Titanium</v>
      </c>
      <c r="C44">
        <f>IF(OR(RIGHT(Problem!P$14,3)="num",RIGHT(Problem!P$14,3)="txt"),Problem!P64,"Null")</f>
        <v>0.79999999999999993</v>
      </c>
      <c r="D44">
        <f>IF(OR(RIGHT(Problem!Q$14,3)="num",RIGHT(Problem!Q$14,3)="txt"),Problem!Q64,"Null")</f>
        <v>10</v>
      </c>
      <c r="E44">
        <f>IF(OR(RIGHT(Problem!R$14,3)="num",RIGHT(Problem!R$14,3)="txt"),Problem!R64,"Null")</f>
        <v>4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Titanium</v>
      </c>
      <c r="C45">
        <f>IF(OR(RIGHT(Problem!P$14,3)="num",RIGHT(Problem!P$14,3)="txt"),Problem!P65,"Null")</f>
        <v>1.2</v>
      </c>
      <c r="D45">
        <f>IF(OR(RIGHT(Problem!Q$14,3)="num",RIGHT(Problem!Q$14,3)="txt"),Problem!Q65,"Null")</f>
        <v>10</v>
      </c>
      <c r="E45">
        <f>IF(OR(RIGHT(Problem!R$14,3)="num",RIGHT(Problem!R$14,3)="txt"),Problem!R65,"Null")</f>
        <v>5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Aluminum</v>
      </c>
      <c r="C46">
        <f>IF(OR(RIGHT(Problem!P$14,3)="num",RIGHT(Problem!P$14,3)="txt"),Problem!P66,"Null")</f>
        <v>0.79999999999999993</v>
      </c>
      <c r="D46">
        <f>IF(OR(RIGHT(Problem!Q$14,3)="num",RIGHT(Problem!Q$14,3)="txt"),Problem!Q66,"Null")</f>
        <v>10</v>
      </c>
      <c r="E46">
        <f>IF(OR(RIGHT(Problem!R$14,3)="num",RIGHT(Problem!R$14,3)="txt"),Problem!R66,"Null")</f>
        <v>2.2000000000000002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Titanium</v>
      </c>
      <c r="C47">
        <f>IF(OR(RIGHT(Problem!P$14,3)="num",RIGHT(Problem!P$14,3)="txt"),Problem!P67,"Null")</f>
        <v>1.4</v>
      </c>
      <c r="D47">
        <f>IF(OR(RIGHT(Problem!Q$14,3)="num",RIGHT(Problem!Q$14,3)="txt"),Problem!Q67,"Null")</f>
        <v>10</v>
      </c>
      <c r="E47">
        <f>IF(OR(RIGHT(Problem!R$14,3)="num",RIGHT(Problem!R$14,3)="txt"),Problem!R67,"Null")</f>
        <v>4.7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Titanium</v>
      </c>
      <c r="C48">
        <f>IF(OR(RIGHT(Problem!P$14,3)="num",RIGHT(Problem!P$14,3)="txt"),Problem!P68,"Null")</f>
        <v>0.89999999999999991</v>
      </c>
      <c r="D48">
        <f>IF(OR(RIGHT(Problem!Q$14,3)="num",RIGHT(Problem!Q$14,3)="txt"),Problem!Q68,"Null")</f>
        <v>10</v>
      </c>
      <c r="E48">
        <f>IF(OR(RIGHT(Problem!R$14,3)="num",RIGHT(Problem!R$14,3)="txt"),Problem!R68,"Null")</f>
        <v>2.8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Aluminum</v>
      </c>
      <c r="C49">
        <f>IF(OR(RIGHT(Problem!P$14,3)="num",RIGHT(Problem!P$14,3)="txt"),Problem!P69,"Null")</f>
        <v>1.3</v>
      </c>
      <c r="D49">
        <f>IF(OR(RIGHT(Problem!Q$14,3)="num",RIGHT(Problem!Q$14,3)="txt"),Problem!Q69,"Null")</f>
        <v>10</v>
      </c>
      <c r="E49">
        <f>IF(OR(RIGHT(Problem!R$14,3)="num",RIGHT(Problem!R$14,3)="txt"),Problem!R69,"Null")</f>
        <v>5.3000000000000007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HDPE</v>
      </c>
      <c r="C50">
        <f>IF(OR(RIGHT(Problem!P$14,3)="num",RIGHT(Problem!P$14,3)="txt"),Problem!P70,"Null")</f>
        <v>1.3</v>
      </c>
      <c r="D50">
        <f>IF(OR(RIGHT(Problem!Q$14,3)="num",RIGHT(Problem!Q$14,3)="txt"),Problem!Q70,"Null")</f>
        <v>10</v>
      </c>
      <c r="E50">
        <f>IF(OR(RIGHT(Problem!R$14,3)="num",RIGHT(Problem!R$14,3)="txt"),Problem!R70,"Null")</f>
        <v>3.3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Aluminum</v>
      </c>
      <c r="C51">
        <f>IF(OR(RIGHT(Problem!P$14,3)="num",RIGHT(Problem!P$14,3)="txt"),Problem!P71,"Null")</f>
        <v>1.3</v>
      </c>
      <c r="D51">
        <f>IF(OR(RIGHT(Problem!Q$14,3)="num",RIGHT(Problem!Q$14,3)="txt"),Problem!Q71,"Null")</f>
        <v>10</v>
      </c>
      <c r="E51">
        <f>IF(OR(RIGHT(Problem!R$14,3)="num",RIGHT(Problem!R$14,3)="txt"),Problem!R71,"Null")</f>
        <v>3.4000000000000004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Titanium</v>
      </c>
      <c r="C52">
        <f>IF(OR(RIGHT(Problem!P$14,3)="num",RIGHT(Problem!P$14,3)="txt"),Problem!P72,"Null")</f>
        <v>1</v>
      </c>
      <c r="D52">
        <f>IF(OR(RIGHT(Problem!Q$14,3)="num",RIGHT(Problem!Q$14,3)="txt"),Problem!Q72,"Null")</f>
        <v>10</v>
      </c>
      <c r="E52">
        <f>IF(OR(RIGHT(Problem!R$14,3)="num",RIGHT(Problem!R$14,3)="txt"),Problem!R72,"Null")</f>
        <v>2.5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HDPE</v>
      </c>
      <c r="C53">
        <f>IF(OR(RIGHT(Problem!P$14,3)="num",RIGHT(Problem!P$14,3)="txt"),Problem!P73,"Null")</f>
        <v>1.5</v>
      </c>
      <c r="D53">
        <f>IF(OR(RIGHT(Problem!Q$14,3)="num",RIGHT(Problem!Q$14,3)="txt"),Problem!Q73,"Null")</f>
        <v>10</v>
      </c>
      <c r="E53">
        <f>IF(OR(RIGHT(Problem!R$14,3)="num",RIGHT(Problem!R$14,3)="txt"),Problem!R73,"Null")</f>
        <v>3.9000000000000004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Titanium</v>
      </c>
      <c r="C54">
        <f>IF(OR(RIGHT(Problem!P$14,3)="num",RIGHT(Problem!P$14,3)="txt"),Problem!P74,"Null")</f>
        <v>1</v>
      </c>
      <c r="D54">
        <f>IF(OR(RIGHT(Problem!Q$14,3)="num",RIGHT(Problem!Q$14,3)="txt"),Problem!Q74,"Null")</f>
        <v>10</v>
      </c>
      <c r="E54">
        <f>IF(OR(RIGHT(Problem!R$14,3)="num",RIGHT(Problem!R$14,3)="txt"),Problem!R74,"Null")</f>
        <v>5.7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Aluminum</v>
      </c>
      <c r="C55">
        <f>IF(OR(RIGHT(Problem!P$14,3)="num",RIGHT(Problem!P$14,3)="txt"),Problem!P75,"Null")</f>
        <v>1</v>
      </c>
      <c r="D55">
        <f>IF(OR(RIGHT(Problem!Q$14,3)="num",RIGHT(Problem!Q$14,3)="txt"),Problem!Q75,"Null")</f>
        <v>10</v>
      </c>
      <c r="E55">
        <f>IF(OR(RIGHT(Problem!R$14,3)="num",RIGHT(Problem!R$14,3)="txt"),Problem!R75,"Null")</f>
        <v>5.4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Titanium</v>
      </c>
      <c r="C56">
        <f>IF(OR(RIGHT(Problem!P$14,3)="num",RIGHT(Problem!P$14,3)="txt"),Problem!P76,"Null")</f>
        <v>1</v>
      </c>
      <c r="D56">
        <f>IF(OR(RIGHT(Problem!Q$14,3)="num",RIGHT(Problem!Q$14,3)="txt"),Problem!Q76,"Null")</f>
        <v>10</v>
      </c>
      <c r="E56">
        <f>IF(OR(RIGHT(Problem!R$14,3)="num",RIGHT(Problem!R$14,3)="txt"),Problem!R76,"Null")</f>
        <v>2.2000000000000002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Aluminum</v>
      </c>
      <c r="C57">
        <f>IF(OR(RIGHT(Problem!P$14,3)="num",RIGHT(Problem!P$14,3)="txt"),Problem!P77,"Null")</f>
        <v>0.7</v>
      </c>
      <c r="D57">
        <f>IF(OR(RIGHT(Problem!Q$14,3)="num",RIGHT(Problem!Q$14,3)="txt"),Problem!Q77,"Null")</f>
        <v>10</v>
      </c>
      <c r="E57">
        <f>IF(OR(RIGHT(Problem!R$14,3)="num",RIGHT(Problem!R$14,3)="txt"),Problem!R77,"Null")</f>
        <v>5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Titanium</v>
      </c>
      <c r="C58">
        <f>IF(OR(RIGHT(Problem!P$14,3)="num",RIGHT(Problem!P$14,3)="txt"),Problem!P78,"Null")</f>
        <v>1.4</v>
      </c>
      <c r="D58">
        <f>IF(OR(RIGHT(Problem!Q$14,3)="num",RIGHT(Problem!Q$14,3)="txt"),Problem!Q78,"Null")</f>
        <v>10</v>
      </c>
      <c r="E58">
        <f>IF(OR(RIGHT(Problem!R$14,3)="num",RIGHT(Problem!R$14,3)="txt"),Problem!R78,"Null")</f>
        <v>3.7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HDPE</v>
      </c>
      <c r="C59">
        <f>IF(OR(RIGHT(Problem!P$14,3)="num",RIGHT(Problem!P$14,3)="txt"),Problem!P79,"Null")</f>
        <v>0.89999999999999991</v>
      </c>
      <c r="D59">
        <f>IF(OR(RIGHT(Problem!Q$14,3)="num",RIGHT(Problem!Q$14,3)="txt"),Problem!Q79,"Null")</f>
        <v>10</v>
      </c>
      <c r="E59">
        <f>IF(OR(RIGHT(Problem!R$14,3)="num",RIGHT(Problem!R$14,3)="txt"),Problem!R79,"Null")</f>
        <v>2.2999999999999998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Aluminum</v>
      </c>
      <c r="C60">
        <f>IF(OR(RIGHT(Problem!P$14,3)="num",RIGHT(Problem!P$14,3)="txt"),Problem!P80,"Null")</f>
        <v>1.5</v>
      </c>
      <c r="D60">
        <f>IF(OR(RIGHT(Problem!Q$14,3)="num",RIGHT(Problem!Q$14,3)="txt"),Problem!Q80,"Null")</f>
        <v>10</v>
      </c>
      <c r="E60">
        <f>IF(OR(RIGHT(Problem!R$14,3)="num",RIGHT(Problem!R$14,3)="txt"),Problem!R80,"Null")</f>
        <v>4.4000000000000004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Titanium</v>
      </c>
      <c r="C61">
        <f>IF(OR(RIGHT(Problem!P$14,3)="num",RIGHT(Problem!P$14,3)="txt"),Problem!P81,"Null")</f>
        <v>0.7</v>
      </c>
      <c r="D61">
        <f>IF(OR(RIGHT(Problem!Q$14,3)="num",RIGHT(Problem!Q$14,3)="txt"),Problem!Q81,"Null")</f>
        <v>10</v>
      </c>
      <c r="E61">
        <f>IF(OR(RIGHT(Problem!R$14,3)="num",RIGHT(Problem!R$14,3)="txt"),Problem!R81,"Null")</f>
        <v>4.4000000000000004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HDPE</v>
      </c>
      <c r="C62">
        <f>IF(OR(RIGHT(Problem!P$14,3)="num",RIGHT(Problem!P$14,3)="txt"),Problem!P82,"Null")</f>
        <v>0.79999999999999993</v>
      </c>
      <c r="D62">
        <f>IF(OR(RIGHT(Problem!Q$14,3)="num",RIGHT(Problem!Q$14,3)="txt"),Problem!Q82,"Null")</f>
        <v>10</v>
      </c>
      <c r="E62">
        <f>IF(OR(RIGHT(Problem!R$14,3)="num",RIGHT(Problem!R$14,3)="txt"),Problem!R82,"Null")</f>
        <v>3.2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Titanium</v>
      </c>
      <c r="C63">
        <f>IF(OR(RIGHT(Problem!P$14,3)="num",RIGHT(Problem!P$14,3)="txt"),Problem!P83,"Null")</f>
        <v>0.79999999999999993</v>
      </c>
      <c r="D63">
        <f>IF(OR(RIGHT(Problem!Q$14,3)="num",RIGHT(Problem!Q$14,3)="txt"),Problem!Q83,"Null")</f>
        <v>10</v>
      </c>
      <c r="E63">
        <f>IF(OR(RIGHT(Problem!R$14,3)="num",RIGHT(Problem!R$14,3)="txt"),Problem!R83,"Null")</f>
        <v>4.5999999999999996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Titanium</v>
      </c>
      <c r="C64">
        <f>IF(OR(RIGHT(Problem!P$14,3)="num",RIGHT(Problem!P$14,3)="txt"),Problem!P84,"Null")</f>
        <v>0.89999999999999991</v>
      </c>
      <c r="D64">
        <f>IF(OR(RIGHT(Problem!Q$14,3)="num",RIGHT(Problem!Q$14,3)="txt"),Problem!Q84,"Null")</f>
        <v>10</v>
      </c>
      <c r="E64">
        <f>IF(OR(RIGHT(Problem!R$14,3)="num",RIGHT(Problem!R$14,3)="txt"),Problem!R84,"Null")</f>
        <v>2.6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Titanium</v>
      </c>
      <c r="C65">
        <f>IF(OR(RIGHT(Problem!P$14,3)="num",RIGHT(Problem!P$14,3)="txt"),Problem!P85,"Null")</f>
        <v>1.1000000000000001</v>
      </c>
      <c r="D65">
        <f>IF(OR(RIGHT(Problem!Q$14,3)="num",RIGHT(Problem!Q$14,3)="txt"),Problem!Q85,"Null")</f>
        <v>10</v>
      </c>
      <c r="E65">
        <f>IF(OR(RIGHT(Problem!R$14,3)="num",RIGHT(Problem!R$14,3)="txt"),Problem!R85,"Null")</f>
        <v>4.9000000000000004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HDPE</v>
      </c>
      <c r="C66">
        <f>IF(OR(RIGHT(Problem!P$14,3)="num",RIGHT(Problem!P$14,3)="txt"),Problem!P86,"Null")</f>
        <v>1.4</v>
      </c>
      <c r="D66">
        <f>IF(OR(RIGHT(Problem!Q$14,3)="num",RIGHT(Problem!Q$14,3)="txt"),Problem!Q86,"Null")</f>
        <v>10</v>
      </c>
      <c r="E66">
        <f>IF(OR(RIGHT(Problem!R$14,3)="num",RIGHT(Problem!R$14,3)="txt"),Problem!R86,"Null")</f>
        <v>4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Aluminum</v>
      </c>
      <c r="C67">
        <f>IF(OR(RIGHT(Problem!P$14,3)="num",RIGHT(Problem!P$14,3)="txt"),Problem!P87,"Null")</f>
        <v>1.2</v>
      </c>
      <c r="D67">
        <f>IF(OR(RIGHT(Problem!Q$14,3)="num",RIGHT(Problem!Q$14,3)="txt"),Problem!Q87,"Null")</f>
        <v>10</v>
      </c>
      <c r="E67">
        <f>IF(OR(RIGHT(Problem!R$14,3)="num",RIGHT(Problem!R$14,3)="txt"),Problem!R87,"Null")</f>
        <v>4.2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Titanium</v>
      </c>
      <c r="C68">
        <f>IF(OR(RIGHT(Problem!P$14,3)="num",RIGHT(Problem!P$14,3)="txt"),Problem!P88,"Null")</f>
        <v>1</v>
      </c>
      <c r="D68">
        <f>IF(OR(RIGHT(Problem!Q$14,3)="num",RIGHT(Problem!Q$14,3)="txt"),Problem!Q88,"Null")</f>
        <v>10</v>
      </c>
      <c r="E68">
        <f>IF(OR(RIGHT(Problem!R$14,3)="num",RIGHT(Problem!R$14,3)="txt"),Problem!R88,"Null")</f>
        <v>3.1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Titanium</v>
      </c>
      <c r="C69">
        <f>IF(OR(RIGHT(Problem!P$14,3)="num",RIGHT(Problem!P$14,3)="txt"),Problem!P89,"Null")</f>
        <v>1</v>
      </c>
      <c r="D69">
        <f>IF(OR(RIGHT(Problem!Q$14,3)="num",RIGHT(Problem!Q$14,3)="txt"),Problem!Q89,"Null")</f>
        <v>10</v>
      </c>
      <c r="E69">
        <f>IF(OR(RIGHT(Problem!R$14,3)="num",RIGHT(Problem!R$14,3)="txt"),Problem!R89,"Null")</f>
        <v>5.2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Titanium</v>
      </c>
      <c r="C70">
        <f>IF(OR(RIGHT(Problem!P$14,3)="num",RIGHT(Problem!P$14,3)="txt"),Problem!P90,"Null")</f>
        <v>1.1000000000000001</v>
      </c>
      <c r="D70">
        <f>IF(OR(RIGHT(Problem!Q$14,3)="num",RIGHT(Problem!Q$14,3)="txt"),Problem!Q90,"Null")</f>
        <v>10</v>
      </c>
      <c r="E70">
        <f>IF(OR(RIGHT(Problem!R$14,3)="num",RIGHT(Problem!R$14,3)="txt"),Problem!R90,"Null")</f>
        <v>3.3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Aluminum</v>
      </c>
      <c r="C71">
        <f>IF(OR(RIGHT(Problem!P$14,3)="num",RIGHT(Problem!P$14,3)="txt"),Problem!P91,"Null")</f>
        <v>0.89999999999999991</v>
      </c>
      <c r="D71">
        <f>IF(OR(RIGHT(Problem!Q$14,3)="num",RIGHT(Problem!Q$14,3)="txt"),Problem!Q91,"Null")</f>
        <v>10</v>
      </c>
      <c r="E71">
        <f>IF(OR(RIGHT(Problem!R$14,3)="num",RIGHT(Problem!R$14,3)="txt"),Problem!R91,"Null")</f>
        <v>4.9000000000000004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Titanium</v>
      </c>
      <c r="C72">
        <f>IF(OR(RIGHT(Problem!P$14,3)="num",RIGHT(Problem!P$14,3)="txt"),Problem!P92,"Null")</f>
        <v>0.79999999999999993</v>
      </c>
      <c r="D72">
        <f>IF(OR(RIGHT(Problem!Q$14,3)="num",RIGHT(Problem!Q$14,3)="txt"),Problem!Q92,"Null")</f>
        <v>10</v>
      </c>
      <c r="E72">
        <f>IF(OR(RIGHT(Problem!R$14,3)="num",RIGHT(Problem!R$14,3)="txt"),Problem!R92,"Null")</f>
        <v>2.7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Titanium</v>
      </c>
      <c r="C73">
        <f>IF(OR(RIGHT(Problem!P$14,3)="num",RIGHT(Problem!P$14,3)="txt"),Problem!P93,"Null")</f>
        <v>0.89999999999999991</v>
      </c>
      <c r="D73">
        <f>IF(OR(RIGHT(Problem!Q$14,3)="num",RIGHT(Problem!Q$14,3)="txt"),Problem!Q93,"Null")</f>
        <v>10</v>
      </c>
      <c r="E73">
        <f>IF(OR(RIGHT(Problem!R$14,3)="num",RIGHT(Problem!R$14,3)="txt"),Problem!R93,"Null")</f>
        <v>5.0999999999999996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HDPE</v>
      </c>
      <c r="C74">
        <f>IF(OR(RIGHT(Problem!P$14,3)="num",RIGHT(Problem!P$14,3)="txt"),Problem!P94,"Null")</f>
        <v>0.89999999999999991</v>
      </c>
      <c r="D74">
        <f>IF(OR(RIGHT(Problem!Q$14,3)="num",RIGHT(Problem!Q$14,3)="txt"),Problem!Q94,"Null")</f>
        <v>10</v>
      </c>
      <c r="E74">
        <f>IF(OR(RIGHT(Problem!R$14,3)="num",RIGHT(Problem!R$14,3)="txt"),Problem!R94,"Null")</f>
        <v>3.1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Aluminum</v>
      </c>
      <c r="C75">
        <f>IF(OR(RIGHT(Problem!P$14,3)="num",RIGHT(Problem!P$14,3)="txt"),Problem!P95,"Null")</f>
        <v>1.1000000000000001</v>
      </c>
      <c r="D75">
        <f>IF(OR(RIGHT(Problem!Q$14,3)="num",RIGHT(Problem!Q$14,3)="txt"),Problem!Q95,"Null")</f>
        <v>10</v>
      </c>
      <c r="E75">
        <f>IF(OR(RIGHT(Problem!R$14,3)="num",RIGHT(Problem!R$14,3)="txt"),Problem!R95,"Null")</f>
        <v>4.0999999999999996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Aluminum</v>
      </c>
      <c r="C76">
        <f>IF(OR(RIGHT(Problem!P$14,3)="num",RIGHT(Problem!P$14,3)="txt"),Problem!P96,"Null")</f>
        <v>1.4</v>
      </c>
      <c r="D76">
        <f>IF(OR(RIGHT(Problem!Q$14,3)="num",RIGHT(Problem!Q$14,3)="txt"),Problem!Q96,"Null")</f>
        <v>10</v>
      </c>
      <c r="E76">
        <f>IF(OR(RIGHT(Problem!R$14,3)="num",RIGHT(Problem!R$14,3)="txt"),Problem!R96,"Null")</f>
        <v>5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Aluminum</v>
      </c>
      <c r="C77">
        <f>IF(OR(RIGHT(Problem!P$14,3)="num",RIGHT(Problem!P$14,3)="txt"),Problem!P97,"Null")</f>
        <v>1.4</v>
      </c>
      <c r="D77">
        <f>IF(OR(RIGHT(Problem!Q$14,3)="num",RIGHT(Problem!Q$14,3)="txt"),Problem!Q97,"Null")</f>
        <v>10</v>
      </c>
      <c r="E77">
        <f>IF(OR(RIGHT(Problem!R$14,3)="num",RIGHT(Problem!R$14,3)="txt"),Problem!R97,"Null")</f>
        <v>4.5999999999999996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Titanium</v>
      </c>
      <c r="C78">
        <f>IF(OR(RIGHT(Problem!P$14,3)="num",RIGHT(Problem!P$14,3)="txt"),Problem!P98,"Null")</f>
        <v>0.89999999999999991</v>
      </c>
      <c r="D78">
        <f>IF(OR(RIGHT(Problem!Q$14,3)="num",RIGHT(Problem!Q$14,3)="txt"),Problem!Q98,"Null")</f>
        <v>10</v>
      </c>
      <c r="E78">
        <f>IF(OR(RIGHT(Problem!R$14,3)="num",RIGHT(Problem!R$14,3)="txt"),Problem!R98,"Null")</f>
        <v>5.7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Titanium</v>
      </c>
      <c r="C79">
        <f>IF(OR(RIGHT(Problem!P$14,3)="num",RIGHT(Problem!P$14,3)="txt"),Problem!P99,"Null")</f>
        <v>0.89999999999999991</v>
      </c>
      <c r="D79">
        <f>IF(OR(RIGHT(Problem!Q$14,3)="num",RIGHT(Problem!Q$14,3)="txt"),Problem!Q99,"Null")</f>
        <v>10</v>
      </c>
      <c r="E79">
        <f>IF(OR(RIGHT(Problem!R$14,3)="num",RIGHT(Problem!R$14,3)="txt"),Problem!R99,"Null")</f>
        <v>5.7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Titanium</v>
      </c>
      <c r="C80">
        <f>IF(OR(RIGHT(Problem!P$14,3)="num",RIGHT(Problem!P$14,3)="txt"),Problem!P100,"Null")</f>
        <v>1.1000000000000001</v>
      </c>
      <c r="D80">
        <f>IF(OR(RIGHT(Problem!Q$14,3)="num",RIGHT(Problem!Q$14,3)="txt"),Problem!Q100,"Null")</f>
        <v>10</v>
      </c>
      <c r="E80">
        <f>IF(OR(RIGHT(Problem!R$14,3)="num",RIGHT(Problem!R$14,3)="txt"),Problem!R100,"Null")</f>
        <v>5.5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Titanium</v>
      </c>
      <c r="C81">
        <f>IF(OR(RIGHT(Problem!P$14,3)="num",RIGHT(Problem!P$14,3)="txt"),Problem!P101,"Null")</f>
        <v>1.2</v>
      </c>
      <c r="D81">
        <f>IF(OR(RIGHT(Problem!Q$14,3)="num",RIGHT(Problem!Q$14,3)="txt"),Problem!Q101,"Null")</f>
        <v>10</v>
      </c>
      <c r="E81">
        <f>IF(OR(RIGHT(Problem!R$14,3)="num",RIGHT(Problem!R$14,3)="txt"),Problem!R101,"Null")</f>
        <v>2.9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Aluminum</v>
      </c>
      <c r="C82">
        <f>IF(OR(RIGHT(Problem!P$14,3)="num",RIGHT(Problem!P$14,3)="txt"),Problem!P102,"Null")</f>
        <v>1.1000000000000001</v>
      </c>
      <c r="D82">
        <f>IF(OR(RIGHT(Problem!Q$14,3)="num",RIGHT(Problem!Q$14,3)="txt"),Problem!Q102,"Null")</f>
        <v>10</v>
      </c>
      <c r="E82">
        <f>IF(OR(RIGHT(Problem!R$14,3)="num",RIGHT(Problem!R$14,3)="txt"),Problem!R102,"Null")</f>
        <v>2.7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Titanium</v>
      </c>
      <c r="C83">
        <f>IF(OR(RIGHT(Problem!P$14,3)="num",RIGHT(Problem!P$14,3)="txt"),Problem!P103,"Null")</f>
        <v>0.79999999999999993</v>
      </c>
      <c r="D83">
        <f>IF(OR(RIGHT(Problem!Q$14,3)="num",RIGHT(Problem!Q$14,3)="txt"),Problem!Q103,"Null")</f>
        <v>10</v>
      </c>
      <c r="E83">
        <f>IF(OR(RIGHT(Problem!R$14,3)="num",RIGHT(Problem!R$14,3)="txt"),Problem!R103,"Null")</f>
        <v>2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Titanium</v>
      </c>
      <c r="C84">
        <f>IF(OR(RIGHT(Problem!P$14,3)="num",RIGHT(Problem!P$14,3)="txt"),Problem!P104,"Null")</f>
        <v>1</v>
      </c>
      <c r="D84">
        <f>IF(OR(RIGHT(Problem!Q$14,3)="num",RIGHT(Problem!Q$14,3)="txt"),Problem!Q104,"Null")</f>
        <v>10</v>
      </c>
      <c r="E84">
        <f>IF(OR(RIGHT(Problem!R$14,3)="num",RIGHT(Problem!R$14,3)="txt"),Problem!R104,"Null")</f>
        <v>3.3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Titanium</v>
      </c>
      <c r="C85">
        <f>IF(OR(RIGHT(Problem!P$14,3)="num",RIGHT(Problem!P$14,3)="txt"),Problem!P105,"Null")</f>
        <v>1</v>
      </c>
      <c r="D85">
        <f>IF(OR(RIGHT(Problem!Q$14,3)="num",RIGHT(Problem!Q$14,3)="txt"),Problem!Q105,"Null")</f>
        <v>10</v>
      </c>
      <c r="E85">
        <f>IF(OR(RIGHT(Problem!R$14,3)="num",RIGHT(Problem!R$14,3)="txt"),Problem!R105,"Null")</f>
        <v>5.5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Aluminum</v>
      </c>
      <c r="C86">
        <f>IF(OR(RIGHT(Problem!P$14,3)="num",RIGHT(Problem!P$14,3)="txt"),Problem!P106,"Null")</f>
        <v>0.7</v>
      </c>
      <c r="D86">
        <f>IF(OR(RIGHT(Problem!Q$14,3)="num",RIGHT(Problem!Q$14,3)="txt"),Problem!Q106,"Null")</f>
        <v>10</v>
      </c>
      <c r="E86">
        <f>IF(OR(RIGHT(Problem!R$14,3)="num",RIGHT(Problem!R$14,3)="txt"),Problem!R106,"Null")</f>
        <v>4.5999999999999996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HDPE</v>
      </c>
      <c r="C87">
        <f>IF(OR(RIGHT(Problem!P$14,3)="num",RIGHT(Problem!P$14,3)="txt"),Problem!P107,"Null")</f>
        <v>1.4</v>
      </c>
      <c r="D87">
        <f>IF(OR(RIGHT(Problem!Q$14,3)="num",RIGHT(Problem!Q$14,3)="txt"),Problem!Q107,"Null")</f>
        <v>10</v>
      </c>
      <c r="E87">
        <f>IF(OR(RIGHT(Problem!R$14,3)="num",RIGHT(Problem!R$14,3)="txt"),Problem!R107,"Null")</f>
        <v>4.5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HDPE</v>
      </c>
      <c r="C88">
        <f>IF(OR(RIGHT(Problem!P$14,3)="num",RIGHT(Problem!P$14,3)="txt"),Problem!P108,"Null")</f>
        <v>0.79999999999999993</v>
      </c>
      <c r="D88">
        <f>IF(OR(RIGHT(Problem!Q$14,3)="num",RIGHT(Problem!Q$14,3)="txt"),Problem!Q108,"Null")</f>
        <v>10</v>
      </c>
      <c r="E88">
        <f>IF(OR(RIGHT(Problem!R$14,3)="num",RIGHT(Problem!R$14,3)="txt"),Problem!R108,"Null")</f>
        <v>4.4000000000000004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Titanium</v>
      </c>
      <c r="C89">
        <f>IF(OR(RIGHT(Problem!P$14,3)="num",RIGHT(Problem!P$14,3)="txt"),Problem!P109,"Null")</f>
        <v>0.79999999999999993</v>
      </c>
      <c r="D89">
        <f>IF(OR(RIGHT(Problem!Q$14,3)="num",RIGHT(Problem!Q$14,3)="txt"),Problem!Q109,"Null")</f>
        <v>10</v>
      </c>
      <c r="E89">
        <f>IF(OR(RIGHT(Problem!R$14,3)="num",RIGHT(Problem!R$14,3)="txt"),Problem!R109,"Null")</f>
        <v>3.8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Titanium</v>
      </c>
      <c r="C90">
        <f>IF(OR(RIGHT(Problem!P$14,3)="num",RIGHT(Problem!P$14,3)="txt"),Problem!P110,"Null")</f>
        <v>0.89999999999999991</v>
      </c>
      <c r="D90">
        <f>IF(OR(RIGHT(Problem!Q$14,3)="num",RIGHT(Problem!Q$14,3)="txt"),Problem!Q110,"Null")</f>
        <v>10</v>
      </c>
      <c r="E90">
        <f>IF(OR(RIGHT(Problem!R$14,3)="num",RIGHT(Problem!R$14,3)="txt"),Problem!R110,"Null")</f>
        <v>4.5999999999999996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Aluminum</v>
      </c>
      <c r="C91">
        <f>IF(OR(RIGHT(Problem!P$14,3)="num",RIGHT(Problem!P$14,3)="txt"),Problem!P111,"Null")</f>
        <v>1.1000000000000001</v>
      </c>
      <c r="D91">
        <f>IF(OR(RIGHT(Problem!Q$14,3)="num",RIGHT(Problem!Q$14,3)="txt"),Problem!Q111,"Null")</f>
        <v>10</v>
      </c>
      <c r="E91">
        <f>IF(OR(RIGHT(Problem!R$14,3)="num",RIGHT(Problem!R$14,3)="txt"),Problem!R111,"Null")</f>
        <v>3.4000000000000004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Titanium</v>
      </c>
      <c r="C92">
        <f>IF(OR(RIGHT(Problem!P$14,3)="num",RIGHT(Problem!P$14,3)="txt"),Problem!P112,"Null")</f>
        <v>1.5</v>
      </c>
      <c r="D92">
        <f>IF(OR(RIGHT(Problem!Q$14,3)="num",RIGHT(Problem!Q$14,3)="txt"),Problem!Q112,"Null")</f>
        <v>10</v>
      </c>
      <c r="E92">
        <f>IF(OR(RIGHT(Problem!R$14,3)="num",RIGHT(Problem!R$14,3)="txt"),Problem!R112,"Null")</f>
        <v>5.2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Titanium</v>
      </c>
      <c r="C93">
        <f>IF(OR(RIGHT(Problem!P$14,3)="num",RIGHT(Problem!P$14,3)="txt"),Problem!P113,"Null")</f>
        <v>0.89999999999999991</v>
      </c>
      <c r="D93">
        <f>IF(OR(RIGHT(Problem!Q$14,3)="num",RIGHT(Problem!Q$14,3)="txt"),Problem!Q113,"Null")</f>
        <v>10</v>
      </c>
      <c r="E93">
        <f>IF(OR(RIGHT(Problem!R$14,3)="num",RIGHT(Problem!R$14,3)="txt"),Problem!R113,"Null")</f>
        <v>5.7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HDPE</v>
      </c>
      <c r="C94">
        <f>IF(OR(RIGHT(Problem!P$14,3)="num",RIGHT(Problem!P$14,3)="txt"),Problem!P114,"Null")</f>
        <v>1.1000000000000001</v>
      </c>
      <c r="D94">
        <f>IF(OR(RIGHT(Problem!Q$14,3)="num",RIGHT(Problem!Q$14,3)="txt"),Problem!Q114,"Null")</f>
        <v>10</v>
      </c>
      <c r="E94">
        <f>IF(OR(RIGHT(Problem!R$14,3)="num",RIGHT(Problem!R$14,3)="txt"),Problem!R114,"Null")</f>
        <v>2.4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Aluminum</v>
      </c>
      <c r="C95">
        <f>IF(OR(RIGHT(Problem!P$14,3)="num",RIGHT(Problem!P$14,3)="txt"),Problem!P115,"Null")</f>
        <v>1.3</v>
      </c>
      <c r="D95">
        <f>IF(OR(RIGHT(Problem!Q$14,3)="num",RIGHT(Problem!Q$14,3)="txt"),Problem!Q115,"Null")</f>
        <v>10</v>
      </c>
      <c r="E95">
        <f>IF(OR(RIGHT(Problem!R$14,3)="num",RIGHT(Problem!R$14,3)="txt"),Problem!R115,"Null")</f>
        <v>2.2000000000000002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Aluminum</v>
      </c>
      <c r="C96">
        <f>IF(OR(RIGHT(Problem!P$14,3)="num",RIGHT(Problem!P$14,3)="txt"),Problem!P116,"Null")</f>
        <v>1.1000000000000001</v>
      </c>
      <c r="D96">
        <f>IF(OR(RIGHT(Problem!Q$14,3)="num",RIGHT(Problem!Q$14,3)="txt"),Problem!Q116,"Null")</f>
        <v>10</v>
      </c>
      <c r="E96">
        <f>IF(OR(RIGHT(Problem!R$14,3)="num",RIGHT(Problem!R$14,3)="txt"),Problem!R116,"Null")</f>
        <v>5.8000000000000007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Aluminum</v>
      </c>
      <c r="C97">
        <f>IF(OR(RIGHT(Problem!P$14,3)="num",RIGHT(Problem!P$14,3)="txt"),Problem!P117,"Null")</f>
        <v>1.3</v>
      </c>
      <c r="D97">
        <f>IF(OR(RIGHT(Problem!Q$14,3)="num",RIGHT(Problem!Q$14,3)="txt"),Problem!Q117,"Null")</f>
        <v>10</v>
      </c>
      <c r="E97">
        <f>IF(OR(RIGHT(Problem!R$14,3)="num",RIGHT(Problem!R$14,3)="txt"),Problem!R117,"Null")</f>
        <v>5.5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Aluminum</v>
      </c>
      <c r="C98">
        <f>IF(OR(RIGHT(Problem!P$14,3)="num",RIGHT(Problem!P$14,3)="txt"),Problem!P118,"Null")</f>
        <v>0.7</v>
      </c>
      <c r="D98">
        <f>IF(OR(RIGHT(Problem!Q$14,3)="num",RIGHT(Problem!Q$14,3)="txt"),Problem!Q118,"Null")</f>
        <v>10</v>
      </c>
      <c r="E98">
        <f>IF(OR(RIGHT(Problem!R$14,3)="num",RIGHT(Problem!R$14,3)="txt"),Problem!R118,"Null")</f>
        <v>4.2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HDPE</v>
      </c>
      <c r="C99">
        <f>IF(OR(RIGHT(Problem!P$14,3)="num",RIGHT(Problem!P$14,3)="txt"),Problem!P119,"Null")</f>
        <v>0.79999999999999993</v>
      </c>
      <c r="D99">
        <f>IF(OR(RIGHT(Problem!Q$14,3)="num",RIGHT(Problem!Q$14,3)="txt"),Problem!Q119,"Null")</f>
        <v>10</v>
      </c>
      <c r="E99">
        <f>IF(OR(RIGHT(Problem!R$14,3)="num",RIGHT(Problem!R$14,3)="txt"),Problem!R119,"Null")</f>
        <v>2.6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HDPE</v>
      </c>
      <c r="C100">
        <f>IF(OR(RIGHT(Problem!P$14,3)="num",RIGHT(Problem!P$14,3)="txt"),Problem!P120,"Null")</f>
        <v>1</v>
      </c>
      <c r="D100">
        <f>IF(OR(RIGHT(Problem!Q$14,3)="num",RIGHT(Problem!Q$14,3)="txt"),Problem!Q120,"Null")</f>
        <v>10</v>
      </c>
      <c r="E100">
        <f>IF(OR(RIGHT(Problem!R$14,3)="num",RIGHT(Problem!R$14,3)="txt"),Problem!R120,"Null")</f>
        <v>4.0999999999999996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Titanium</v>
      </c>
      <c r="C101">
        <f>IF(OR(RIGHT(Problem!P$14,3)="num",RIGHT(Problem!P$14,3)="txt"),Problem!P121,"Null")</f>
        <v>1.2</v>
      </c>
      <c r="D101">
        <f>IF(OR(RIGHT(Problem!Q$14,3)="num",RIGHT(Problem!Q$14,3)="txt"),Problem!Q121,"Null")</f>
        <v>10</v>
      </c>
      <c r="E101">
        <f>IF(OR(RIGHT(Problem!R$14,3)="num",RIGHT(Problem!R$14,3)="txt"),Problem!R121,"Null")</f>
        <v>3.7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Titanium</v>
      </c>
      <c r="C102">
        <f>IF(OR(RIGHT(Problem!P$14,3)="num",RIGHT(Problem!P$14,3)="txt"),Problem!P122,"Null")</f>
        <v>0.79999999999999993</v>
      </c>
      <c r="D102">
        <f>IF(OR(RIGHT(Problem!Q$14,3)="num",RIGHT(Problem!Q$14,3)="txt"),Problem!Q122,"Null")</f>
        <v>10</v>
      </c>
      <c r="E102">
        <f>IF(OR(RIGHT(Problem!R$14,3)="num",RIGHT(Problem!R$14,3)="txt"),Problem!R122,"Null")</f>
        <v>5.3000000000000007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Titanium</v>
      </c>
      <c r="C103">
        <f>IF(OR(RIGHT(Problem!P$14,3)="num",RIGHT(Problem!P$14,3)="txt"),Problem!P123,"Null")</f>
        <v>0.79999999999999993</v>
      </c>
      <c r="D103">
        <f>IF(OR(RIGHT(Problem!Q$14,3)="num",RIGHT(Problem!Q$14,3)="txt"),Problem!Q123,"Null")</f>
        <v>10</v>
      </c>
      <c r="E103">
        <f>IF(OR(RIGHT(Problem!R$14,3)="num",RIGHT(Problem!R$14,3)="txt"),Problem!R123,"Null")</f>
        <v>3.5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Titanium</v>
      </c>
      <c r="C104">
        <f>IF(OR(RIGHT(Problem!P$14,3)="num",RIGHT(Problem!P$14,3)="txt"),Problem!P124,"Null")</f>
        <v>0.89999999999999991</v>
      </c>
      <c r="D104">
        <f>IF(OR(RIGHT(Problem!Q$14,3)="num",RIGHT(Problem!Q$14,3)="txt"),Problem!Q124,"Null")</f>
        <v>10</v>
      </c>
      <c r="E104">
        <f>IF(OR(RIGHT(Problem!R$14,3)="num",RIGHT(Problem!R$14,3)="txt"),Problem!R124,"Null")</f>
        <v>2.1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Titanium</v>
      </c>
      <c r="C105">
        <f>IF(OR(RIGHT(Problem!P$14,3)="num",RIGHT(Problem!P$14,3)="txt"),Problem!P125,"Null")</f>
        <v>1.1000000000000001</v>
      </c>
      <c r="D105">
        <f>IF(OR(RIGHT(Problem!Q$14,3)="num",RIGHT(Problem!Q$14,3)="txt"),Problem!Q125,"Null")</f>
        <v>10</v>
      </c>
      <c r="E105">
        <f>IF(OR(RIGHT(Problem!R$14,3)="num",RIGHT(Problem!R$14,3)="txt"),Problem!R125,"Null")</f>
        <v>3.8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Titanium</v>
      </c>
      <c r="C106">
        <f>IF(OR(RIGHT(Problem!P$14,3)="num",RIGHT(Problem!P$14,3)="txt"),Problem!P126,"Null")</f>
        <v>0.79999999999999993</v>
      </c>
      <c r="D106">
        <f>IF(OR(RIGHT(Problem!Q$14,3)="num",RIGHT(Problem!Q$14,3)="txt"),Problem!Q126,"Null")</f>
        <v>10</v>
      </c>
      <c r="E106">
        <f>IF(OR(RIGHT(Problem!R$14,3)="num",RIGHT(Problem!R$14,3)="txt"),Problem!R126,"Null")</f>
        <v>4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Titanium</v>
      </c>
      <c r="C107">
        <f>IF(OR(RIGHT(Problem!P$14,3)="num",RIGHT(Problem!P$14,3)="txt"),Problem!P127,"Null")</f>
        <v>1.4</v>
      </c>
      <c r="D107">
        <f>IF(OR(RIGHT(Problem!Q$14,3)="num",RIGHT(Problem!Q$14,3)="txt"),Problem!Q127,"Null")</f>
        <v>10</v>
      </c>
      <c r="E107">
        <f>IF(OR(RIGHT(Problem!R$14,3)="num",RIGHT(Problem!R$14,3)="txt"),Problem!R127,"Null")</f>
        <v>3.6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Aluminum</v>
      </c>
      <c r="C108">
        <f>IF(OR(RIGHT(Problem!P$14,3)="num",RIGHT(Problem!P$14,3)="txt"),Problem!P128,"Null")</f>
        <v>0.7</v>
      </c>
      <c r="D108">
        <f>IF(OR(RIGHT(Problem!Q$14,3)="num",RIGHT(Problem!Q$14,3)="txt"),Problem!Q128,"Null")</f>
        <v>10</v>
      </c>
      <c r="E108">
        <f>IF(OR(RIGHT(Problem!R$14,3)="num",RIGHT(Problem!R$14,3)="txt"),Problem!R128,"Null")</f>
        <v>3.3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Titanium</v>
      </c>
      <c r="C109">
        <f>IF(OR(RIGHT(Problem!P$14,3)="num",RIGHT(Problem!P$14,3)="txt"),Problem!P129,"Null")</f>
        <v>1.2</v>
      </c>
      <c r="D109">
        <f>IF(OR(RIGHT(Problem!Q$14,3)="num",RIGHT(Problem!Q$14,3)="txt"),Problem!Q129,"Null")</f>
        <v>10</v>
      </c>
      <c r="E109">
        <f>IF(OR(RIGHT(Problem!R$14,3)="num",RIGHT(Problem!R$14,3)="txt"),Problem!R129,"Null")</f>
        <v>4.9000000000000004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Aluminum</v>
      </c>
      <c r="C110">
        <f>IF(OR(RIGHT(Problem!P$14,3)="num",RIGHT(Problem!P$14,3)="txt"),Problem!P130,"Null")</f>
        <v>0.89999999999999991</v>
      </c>
      <c r="D110">
        <f>IF(OR(RIGHT(Problem!Q$14,3)="num",RIGHT(Problem!Q$14,3)="txt"),Problem!Q130,"Null")</f>
        <v>10</v>
      </c>
      <c r="E110">
        <f>IF(OR(RIGHT(Problem!R$14,3)="num",RIGHT(Problem!R$14,3)="txt"),Problem!R130,"Null")</f>
        <v>2.2999999999999998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Titanium</v>
      </c>
      <c r="C111">
        <f>IF(OR(RIGHT(Problem!P$14,3)="num",RIGHT(Problem!P$14,3)="txt"),Problem!P131,"Null")</f>
        <v>0.89999999999999991</v>
      </c>
      <c r="D111">
        <f>IF(OR(RIGHT(Problem!Q$14,3)="num",RIGHT(Problem!Q$14,3)="txt"),Problem!Q131,"Null")</f>
        <v>10</v>
      </c>
      <c r="E111">
        <f>IF(OR(RIGHT(Problem!R$14,3)="num",RIGHT(Problem!R$14,3)="txt"),Problem!R131,"Null")</f>
        <v>3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Aluminum</v>
      </c>
      <c r="C112">
        <f>IF(OR(RIGHT(Problem!P$14,3)="num",RIGHT(Problem!P$14,3)="txt"),Problem!P132,"Null")</f>
        <v>1.5</v>
      </c>
      <c r="D112">
        <f>IF(OR(RIGHT(Problem!Q$14,3)="num",RIGHT(Problem!Q$14,3)="txt"),Problem!Q132,"Null")</f>
        <v>10</v>
      </c>
      <c r="E112">
        <f>IF(OR(RIGHT(Problem!R$14,3)="num",RIGHT(Problem!R$14,3)="txt"),Problem!R132,"Null")</f>
        <v>2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Titanium</v>
      </c>
      <c r="C113">
        <f>IF(OR(RIGHT(Problem!P$14,3)="num",RIGHT(Problem!P$14,3)="txt"),Problem!P133,"Null")</f>
        <v>1.3</v>
      </c>
      <c r="D113">
        <f>IF(OR(RIGHT(Problem!Q$14,3)="num",RIGHT(Problem!Q$14,3)="txt"),Problem!Q133,"Null")</f>
        <v>10</v>
      </c>
      <c r="E113">
        <f>IF(OR(RIGHT(Problem!R$14,3)="num",RIGHT(Problem!R$14,3)="txt"),Problem!R133,"Null")</f>
        <v>3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HDPE</v>
      </c>
      <c r="C114">
        <f>IF(OR(RIGHT(Problem!P$14,3)="num",RIGHT(Problem!P$14,3)="txt"),Problem!P134,"Null")</f>
        <v>0.7</v>
      </c>
      <c r="D114">
        <f>IF(OR(RIGHT(Problem!Q$14,3)="num",RIGHT(Problem!Q$14,3)="txt"),Problem!Q134,"Null")</f>
        <v>10</v>
      </c>
      <c r="E114">
        <f>IF(OR(RIGHT(Problem!R$14,3)="num",RIGHT(Problem!R$14,3)="txt"),Problem!R134,"Null")</f>
        <v>2.9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Aluminum</v>
      </c>
      <c r="C115">
        <f>IF(OR(RIGHT(Problem!P$14,3)="num",RIGHT(Problem!P$14,3)="txt"),Problem!P135,"Null")</f>
        <v>0.89999999999999991</v>
      </c>
      <c r="D115">
        <f>IF(OR(RIGHT(Problem!Q$14,3)="num",RIGHT(Problem!Q$14,3)="txt"),Problem!Q135,"Null")</f>
        <v>10</v>
      </c>
      <c r="E115">
        <f>IF(OR(RIGHT(Problem!R$14,3)="num",RIGHT(Problem!R$14,3)="txt"),Problem!R135,"Null")</f>
        <v>5.4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Aluminum</v>
      </c>
      <c r="C116">
        <f>IF(OR(RIGHT(Problem!P$14,3)="num",RIGHT(Problem!P$14,3)="txt"),Problem!P136,"Null")</f>
        <v>0.7</v>
      </c>
      <c r="D116">
        <f>IF(OR(RIGHT(Problem!Q$14,3)="num",RIGHT(Problem!Q$14,3)="txt"),Problem!Q136,"Null")</f>
        <v>10</v>
      </c>
      <c r="E116">
        <f>IF(OR(RIGHT(Problem!R$14,3)="num",RIGHT(Problem!R$14,3)="txt"),Problem!R136,"Null")</f>
        <v>2.1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Titanium</v>
      </c>
      <c r="C117">
        <f>IF(OR(RIGHT(Problem!P$14,3)="num",RIGHT(Problem!P$14,3)="txt"),Problem!P137,"Null")</f>
        <v>0.7</v>
      </c>
      <c r="D117">
        <f>IF(OR(RIGHT(Problem!Q$14,3)="num",RIGHT(Problem!Q$14,3)="txt"),Problem!Q137,"Null")</f>
        <v>10</v>
      </c>
      <c r="E117">
        <f>IF(OR(RIGHT(Problem!R$14,3)="num",RIGHT(Problem!R$14,3)="txt"),Problem!R137,"Null")</f>
        <v>4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Titanium</v>
      </c>
      <c r="C118">
        <f>IF(OR(RIGHT(Problem!P$14,3)="num",RIGHT(Problem!P$14,3)="txt"),Problem!P138,"Null")</f>
        <v>1.2</v>
      </c>
      <c r="D118">
        <f>IF(OR(RIGHT(Problem!Q$14,3)="num",RIGHT(Problem!Q$14,3)="txt"),Problem!Q138,"Null")</f>
        <v>10</v>
      </c>
      <c r="E118">
        <f>IF(OR(RIGHT(Problem!R$14,3)="num",RIGHT(Problem!R$14,3)="txt"),Problem!R138,"Null")</f>
        <v>4.5999999999999996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Titanium</v>
      </c>
      <c r="C119">
        <f>IF(OR(RIGHT(Problem!P$14,3)="num",RIGHT(Problem!P$14,3)="txt"),Problem!P139,"Null")</f>
        <v>0.79999999999999993</v>
      </c>
      <c r="D119">
        <f>IF(OR(RIGHT(Problem!Q$14,3)="num",RIGHT(Problem!Q$14,3)="txt"),Problem!Q139,"Null")</f>
        <v>10</v>
      </c>
      <c r="E119">
        <f>IF(OR(RIGHT(Problem!R$14,3)="num",RIGHT(Problem!R$14,3)="txt"),Problem!R139,"Null")</f>
        <v>5.8000000000000007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Titanium</v>
      </c>
      <c r="C120">
        <f>IF(OR(RIGHT(Problem!P$14,3)="num",RIGHT(Problem!P$14,3)="txt"),Problem!P140,"Null")</f>
        <v>1.1000000000000001</v>
      </c>
      <c r="D120">
        <f>IF(OR(RIGHT(Problem!Q$14,3)="num",RIGHT(Problem!Q$14,3)="txt"),Problem!Q140,"Null")</f>
        <v>10</v>
      </c>
      <c r="E120">
        <f>IF(OR(RIGHT(Problem!R$14,3)="num",RIGHT(Problem!R$14,3)="txt"),Problem!R140,"Null")</f>
        <v>3.4000000000000004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Titanium</v>
      </c>
      <c r="C121">
        <f>IF(OR(RIGHT(Problem!P$14,3)="num",RIGHT(Problem!P$14,3)="txt"),Problem!P141,"Null")</f>
        <v>1.5</v>
      </c>
      <c r="D121">
        <f>IF(OR(RIGHT(Problem!Q$14,3)="num",RIGHT(Problem!Q$14,3)="txt"),Problem!Q141,"Null")</f>
        <v>10</v>
      </c>
      <c r="E121">
        <f>IF(OR(RIGHT(Problem!R$14,3)="num",RIGHT(Problem!R$14,3)="txt"),Problem!R141,"Null")</f>
        <v>5.5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Titanium</v>
      </c>
      <c r="C122">
        <f>IF(OR(RIGHT(Problem!P$14,3)="num",RIGHT(Problem!P$14,3)="txt"),Problem!P142,"Null")</f>
        <v>1.1000000000000001</v>
      </c>
      <c r="D122">
        <f>IF(OR(RIGHT(Problem!Q$14,3)="num",RIGHT(Problem!Q$14,3)="txt"),Problem!Q142,"Null")</f>
        <v>10</v>
      </c>
      <c r="E122">
        <f>IF(OR(RIGHT(Problem!R$14,3)="num",RIGHT(Problem!R$14,3)="txt"),Problem!R142,"Null")</f>
        <v>2.6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Titanium</v>
      </c>
      <c r="C123">
        <f>IF(OR(RIGHT(Problem!P$14,3)="num",RIGHT(Problem!P$14,3)="txt"),Problem!P143,"Null")</f>
        <v>1.5</v>
      </c>
      <c r="D123">
        <f>IF(OR(RIGHT(Problem!Q$14,3)="num",RIGHT(Problem!Q$14,3)="txt"),Problem!Q143,"Null")</f>
        <v>10</v>
      </c>
      <c r="E123">
        <f>IF(OR(RIGHT(Problem!R$14,3)="num",RIGHT(Problem!R$14,3)="txt"),Problem!R143,"Null")</f>
        <v>4.4000000000000004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HDPE</v>
      </c>
      <c r="C124">
        <f>IF(OR(RIGHT(Problem!P$14,3)="num",RIGHT(Problem!P$14,3)="txt"),Problem!P144,"Null")</f>
        <v>1.2</v>
      </c>
      <c r="D124">
        <f>IF(OR(RIGHT(Problem!Q$14,3)="num",RIGHT(Problem!Q$14,3)="txt"),Problem!Q144,"Null")</f>
        <v>10</v>
      </c>
      <c r="E124">
        <f>IF(OR(RIGHT(Problem!R$14,3)="num",RIGHT(Problem!R$14,3)="txt"),Problem!R144,"Null")</f>
        <v>4.2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Aluminum</v>
      </c>
      <c r="C125">
        <f>IF(OR(RIGHT(Problem!P$14,3)="num",RIGHT(Problem!P$14,3)="txt"),Problem!P145,"Null")</f>
        <v>1.3</v>
      </c>
      <c r="D125">
        <f>IF(OR(RIGHT(Problem!Q$14,3)="num",RIGHT(Problem!Q$14,3)="txt"),Problem!Q145,"Null")</f>
        <v>10</v>
      </c>
      <c r="E125">
        <f>IF(OR(RIGHT(Problem!R$14,3)="num",RIGHT(Problem!R$14,3)="txt"),Problem!R145,"Null")</f>
        <v>4.0999999999999996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Titanium</v>
      </c>
      <c r="C126">
        <f>IF(OR(RIGHT(Problem!P$14,3)="num",RIGHT(Problem!P$14,3)="txt"),Problem!P146,"Null")</f>
        <v>1.4</v>
      </c>
      <c r="D126">
        <f>IF(OR(RIGHT(Problem!Q$14,3)="num",RIGHT(Problem!Q$14,3)="txt"),Problem!Q146,"Null")</f>
        <v>10</v>
      </c>
      <c r="E126">
        <f>IF(OR(RIGHT(Problem!R$14,3)="num",RIGHT(Problem!R$14,3)="txt"),Problem!R146,"Null")</f>
        <v>3.8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Titanium</v>
      </c>
      <c r="C127">
        <f>IF(OR(RIGHT(Problem!P$14,3)="num",RIGHT(Problem!P$14,3)="txt"),Problem!P147,"Null")</f>
        <v>1.1000000000000001</v>
      </c>
      <c r="D127">
        <f>IF(OR(RIGHT(Problem!Q$14,3)="num",RIGHT(Problem!Q$14,3)="txt"),Problem!Q147,"Null")</f>
        <v>10</v>
      </c>
      <c r="E127">
        <f>IF(OR(RIGHT(Problem!R$14,3)="num",RIGHT(Problem!R$14,3)="txt"),Problem!R147,"Null")</f>
        <v>5.9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Titanium</v>
      </c>
      <c r="C128">
        <f>IF(OR(RIGHT(Problem!P$14,3)="num",RIGHT(Problem!P$14,3)="txt"),Problem!P148,"Null")</f>
        <v>1.4</v>
      </c>
      <c r="D128">
        <f>IF(OR(RIGHT(Problem!Q$14,3)="num",RIGHT(Problem!Q$14,3)="txt"),Problem!Q148,"Null")</f>
        <v>10</v>
      </c>
      <c r="E128">
        <f>IF(OR(RIGHT(Problem!R$14,3)="num",RIGHT(Problem!R$14,3)="txt"),Problem!R148,"Null")</f>
        <v>2.9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HDPE</v>
      </c>
      <c r="C129">
        <f>IF(OR(RIGHT(Problem!P$14,3)="num",RIGHT(Problem!P$14,3)="txt"),Problem!P149,"Null")</f>
        <v>1.3</v>
      </c>
      <c r="D129">
        <f>IF(OR(RIGHT(Problem!Q$14,3)="num",RIGHT(Problem!Q$14,3)="txt"),Problem!Q149,"Null")</f>
        <v>10</v>
      </c>
      <c r="E129">
        <f>IF(OR(RIGHT(Problem!R$14,3)="num",RIGHT(Problem!R$14,3)="txt"),Problem!R149,"Null")</f>
        <v>5.2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Titanium</v>
      </c>
      <c r="C130">
        <f>IF(OR(RIGHT(Problem!P$14,3)="num",RIGHT(Problem!P$14,3)="txt"),Problem!P150,"Null")</f>
        <v>1.2</v>
      </c>
      <c r="D130">
        <f>IF(OR(RIGHT(Problem!Q$14,3)="num",RIGHT(Problem!Q$14,3)="txt"),Problem!Q150,"Null")</f>
        <v>10</v>
      </c>
      <c r="E130">
        <f>IF(OR(RIGHT(Problem!R$14,3)="num",RIGHT(Problem!R$14,3)="txt"),Problem!R150,"Null")</f>
        <v>2.2000000000000002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Titanium</v>
      </c>
      <c r="C131">
        <f>IF(OR(RIGHT(Problem!P$14,3)="num",RIGHT(Problem!P$14,3)="txt"),Problem!P151,"Null")</f>
        <v>0.7</v>
      </c>
      <c r="D131">
        <f>IF(OR(RIGHT(Problem!Q$14,3)="num",RIGHT(Problem!Q$14,3)="txt"),Problem!Q151,"Null")</f>
        <v>10</v>
      </c>
      <c r="E131">
        <f>IF(OR(RIGHT(Problem!R$14,3)="num",RIGHT(Problem!R$14,3)="txt"),Problem!R151,"Null")</f>
        <v>6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Titanium</v>
      </c>
      <c r="C132">
        <f>IF(OR(RIGHT(Problem!P$14,3)="num",RIGHT(Problem!P$14,3)="txt"),Problem!P152,"Null")</f>
        <v>1.3</v>
      </c>
      <c r="D132">
        <f>IF(OR(RIGHT(Problem!Q$14,3)="num",RIGHT(Problem!Q$14,3)="txt"),Problem!Q152,"Null")</f>
        <v>10</v>
      </c>
      <c r="E132">
        <f>IF(OR(RIGHT(Problem!R$14,3)="num",RIGHT(Problem!R$14,3)="txt"),Problem!R152,"Null")</f>
        <v>4.8000000000000007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HDPE</v>
      </c>
      <c r="C133">
        <f>IF(OR(RIGHT(Problem!P$14,3)="num",RIGHT(Problem!P$14,3)="txt"),Problem!P153,"Null")</f>
        <v>1.1000000000000001</v>
      </c>
      <c r="D133">
        <f>IF(OR(RIGHT(Problem!Q$14,3)="num",RIGHT(Problem!Q$14,3)="txt"),Problem!Q153,"Null")</f>
        <v>10</v>
      </c>
      <c r="E133">
        <f>IF(OR(RIGHT(Problem!R$14,3)="num",RIGHT(Problem!R$14,3)="txt"),Problem!R153,"Null")</f>
        <v>6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Titanium</v>
      </c>
      <c r="C134">
        <f>IF(OR(RIGHT(Problem!P$14,3)="num",RIGHT(Problem!P$14,3)="txt"),Problem!P154,"Null")</f>
        <v>1.3</v>
      </c>
      <c r="D134">
        <f>IF(OR(RIGHT(Problem!Q$14,3)="num",RIGHT(Problem!Q$14,3)="txt"),Problem!Q154,"Null")</f>
        <v>10</v>
      </c>
      <c r="E134">
        <f>IF(OR(RIGHT(Problem!R$14,3)="num",RIGHT(Problem!R$14,3)="txt"),Problem!R154,"Null")</f>
        <v>5.2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Titanium</v>
      </c>
      <c r="C135">
        <f>IF(OR(RIGHT(Problem!P$14,3)="num",RIGHT(Problem!P$14,3)="txt"),Problem!P155,"Null")</f>
        <v>0.79999999999999993</v>
      </c>
      <c r="D135">
        <f>IF(OR(RIGHT(Problem!Q$14,3)="num",RIGHT(Problem!Q$14,3)="txt"),Problem!Q155,"Null")</f>
        <v>10</v>
      </c>
      <c r="E135">
        <f>IF(OR(RIGHT(Problem!R$14,3)="num",RIGHT(Problem!R$14,3)="txt"),Problem!R155,"Null")</f>
        <v>4.3000000000000007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Titanium</v>
      </c>
      <c r="C136">
        <f>IF(OR(RIGHT(Problem!P$14,3)="num",RIGHT(Problem!P$14,3)="txt"),Problem!P156,"Null")</f>
        <v>1.3</v>
      </c>
      <c r="D136">
        <f>IF(OR(RIGHT(Problem!Q$14,3)="num",RIGHT(Problem!Q$14,3)="txt"),Problem!Q156,"Null")</f>
        <v>10</v>
      </c>
      <c r="E136">
        <f>IF(OR(RIGHT(Problem!R$14,3)="num",RIGHT(Problem!R$14,3)="txt"),Problem!R156,"Null")</f>
        <v>4.5999999999999996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Aluminum</v>
      </c>
      <c r="C137">
        <f>IF(OR(RIGHT(Problem!P$14,3)="num",RIGHT(Problem!P$14,3)="txt"),Problem!P157,"Null")</f>
        <v>1.1000000000000001</v>
      </c>
      <c r="D137">
        <f>IF(OR(RIGHT(Problem!Q$14,3)="num",RIGHT(Problem!Q$14,3)="txt"),Problem!Q157,"Null")</f>
        <v>10</v>
      </c>
      <c r="E137">
        <f>IF(OR(RIGHT(Problem!R$14,3)="num",RIGHT(Problem!R$14,3)="txt"),Problem!R157,"Null")</f>
        <v>4.7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Titanium</v>
      </c>
      <c r="C138">
        <f>IF(OR(RIGHT(Problem!P$14,3)="num",RIGHT(Problem!P$14,3)="txt"),Problem!P158,"Null")</f>
        <v>1</v>
      </c>
      <c r="D138">
        <f>IF(OR(RIGHT(Problem!Q$14,3)="num",RIGHT(Problem!Q$14,3)="txt"),Problem!Q158,"Null")</f>
        <v>10</v>
      </c>
      <c r="E138">
        <f>IF(OR(RIGHT(Problem!R$14,3)="num",RIGHT(Problem!R$14,3)="txt"),Problem!R158,"Null")</f>
        <v>4.7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Titanium</v>
      </c>
      <c r="C139">
        <f>IF(OR(RIGHT(Problem!P$14,3)="num",RIGHT(Problem!P$14,3)="txt"),Problem!P159,"Null")</f>
        <v>1.4</v>
      </c>
      <c r="D139">
        <f>IF(OR(RIGHT(Problem!Q$14,3)="num",RIGHT(Problem!Q$14,3)="txt"),Problem!Q159,"Null")</f>
        <v>10</v>
      </c>
      <c r="E139">
        <f>IF(OR(RIGHT(Problem!R$14,3)="num",RIGHT(Problem!R$14,3)="txt"),Problem!R159,"Null")</f>
        <v>4.3000000000000007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HDPE</v>
      </c>
      <c r="C140">
        <f>IF(OR(RIGHT(Problem!P$14,3)="num",RIGHT(Problem!P$14,3)="txt"),Problem!P160,"Null")</f>
        <v>1.2</v>
      </c>
      <c r="D140">
        <f>IF(OR(RIGHT(Problem!Q$14,3)="num",RIGHT(Problem!Q$14,3)="txt"),Problem!Q160,"Null")</f>
        <v>10</v>
      </c>
      <c r="E140">
        <f>IF(OR(RIGHT(Problem!R$14,3)="num",RIGHT(Problem!R$14,3)="txt"),Problem!R160,"Null")</f>
        <v>5.5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Titanium</v>
      </c>
      <c r="C141">
        <f>IF(OR(RIGHT(Problem!P$14,3)="num",RIGHT(Problem!P$14,3)="txt"),Problem!P161,"Null")</f>
        <v>1.2</v>
      </c>
      <c r="D141">
        <f>IF(OR(RIGHT(Problem!Q$14,3)="num",RIGHT(Problem!Q$14,3)="txt"),Problem!Q161,"Null")</f>
        <v>10</v>
      </c>
      <c r="E141">
        <f>IF(OR(RIGHT(Problem!R$14,3)="num",RIGHT(Problem!R$14,3)="txt"),Problem!R161,"Null")</f>
        <v>5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HDPE</v>
      </c>
      <c r="C142">
        <f>IF(OR(RIGHT(Problem!P$14,3)="num",RIGHT(Problem!P$14,3)="txt"),Problem!P162,"Null")</f>
        <v>0.89999999999999991</v>
      </c>
      <c r="D142">
        <f>IF(OR(RIGHT(Problem!Q$14,3)="num",RIGHT(Problem!Q$14,3)="txt"),Problem!Q162,"Null")</f>
        <v>10</v>
      </c>
      <c r="E142">
        <f>IF(OR(RIGHT(Problem!R$14,3)="num",RIGHT(Problem!R$14,3)="txt"),Problem!R162,"Null")</f>
        <v>3.7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HDPE</v>
      </c>
      <c r="C143">
        <f>IF(OR(RIGHT(Problem!P$14,3)="num",RIGHT(Problem!P$14,3)="txt"),Problem!P163,"Null")</f>
        <v>0.89999999999999991</v>
      </c>
      <c r="D143">
        <f>IF(OR(RIGHT(Problem!Q$14,3)="num",RIGHT(Problem!Q$14,3)="txt"),Problem!Q163,"Null")</f>
        <v>10</v>
      </c>
      <c r="E143">
        <f>IF(OR(RIGHT(Problem!R$14,3)="num",RIGHT(Problem!R$14,3)="txt"),Problem!R163,"Null")</f>
        <v>3.9000000000000004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HDPE</v>
      </c>
      <c r="C144">
        <f>IF(OR(RIGHT(Problem!P$14,3)="num",RIGHT(Problem!P$14,3)="txt"),Problem!P164,"Null")</f>
        <v>0.7</v>
      </c>
      <c r="D144">
        <f>IF(OR(RIGHT(Problem!Q$14,3)="num",RIGHT(Problem!Q$14,3)="txt"),Problem!Q164,"Null")</f>
        <v>10</v>
      </c>
      <c r="E144">
        <f>IF(OR(RIGHT(Problem!R$14,3)="num",RIGHT(Problem!R$14,3)="txt"),Problem!R164,"Null")</f>
        <v>5.9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Titanium</v>
      </c>
      <c r="C145">
        <f>IF(OR(RIGHT(Problem!P$14,3)="num",RIGHT(Problem!P$14,3)="txt"),Problem!P165,"Null")</f>
        <v>1.3</v>
      </c>
      <c r="D145">
        <f>IF(OR(RIGHT(Problem!Q$14,3)="num",RIGHT(Problem!Q$14,3)="txt"),Problem!Q165,"Null")</f>
        <v>10</v>
      </c>
      <c r="E145">
        <f>IF(OR(RIGHT(Problem!R$14,3)="num",RIGHT(Problem!R$14,3)="txt"),Problem!R165,"Null")</f>
        <v>4.4000000000000004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Aluminum</v>
      </c>
      <c r="C146">
        <f>IF(OR(RIGHT(Problem!P$14,3)="num",RIGHT(Problem!P$14,3)="txt"),Problem!P166,"Null")</f>
        <v>1.3</v>
      </c>
      <c r="D146">
        <f>IF(OR(RIGHT(Problem!Q$14,3)="num",RIGHT(Problem!Q$14,3)="txt"),Problem!Q166,"Null")</f>
        <v>10</v>
      </c>
      <c r="E146">
        <f>IF(OR(RIGHT(Problem!R$14,3)="num",RIGHT(Problem!R$14,3)="txt"),Problem!R166,"Null")</f>
        <v>4.9000000000000004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Aluminum</v>
      </c>
      <c r="C147">
        <f>IF(OR(RIGHT(Problem!P$14,3)="num",RIGHT(Problem!P$14,3)="txt"),Problem!P167,"Null")</f>
        <v>1</v>
      </c>
      <c r="D147">
        <f>IF(OR(RIGHT(Problem!Q$14,3)="num",RIGHT(Problem!Q$14,3)="txt"),Problem!Q167,"Null")</f>
        <v>10</v>
      </c>
      <c r="E147">
        <f>IF(OR(RIGHT(Problem!R$14,3)="num",RIGHT(Problem!R$14,3)="txt"),Problem!R167,"Null")</f>
        <v>4.0999999999999996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Aluminum</v>
      </c>
      <c r="C148">
        <f>IF(OR(RIGHT(Problem!P$14,3)="num",RIGHT(Problem!P$14,3)="txt"),Problem!P168,"Null")</f>
        <v>1.2</v>
      </c>
      <c r="D148">
        <f>IF(OR(RIGHT(Problem!Q$14,3)="num",RIGHT(Problem!Q$14,3)="txt"),Problem!Q168,"Null")</f>
        <v>10</v>
      </c>
      <c r="E148">
        <f>IF(OR(RIGHT(Problem!R$14,3)="num",RIGHT(Problem!R$14,3)="txt"),Problem!R168,"Null")</f>
        <v>3.1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Titanium</v>
      </c>
      <c r="C149">
        <f>IF(OR(RIGHT(Problem!P$14,3)="num",RIGHT(Problem!P$14,3)="txt"),Problem!P169,"Null")</f>
        <v>0.7</v>
      </c>
      <c r="D149">
        <f>IF(OR(RIGHT(Problem!Q$14,3)="num",RIGHT(Problem!Q$14,3)="txt"),Problem!Q169,"Null")</f>
        <v>10</v>
      </c>
      <c r="E149">
        <f>IF(OR(RIGHT(Problem!R$14,3)="num",RIGHT(Problem!R$14,3)="txt"),Problem!R169,"Null")</f>
        <v>4.8000000000000007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Titanium</v>
      </c>
      <c r="C150">
        <f>IF(OR(RIGHT(Problem!P$14,3)="num",RIGHT(Problem!P$14,3)="txt"),Problem!P170,"Null")</f>
        <v>1</v>
      </c>
      <c r="D150">
        <f>IF(OR(RIGHT(Problem!Q$14,3)="num",RIGHT(Problem!Q$14,3)="txt"),Problem!Q170,"Null")</f>
        <v>10</v>
      </c>
      <c r="E150">
        <f>IF(OR(RIGHT(Problem!R$14,3)="num",RIGHT(Problem!R$14,3)="txt"),Problem!R170,"Null")</f>
        <v>3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Aluminum</v>
      </c>
      <c r="C151">
        <f>IF(OR(RIGHT(Problem!P$14,3)="num",RIGHT(Problem!P$14,3)="txt"),Problem!P171,"Null")</f>
        <v>0.79999999999999993</v>
      </c>
      <c r="D151">
        <f>IF(OR(RIGHT(Problem!Q$14,3)="num",RIGHT(Problem!Q$14,3)="txt"),Problem!Q171,"Null")</f>
        <v>10</v>
      </c>
      <c r="E151">
        <f>IF(OR(RIGHT(Problem!R$14,3)="num",RIGHT(Problem!R$14,3)="txt"),Problem!R171,"Null")</f>
        <v>4.2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Titanium</v>
      </c>
      <c r="C152">
        <f>IF(OR(RIGHT(Problem!P$14,3)="num",RIGHT(Problem!P$14,3)="txt"),Problem!P172,"Null")</f>
        <v>1.5</v>
      </c>
      <c r="D152">
        <f>IF(OR(RIGHT(Problem!Q$14,3)="num",RIGHT(Problem!Q$14,3)="txt"),Problem!Q172,"Null")</f>
        <v>10</v>
      </c>
      <c r="E152">
        <f>IF(OR(RIGHT(Problem!R$14,3)="num",RIGHT(Problem!R$14,3)="txt"),Problem!R172,"Null")</f>
        <v>5.7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Aluminum</v>
      </c>
      <c r="C153">
        <f>IF(OR(RIGHT(Problem!P$14,3)="num",RIGHT(Problem!P$14,3)="txt"),Problem!P173,"Null")</f>
        <v>1.4</v>
      </c>
      <c r="D153">
        <f>IF(OR(RIGHT(Problem!Q$14,3)="num",RIGHT(Problem!Q$14,3)="txt"),Problem!Q173,"Null")</f>
        <v>10</v>
      </c>
      <c r="E153">
        <f>IF(OR(RIGHT(Problem!R$14,3)="num",RIGHT(Problem!R$14,3)="txt"),Problem!R173,"Null")</f>
        <v>4.0999999999999996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HDPE</v>
      </c>
      <c r="C154">
        <f>IF(OR(RIGHT(Problem!P$14,3)="num",RIGHT(Problem!P$14,3)="txt"),Problem!P174,"Null")</f>
        <v>1.4</v>
      </c>
      <c r="D154">
        <f>IF(OR(RIGHT(Problem!Q$14,3)="num",RIGHT(Problem!Q$14,3)="txt"),Problem!Q174,"Null")</f>
        <v>10</v>
      </c>
      <c r="E154">
        <f>IF(OR(RIGHT(Problem!R$14,3)="num",RIGHT(Problem!R$14,3)="txt"),Problem!R174,"Null")</f>
        <v>2.5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HDPE</v>
      </c>
      <c r="C155">
        <f>IF(OR(RIGHT(Problem!P$14,3)="num",RIGHT(Problem!P$14,3)="txt"),Problem!P175,"Null")</f>
        <v>1.1000000000000001</v>
      </c>
      <c r="D155">
        <f>IF(OR(RIGHT(Problem!Q$14,3)="num",RIGHT(Problem!Q$14,3)="txt"),Problem!Q175,"Null")</f>
        <v>10</v>
      </c>
      <c r="E155">
        <f>IF(OR(RIGHT(Problem!R$14,3)="num",RIGHT(Problem!R$14,3)="txt"),Problem!R175,"Null")</f>
        <v>4.3000000000000007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Titanium</v>
      </c>
      <c r="C156">
        <f>IF(OR(RIGHT(Problem!P$14,3)="num",RIGHT(Problem!P$14,3)="txt"),Problem!P176,"Null")</f>
        <v>1.3</v>
      </c>
      <c r="D156">
        <f>IF(OR(RIGHT(Problem!Q$14,3)="num",RIGHT(Problem!Q$14,3)="txt"),Problem!Q176,"Null")</f>
        <v>10</v>
      </c>
      <c r="E156">
        <f>IF(OR(RIGHT(Problem!R$14,3)="num",RIGHT(Problem!R$14,3)="txt"),Problem!R176,"Null")</f>
        <v>4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HDPE</v>
      </c>
      <c r="C157">
        <f>IF(OR(RIGHT(Problem!P$14,3)="num",RIGHT(Problem!P$14,3)="txt"),Problem!P177,"Null")</f>
        <v>0.7</v>
      </c>
      <c r="D157">
        <f>IF(OR(RIGHT(Problem!Q$14,3)="num",RIGHT(Problem!Q$14,3)="txt"),Problem!Q177,"Null")</f>
        <v>10</v>
      </c>
      <c r="E157">
        <f>IF(OR(RIGHT(Problem!R$14,3)="num",RIGHT(Problem!R$14,3)="txt"),Problem!R177,"Null")</f>
        <v>5.9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HDPE</v>
      </c>
      <c r="C158">
        <f>IF(OR(RIGHT(Problem!P$14,3)="num",RIGHT(Problem!P$14,3)="txt"),Problem!P178,"Null")</f>
        <v>1.3</v>
      </c>
      <c r="D158">
        <f>IF(OR(RIGHT(Problem!Q$14,3)="num",RIGHT(Problem!Q$14,3)="txt"),Problem!Q178,"Null")</f>
        <v>10</v>
      </c>
      <c r="E158">
        <f>IF(OR(RIGHT(Problem!R$14,3)="num",RIGHT(Problem!R$14,3)="txt"),Problem!R178,"Null")</f>
        <v>5.8000000000000007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Titanium</v>
      </c>
      <c r="C159">
        <f>IF(OR(RIGHT(Problem!P$14,3)="num",RIGHT(Problem!P$14,3)="txt"),Problem!P179,"Null")</f>
        <v>1.3</v>
      </c>
      <c r="D159">
        <f>IF(OR(RIGHT(Problem!Q$14,3)="num",RIGHT(Problem!Q$14,3)="txt"),Problem!Q179,"Null")</f>
        <v>10</v>
      </c>
      <c r="E159">
        <f>IF(OR(RIGHT(Problem!R$14,3)="num",RIGHT(Problem!R$14,3)="txt"),Problem!R179,"Null")</f>
        <v>3.7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Aluminum</v>
      </c>
      <c r="C160">
        <f>IF(OR(RIGHT(Problem!P$14,3)="num",RIGHT(Problem!P$14,3)="txt"),Problem!P180,"Null")</f>
        <v>0.7</v>
      </c>
      <c r="D160">
        <f>IF(OR(RIGHT(Problem!Q$14,3)="num",RIGHT(Problem!Q$14,3)="txt"),Problem!Q180,"Null")</f>
        <v>10</v>
      </c>
      <c r="E160">
        <f>IF(OR(RIGHT(Problem!R$14,3)="num",RIGHT(Problem!R$14,3)="txt"),Problem!R180,"Null")</f>
        <v>5.8000000000000007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Titanium</v>
      </c>
      <c r="C161">
        <f>IF(OR(RIGHT(Problem!P$14,3)="num",RIGHT(Problem!P$14,3)="txt"),Problem!P181,"Null")</f>
        <v>0.79999999999999993</v>
      </c>
      <c r="D161">
        <f>IF(OR(RIGHT(Problem!Q$14,3)="num",RIGHT(Problem!Q$14,3)="txt"),Problem!Q181,"Null")</f>
        <v>10</v>
      </c>
      <c r="E161">
        <f>IF(OR(RIGHT(Problem!R$14,3)="num",RIGHT(Problem!R$14,3)="txt"),Problem!R181,"Null")</f>
        <v>2.6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HDPE</v>
      </c>
      <c r="C162">
        <f>IF(OR(RIGHT(Problem!P$14,3)="num",RIGHT(Problem!P$14,3)="txt"),Problem!P182,"Null")</f>
        <v>1</v>
      </c>
      <c r="D162">
        <f>IF(OR(RIGHT(Problem!Q$14,3)="num",RIGHT(Problem!Q$14,3)="txt"),Problem!Q182,"Null")</f>
        <v>10</v>
      </c>
      <c r="E162">
        <f>IF(OR(RIGHT(Problem!R$14,3)="num",RIGHT(Problem!R$14,3)="txt"),Problem!R182,"Null")</f>
        <v>3.4000000000000004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HDPE</v>
      </c>
      <c r="C163">
        <f>IF(OR(RIGHT(Problem!P$14,3)="num",RIGHT(Problem!P$14,3)="txt"),Problem!P183,"Null")</f>
        <v>0.7</v>
      </c>
      <c r="D163">
        <f>IF(OR(RIGHT(Problem!Q$14,3)="num",RIGHT(Problem!Q$14,3)="txt"),Problem!Q183,"Null")</f>
        <v>10</v>
      </c>
      <c r="E163">
        <f>IF(OR(RIGHT(Problem!R$14,3)="num",RIGHT(Problem!R$14,3)="txt"),Problem!R183,"Null")</f>
        <v>3.5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Aluminum</v>
      </c>
      <c r="C164">
        <f>IF(OR(RIGHT(Problem!P$14,3)="num",RIGHT(Problem!P$14,3)="txt"),Problem!P184,"Null")</f>
        <v>1.4</v>
      </c>
      <c r="D164">
        <f>IF(OR(RIGHT(Problem!Q$14,3)="num",RIGHT(Problem!Q$14,3)="txt"),Problem!Q184,"Null")</f>
        <v>10</v>
      </c>
      <c r="E164">
        <f>IF(OR(RIGHT(Problem!R$14,3)="num",RIGHT(Problem!R$14,3)="txt"),Problem!R184,"Null")</f>
        <v>5.6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HDPE</v>
      </c>
      <c r="C165">
        <f>IF(OR(RIGHT(Problem!P$14,3)="num",RIGHT(Problem!P$14,3)="txt"),Problem!P185,"Null")</f>
        <v>1.3</v>
      </c>
      <c r="D165">
        <f>IF(OR(RIGHT(Problem!Q$14,3)="num",RIGHT(Problem!Q$14,3)="txt"),Problem!Q185,"Null")</f>
        <v>10</v>
      </c>
      <c r="E165">
        <f>IF(OR(RIGHT(Problem!R$14,3)="num",RIGHT(Problem!R$14,3)="txt"),Problem!R185,"Null")</f>
        <v>3.4000000000000004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Titanium</v>
      </c>
      <c r="C166">
        <f>IF(OR(RIGHT(Problem!P$14,3)="num",RIGHT(Problem!P$14,3)="txt"),Problem!P186,"Null")</f>
        <v>1.2</v>
      </c>
      <c r="D166">
        <f>IF(OR(RIGHT(Problem!Q$14,3)="num",RIGHT(Problem!Q$14,3)="txt"),Problem!Q186,"Null")</f>
        <v>10</v>
      </c>
      <c r="E166">
        <f>IF(OR(RIGHT(Problem!R$14,3)="num",RIGHT(Problem!R$14,3)="txt"),Problem!R186,"Null")</f>
        <v>4.9000000000000004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Titanium</v>
      </c>
      <c r="C167">
        <f>IF(OR(RIGHT(Problem!P$14,3)="num",RIGHT(Problem!P$14,3)="txt"),Problem!P187,"Null")</f>
        <v>0.79999999999999993</v>
      </c>
      <c r="D167">
        <f>IF(OR(RIGHT(Problem!Q$14,3)="num",RIGHT(Problem!Q$14,3)="txt"),Problem!Q187,"Null")</f>
        <v>10</v>
      </c>
      <c r="E167">
        <f>IF(OR(RIGHT(Problem!R$14,3)="num",RIGHT(Problem!R$14,3)="txt"),Problem!R187,"Null")</f>
        <v>5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Aluminum</v>
      </c>
      <c r="C168">
        <f>IF(OR(RIGHT(Problem!P$14,3)="num",RIGHT(Problem!P$14,3)="txt"),Problem!P188,"Null")</f>
        <v>1.5</v>
      </c>
      <c r="D168">
        <f>IF(OR(RIGHT(Problem!Q$14,3)="num",RIGHT(Problem!Q$14,3)="txt"),Problem!Q188,"Null")</f>
        <v>10</v>
      </c>
      <c r="E168">
        <f>IF(OR(RIGHT(Problem!R$14,3)="num",RIGHT(Problem!R$14,3)="txt"),Problem!R188,"Null")</f>
        <v>4.3000000000000007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Titanium</v>
      </c>
      <c r="C169">
        <f>IF(OR(RIGHT(Problem!P$14,3)="num",RIGHT(Problem!P$14,3)="txt"),Problem!P189,"Null")</f>
        <v>1.4</v>
      </c>
      <c r="D169">
        <f>IF(OR(RIGHT(Problem!Q$14,3)="num",RIGHT(Problem!Q$14,3)="txt"),Problem!Q189,"Null")</f>
        <v>10</v>
      </c>
      <c r="E169">
        <f>IF(OR(RIGHT(Problem!R$14,3)="num",RIGHT(Problem!R$14,3)="txt"),Problem!R189,"Null")</f>
        <v>4.7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Titanium</v>
      </c>
      <c r="C170">
        <f>IF(OR(RIGHT(Problem!P$14,3)="num",RIGHT(Problem!P$14,3)="txt"),Problem!P190,"Null")</f>
        <v>1.3</v>
      </c>
      <c r="D170">
        <f>IF(OR(RIGHT(Problem!Q$14,3)="num",RIGHT(Problem!Q$14,3)="txt"),Problem!Q190,"Null")</f>
        <v>10</v>
      </c>
      <c r="E170">
        <f>IF(OR(RIGHT(Problem!R$14,3)="num",RIGHT(Problem!R$14,3)="txt"),Problem!R190,"Null")</f>
        <v>2.8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Aluminum</v>
      </c>
      <c r="C171">
        <f>IF(OR(RIGHT(Problem!P$14,3)="num",RIGHT(Problem!P$14,3)="txt"),Problem!P191,"Null")</f>
        <v>1.1000000000000001</v>
      </c>
      <c r="D171">
        <f>IF(OR(RIGHT(Problem!Q$14,3)="num",RIGHT(Problem!Q$14,3)="txt"),Problem!Q191,"Null")</f>
        <v>10</v>
      </c>
      <c r="E171">
        <f>IF(OR(RIGHT(Problem!R$14,3)="num",RIGHT(Problem!R$14,3)="txt"),Problem!R191,"Null")</f>
        <v>4.9000000000000004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Aluminum</v>
      </c>
      <c r="C172">
        <f>IF(OR(RIGHT(Problem!P$14,3)="num",RIGHT(Problem!P$14,3)="txt"),Problem!P192,"Null")</f>
        <v>1.3</v>
      </c>
      <c r="D172">
        <f>IF(OR(RIGHT(Problem!Q$14,3)="num",RIGHT(Problem!Q$14,3)="txt"),Problem!Q192,"Null")</f>
        <v>10</v>
      </c>
      <c r="E172">
        <f>IF(OR(RIGHT(Problem!R$14,3)="num",RIGHT(Problem!R$14,3)="txt"),Problem!R192,"Null")</f>
        <v>3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Aluminum</v>
      </c>
      <c r="C173">
        <f>IF(OR(RIGHT(Problem!P$14,3)="num",RIGHT(Problem!P$14,3)="txt"),Problem!P193,"Null")</f>
        <v>1</v>
      </c>
      <c r="D173">
        <f>IF(OR(RIGHT(Problem!Q$14,3)="num",RIGHT(Problem!Q$14,3)="txt"),Problem!Q193,"Null")</f>
        <v>10</v>
      </c>
      <c r="E173">
        <f>IF(OR(RIGHT(Problem!R$14,3)="num",RIGHT(Problem!R$14,3)="txt"),Problem!R193,"Null")</f>
        <v>5.6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Titanium</v>
      </c>
      <c r="C174">
        <f>IF(OR(RIGHT(Problem!P$14,3)="num",RIGHT(Problem!P$14,3)="txt"),Problem!P194,"Null")</f>
        <v>0.89999999999999991</v>
      </c>
      <c r="D174">
        <f>IF(OR(RIGHT(Problem!Q$14,3)="num",RIGHT(Problem!Q$14,3)="txt"),Problem!Q194,"Null")</f>
        <v>10</v>
      </c>
      <c r="E174">
        <f>IF(OR(RIGHT(Problem!R$14,3)="num",RIGHT(Problem!R$14,3)="txt"),Problem!R194,"Null")</f>
        <v>2.6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Titanium</v>
      </c>
      <c r="C175">
        <f>IF(OR(RIGHT(Problem!P$14,3)="num",RIGHT(Problem!P$14,3)="txt"),Problem!P195,"Null")</f>
        <v>1.4</v>
      </c>
      <c r="D175">
        <f>IF(OR(RIGHT(Problem!Q$14,3)="num",RIGHT(Problem!Q$14,3)="txt"),Problem!Q195,"Null")</f>
        <v>10</v>
      </c>
      <c r="E175">
        <f>IF(OR(RIGHT(Problem!R$14,3)="num",RIGHT(Problem!R$14,3)="txt"),Problem!R195,"Null")</f>
        <v>5.3000000000000007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HDPE</v>
      </c>
      <c r="C176">
        <f>IF(OR(RIGHT(Problem!P$14,3)="num",RIGHT(Problem!P$14,3)="txt"),Problem!P196,"Null")</f>
        <v>1.2</v>
      </c>
      <c r="D176">
        <f>IF(OR(RIGHT(Problem!Q$14,3)="num",RIGHT(Problem!Q$14,3)="txt"),Problem!Q196,"Null")</f>
        <v>10</v>
      </c>
      <c r="E176">
        <f>IF(OR(RIGHT(Problem!R$14,3)="num",RIGHT(Problem!R$14,3)="txt"),Problem!R196,"Null")</f>
        <v>4.5999999999999996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HDPE</v>
      </c>
      <c r="C177">
        <f>IF(OR(RIGHT(Problem!P$14,3)="num",RIGHT(Problem!P$14,3)="txt"),Problem!P197,"Null")</f>
        <v>0.89999999999999991</v>
      </c>
      <c r="D177">
        <f>IF(OR(RIGHT(Problem!Q$14,3)="num",RIGHT(Problem!Q$14,3)="txt"),Problem!Q197,"Null")</f>
        <v>10</v>
      </c>
      <c r="E177">
        <f>IF(OR(RIGHT(Problem!R$14,3)="num",RIGHT(Problem!R$14,3)="txt"),Problem!R197,"Null")</f>
        <v>5.9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Titanium</v>
      </c>
      <c r="C178">
        <f>IF(OR(RIGHT(Problem!P$14,3)="num",RIGHT(Problem!P$14,3)="txt"),Problem!P198,"Null")</f>
        <v>1.2</v>
      </c>
      <c r="D178">
        <f>IF(OR(RIGHT(Problem!Q$14,3)="num",RIGHT(Problem!Q$14,3)="txt"),Problem!Q198,"Null")</f>
        <v>10</v>
      </c>
      <c r="E178">
        <f>IF(OR(RIGHT(Problem!R$14,3)="num",RIGHT(Problem!R$14,3)="txt"),Problem!R198,"Null")</f>
        <v>3.6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HDPE</v>
      </c>
      <c r="C179">
        <f>IF(OR(RIGHT(Problem!P$14,3)="num",RIGHT(Problem!P$14,3)="txt"),Problem!P199,"Null")</f>
        <v>0.89999999999999991</v>
      </c>
      <c r="D179">
        <f>IF(OR(RIGHT(Problem!Q$14,3)="num",RIGHT(Problem!Q$14,3)="txt"),Problem!Q199,"Null")</f>
        <v>10</v>
      </c>
      <c r="E179">
        <f>IF(OR(RIGHT(Problem!R$14,3)="num",RIGHT(Problem!R$14,3)="txt"),Problem!R199,"Null")</f>
        <v>5.9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Titanium</v>
      </c>
      <c r="C180">
        <f>IF(OR(RIGHT(Problem!P$14,3)="num",RIGHT(Problem!P$14,3)="txt"),Problem!P200,"Null")</f>
        <v>0.79999999999999993</v>
      </c>
      <c r="D180">
        <f>IF(OR(RIGHT(Problem!Q$14,3)="num",RIGHT(Problem!Q$14,3)="txt"),Problem!Q200,"Null")</f>
        <v>10</v>
      </c>
      <c r="E180">
        <f>IF(OR(RIGHT(Problem!R$14,3)="num",RIGHT(Problem!R$14,3)="txt"),Problem!R200,"Null")</f>
        <v>5.4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Titanium</v>
      </c>
      <c r="C181">
        <f>IF(OR(RIGHT(Problem!P$14,3)="num",RIGHT(Problem!P$14,3)="txt"),Problem!P201,"Null")</f>
        <v>1.2</v>
      </c>
      <c r="D181">
        <f>IF(OR(RIGHT(Problem!Q$14,3)="num",RIGHT(Problem!Q$14,3)="txt"),Problem!Q201,"Null")</f>
        <v>10</v>
      </c>
      <c r="E181">
        <f>IF(OR(RIGHT(Problem!R$14,3)="num",RIGHT(Problem!R$14,3)="txt"),Problem!R201,"Null")</f>
        <v>3.9000000000000004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Titanium</v>
      </c>
      <c r="C182">
        <f>IF(OR(RIGHT(Problem!P$14,3)="num",RIGHT(Problem!P$14,3)="txt"),Problem!P202,"Null")</f>
        <v>1</v>
      </c>
      <c r="D182">
        <f>IF(OR(RIGHT(Problem!Q$14,3)="num",RIGHT(Problem!Q$14,3)="txt"),Problem!Q202,"Null")</f>
        <v>10</v>
      </c>
      <c r="E182">
        <f>IF(OR(RIGHT(Problem!R$14,3)="num",RIGHT(Problem!R$14,3)="txt"),Problem!R202,"Null")</f>
        <v>5.5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Aluminum</v>
      </c>
      <c r="C183">
        <f>IF(OR(RIGHT(Problem!P$14,3)="num",RIGHT(Problem!P$14,3)="txt"),Problem!P203,"Null")</f>
        <v>1.2</v>
      </c>
      <c r="D183">
        <f>IF(OR(RIGHT(Problem!Q$14,3)="num",RIGHT(Problem!Q$14,3)="txt"),Problem!Q203,"Null")</f>
        <v>10</v>
      </c>
      <c r="E183">
        <f>IF(OR(RIGHT(Problem!R$14,3)="num",RIGHT(Problem!R$14,3)="txt"),Problem!R203,"Null")</f>
        <v>4.5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Titanium</v>
      </c>
      <c r="C184">
        <f>IF(OR(RIGHT(Problem!P$14,3)="num",RIGHT(Problem!P$14,3)="txt"),Problem!P204,"Null")</f>
        <v>0.79999999999999993</v>
      </c>
      <c r="D184">
        <f>IF(OR(RIGHT(Problem!Q$14,3)="num",RIGHT(Problem!Q$14,3)="txt"),Problem!Q204,"Null")</f>
        <v>10</v>
      </c>
      <c r="E184">
        <f>IF(OR(RIGHT(Problem!R$14,3)="num",RIGHT(Problem!R$14,3)="txt"),Problem!R204,"Null")</f>
        <v>2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HDPE</v>
      </c>
      <c r="C185">
        <f>IF(OR(RIGHT(Problem!P$14,3)="num",RIGHT(Problem!P$14,3)="txt"),Problem!P205,"Null")</f>
        <v>0.89999999999999991</v>
      </c>
      <c r="D185">
        <f>IF(OR(RIGHT(Problem!Q$14,3)="num",RIGHT(Problem!Q$14,3)="txt"),Problem!Q205,"Null")</f>
        <v>10</v>
      </c>
      <c r="E185">
        <f>IF(OR(RIGHT(Problem!R$14,3)="num",RIGHT(Problem!R$14,3)="txt"),Problem!R205,"Null")</f>
        <v>3.3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Titanium</v>
      </c>
      <c r="C186">
        <f>IF(OR(RIGHT(Problem!P$14,3)="num",RIGHT(Problem!P$14,3)="txt"),Problem!P206,"Null")</f>
        <v>1.3</v>
      </c>
      <c r="D186">
        <f>IF(OR(RIGHT(Problem!Q$14,3)="num",RIGHT(Problem!Q$14,3)="txt"),Problem!Q206,"Null")</f>
        <v>10</v>
      </c>
      <c r="E186">
        <f>IF(OR(RIGHT(Problem!R$14,3)="num",RIGHT(Problem!R$14,3)="txt"),Problem!R206,"Null")</f>
        <v>4.2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Titanium</v>
      </c>
      <c r="C187">
        <f>IF(OR(RIGHT(Problem!P$14,3)="num",RIGHT(Problem!P$14,3)="txt"),Problem!P207,"Null")</f>
        <v>1</v>
      </c>
      <c r="D187">
        <f>IF(OR(RIGHT(Problem!Q$14,3)="num",RIGHT(Problem!Q$14,3)="txt"),Problem!Q207,"Null")</f>
        <v>10</v>
      </c>
      <c r="E187">
        <f>IF(OR(RIGHT(Problem!R$14,3)="num",RIGHT(Problem!R$14,3)="txt"),Problem!R207,"Null")</f>
        <v>4.5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Aluminum</v>
      </c>
      <c r="C188">
        <f>IF(OR(RIGHT(Problem!P$14,3)="num",RIGHT(Problem!P$14,3)="txt"),Problem!P208,"Null")</f>
        <v>1.4</v>
      </c>
      <c r="D188">
        <f>IF(OR(RIGHT(Problem!Q$14,3)="num",RIGHT(Problem!Q$14,3)="txt"),Problem!Q208,"Null")</f>
        <v>10</v>
      </c>
      <c r="E188">
        <f>IF(OR(RIGHT(Problem!R$14,3)="num",RIGHT(Problem!R$14,3)="txt"),Problem!R208,"Null")</f>
        <v>4.2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Titanium</v>
      </c>
      <c r="C189">
        <f>IF(OR(RIGHT(Problem!P$14,3)="num",RIGHT(Problem!P$14,3)="txt"),Problem!P209,"Null")</f>
        <v>1.2</v>
      </c>
      <c r="D189">
        <f>IF(OR(RIGHT(Problem!Q$14,3)="num",RIGHT(Problem!Q$14,3)="txt"),Problem!Q209,"Null")</f>
        <v>10</v>
      </c>
      <c r="E189">
        <f>IF(OR(RIGHT(Problem!R$14,3)="num",RIGHT(Problem!R$14,3)="txt"),Problem!R209,"Null")</f>
        <v>3.1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Titanium</v>
      </c>
      <c r="C190">
        <f>IF(OR(RIGHT(Problem!P$14,3)="num",RIGHT(Problem!P$14,3)="txt"),Problem!P210,"Null")</f>
        <v>0.79999999999999993</v>
      </c>
      <c r="D190">
        <f>IF(OR(RIGHT(Problem!Q$14,3)="num",RIGHT(Problem!Q$14,3)="txt"),Problem!Q210,"Null")</f>
        <v>10</v>
      </c>
      <c r="E190">
        <f>IF(OR(RIGHT(Problem!R$14,3)="num",RIGHT(Problem!R$14,3)="txt"),Problem!R210,"Null")</f>
        <v>2.4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Titanium</v>
      </c>
      <c r="C191">
        <f>IF(OR(RIGHT(Problem!P$14,3)="num",RIGHT(Problem!P$14,3)="txt"),Problem!P211,"Null")</f>
        <v>1.3</v>
      </c>
      <c r="D191">
        <f>IF(OR(RIGHT(Problem!Q$14,3)="num",RIGHT(Problem!Q$14,3)="txt"),Problem!Q211,"Null")</f>
        <v>10</v>
      </c>
      <c r="E191">
        <f>IF(OR(RIGHT(Problem!R$14,3)="num",RIGHT(Problem!R$14,3)="txt"),Problem!R211,"Null")</f>
        <v>5.6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Titanium</v>
      </c>
      <c r="C192">
        <f>IF(OR(RIGHT(Problem!P$14,3)="num",RIGHT(Problem!P$14,3)="txt"),Problem!P212,"Null")</f>
        <v>1.3</v>
      </c>
      <c r="D192">
        <f>IF(OR(RIGHT(Problem!Q$14,3)="num",RIGHT(Problem!Q$14,3)="txt"),Problem!Q212,"Null")</f>
        <v>10</v>
      </c>
      <c r="E192">
        <f>IF(OR(RIGHT(Problem!R$14,3)="num",RIGHT(Problem!R$14,3)="txt"),Problem!R212,"Null")</f>
        <v>4.3000000000000007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Aluminum</v>
      </c>
      <c r="C193">
        <f>IF(OR(RIGHT(Problem!P$14,3)="num",RIGHT(Problem!P$14,3)="txt"),Problem!P213,"Null")</f>
        <v>1.1000000000000001</v>
      </c>
      <c r="D193">
        <f>IF(OR(RIGHT(Problem!Q$14,3)="num",RIGHT(Problem!Q$14,3)="txt"),Problem!Q213,"Null")</f>
        <v>10</v>
      </c>
      <c r="E193">
        <f>IF(OR(RIGHT(Problem!R$14,3)="num",RIGHT(Problem!R$14,3)="txt"),Problem!R213,"Null")</f>
        <v>5.2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HDPE</v>
      </c>
      <c r="C194">
        <f>IF(OR(RIGHT(Problem!P$14,3)="num",RIGHT(Problem!P$14,3)="txt"),Problem!P214,"Null")</f>
        <v>1.3</v>
      </c>
      <c r="D194">
        <f>IF(OR(RIGHT(Problem!Q$14,3)="num",RIGHT(Problem!Q$14,3)="txt"),Problem!Q214,"Null")</f>
        <v>10</v>
      </c>
      <c r="E194">
        <f>IF(OR(RIGHT(Problem!R$14,3)="num",RIGHT(Problem!R$14,3)="txt"),Problem!R214,"Null")</f>
        <v>2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HDPE</v>
      </c>
      <c r="C195">
        <f>IF(OR(RIGHT(Problem!P$14,3)="num",RIGHT(Problem!P$14,3)="txt"),Problem!P215,"Null")</f>
        <v>1.2</v>
      </c>
      <c r="D195">
        <f>IF(OR(RIGHT(Problem!Q$14,3)="num",RIGHT(Problem!Q$14,3)="txt"),Problem!Q215,"Null")</f>
        <v>10</v>
      </c>
      <c r="E195">
        <f>IF(OR(RIGHT(Problem!R$14,3)="num",RIGHT(Problem!R$14,3)="txt"),Problem!R215,"Null")</f>
        <v>5.0999999999999996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Aluminum</v>
      </c>
      <c r="C196">
        <f>IF(OR(RIGHT(Problem!P$14,3)="num",RIGHT(Problem!P$14,3)="txt"),Problem!P216,"Null")</f>
        <v>0.7</v>
      </c>
      <c r="D196">
        <f>IF(OR(RIGHT(Problem!Q$14,3)="num",RIGHT(Problem!Q$14,3)="txt"),Problem!Q216,"Null")</f>
        <v>10</v>
      </c>
      <c r="E196">
        <f>IF(OR(RIGHT(Problem!R$14,3)="num",RIGHT(Problem!R$14,3)="txt"),Problem!R216,"Null")</f>
        <v>5.5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Titanium</v>
      </c>
      <c r="C197">
        <f>IF(OR(RIGHT(Problem!P$14,3)="num",RIGHT(Problem!P$14,3)="txt"),Problem!P217,"Null")</f>
        <v>1.5</v>
      </c>
      <c r="D197">
        <f>IF(OR(RIGHT(Problem!Q$14,3)="num",RIGHT(Problem!Q$14,3)="txt"),Problem!Q217,"Null")</f>
        <v>10</v>
      </c>
      <c r="E197">
        <f>IF(OR(RIGHT(Problem!R$14,3)="num",RIGHT(Problem!R$14,3)="txt"),Problem!R217,"Null")</f>
        <v>2.8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Titanium</v>
      </c>
      <c r="C198">
        <f>IF(OR(RIGHT(Problem!P$14,3)="num",RIGHT(Problem!P$14,3)="txt"),Problem!P218,"Null")</f>
        <v>1.4</v>
      </c>
      <c r="D198">
        <f>IF(OR(RIGHT(Problem!Q$14,3)="num",RIGHT(Problem!Q$14,3)="txt"),Problem!Q218,"Null")</f>
        <v>10</v>
      </c>
      <c r="E198">
        <f>IF(OR(RIGHT(Problem!R$14,3)="num",RIGHT(Problem!R$14,3)="txt"),Problem!R218,"Null")</f>
        <v>3.3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Aluminum</v>
      </c>
      <c r="C199">
        <f>IF(OR(RIGHT(Problem!P$14,3)="num",RIGHT(Problem!P$14,3)="txt"),Problem!P219,"Null")</f>
        <v>0.79999999999999993</v>
      </c>
      <c r="D199">
        <f>IF(OR(RIGHT(Problem!Q$14,3)="num",RIGHT(Problem!Q$14,3)="txt"),Problem!Q219,"Null")</f>
        <v>10</v>
      </c>
      <c r="E199">
        <f>IF(OR(RIGHT(Problem!R$14,3)="num",RIGHT(Problem!R$14,3)="txt"),Problem!R219,"Null")</f>
        <v>4.0999999999999996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Aluminum</v>
      </c>
      <c r="C200">
        <f>IF(OR(RIGHT(Problem!P$14,3)="num",RIGHT(Problem!P$14,3)="txt"),Problem!P220,"Null")</f>
        <v>1.2</v>
      </c>
      <c r="D200">
        <f>IF(OR(RIGHT(Problem!Q$14,3)="num",RIGHT(Problem!Q$14,3)="txt"),Problem!Q220,"Null")</f>
        <v>10</v>
      </c>
      <c r="E200">
        <f>IF(OR(RIGHT(Problem!R$14,3)="num",RIGHT(Problem!R$14,3)="txt"),Problem!R220,"Null")</f>
        <v>3.8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Titanium</v>
      </c>
      <c r="C201">
        <f>IF(OR(RIGHT(Problem!P$14,3)="num",RIGHT(Problem!P$14,3)="txt"),Problem!P221,"Null")</f>
        <v>0.7</v>
      </c>
      <c r="D201">
        <f>IF(OR(RIGHT(Problem!Q$14,3)="num",RIGHT(Problem!Q$14,3)="txt"),Problem!Q221,"Null")</f>
        <v>10</v>
      </c>
      <c r="E201">
        <f>IF(OR(RIGHT(Problem!R$14,3)="num",RIGHT(Problem!R$14,3)="txt"),Problem!R221,"Null")</f>
        <v>4.8000000000000007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Titanium</v>
      </c>
      <c r="C202">
        <f>IF(OR(RIGHT(Problem!P$14,3)="num",RIGHT(Problem!P$14,3)="txt"),Problem!P222,"Null")</f>
        <v>1.1000000000000001</v>
      </c>
      <c r="D202">
        <f>IF(OR(RIGHT(Problem!Q$14,3)="num",RIGHT(Problem!Q$14,3)="txt"),Problem!Q222,"Null")</f>
        <v>10</v>
      </c>
      <c r="E202">
        <f>IF(OR(RIGHT(Problem!R$14,3)="num",RIGHT(Problem!R$14,3)="txt"),Problem!R222,"Null")</f>
        <v>4.0999999999999996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L3" sqref="L3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299</v>
      </c>
      <c r="B1" s="58" t="s">
        <v>300</v>
      </c>
      <c r="C1" s="58" t="s">
        <v>260</v>
      </c>
      <c r="D1" s="58" t="s">
        <v>261</v>
      </c>
      <c r="E1" s="58" t="s">
        <v>262</v>
      </c>
      <c r="F1" s="58" t="s">
        <v>263</v>
      </c>
      <c r="G1" s="58" t="s">
        <v>264</v>
      </c>
      <c r="H1" s="58" t="s">
        <v>265</v>
      </c>
      <c r="I1" s="58" t="s">
        <v>266</v>
      </c>
      <c r="J1" s="58" t="s">
        <v>267</v>
      </c>
      <c r="K1" s="58" t="s">
        <v>268</v>
      </c>
      <c r="L1" s="58" t="s">
        <v>269</v>
      </c>
      <c r="M1" s="58" t="s">
        <v>301</v>
      </c>
      <c r="N1" s="58" t="s">
        <v>302</v>
      </c>
    </row>
    <row r="2" spans="1:14" ht="15" thickBot="1" x14ac:dyDescent="0.4">
      <c r="A2" s="54" t="s">
        <v>298</v>
      </c>
      <c r="B2" s="51" t="s">
        <v>232</v>
      </c>
      <c r="C2" s="51" t="s">
        <v>233</v>
      </c>
      <c r="D2" s="51" t="s">
        <v>234</v>
      </c>
      <c r="E2" s="51" t="s">
        <v>235</v>
      </c>
      <c r="F2" s="51" t="s">
        <v>236</v>
      </c>
      <c r="G2" s="51" t="s">
        <v>237</v>
      </c>
      <c r="H2" s="51" t="s">
        <v>238</v>
      </c>
      <c r="I2" s="51" t="s">
        <v>239</v>
      </c>
      <c r="J2" s="51" t="s">
        <v>240</v>
      </c>
      <c r="K2" s="51" t="s">
        <v>241</v>
      </c>
      <c r="L2" s="51" t="s">
        <v>250</v>
      </c>
      <c r="M2" s="51" t="s">
        <v>253</v>
      </c>
      <c r="N2" s="51" t="s">
        <v>299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 t="str">
        <f>IFERROR(INDEX(Tablebct[[material]:[Column11]],$A3,MATCH("g1_"&amp;"*",Problem!$O$14:$AB$14,0)),"")</f>
        <v>iron</v>
      </c>
      <c r="M3" s="52">
        <f>IFERROR(INDEX(Tablebct[[material]:[Column11]],$A3,MATCH("g2_"&amp;"*",Problem!$O$14:$AB$14,0)),"")</f>
        <v>1</v>
      </c>
      <c r="N3" s="52">
        <f>IFERROR(INDEX(Tablebct[[material]:[Column11]],$A3,MATCH("g3_"&amp;"*",Problem!$O$14:$AB$14,0)),"")</f>
        <v>2.14</v>
      </c>
    </row>
    <row r="4" spans="1:14" x14ac:dyDescent="0.35">
      <c r="A4" s="56">
        <v>2</v>
      </c>
      <c r="B4" s="53">
        <f>Problem!E24</f>
        <v>11309.7</v>
      </c>
      <c r="C4" s="53">
        <f>Problem!F24</f>
        <v>4.5</v>
      </c>
      <c r="D4" s="53">
        <f>Problem!G24</f>
        <v>50.89</v>
      </c>
      <c r="E4" s="53">
        <f>Problem!H24</f>
        <v>527.35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 t="str">
        <f>IFERROR(INDEX(Tablebct[[material]:[Column11]],$A4,MATCH("g1_"&amp;"*",Problem!$O$14:$AB$14,0)),"")</f>
        <v>Titanium</v>
      </c>
      <c r="M4" s="53">
        <f>IFERROR(INDEX(Tablebct[[material]:[Column11]],$A4,MATCH("g2_"&amp;"*",Problem!$O$14:$AB$14,0)),"")</f>
        <v>1.2</v>
      </c>
      <c r="N4" s="53">
        <f>IFERROR(INDEX(Tablebct[[material]:[Column11]],$A4,MATCH("g3_"&amp;"*",Problem!$O$14:$AB$14,0)),"")</f>
        <v>4.7</v>
      </c>
    </row>
    <row r="5" spans="1:14" x14ac:dyDescent="0.35">
      <c r="A5" s="56">
        <v>3</v>
      </c>
      <c r="B5" s="53">
        <f>Problem!E25</f>
        <v>7854</v>
      </c>
      <c r="C5" s="53">
        <f>Problem!F25</f>
        <v>4.5</v>
      </c>
      <c r="D5" s="53">
        <f>Problem!G25</f>
        <v>35.340000000000003</v>
      </c>
      <c r="E5" s="53">
        <f>Problem!H25</f>
        <v>436.34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 t="str">
        <f>IFERROR(INDEX(Tablebct[[material]:[Column11]],$A5,MATCH("g1_"&amp;"*",Problem!$O$14:$AB$14,0)),"")</f>
        <v>Titanium</v>
      </c>
      <c r="M5" s="53">
        <f>IFERROR(INDEX(Tablebct[[material]:[Column11]],$A5,MATCH("g2_"&amp;"*",Problem!$O$14:$AB$14,0)),"")</f>
        <v>1</v>
      </c>
      <c r="N5" s="53">
        <f>IFERROR(INDEX(Tablebct[[material]:[Column11]],$A5,MATCH("g3_"&amp;"*",Problem!$O$14:$AB$14,0)),"")</f>
        <v>5.6</v>
      </c>
    </row>
    <row r="6" spans="1:14" x14ac:dyDescent="0.35">
      <c r="A6" s="56">
        <v>4</v>
      </c>
      <c r="B6" s="53">
        <f>Problem!E26</f>
        <v>9503.2999999999993</v>
      </c>
      <c r="C6" s="53">
        <f>Problem!F26</f>
        <v>0.95</v>
      </c>
      <c r="D6" s="53">
        <f>Problem!G26</f>
        <v>9.0299999999999994</v>
      </c>
      <c r="E6" s="53">
        <f>Problem!H26</f>
        <v>73.64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 t="str">
        <f>IFERROR(INDEX(Tablebct[[material]:[Column11]],$A6,MATCH("g1_"&amp;"*",Problem!$O$14:$AB$14,0)),"")</f>
        <v>HDPE</v>
      </c>
      <c r="M6" s="53">
        <f>IFERROR(INDEX(Tablebct[[material]:[Column11]],$A6,MATCH("g2_"&amp;"*",Problem!$O$14:$AB$14,0)),"")</f>
        <v>1.1000000000000001</v>
      </c>
      <c r="N6" s="53">
        <f>IFERROR(INDEX(Tablebct[[material]:[Column11]],$A6,MATCH("g3_"&amp;"*",Problem!$O$14:$AB$14,0)),"")</f>
        <v>3.7</v>
      </c>
    </row>
    <row r="7" spans="1:14" x14ac:dyDescent="0.35">
      <c r="A7" s="56">
        <v>5</v>
      </c>
      <c r="B7" s="53">
        <f>Problem!E27</f>
        <v>6361.7</v>
      </c>
      <c r="C7" s="53">
        <f>Problem!F27</f>
        <v>2.7</v>
      </c>
      <c r="D7" s="53">
        <f>Problem!G27</f>
        <v>17.18</v>
      </c>
      <c r="E7" s="53">
        <f>Problem!H27</f>
        <v>159.05000000000001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 t="str">
        <f>IFERROR(INDEX(Tablebct[[material]:[Column11]],$A7,MATCH("g1_"&amp;"*",Problem!$O$14:$AB$14,0)),"")</f>
        <v>Aluminum</v>
      </c>
      <c r="M7" s="53">
        <f>IFERROR(INDEX(Tablebct[[material]:[Column11]],$A7,MATCH("g2_"&amp;"*",Problem!$O$14:$AB$14,0)),"")</f>
        <v>0.89999999999999991</v>
      </c>
      <c r="N7" s="53">
        <f>IFERROR(INDEX(Tablebct[[material]:[Column11]],$A7,MATCH("g3_"&amp;"*",Problem!$O$14:$AB$14,0)),"")</f>
        <v>4.2</v>
      </c>
    </row>
    <row r="8" spans="1:14" x14ac:dyDescent="0.35">
      <c r="A8" s="56">
        <v>6</v>
      </c>
      <c r="B8" s="53">
        <f>Problem!E28</f>
        <v>9503.2999999999993</v>
      </c>
      <c r="C8" s="53">
        <f>Problem!F28</f>
        <v>2.7</v>
      </c>
      <c r="D8" s="53">
        <f>Problem!G28</f>
        <v>25.66</v>
      </c>
      <c r="E8" s="53">
        <f>Problem!H28</f>
        <v>186.68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 t="str">
        <f>IFERROR(INDEX(Tablebct[[material]:[Column11]],$A8,MATCH("g1_"&amp;"*",Problem!$O$14:$AB$14,0)),"")</f>
        <v>Aluminum</v>
      </c>
      <c r="M8" s="53">
        <f>IFERROR(INDEX(Tablebct[[material]:[Column11]],$A8,MATCH("g2_"&amp;"*",Problem!$O$14:$AB$14,0)),"")</f>
        <v>1.1000000000000001</v>
      </c>
      <c r="N8" s="53">
        <f>IFERROR(INDEX(Tablebct[[material]:[Column11]],$A8,MATCH("g3_"&amp;"*",Problem!$O$14:$AB$14,0)),"")</f>
        <v>3.3</v>
      </c>
    </row>
    <row r="9" spans="1:14" x14ac:dyDescent="0.35">
      <c r="A9" s="56">
        <v>7</v>
      </c>
      <c r="B9" s="53">
        <f>Problem!E29</f>
        <v>15393.8</v>
      </c>
      <c r="C9" s="53">
        <f>Problem!F29</f>
        <v>4.5</v>
      </c>
      <c r="D9" s="53">
        <f>Problem!G29</f>
        <v>69.27</v>
      </c>
      <c r="E9" s="53">
        <f>Problem!H29</f>
        <v>610.87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 t="str">
        <f>IFERROR(INDEX(Tablebct[[material]:[Column11]],$A9,MATCH("g1_"&amp;"*",Problem!$O$14:$AB$14,0)),"")</f>
        <v>Titanium</v>
      </c>
      <c r="M9" s="53">
        <f>IFERROR(INDEX(Tablebct[[material]:[Column11]],$A9,MATCH("g2_"&amp;"*",Problem!$O$14:$AB$14,0)),"")</f>
        <v>1.4</v>
      </c>
      <c r="N9" s="53">
        <f>IFERROR(INDEX(Tablebct[[material]:[Column11]],$A9,MATCH("g3_"&amp;"*",Problem!$O$14:$AB$14,0)),"")</f>
        <v>4</v>
      </c>
    </row>
    <row r="10" spans="1:14" x14ac:dyDescent="0.35">
      <c r="A10" s="56">
        <v>8</v>
      </c>
      <c r="B10" s="53">
        <f>Problem!E30</f>
        <v>5026.5</v>
      </c>
      <c r="C10" s="53">
        <f>Problem!F30</f>
        <v>4.5</v>
      </c>
      <c r="D10" s="53">
        <f>Problem!G30</f>
        <v>22.62</v>
      </c>
      <c r="E10" s="53">
        <f>Problem!H30</f>
        <v>264.3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 t="str">
        <f>IFERROR(INDEX(Tablebct[[material]:[Column11]],$A10,MATCH("g1_"&amp;"*",Problem!$O$14:$AB$14,0)),"")</f>
        <v>Titanium</v>
      </c>
      <c r="M10" s="53">
        <f>IFERROR(INDEX(Tablebct[[material]:[Column11]],$A10,MATCH("g2_"&amp;"*",Problem!$O$14:$AB$14,0)),"")</f>
        <v>0.79999999999999993</v>
      </c>
      <c r="N10" s="53">
        <f>IFERROR(INDEX(Tablebct[[material]:[Column11]],$A10,MATCH("g3_"&amp;"*",Problem!$O$14:$AB$14,0)),"")</f>
        <v>5.3000000000000007</v>
      </c>
    </row>
    <row r="11" spans="1:14" x14ac:dyDescent="0.35">
      <c r="A11" s="56">
        <v>9</v>
      </c>
      <c r="B11" s="53">
        <f>Problem!E31</f>
        <v>17671.5</v>
      </c>
      <c r="C11" s="53">
        <f>Problem!F31</f>
        <v>0.95</v>
      </c>
      <c r="D11" s="53">
        <f>Problem!G31</f>
        <v>16.79</v>
      </c>
      <c r="E11" s="53">
        <f>Problem!H31</f>
        <v>144.34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 t="str">
        <f>IFERROR(INDEX(Tablebct[[material]:[Column11]],$A11,MATCH("g1_"&amp;"*",Problem!$O$14:$AB$14,0)),"")</f>
        <v>HDPE</v>
      </c>
      <c r="M11" s="53">
        <f>IFERROR(INDEX(Tablebct[[material]:[Column11]],$A11,MATCH("g2_"&amp;"*",Problem!$O$14:$AB$14,0)),"")</f>
        <v>1.5</v>
      </c>
      <c r="N11" s="53">
        <f>IFERROR(INDEX(Tablebct[[material]:[Column11]],$A11,MATCH("g3_"&amp;"*",Problem!$O$14:$AB$14,0)),"")</f>
        <v>3.9000000000000004</v>
      </c>
    </row>
    <row r="12" spans="1:14" x14ac:dyDescent="0.35">
      <c r="A12" s="56">
        <v>10</v>
      </c>
      <c r="B12" s="53">
        <f>Problem!E32</f>
        <v>15393.8</v>
      </c>
      <c r="C12" s="53">
        <f>Problem!F32</f>
        <v>0.95</v>
      </c>
      <c r="D12" s="53">
        <f>Problem!G32</f>
        <v>14.62</v>
      </c>
      <c r="E12" s="53">
        <f>Problem!H32</f>
        <v>112.84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 t="str">
        <f>IFERROR(INDEX(Tablebct[[material]:[Column11]],$A12,MATCH("g1_"&amp;"*",Problem!$O$14:$AB$14,0)),"")</f>
        <v>HDPE</v>
      </c>
      <c r="M12" s="53">
        <f>IFERROR(INDEX(Tablebct[[material]:[Column11]],$A12,MATCH("g2_"&amp;"*",Problem!$O$14:$AB$14,0)),"")</f>
        <v>1.4</v>
      </c>
      <c r="N12" s="53">
        <f>IFERROR(INDEX(Tablebct[[material]:[Column11]],$A12,MATCH("g3_"&amp;"*",Problem!$O$14:$AB$14,0)),"")</f>
        <v>3.5</v>
      </c>
    </row>
    <row r="13" spans="1:14" x14ac:dyDescent="0.35">
      <c r="A13" s="56">
        <v>11</v>
      </c>
      <c r="B13" s="53">
        <f>Problem!E33</f>
        <v>3848.5</v>
      </c>
      <c r="C13" s="53">
        <f>Problem!F33</f>
        <v>0.95</v>
      </c>
      <c r="D13" s="53">
        <f>Problem!G33</f>
        <v>3.66</v>
      </c>
      <c r="E13" s="53">
        <f>Problem!H33</f>
        <v>45.14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 t="str">
        <f>IFERROR(INDEX(Tablebct[[material]:[Column11]],$A13,MATCH("g1_"&amp;"*",Problem!$O$14:$AB$14,0)),"")</f>
        <v>HDPE</v>
      </c>
      <c r="M13" s="53">
        <f>IFERROR(INDEX(Tablebct[[material]:[Column11]],$A13,MATCH("g2_"&amp;"*",Problem!$O$14:$AB$14,0)),"")</f>
        <v>0.7</v>
      </c>
      <c r="N13" s="53">
        <f>IFERROR(INDEX(Tablebct[[material]:[Column11]],$A13,MATCH("g3_"&amp;"*",Problem!$O$14:$AB$14,0)),"")</f>
        <v>5.6</v>
      </c>
    </row>
    <row r="14" spans="1:14" x14ac:dyDescent="0.35">
      <c r="A14" s="56">
        <v>12</v>
      </c>
      <c r="B14" s="53">
        <f>Problem!E34</f>
        <v>15393.8</v>
      </c>
      <c r="C14" s="53">
        <f>Problem!F34</f>
        <v>2.7</v>
      </c>
      <c r="D14" s="53">
        <f>Problem!G34</f>
        <v>41.56</v>
      </c>
      <c r="E14" s="53">
        <f>Problem!H34</f>
        <v>183.26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 t="str">
        <f>IFERROR(INDEX(Tablebct[[material]:[Column11]],$A14,MATCH("g1_"&amp;"*",Problem!$O$14:$AB$14,0)),"")</f>
        <v>Aluminum</v>
      </c>
      <c r="M14" s="53">
        <f>IFERROR(INDEX(Tablebct[[material]:[Column11]],$A14,MATCH("g2_"&amp;"*",Problem!$O$14:$AB$14,0)),"")</f>
        <v>1.4</v>
      </c>
      <c r="N14" s="53">
        <f>IFERROR(INDEX(Tablebct[[material]:[Column11]],$A14,MATCH("g3_"&amp;"*",Problem!$O$14:$AB$14,0)),"")</f>
        <v>2</v>
      </c>
    </row>
    <row r="15" spans="1:14" x14ac:dyDescent="0.35">
      <c r="A15" s="56">
        <v>13</v>
      </c>
      <c r="B15" s="53">
        <f>Problem!E35</f>
        <v>5026.5</v>
      </c>
      <c r="C15" s="53">
        <f>Problem!F35</f>
        <v>2.7</v>
      </c>
      <c r="D15" s="53">
        <f>Problem!G35</f>
        <v>13.57</v>
      </c>
      <c r="E15" s="53">
        <f>Problem!H35</f>
        <v>176.53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 t="str">
        <f>IFERROR(INDEX(Tablebct[[material]:[Column11]],$A15,MATCH("g1_"&amp;"*",Problem!$O$14:$AB$14,0)),"")</f>
        <v>Aluminum</v>
      </c>
      <c r="M15" s="53">
        <f>IFERROR(INDEX(Tablebct[[material]:[Column11]],$A15,MATCH("g2_"&amp;"*",Problem!$O$14:$AB$14,0)),"")</f>
        <v>0.79999999999999993</v>
      </c>
      <c r="N15" s="53">
        <f>IFERROR(INDEX(Tablebct[[material]:[Column11]],$A15,MATCH("g3_"&amp;"*",Problem!$O$14:$AB$14,0)),"")</f>
        <v>5.9</v>
      </c>
    </row>
    <row r="16" spans="1:14" x14ac:dyDescent="0.35">
      <c r="A16" s="56">
        <v>14</v>
      </c>
      <c r="B16" s="53">
        <f>Problem!E36</f>
        <v>9503.2999999999993</v>
      </c>
      <c r="C16" s="53">
        <f>Problem!F36</f>
        <v>2.7</v>
      </c>
      <c r="D16" s="53">
        <f>Problem!G36</f>
        <v>25.66</v>
      </c>
      <c r="E16" s="53">
        <f>Problem!H36</f>
        <v>265.87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 t="str">
        <f>IFERROR(INDEX(Tablebct[[material]:[Column11]],$A16,MATCH("g1_"&amp;"*",Problem!$O$14:$AB$14,0)),"")</f>
        <v>Aluminum</v>
      </c>
      <c r="M16" s="53">
        <f>IFERROR(INDEX(Tablebct[[material]:[Column11]],$A16,MATCH("g2_"&amp;"*",Problem!$O$14:$AB$14,0)),"")</f>
        <v>1.1000000000000001</v>
      </c>
      <c r="N16" s="53">
        <f>IFERROR(INDEX(Tablebct[[material]:[Column11]],$A16,MATCH("g3_"&amp;"*",Problem!$O$14:$AB$14,0)),"")</f>
        <v>4.7</v>
      </c>
    </row>
    <row r="17" spans="1:14" x14ac:dyDescent="0.35">
      <c r="A17" s="56">
        <v>15</v>
      </c>
      <c r="B17" s="53">
        <f>Problem!E37</f>
        <v>5026.5</v>
      </c>
      <c r="C17" s="53">
        <f>Problem!F37</f>
        <v>4.5</v>
      </c>
      <c r="D17" s="53">
        <f>Problem!G37</f>
        <v>22.62</v>
      </c>
      <c r="E17" s="53">
        <f>Problem!H37</f>
        <v>239.36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 t="str">
        <f>IFERROR(INDEX(Tablebct[[material]:[Column11]],$A17,MATCH("g1_"&amp;"*",Problem!$O$14:$AB$14,0)),"")</f>
        <v>Titanium</v>
      </c>
      <c r="M17" s="53">
        <f>IFERROR(INDEX(Tablebct[[material]:[Column11]],$A17,MATCH("g2_"&amp;"*",Problem!$O$14:$AB$14,0)),"")</f>
        <v>0.79999999999999993</v>
      </c>
      <c r="N17" s="53">
        <f>IFERROR(INDEX(Tablebct[[material]:[Column11]],$A17,MATCH("g3_"&amp;"*",Problem!$O$14:$AB$14,0)),"")</f>
        <v>4.8000000000000007</v>
      </c>
    </row>
    <row r="18" spans="1:14" x14ac:dyDescent="0.35">
      <c r="A18" s="56">
        <v>16</v>
      </c>
      <c r="B18" s="53">
        <f>Problem!E38</f>
        <v>7854</v>
      </c>
      <c r="C18" s="53">
        <f>Problem!F38</f>
        <v>4.5</v>
      </c>
      <c r="D18" s="53">
        <f>Problem!G38</f>
        <v>35.340000000000003</v>
      </c>
      <c r="E18" s="53">
        <f>Problem!H38</f>
        <v>374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 t="str">
        <f>IFERROR(INDEX(Tablebct[[material]:[Column11]],$A18,MATCH("g1_"&amp;"*",Problem!$O$14:$AB$14,0)),"")</f>
        <v>Titanium</v>
      </c>
      <c r="M18" s="53">
        <f>IFERROR(INDEX(Tablebct[[material]:[Column11]],$A18,MATCH("g2_"&amp;"*",Problem!$O$14:$AB$14,0)),"")</f>
        <v>1</v>
      </c>
      <c r="N18" s="53">
        <f>IFERROR(INDEX(Tablebct[[material]:[Column11]],$A18,MATCH("g3_"&amp;"*",Problem!$O$14:$AB$14,0)),"")</f>
        <v>4.8000000000000007</v>
      </c>
    </row>
    <row r="19" spans="1:14" x14ac:dyDescent="0.35">
      <c r="A19" s="56">
        <v>17</v>
      </c>
      <c r="B19" s="53">
        <f>Problem!E39</f>
        <v>6361.7</v>
      </c>
      <c r="C19" s="53">
        <f>Problem!F39</f>
        <v>4.5</v>
      </c>
      <c r="D19" s="53">
        <f>Problem!G39</f>
        <v>28.63</v>
      </c>
      <c r="E19" s="53">
        <f>Problem!H39</f>
        <v>347.12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 t="str">
        <f>IFERROR(INDEX(Tablebct[[material]:[Column11]],$A19,MATCH("g1_"&amp;"*",Problem!$O$14:$AB$14,0)),"")</f>
        <v>Titanium</v>
      </c>
      <c r="M19" s="53">
        <f>IFERROR(INDEX(Tablebct[[material]:[Column11]],$A19,MATCH("g2_"&amp;"*",Problem!$O$14:$AB$14,0)),"")</f>
        <v>0.89999999999999991</v>
      </c>
      <c r="N19" s="53">
        <f>IFERROR(INDEX(Tablebct[[material]:[Column11]],$A19,MATCH("g3_"&amp;"*",Problem!$O$14:$AB$14,0)),"")</f>
        <v>5.5</v>
      </c>
    </row>
    <row r="20" spans="1:14" x14ac:dyDescent="0.35">
      <c r="A20" s="56">
        <v>18</v>
      </c>
      <c r="B20" s="53">
        <f>Problem!E40</f>
        <v>17671.5</v>
      </c>
      <c r="C20" s="53">
        <f>Problem!F40</f>
        <v>2.7</v>
      </c>
      <c r="D20" s="53">
        <f>Problem!G40</f>
        <v>47.71</v>
      </c>
      <c r="E20" s="53">
        <f>Problem!H40</f>
        <v>441.79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 t="str">
        <f>IFERROR(INDEX(Tablebct[[material]:[Column11]],$A20,MATCH("g1_"&amp;"*",Problem!$O$14:$AB$14,0)),"")</f>
        <v>Aluminum</v>
      </c>
      <c r="M20" s="53">
        <f>IFERROR(INDEX(Tablebct[[material]:[Column11]],$A20,MATCH("g2_"&amp;"*",Problem!$O$14:$AB$14,0)),"")</f>
        <v>1.5</v>
      </c>
      <c r="N20" s="53">
        <f>IFERROR(INDEX(Tablebct[[material]:[Column11]],$A20,MATCH("g3_"&amp;"*",Problem!$O$14:$AB$14,0)),"")</f>
        <v>4.2</v>
      </c>
    </row>
    <row r="21" spans="1:14" x14ac:dyDescent="0.35">
      <c r="A21" s="56">
        <v>19</v>
      </c>
      <c r="B21" s="53">
        <f>Problem!E41</f>
        <v>6361.7</v>
      </c>
      <c r="C21" s="53">
        <f>Problem!F41</f>
        <v>4.5</v>
      </c>
      <c r="D21" s="53">
        <f>Problem!G41</f>
        <v>28.63</v>
      </c>
      <c r="E21" s="53">
        <f>Problem!H41</f>
        <v>302.94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 t="str">
        <f>IFERROR(INDEX(Tablebct[[material]:[Column11]],$A21,MATCH("g1_"&amp;"*",Problem!$O$14:$AB$14,0)),"")</f>
        <v>Titanium</v>
      </c>
      <c r="M21" s="53">
        <f>IFERROR(INDEX(Tablebct[[material]:[Column11]],$A21,MATCH("g2_"&amp;"*",Problem!$O$14:$AB$14,0)),"")</f>
        <v>0.89999999999999991</v>
      </c>
      <c r="N21" s="53">
        <f>IFERROR(INDEX(Tablebct[[material]:[Column11]],$A21,MATCH("g3_"&amp;"*",Problem!$O$14:$AB$14,0)),"")</f>
        <v>4.8000000000000007</v>
      </c>
    </row>
    <row r="22" spans="1:14" x14ac:dyDescent="0.35">
      <c r="A22" s="56">
        <v>20</v>
      </c>
      <c r="B22" s="53">
        <f>Problem!E42</f>
        <v>17671.5</v>
      </c>
      <c r="C22" s="53">
        <f>Problem!F42</f>
        <v>2.7</v>
      </c>
      <c r="D22" s="53">
        <f>Problem!G42</f>
        <v>47.71</v>
      </c>
      <c r="E22" s="53">
        <f>Problem!H42</f>
        <v>483.87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 t="str">
        <f>IFERROR(INDEX(Tablebct[[material]:[Column11]],$A22,MATCH("g1_"&amp;"*",Problem!$O$14:$AB$14,0)),"")</f>
        <v>Aluminum</v>
      </c>
      <c r="M22" s="53">
        <f>IFERROR(INDEX(Tablebct[[material]:[Column11]],$A22,MATCH("g2_"&amp;"*",Problem!$O$14:$AB$14,0)),"")</f>
        <v>1.5</v>
      </c>
      <c r="N22" s="53">
        <f>IFERROR(INDEX(Tablebct[[material]:[Column11]],$A22,MATCH("g3_"&amp;"*",Problem!$O$14:$AB$14,0)),"")</f>
        <v>4.5999999999999996</v>
      </c>
    </row>
    <row r="23" spans="1:14" x14ac:dyDescent="0.35">
      <c r="A23" s="56">
        <v>21</v>
      </c>
      <c r="B23" s="53">
        <f>Problem!E43</f>
        <v>6361.7</v>
      </c>
      <c r="C23" s="53">
        <f>Problem!F43</f>
        <v>4.5</v>
      </c>
      <c r="D23" s="53">
        <f>Problem!G43</f>
        <v>28.63</v>
      </c>
      <c r="E23" s="53">
        <f>Problem!H43</f>
        <v>170.41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 t="str">
        <f>IFERROR(INDEX(Tablebct[[material]:[Column11]],$A23,MATCH("g1_"&amp;"*",Problem!$O$14:$AB$14,0)),"")</f>
        <v>Titanium</v>
      </c>
      <c r="M23" s="53">
        <f>IFERROR(INDEX(Tablebct[[material]:[Column11]],$A23,MATCH("g2_"&amp;"*",Problem!$O$14:$AB$14,0)),"")</f>
        <v>0.89999999999999991</v>
      </c>
      <c r="N23" s="53">
        <f>IFERROR(INDEX(Tablebct[[material]:[Column11]],$A23,MATCH("g3_"&amp;"*",Problem!$O$14:$AB$14,0)),"")</f>
        <v>2.7</v>
      </c>
    </row>
    <row r="24" spans="1:14" x14ac:dyDescent="0.35">
      <c r="A24" s="56">
        <v>22</v>
      </c>
      <c r="B24" s="53">
        <f>Problem!E44</f>
        <v>3848.5</v>
      </c>
      <c r="C24" s="53">
        <f>Problem!F44</f>
        <v>0.95</v>
      </c>
      <c r="D24" s="53">
        <f>Problem!G44</f>
        <v>3.66</v>
      </c>
      <c r="E24" s="53">
        <f>Problem!H44</f>
        <v>39.49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 t="str">
        <f>IFERROR(INDEX(Tablebct[[material]:[Column11]],$A24,MATCH("g1_"&amp;"*",Problem!$O$14:$AB$14,0)),"")</f>
        <v>HDPE</v>
      </c>
      <c r="M24" s="53">
        <f>IFERROR(INDEX(Tablebct[[material]:[Column11]],$A24,MATCH("g2_"&amp;"*",Problem!$O$14:$AB$14,0)),"")</f>
        <v>0.7</v>
      </c>
      <c r="N24" s="53">
        <f>IFERROR(INDEX(Tablebct[[material]:[Column11]],$A24,MATCH("g3_"&amp;"*",Problem!$O$14:$AB$14,0)),"")</f>
        <v>4.9000000000000004</v>
      </c>
    </row>
    <row r="25" spans="1:14" x14ac:dyDescent="0.35">
      <c r="A25" s="56">
        <v>23</v>
      </c>
      <c r="B25" s="53">
        <f>Problem!E45</f>
        <v>3848.5</v>
      </c>
      <c r="C25" s="53">
        <f>Problem!F45</f>
        <v>4.5</v>
      </c>
      <c r="D25" s="53">
        <f>Problem!G45</f>
        <v>17.32</v>
      </c>
      <c r="E25" s="53">
        <f>Problem!H45</f>
        <v>221.44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 t="str">
        <f>IFERROR(INDEX(Tablebct[[material]:[Column11]],$A25,MATCH("g1_"&amp;"*",Problem!$O$14:$AB$14,0)),"")</f>
        <v>Titanium</v>
      </c>
      <c r="M25" s="53">
        <f>IFERROR(INDEX(Tablebct[[material]:[Column11]],$A25,MATCH("g2_"&amp;"*",Problem!$O$14:$AB$14,0)),"")</f>
        <v>0.7</v>
      </c>
      <c r="N25" s="53">
        <f>IFERROR(INDEX(Tablebct[[material]:[Column11]],$A25,MATCH("g3_"&amp;"*",Problem!$O$14:$AB$14,0)),"")</f>
        <v>5.8000000000000007</v>
      </c>
    </row>
    <row r="26" spans="1:14" x14ac:dyDescent="0.35">
      <c r="A26" s="56">
        <v>24</v>
      </c>
      <c r="B26" s="53">
        <f>Problem!E46</f>
        <v>7854</v>
      </c>
      <c r="C26" s="53">
        <f>Problem!F46</f>
        <v>4.5</v>
      </c>
      <c r="D26" s="53">
        <f>Problem!G46</f>
        <v>35.340000000000003</v>
      </c>
      <c r="E26" s="53">
        <f>Problem!H46</f>
        <v>366.21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 t="str">
        <f>IFERROR(INDEX(Tablebct[[material]:[Column11]],$A26,MATCH("g1_"&amp;"*",Problem!$O$14:$AB$14,0)),"")</f>
        <v>Titanium</v>
      </c>
      <c r="M26" s="53">
        <f>IFERROR(INDEX(Tablebct[[material]:[Column11]],$A26,MATCH("g2_"&amp;"*",Problem!$O$14:$AB$14,0)),"")</f>
        <v>1</v>
      </c>
      <c r="N26" s="53">
        <f>IFERROR(INDEX(Tablebct[[material]:[Column11]],$A26,MATCH("g3_"&amp;"*",Problem!$O$14:$AB$14,0)),"")</f>
        <v>4.7</v>
      </c>
    </row>
    <row r="27" spans="1:14" x14ac:dyDescent="0.35">
      <c r="A27" s="56">
        <v>25</v>
      </c>
      <c r="B27" s="53">
        <f>Problem!E47</f>
        <v>11309.7</v>
      </c>
      <c r="C27" s="53">
        <f>Problem!F47</f>
        <v>4.5</v>
      </c>
      <c r="D27" s="53">
        <f>Problem!G47</f>
        <v>50.89</v>
      </c>
      <c r="E27" s="53">
        <f>Problem!H47</f>
        <v>661.99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 t="str">
        <f>IFERROR(INDEX(Tablebct[[material]:[Column11]],$A27,MATCH("g1_"&amp;"*",Problem!$O$14:$AB$14,0)),"")</f>
        <v>Titanium</v>
      </c>
      <c r="M27" s="53">
        <f>IFERROR(INDEX(Tablebct[[material]:[Column11]],$A27,MATCH("g2_"&amp;"*",Problem!$O$14:$AB$14,0)),"")</f>
        <v>1.2</v>
      </c>
      <c r="N27" s="53">
        <f>IFERROR(INDEX(Tablebct[[material]:[Column11]],$A27,MATCH("g3_"&amp;"*",Problem!$O$14:$AB$14,0)),"")</f>
        <v>5.9</v>
      </c>
    </row>
    <row r="28" spans="1:14" x14ac:dyDescent="0.35">
      <c r="A28" s="56">
        <v>26</v>
      </c>
      <c r="B28" s="53">
        <f>Problem!E48</f>
        <v>5026.5</v>
      </c>
      <c r="C28" s="53">
        <f>Problem!F48</f>
        <v>0.95</v>
      </c>
      <c r="D28" s="53">
        <f>Problem!G48</f>
        <v>4.78</v>
      </c>
      <c r="E28" s="53">
        <f>Problem!H48</f>
        <v>38.950000000000003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 t="str">
        <f>IFERROR(INDEX(Tablebct[[material]:[Column11]],$A28,MATCH("g1_"&amp;"*",Problem!$O$14:$AB$14,0)),"")</f>
        <v>HDPE</v>
      </c>
      <c r="M28" s="53">
        <f>IFERROR(INDEX(Tablebct[[material]:[Column11]],$A28,MATCH("g2_"&amp;"*",Problem!$O$14:$AB$14,0)),"")</f>
        <v>0.79999999999999993</v>
      </c>
      <c r="N28" s="53">
        <f>IFERROR(INDEX(Tablebct[[material]:[Column11]],$A28,MATCH("g3_"&amp;"*",Problem!$O$14:$AB$14,0)),"")</f>
        <v>3.7</v>
      </c>
    </row>
    <row r="29" spans="1:14" x14ac:dyDescent="0.35">
      <c r="A29" s="56">
        <v>27</v>
      </c>
      <c r="B29" s="53">
        <f>Problem!E49</f>
        <v>7854</v>
      </c>
      <c r="C29" s="53">
        <f>Problem!F49</f>
        <v>2.7</v>
      </c>
      <c r="D29" s="53">
        <f>Problem!G49</f>
        <v>21.21</v>
      </c>
      <c r="E29" s="53">
        <f>Problem!H49</f>
        <v>177.65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 t="str">
        <f>IFERROR(INDEX(Tablebct[[material]:[Column11]],$A29,MATCH("g1_"&amp;"*",Problem!$O$14:$AB$14,0)),"")</f>
        <v>Aluminum</v>
      </c>
      <c r="M29" s="53">
        <f>IFERROR(INDEX(Tablebct[[material]:[Column11]],$A29,MATCH("g2_"&amp;"*",Problem!$O$14:$AB$14,0)),"")</f>
        <v>1</v>
      </c>
      <c r="N29" s="53">
        <f>IFERROR(INDEX(Tablebct[[material]:[Column11]],$A29,MATCH("g3_"&amp;"*",Problem!$O$14:$AB$14,0)),"")</f>
        <v>3.8</v>
      </c>
    </row>
    <row r="30" spans="1:14" x14ac:dyDescent="0.35">
      <c r="A30" s="56">
        <v>28</v>
      </c>
      <c r="B30" s="53">
        <f>Problem!E50</f>
        <v>3848.5</v>
      </c>
      <c r="C30" s="53">
        <f>Problem!F50</f>
        <v>2.7</v>
      </c>
      <c r="D30" s="53">
        <f>Problem!G50</f>
        <v>10.39</v>
      </c>
      <c r="E30" s="53">
        <f>Problem!H50</f>
        <v>103.09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 t="str">
        <f>IFERROR(INDEX(Tablebct[[material]:[Column11]],$A30,MATCH("g1_"&amp;"*",Problem!$O$14:$AB$14,0)),"")</f>
        <v>Aluminum</v>
      </c>
      <c r="M30" s="53">
        <f>IFERROR(INDEX(Tablebct[[material]:[Column11]],$A30,MATCH("g2_"&amp;"*",Problem!$O$14:$AB$14,0)),"")</f>
        <v>0.7</v>
      </c>
      <c r="N30" s="53">
        <f>IFERROR(INDEX(Tablebct[[material]:[Column11]],$A30,MATCH("g3_"&amp;"*",Problem!$O$14:$AB$14,0)),"")</f>
        <v>4.5</v>
      </c>
    </row>
    <row r="31" spans="1:14" x14ac:dyDescent="0.35">
      <c r="A31" s="56">
        <v>29</v>
      </c>
      <c r="B31" s="53">
        <f>Problem!E51</f>
        <v>13273.2</v>
      </c>
      <c r="C31" s="53">
        <f>Problem!F51</f>
        <v>2.7</v>
      </c>
      <c r="D31" s="53">
        <f>Problem!G51</f>
        <v>35.840000000000003</v>
      </c>
      <c r="E31" s="53">
        <f>Problem!H51</f>
        <v>268.63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 t="str">
        <f>IFERROR(INDEX(Tablebct[[material]:[Column11]],$A31,MATCH("g1_"&amp;"*",Problem!$O$14:$AB$14,0)),"")</f>
        <v>Aluminum</v>
      </c>
      <c r="M31" s="53">
        <f>IFERROR(INDEX(Tablebct[[material]:[Column11]],$A31,MATCH("g2_"&amp;"*",Problem!$O$14:$AB$14,0)),"")</f>
        <v>1.3</v>
      </c>
      <c r="N31" s="53">
        <f>IFERROR(INDEX(Tablebct[[material]:[Column11]],$A31,MATCH("g3_"&amp;"*",Problem!$O$14:$AB$14,0)),"")</f>
        <v>3.4000000000000004</v>
      </c>
    </row>
    <row r="32" spans="1:14" x14ac:dyDescent="0.35">
      <c r="A32" s="56">
        <v>30</v>
      </c>
      <c r="B32" s="53">
        <f>Problem!E52</f>
        <v>13273.2</v>
      </c>
      <c r="C32" s="53">
        <f>Problem!F52</f>
        <v>4.5</v>
      </c>
      <c r="D32" s="53">
        <f>Problem!G52</f>
        <v>59.73</v>
      </c>
      <c r="E32" s="53">
        <f>Problem!H52</f>
        <v>697.91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 t="str">
        <f>IFERROR(INDEX(Tablebct[[material]:[Column11]],$A32,MATCH("g1_"&amp;"*",Problem!$O$14:$AB$14,0)),"")</f>
        <v>Titanium</v>
      </c>
      <c r="M32" s="53">
        <f>IFERROR(INDEX(Tablebct[[material]:[Column11]],$A32,MATCH("g2_"&amp;"*",Problem!$O$14:$AB$14,0)),"")</f>
        <v>1.3</v>
      </c>
      <c r="N32" s="53">
        <f>IFERROR(INDEX(Tablebct[[material]:[Column11]],$A32,MATCH("g3_"&amp;"*",Problem!$O$14:$AB$14,0)),"")</f>
        <v>5.3000000000000007</v>
      </c>
    </row>
    <row r="33" spans="1:14" x14ac:dyDescent="0.35">
      <c r="A33" s="56">
        <v>31</v>
      </c>
      <c r="B33" s="53">
        <f>Problem!E53</f>
        <v>15393.8</v>
      </c>
      <c r="C33" s="53">
        <f>Problem!F53</f>
        <v>0.95</v>
      </c>
      <c r="D33" s="53">
        <f>Problem!G53</f>
        <v>14.62</v>
      </c>
      <c r="E33" s="53">
        <f>Problem!H53</f>
        <v>183.77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 t="str">
        <f>IFERROR(INDEX(Tablebct[[material]:[Column11]],$A33,MATCH("g1_"&amp;"*",Problem!$O$14:$AB$14,0)),"")</f>
        <v>HDPE</v>
      </c>
      <c r="M33" s="53">
        <f>IFERROR(INDEX(Tablebct[[material]:[Column11]],$A33,MATCH("g2_"&amp;"*",Problem!$O$14:$AB$14,0)),"")</f>
        <v>1.4</v>
      </c>
      <c r="N33" s="53">
        <f>IFERROR(INDEX(Tablebct[[material]:[Column11]],$A33,MATCH("g3_"&amp;"*",Problem!$O$14:$AB$14,0)),"")</f>
        <v>5.7</v>
      </c>
    </row>
    <row r="34" spans="1:14" x14ac:dyDescent="0.35">
      <c r="A34" s="56">
        <v>32</v>
      </c>
      <c r="B34" s="53">
        <f>Problem!E54</f>
        <v>13273.2</v>
      </c>
      <c r="C34" s="53">
        <f>Problem!F54</f>
        <v>2.7</v>
      </c>
      <c r="D34" s="53">
        <f>Problem!G54</f>
        <v>35.840000000000003</v>
      </c>
      <c r="E34" s="53">
        <f>Problem!H54</f>
        <v>308.13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 t="str">
        <f>IFERROR(INDEX(Tablebct[[material]:[Column11]],$A34,MATCH("g1_"&amp;"*",Problem!$O$14:$AB$14,0)),"")</f>
        <v>Aluminum</v>
      </c>
      <c r="M34" s="53">
        <f>IFERROR(INDEX(Tablebct[[material]:[Column11]],$A34,MATCH("g2_"&amp;"*",Problem!$O$14:$AB$14,0)),"")</f>
        <v>1.3</v>
      </c>
      <c r="N34" s="53">
        <f>IFERROR(INDEX(Tablebct[[material]:[Column11]],$A34,MATCH("g3_"&amp;"*",Problem!$O$14:$AB$14,0)),"")</f>
        <v>3.9000000000000004</v>
      </c>
    </row>
    <row r="35" spans="1:14" x14ac:dyDescent="0.35">
      <c r="A35" s="56">
        <v>33</v>
      </c>
      <c r="B35" s="53">
        <f>Problem!E55</f>
        <v>15393.8</v>
      </c>
      <c r="C35" s="53">
        <f>Problem!F55</f>
        <v>4.5</v>
      </c>
      <c r="D35" s="53">
        <f>Problem!G55</f>
        <v>69.27</v>
      </c>
      <c r="E35" s="53">
        <f>Problem!H55</f>
        <v>610.87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 t="str">
        <f>IFERROR(INDEX(Tablebct[[material]:[Column11]],$A35,MATCH("g1_"&amp;"*",Problem!$O$14:$AB$14,0)),"")</f>
        <v>Titanium</v>
      </c>
      <c r="M35" s="53">
        <f>IFERROR(INDEX(Tablebct[[material]:[Column11]],$A35,MATCH("g2_"&amp;"*",Problem!$O$14:$AB$14,0)),"")</f>
        <v>1.4</v>
      </c>
      <c r="N35" s="53">
        <f>IFERROR(INDEX(Tablebct[[material]:[Column11]],$A35,MATCH("g3_"&amp;"*",Problem!$O$14:$AB$14,0)),"")</f>
        <v>4</v>
      </c>
    </row>
    <row r="36" spans="1:14" x14ac:dyDescent="0.35">
      <c r="A36" s="56">
        <v>34</v>
      </c>
      <c r="B36" s="53">
        <f>Problem!E56</f>
        <v>6361.7</v>
      </c>
      <c r="C36" s="53">
        <f>Problem!F56</f>
        <v>2.7</v>
      </c>
      <c r="D36" s="53">
        <f>Problem!G56</f>
        <v>17.18</v>
      </c>
      <c r="E36" s="53">
        <f>Problem!H56</f>
        <v>155.26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 t="str">
        <f>IFERROR(INDEX(Tablebct[[material]:[Column11]],$A36,MATCH("g1_"&amp;"*",Problem!$O$14:$AB$14,0)),"")</f>
        <v>Aluminum</v>
      </c>
      <c r="M36" s="53">
        <f>IFERROR(INDEX(Tablebct[[material]:[Column11]],$A36,MATCH("g2_"&amp;"*",Problem!$O$14:$AB$14,0)),"")</f>
        <v>0.89999999999999991</v>
      </c>
      <c r="N36" s="53">
        <f>IFERROR(INDEX(Tablebct[[material]:[Column11]],$A36,MATCH("g3_"&amp;"*",Problem!$O$14:$AB$14,0)),"")</f>
        <v>4.0999999999999996</v>
      </c>
    </row>
    <row r="37" spans="1:14" x14ac:dyDescent="0.35">
      <c r="A37" s="56">
        <v>35</v>
      </c>
      <c r="B37" s="53">
        <f>Problem!E57</f>
        <v>15393.8</v>
      </c>
      <c r="C37" s="53">
        <f>Problem!F57</f>
        <v>0.95</v>
      </c>
      <c r="D37" s="53">
        <f>Problem!G57</f>
        <v>14.62</v>
      </c>
      <c r="E37" s="53">
        <f>Problem!H57</f>
        <v>93.5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 t="str">
        <f>IFERROR(INDEX(Tablebct[[material]:[Column11]],$A37,MATCH("g1_"&amp;"*",Problem!$O$14:$AB$14,0)),"")</f>
        <v>HDPE</v>
      </c>
      <c r="M37" s="53">
        <f>IFERROR(INDEX(Tablebct[[material]:[Column11]],$A37,MATCH("g2_"&amp;"*",Problem!$O$14:$AB$14,0)),"")</f>
        <v>1.4</v>
      </c>
      <c r="N37" s="53">
        <f>IFERROR(INDEX(Tablebct[[material]:[Column11]],$A37,MATCH("g3_"&amp;"*",Problem!$O$14:$AB$14,0)),"")</f>
        <v>2.9</v>
      </c>
    </row>
    <row r="38" spans="1:14" x14ac:dyDescent="0.35">
      <c r="A38" s="56">
        <v>36</v>
      </c>
      <c r="B38" s="53">
        <f>Problem!E58</f>
        <v>5026.5</v>
      </c>
      <c r="C38" s="53">
        <f>Problem!F58</f>
        <v>4.5</v>
      </c>
      <c r="D38" s="53">
        <f>Problem!G58</f>
        <v>22.62</v>
      </c>
      <c r="E38" s="53">
        <f>Problem!H58</f>
        <v>189.5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 t="str">
        <f>IFERROR(INDEX(Tablebct[[material]:[Column11]],$A38,MATCH("g1_"&amp;"*",Problem!$O$14:$AB$14,0)),"")</f>
        <v>Titanium</v>
      </c>
      <c r="M38" s="53">
        <f>IFERROR(INDEX(Tablebct[[material]:[Column11]],$A38,MATCH("g2_"&amp;"*",Problem!$O$14:$AB$14,0)),"")</f>
        <v>0.79999999999999993</v>
      </c>
      <c r="N38" s="53">
        <f>IFERROR(INDEX(Tablebct[[material]:[Column11]],$A38,MATCH("g3_"&amp;"*",Problem!$O$14:$AB$14,0)),"")</f>
        <v>3.8</v>
      </c>
    </row>
    <row r="39" spans="1:14" x14ac:dyDescent="0.35">
      <c r="A39" s="56">
        <v>37</v>
      </c>
      <c r="B39" s="53">
        <f>Problem!E59</f>
        <v>11309.7</v>
      </c>
      <c r="C39" s="53">
        <f>Problem!F59</f>
        <v>4.5</v>
      </c>
      <c r="D39" s="53">
        <f>Problem!G59</f>
        <v>50.89</v>
      </c>
      <c r="E39" s="53">
        <f>Problem!H59</f>
        <v>415.15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 t="str">
        <f>IFERROR(INDEX(Tablebct[[material]:[Column11]],$A39,MATCH("g1_"&amp;"*",Problem!$O$14:$AB$14,0)),"")</f>
        <v>Titanium</v>
      </c>
      <c r="M39" s="53">
        <f>IFERROR(INDEX(Tablebct[[material]:[Column11]],$A39,MATCH("g2_"&amp;"*",Problem!$O$14:$AB$14,0)),"")</f>
        <v>1.2</v>
      </c>
      <c r="N39" s="53">
        <f>IFERROR(INDEX(Tablebct[[material]:[Column11]],$A39,MATCH("g3_"&amp;"*",Problem!$O$14:$AB$14,0)),"")</f>
        <v>3.7</v>
      </c>
    </row>
    <row r="40" spans="1:14" x14ac:dyDescent="0.35">
      <c r="A40" s="56">
        <v>38</v>
      </c>
      <c r="B40" s="53">
        <f>Problem!E60</f>
        <v>5026.5</v>
      </c>
      <c r="C40" s="53">
        <f>Problem!F60</f>
        <v>4.5</v>
      </c>
      <c r="D40" s="53">
        <f>Problem!G60</f>
        <v>22.62</v>
      </c>
      <c r="E40" s="53">
        <f>Problem!H60</f>
        <v>109.71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 t="str">
        <f>IFERROR(INDEX(Tablebct[[material]:[Column11]],$A40,MATCH("g1_"&amp;"*",Problem!$O$14:$AB$14,0)),"")</f>
        <v>Titanium</v>
      </c>
      <c r="M40" s="53">
        <f>IFERROR(INDEX(Tablebct[[material]:[Column11]],$A40,MATCH("g2_"&amp;"*",Problem!$O$14:$AB$14,0)),"")</f>
        <v>0.79999999999999993</v>
      </c>
      <c r="N40" s="53">
        <f>IFERROR(INDEX(Tablebct[[material]:[Column11]],$A40,MATCH("g3_"&amp;"*",Problem!$O$14:$AB$14,0)),"")</f>
        <v>2.2000000000000002</v>
      </c>
    </row>
    <row r="41" spans="1:14" x14ac:dyDescent="0.35">
      <c r="A41" s="56">
        <v>39</v>
      </c>
      <c r="B41" s="53">
        <f>Problem!E61</f>
        <v>7854</v>
      </c>
      <c r="C41" s="53">
        <f>Problem!F61</f>
        <v>0.95</v>
      </c>
      <c r="D41" s="53">
        <f>Problem!G61</f>
        <v>7.46</v>
      </c>
      <c r="E41" s="53">
        <f>Problem!H61</f>
        <v>49.35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 t="str">
        <f>IFERROR(INDEX(Tablebct[[material]:[Column11]],$A41,MATCH("g1_"&amp;"*",Problem!$O$14:$AB$14,0)),"")</f>
        <v>HDPE</v>
      </c>
      <c r="M41" s="53">
        <f>IFERROR(INDEX(Tablebct[[material]:[Column11]],$A41,MATCH("g2_"&amp;"*",Problem!$O$14:$AB$14,0)),"")</f>
        <v>1</v>
      </c>
      <c r="N41" s="53">
        <f>IFERROR(INDEX(Tablebct[[material]:[Column11]],$A41,MATCH("g3_"&amp;"*",Problem!$O$14:$AB$14,0)),"")</f>
        <v>3</v>
      </c>
    </row>
    <row r="42" spans="1:14" x14ac:dyDescent="0.35">
      <c r="A42" s="56">
        <v>40</v>
      </c>
      <c r="B42" s="53">
        <f>Problem!E62</f>
        <v>6361.7</v>
      </c>
      <c r="C42" s="53">
        <f>Problem!F62</f>
        <v>4.5</v>
      </c>
      <c r="D42" s="53">
        <f>Problem!G62</f>
        <v>28.63</v>
      </c>
      <c r="E42" s="53">
        <f>Problem!H62</f>
        <v>227.21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 t="str">
        <f>IFERROR(INDEX(Tablebct[[material]:[Column11]],$A42,MATCH("g1_"&amp;"*",Problem!$O$14:$AB$14,0)),"")</f>
        <v>Titanium</v>
      </c>
      <c r="M42" s="53">
        <f>IFERROR(INDEX(Tablebct[[material]:[Column11]],$A42,MATCH("g2_"&amp;"*",Problem!$O$14:$AB$14,0)),"")</f>
        <v>0.89999999999999991</v>
      </c>
      <c r="N42" s="53">
        <f>IFERROR(INDEX(Tablebct[[material]:[Column11]],$A42,MATCH("g3_"&amp;"*",Problem!$O$14:$AB$14,0)),"")</f>
        <v>3.6</v>
      </c>
    </row>
    <row r="43" spans="1:14" x14ac:dyDescent="0.35">
      <c r="A43" s="56">
        <v>41</v>
      </c>
      <c r="B43" s="53">
        <f>Problem!E63</f>
        <v>6361.7</v>
      </c>
      <c r="C43" s="53">
        <f>Problem!F63</f>
        <v>0.95</v>
      </c>
      <c r="D43" s="53">
        <f>Problem!G63</f>
        <v>6.04</v>
      </c>
      <c r="E43" s="53">
        <f>Problem!H63</f>
        <v>57.29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 t="str">
        <f>IFERROR(INDEX(Tablebct[[material]:[Column11]],$A43,MATCH("g1_"&amp;"*",Problem!$O$14:$AB$14,0)),"")</f>
        <v>HDPE</v>
      </c>
      <c r="M43" s="53">
        <f>IFERROR(INDEX(Tablebct[[material]:[Column11]],$A43,MATCH("g2_"&amp;"*",Problem!$O$14:$AB$14,0)),"")</f>
        <v>0.89999999999999991</v>
      </c>
      <c r="N43" s="53">
        <f>IFERROR(INDEX(Tablebct[[material]:[Column11]],$A43,MATCH("g3_"&amp;"*",Problem!$O$14:$AB$14,0)),"")</f>
        <v>4.3000000000000007</v>
      </c>
    </row>
    <row r="44" spans="1:14" x14ac:dyDescent="0.35">
      <c r="A44" s="56">
        <v>42</v>
      </c>
      <c r="B44" s="53">
        <f>Problem!E64</f>
        <v>5026.5</v>
      </c>
      <c r="C44" s="53">
        <f>Problem!F64</f>
        <v>4.5</v>
      </c>
      <c r="D44" s="53">
        <f>Problem!G64</f>
        <v>22.62</v>
      </c>
      <c r="E44" s="53">
        <f>Problem!H64</f>
        <v>199.47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 t="str">
        <f>IFERROR(INDEX(Tablebct[[material]:[Column11]],$A44,MATCH("g1_"&amp;"*",Problem!$O$14:$AB$14,0)),"")</f>
        <v>Titanium</v>
      </c>
      <c r="M44" s="53">
        <f>IFERROR(INDEX(Tablebct[[material]:[Column11]],$A44,MATCH("g2_"&amp;"*",Problem!$O$14:$AB$14,0)),"")</f>
        <v>0.79999999999999993</v>
      </c>
      <c r="N44" s="53">
        <f>IFERROR(INDEX(Tablebct[[material]:[Column11]],$A44,MATCH("g3_"&amp;"*",Problem!$O$14:$AB$14,0)),"")</f>
        <v>4</v>
      </c>
    </row>
    <row r="45" spans="1:14" x14ac:dyDescent="0.35">
      <c r="A45" s="56">
        <v>43</v>
      </c>
      <c r="B45" s="53">
        <f>Problem!E65</f>
        <v>11309.7</v>
      </c>
      <c r="C45" s="53">
        <f>Problem!F65</f>
        <v>4.5</v>
      </c>
      <c r="D45" s="53">
        <f>Problem!G65</f>
        <v>50.89</v>
      </c>
      <c r="E45" s="53">
        <f>Problem!H65</f>
        <v>561.01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 t="str">
        <f>IFERROR(INDEX(Tablebct[[material]:[Column11]],$A45,MATCH("g1_"&amp;"*",Problem!$O$14:$AB$14,0)),"")</f>
        <v>Titanium</v>
      </c>
      <c r="M45" s="53">
        <f>IFERROR(INDEX(Tablebct[[material]:[Column11]],$A45,MATCH("g2_"&amp;"*",Problem!$O$14:$AB$14,0)),"")</f>
        <v>1.2</v>
      </c>
      <c r="N45" s="53">
        <f>IFERROR(INDEX(Tablebct[[material]:[Column11]],$A45,MATCH("g3_"&amp;"*",Problem!$O$14:$AB$14,0)),"")</f>
        <v>5</v>
      </c>
    </row>
    <row r="46" spans="1:14" x14ac:dyDescent="0.35">
      <c r="A46" s="56">
        <v>44</v>
      </c>
      <c r="B46" s="53">
        <f>Problem!E66</f>
        <v>5026.5</v>
      </c>
      <c r="C46" s="53">
        <f>Problem!F66</f>
        <v>2.7</v>
      </c>
      <c r="D46" s="53">
        <f>Problem!G66</f>
        <v>13.57</v>
      </c>
      <c r="E46" s="53">
        <f>Problem!H66</f>
        <v>65.819999999999993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 t="str">
        <f>IFERROR(INDEX(Tablebct[[material]:[Column11]],$A46,MATCH("g1_"&amp;"*",Problem!$O$14:$AB$14,0)),"")</f>
        <v>Aluminum</v>
      </c>
      <c r="M46" s="53">
        <f>IFERROR(INDEX(Tablebct[[material]:[Column11]],$A46,MATCH("g2_"&amp;"*",Problem!$O$14:$AB$14,0)),"")</f>
        <v>0.79999999999999993</v>
      </c>
      <c r="N46" s="53">
        <f>IFERROR(INDEX(Tablebct[[material]:[Column11]],$A46,MATCH("g3_"&amp;"*",Problem!$O$14:$AB$14,0)),"")</f>
        <v>2.2000000000000002</v>
      </c>
    </row>
    <row r="47" spans="1:14" x14ac:dyDescent="0.35">
      <c r="A47" s="56">
        <v>45</v>
      </c>
      <c r="B47" s="53">
        <f>Problem!E67</f>
        <v>15393.8</v>
      </c>
      <c r="C47" s="53">
        <f>Problem!F67</f>
        <v>4.5</v>
      </c>
      <c r="D47" s="53">
        <f>Problem!G67</f>
        <v>69.27</v>
      </c>
      <c r="E47" s="53">
        <f>Problem!H67</f>
        <v>717.78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 t="str">
        <f>IFERROR(INDEX(Tablebct[[material]:[Column11]],$A47,MATCH("g1_"&amp;"*",Problem!$O$14:$AB$14,0)),"")</f>
        <v>Titanium</v>
      </c>
      <c r="M47" s="53">
        <f>IFERROR(INDEX(Tablebct[[material]:[Column11]],$A47,MATCH("g2_"&amp;"*",Problem!$O$14:$AB$14,0)),"")</f>
        <v>1.4</v>
      </c>
      <c r="N47" s="53">
        <f>IFERROR(INDEX(Tablebct[[material]:[Column11]],$A47,MATCH("g3_"&amp;"*",Problem!$O$14:$AB$14,0)),"")</f>
        <v>4.7</v>
      </c>
    </row>
    <row r="48" spans="1:14" x14ac:dyDescent="0.35">
      <c r="A48" s="56">
        <v>46</v>
      </c>
      <c r="B48" s="53">
        <f>Problem!E68</f>
        <v>6361.7</v>
      </c>
      <c r="C48" s="53">
        <f>Problem!F68</f>
        <v>4.5</v>
      </c>
      <c r="D48" s="53">
        <f>Problem!G68</f>
        <v>28.63</v>
      </c>
      <c r="E48" s="53">
        <f>Problem!H68</f>
        <v>176.72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 t="str">
        <f>IFERROR(INDEX(Tablebct[[material]:[Column11]],$A48,MATCH("g1_"&amp;"*",Problem!$O$14:$AB$14,0)),"")</f>
        <v>Titanium</v>
      </c>
      <c r="M48" s="53">
        <f>IFERROR(INDEX(Tablebct[[material]:[Column11]],$A48,MATCH("g2_"&amp;"*",Problem!$O$14:$AB$14,0)),"")</f>
        <v>0.89999999999999991</v>
      </c>
      <c r="N48" s="53">
        <f>IFERROR(INDEX(Tablebct[[material]:[Column11]],$A48,MATCH("g3_"&amp;"*",Problem!$O$14:$AB$14,0)),"")</f>
        <v>2.8</v>
      </c>
    </row>
    <row r="49" spans="1:14" x14ac:dyDescent="0.35">
      <c r="A49" s="56">
        <v>47</v>
      </c>
      <c r="B49" s="53">
        <f>Problem!E69</f>
        <v>13273.2</v>
      </c>
      <c r="C49" s="53">
        <f>Problem!F69</f>
        <v>2.7</v>
      </c>
      <c r="D49" s="53">
        <f>Problem!G69</f>
        <v>35.840000000000003</v>
      </c>
      <c r="E49" s="53">
        <f>Problem!H69</f>
        <v>418.75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 t="str">
        <f>IFERROR(INDEX(Tablebct[[material]:[Column11]],$A49,MATCH("g1_"&amp;"*",Problem!$O$14:$AB$14,0)),"")</f>
        <v>Aluminum</v>
      </c>
      <c r="M49" s="53">
        <f>IFERROR(INDEX(Tablebct[[material]:[Column11]],$A49,MATCH("g2_"&amp;"*",Problem!$O$14:$AB$14,0)),"")</f>
        <v>1.3</v>
      </c>
      <c r="N49" s="53">
        <f>IFERROR(INDEX(Tablebct[[material]:[Column11]],$A49,MATCH("g3_"&amp;"*",Problem!$O$14:$AB$14,0)),"")</f>
        <v>5.3000000000000007</v>
      </c>
    </row>
    <row r="50" spans="1:14" x14ac:dyDescent="0.35">
      <c r="A50" s="56">
        <v>48</v>
      </c>
      <c r="B50" s="53">
        <f>Problem!E70</f>
        <v>13273.2</v>
      </c>
      <c r="C50" s="53">
        <f>Problem!F70</f>
        <v>0.95</v>
      </c>
      <c r="D50" s="53">
        <f>Problem!G70</f>
        <v>12.61</v>
      </c>
      <c r="E50" s="53">
        <f>Problem!H70</f>
        <v>91.74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 t="str">
        <f>IFERROR(INDEX(Tablebct[[material]:[Column11]],$A50,MATCH("g1_"&amp;"*",Problem!$O$14:$AB$14,0)),"")</f>
        <v>HDPE</v>
      </c>
      <c r="M50" s="53">
        <f>IFERROR(INDEX(Tablebct[[material]:[Column11]],$A50,MATCH("g2_"&amp;"*",Problem!$O$14:$AB$14,0)),"")</f>
        <v>1.3</v>
      </c>
      <c r="N50" s="53">
        <f>IFERROR(INDEX(Tablebct[[material]:[Column11]],$A50,MATCH("g3_"&amp;"*",Problem!$O$14:$AB$14,0)),"")</f>
        <v>3.3</v>
      </c>
    </row>
    <row r="51" spans="1:14" x14ac:dyDescent="0.35">
      <c r="A51" s="56">
        <v>49</v>
      </c>
      <c r="B51" s="53">
        <f>Problem!E71</f>
        <v>13273.2</v>
      </c>
      <c r="C51" s="53">
        <f>Problem!F71</f>
        <v>2.7</v>
      </c>
      <c r="D51" s="53">
        <f>Problem!G71</f>
        <v>35.840000000000003</v>
      </c>
      <c r="E51" s="53">
        <f>Problem!H71</f>
        <v>268.63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 t="str">
        <f>IFERROR(INDEX(Tablebct[[material]:[Column11]],$A51,MATCH("g1_"&amp;"*",Problem!$O$14:$AB$14,0)),"")</f>
        <v>Aluminum</v>
      </c>
      <c r="M51" s="53">
        <f>IFERROR(INDEX(Tablebct[[material]:[Column11]],$A51,MATCH("g2_"&amp;"*",Problem!$O$14:$AB$14,0)),"")</f>
        <v>1.3</v>
      </c>
      <c r="N51" s="53">
        <f>IFERROR(INDEX(Tablebct[[material]:[Column11]],$A51,MATCH("g3_"&amp;"*",Problem!$O$14:$AB$14,0)),"")</f>
        <v>3.4000000000000004</v>
      </c>
    </row>
    <row r="52" spans="1:14" x14ac:dyDescent="0.35">
      <c r="A52" s="56">
        <v>50</v>
      </c>
      <c r="B52" s="53">
        <f>Problem!E72</f>
        <v>7854</v>
      </c>
      <c r="C52" s="53">
        <f>Problem!F72</f>
        <v>4.5</v>
      </c>
      <c r="D52" s="53">
        <f>Problem!G72</f>
        <v>35.340000000000003</v>
      </c>
      <c r="E52" s="53">
        <f>Problem!H72</f>
        <v>194.79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 t="str">
        <f>IFERROR(INDEX(Tablebct[[material]:[Column11]],$A52,MATCH("g1_"&amp;"*",Problem!$O$14:$AB$14,0)),"")</f>
        <v>Titanium</v>
      </c>
      <c r="M52" s="53">
        <f>IFERROR(INDEX(Tablebct[[material]:[Column11]],$A52,MATCH("g2_"&amp;"*",Problem!$O$14:$AB$14,0)),"")</f>
        <v>1</v>
      </c>
      <c r="N52" s="53">
        <f>IFERROR(INDEX(Tablebct[[material]:[Column11]],$A52,MATCH("g3_"&amp;"*",Problem!$O$14:$AB$14,0)),"")</f>
        <v>2.5</v>
      </c>
    </row>
    <row r="53" spans="1:14" x14ac:dyDescent="0.35">
      <c r="A53" s="56">
        <v>51</v>
      </c>
      <c r="B53" s="53">
        <f>Problem!E73</f>
        <v>17671.5</v>
      </c>
      <c r="C53" s="53">
        <f>Problem!F73</f>
        <v>0.95</v>
      </c>
      <c r="D53" s="53">
        <f>Problem!G73</f>
        <v>16.79</v>
      </c>
      <c r="E53" s="53">
        <f>Problem!H73</f>
        <v>144.34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 t="str">
        <f>IFERROR(INDEX(Tablebct[[material]:[Column11]],$A53,MATCH("g1_"&amp;"*",Problem!$O$14:$AB$14,0)),"")</f>
        <v>HDPE</v>
      </c>
      <c r="M53" s="53">
        <f>IFERROR(INDEX(Tablebct[[material]:[Column11]],$A53,MATCH("g2_"&amp;"*",Problem!$O$14:$AB$14,0)),"")</f>
        <v>1.5</v>
      </c>
      <c r="N53" s="53">
        <f>IFERROR(INDEX(Tablebct[[material]:[Column11]],$A53,MATCH("g3_"&amp;"*",Problem!$O$14:$AB$14,0)),"")</f>
        <v>3.9000000000000004</v>
      </c>
    </row>
    <row r="54" spans="1:14" x14ac:dyDescent="0.35">
      <c r="A54" s="56">
        <v>52</v>
      </c>
      <c r="B54" s="53">
        <f>Problem!E74</f>
        <v>7854</v>
      </c>
      <c r="C54" s="53">
        <f>Problem!F74</f>
        <v>4.5</v>
      </c>
      <c r="D54" s="53">
        <f>Problem!G74</f>
        <v>35.340000000000003</v>
      </c>
      <c r="E54" s="53">
        <f>Problem!H74</f>
        <v>444.13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 t="str">
        <f>IFERROR(INDEX(Tablebct[[material]:[Column11]],$A54,MATCH("g1_"&amp;"*",Problem!$O$14:$AB$14,0)),"")</f>
        <v>Titanium</v>
      </c>
      <c r="M54" s="53">
        <f>IFERROR(INDEX(Tablebct[[material]:[Column11]],$A54,MATCH("g2_"&amp;"*",Problem!$O$14:$AB$14,0)),"")</f>
        <v>1</v>
      </c>
      <c r="N54" s="53">
        <f>IFERROR(INDEX(Tablebct[[material]:[Column11]],$A54,MATCH("g3_"&amp;"*",Problem!$O$14:$AB$14,0)),"")</f>
        <v>5.7</v>
      </c>
    </row>
    <row r="55" spans="1:14" x14ac:dyDescent="0.35">
      <c r="A55" s="56">
        <v>53</v>
      </c>
      <c r="B55" s="53">
        <f>Problem!E75</f>
        <v>7854</v>
      </c>
      <c r="C55" s="53">
        <f>Problem!F75</f>
        <v>2.7</v>
      </c>
      <c r="D55" s="53">
        <f>Problem!G75</f>
        <v>21.21</v>
      </c>
      <c r="E55" s="53">
        <f>Problem!H75</f>
        <v>252.45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 t="str">
        <f>IFERROR(INDEX(Tablebct[[material]:[Column11]],$A55,MATCH("g1_"&amp;"*",Problem!$O$14:$AB$14,0)),"")</f>
        <v>Aluminum</v>
      </c>
      <c r="M55" s="53">
        <f>IFERROR(INDEX(Tablebct[[material]:[Column11]],$A55,MATCH("g2_"&amp;"*",Problem!$O$14:$AB$14,0)),"")</f>
        <v>1</v>
      </c>
      <c r="N55" s="53">
        <f>IFERROR(INDEX(Tablebct[[material]:[Column11]],$A55,MATCH("g3_"&amp;"*",Problem!$O$14:$AB$14,0)),"")</f>
        <v>5.4</v>
      </c>
    </row>
    <row r="56" spans="1:14" x14ac:dyDescent="0.35">
      <c r="A56" s="56">
        <v>54</v>
      </c>
      <c r="B56" s="53">
        <f>Problem!E76</f>
        <v>7854</v>
      </c>
      <c r="C56" s="53">
        <f>Problem!F76</f>
        <v>4.5</v>
      </c>
      <c r="D56" s="53">
        <f>Problem!G76</f>
        <v>35.340000000000003</v>
      </c>
      <c r="E56" s="53">
        <f>Problem!H76</f>
        <v>171.42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 t="str">
        <f>IFERROR(INDEX(Tablebct[[material]:[Column11]],$A56,MATCH("g1_"&amp;"*",Problem!$O$14:$AB$14,0)),"")</f>
        <v>Titanium</v>
      </c>
      <c r="M56" s="53">
        <f>IFERROR(INDEX(Tablebct[[material]:[Column11]],$A56,MATCH("g2_"&amp;"*",Problem!$O$14:$AB$14,0)),"")</f>
        <v>1</v>
      </c>
      <c r="N56" s="53">
        <f>IFERROR(INDEX(Tablebct[[material]:[Column11]],$A56,MATCH("g3_"&amp;"*",Problem!$O$14:$AB$14,0)),"")</f>
        <v>2.2000000000000002</v>
      </c>
    </row>
    <row r="57" spans="1:14" x14ac:dyDescent="0.35">
      <c r="A57" s="56">
        <v>55</v>
      </c>
      <c r="B57" s="53">
        <f>Problem!E77</f>
        <v>3848.5</v>
      </c>
      <c r="C57" s="53">
        <f>Problem!F77</f>
        <v>2.7</v>
      </c>
      <c r="D57" s="53">
        <f>Problem!G77</f>
        <v>10.39</v>
      </c>
      <c r="E57" s="53">
        <f>Problem!H77</f>
        <v>114.54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 t="str">
        <f>IFERROR(INDEX(Tablebct[[material]:[Column11]],$A57,MATCH("g1_"&amp;"*",Problem!$O$14:$AB$14,0)),"")</f>
        <v>Aluminum</v>
      </c>
      <c r="M57" s="53">
        <f>IFERROR(INDEX(Tablebct[[material]:[Column11]],$A57,MATCH("g2_"&amp;"*",Problem!$O$14:$AB$14,0)),"")</f>
        <v>0.7</v>
      </c>
      <c r="N57" s="53">
        <f>IFERROR(INDEX(Tablebct[[material]:[Column11]],$A57,MATCH("g3_"&amp;"*",Problem!$O$14:$AB$14,0)),"")</f>
        <v>5</v>
      </c>
    </row>
    <row r="58" spans="1:14" x14ac:dyDescent="0.35">
      <c r="A58" s="56">
        <v>56</v>
      </c>
      <c r="B58" s="53">
        <f>Problem!E78</f>
        <v>15393.8</v>
      </c>
      <c r="C58" s="53">
        <f>Problem!F78</f>
        <v>4.5</v>
      </c>
      <c r="D58" s="53">
        <f>Problem!G78</f>
        <v>69.27</v>
      </c>
      <c r="E58" s="53">
        <f>Problem!H78</f>
        <v>565.05999999999995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 t="str">
        <f>IFERROR(INDEX(Tablebct[[material]:[Column11]],$A58,MATCH("g1_"&amp;"*",Problem!$O$14:$AB$14,0)),"")</f>
        <v>Titanium</v>
      </c>
      <c r="M58" s="53">
        <f>IFERROR(INDEX(Tablebct[[material]:[Column11]],$A58,MATCH("g2_"&amp;"*",Problem!$O$14:$AB$14,0)),"")</f>
        <v>1.4</v>
      </c>
      <c r="N58" s="53">
        <f>IFERROR(INDEX(Tablebct[[material]:[Column11]],$A58,MATCH("g3_"&amp;"*",Problem!$O$14:$AB$14,0)),"")</f>
        <v>3.7</v>
      </c>
    </row>
    <row r="59" spans="1:14" x14ac:dyDescent="0.35">
      <c r="A59" s="56">
        <v>57</v>
      </c>
      <c r="B59" s="53">
        <f>Problem!E79</f>
        <v>6361.7</v>
      </c>
      <c r="C59" s="53">
        <f>Problem!F79</f>
        <v>0.95</v>
      </c>
      <c r="D59" s="53">
        <f>Problem!G79</f>
        <v>6.04</v>
      </c>
      <c r="E59" s="53">
        <f>Problem!H79</f>
        <v>30.65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 t="str">
        <f>IFERROR(INDEX(Tablebct[[material]:[Column11]],$A59,MATCH("g1_"&amp;"*",Problem!$O$14:$AB$14,0)),"")</f>
        <v>HDPE</v>
      </c>
      <c r="M59" s="53">
        <f>IFERROR(INDEX(Tablebct[[material]:[Column11]],$A59,MATCH("g2_"&amp;"*",Problem!$O$14:$AB$14,0)),"")</f>
        <v>0.89999999999999991</v>
      </c>
      <c r="N59" s="53">
        <f>IFERROR(INDEX(Tablebct[[material]:[Column11]],$A59,MATCH("g3_"&amp;"*",Problem!$O$14:$AB$14,0)),"")</f>
        <v>2.2999999999999998</v>
      </c>
    </row>
    <row r="60" spans="1:14" x14ac:dyDescent="0.35">
      <c r="A60" s="56">
        <v>58</v>
      </c>
      <c r="B60" s="53">
        <f>Problem!E80</f>
        <v>17671.5</v>
      </c>
      <c r="C60" s="53">
        <f>Problem!F80</f>
        <v>2.7</v>
      </c>
      <c r="D60" s="53">
        <f>Problem!G80</f>
        <v>47.71</v>
      </c>
      <c r="E60" s="53">
        <f>Problem!H80</f>
        <v>462.83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 t="str">
        <f>IFERROR(INDEX(Tablebct[[material]:[Column11]],$A60,MATCH("g1_"&amp;"*",Problem!$O$14:$AB$14,0)),"")</f>
        <v>Aluminum</v>
      </c>
      <c r="M60" s="53">
        <f>IFERROR(INDEX(Tablebct[[material]:[Column11]],$A60,MATCH("g2_"&amp;"*",Problem!$O$14:$AB$14,0)),"")</f>
        <v>1.5</v>
      </c>
      <c r="N60" s="53">
        <f>IFERROR(INDEX(Tablebct[[material]:[Column11]],$A60,MATCH("g3_"&amp;"*",Problem!$O$14:$AB$14,0)),"")</f>
        <v>4.4000000000000004</v>
      </c>
    </row>
    <row r="61" spans="1:14" x14ac:dyDescent="0.35">
      <c r="A61" s="56">
        <v>59</v>
      </c>
      <c r="B61" s="53">
        <f>Problem!E81</f>
        <v>3848.5</v>
      </c>
      <c r="C61" s="53">
        <f>Problem!F81</f>
        <v>4.5</v>
      </c>
      <c r="D61" s="53">
        <f>Problem!G81</f>
        <v>17.32</v>
      </c>
      <c r="E61" s="53">
        <f>Problem!H81</f>
        <v>167.99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 t="str">
        <f>IFERROR(INDEX(Tablebct[[material]:[Column11]],$A61,MATCH("g1_"&amp;"*",Problem!$O$14:$AB$14,0)),"")</f>
        <v>Titanium</v>
      </c>
      <c r="M61" s="53">
        <f>IFERROR(INDEX(Tablebct[[material]:[Column11]],$A61,MATCH("g2_"&amp;"*",Problem!$O$14:$AB$14,0)),"")</f>
        <v>0.7</v>
      </c>
      <c r="N61" s="53">
        <f>IFERROR(INDEX(Tablebct[[material]:[Column11]],$A61,MATCH("g3_"&amp;"*",Problem!$O$14:$AB$14,0)),"")</f>
        <v>4.4000000000000004</v>
      </c>
    </row>
    <row r="62" spans="1:14" x14ac:dyDescent="0.35">
      <c r="A62" s="56">
        <v>60</v>
      </c>
      <c r="B62" s="53">
        <f>Problem!E82</f>
        <v>5026.5</v>
      </c>
      <c r="C62" s="53">
        <f>Problem!F82</f>
        <v>0.95</v>
      </c>
      <c r="D62" s="53">
        <f>Problem!G82</f>
        <v>4.78</v>
      </c>
      <c r="E62" s="53">
        <f>Problem!H82</f>
        <v>33.69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 t="str">
        <f>IFERROR(INDEX(Tablebct[[material]:[Column11]],$A62,MATCH("g1_"&amp;"*",Problem!$O$14:$AB$14,0)),"")</f>
        <v>HDPE</v>
      </c>
      <c r="M62" s="53">
        <f>IFERROR(INDEX(Tablebct[[material]:[Column11]],$A62,MATCH("g2_"&amp;"*",Problem!$O$14:$AB$14,0)),"")</f>
        <v>0.79999999999999993</v>
      </c>
      <c r="N62" s="53">
        <f>IFERROR(INDEX(Tablebct[[material]:[Column11]],$A62,MATCH("g3_"&amp;"*",Problem!$O$14:$AB$14,0)),"")</f>
        <v>3.2</v>
      </c>
    </row>
    <row r="63" spans="1:14" x14ac:dyDescent="0.35">
      <c r="A63" s="56">
        <v>61</v>
      </c>
      <c r="B63" s="53">
        <f>Problem!E83</f>
        <v>5026.5</v>
      </c>
      <c r="C63" s="53">
        <f>Problem!F83</f>
        <v>4.5</v>
      </c>
      <c r="D63" s="53">
        <f>Problem!G83</f>
        <v>22.62</v>
      </c>
      <c r="E63" s="53">
        <f>Problem!H83</f>
        <v>229.39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 t="str">
        <f>IFERROR(INDEX(Tablebct[[material]:[Column11]],$A63,MATCH("g1_"&amp;"*",Problem!$O$14:$AB$14,0)),"")</f>
        <v>Titanium</v>
      </c>
      <c r="M63" s="53">
        <f>IFERROR(INDEX(Tablebct[[material]:[Column11]],$A63,MATCH("g2_"&amp;"*",Problem!$O$14:$AB$14,0)),"")</f>
        <v>0.79999999999999993</v>
      </c>
      <c r="N63" s="53">
        <f>IFERROR(INDEX(Tablebct[[material]:[Column11]],$A63,MATCH("g3_"&amp;"*",Problem!$O$14:$AB$14,0)),"")</f>
        <v>4.5999999999999996</v>
      </c>
    </row>
    <row r="64" spans="1:14" x14ac:dyDescent="0.35">
      <c r="A64" s="56">
        <v>62</v>
      </c>
      <c r="B64" s="53">
        <f>Problem!E84</f>
        <v>6361.7</v>
      </c>
      <c r="C64" s="53">
        <f>Problem!F84</f>
        <v>4.5</v>
      </c>
      <c r="D64" s="53">
        <f>Problem!G84</f>
        <v>28.63</v>
      </c>
      <c r="E64" s="53">
        <f>Problem!H84</f>
        <v>164.09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 t="str">
        <f>IFERROR(INDEX(Tablebct[[material]:[Column11]],$A64,MATCH("g1_"&amp;"*",Problem!$O$14:$AB$14,0)),"")</f>
        <v>Titanium</v>
      </c>
      <c r="M64" s="53">
        <f>IFERROR(INDEX(Tablebct[[material]:[Column11]],$A64,MATCH("g2_"&amp;"*",Problem!$O$14:$AB$14,0)),"")</f>
        <v>0.89999999999999991</v>
      </c>
      <c r="N64" s="53">
        <f>IFERROR(INDEX(Tablebct[[material]:[Column11]],$A64,MATCH("g3_"&amp;"*",Problem!$O$14:$AB$14,0)),"")</f>
        <v>2.6</v>
      </c>
    </row>
    <row r="65" spans="1:14" x14ac:dyDescent="0.35">
      <c r="A65" s="56">
        <v>63</v>
      </c>
      <c r="B65" s="53">
        <f>Problem!E85</f>
        <v>9503.2999999999993</v>
      </c>
      <c r="C65" s="53">
        <f>Problem!F85</f>
        <v>4.5</v>
      </c>
      <c r="D65" s="53">
        <f>Problem!G85</f>
        <v>42.76</v>
      </c>
      <c r="E65" s="53">
        <f>Problem!H85</f>
        <v>461.97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 t="str">
        <f>IFERROR(INDEX(Tablebct[[material]:[Column11]],$A65,MATCH("g1_"&amp;"*",Problem!$O$14:$AB$14,0)),"")</f>
        <v>Titanium</v>
      </c>
      <c r="M65" s="53">
        <f>IFERROR(INDEX(Tablebct[[material]:[Column11]],$A65,MATCH("g2_"&amp;"*",Problem!$O$14:$AB$14,0)),"")</f>
        <v>1.1000000000000001</v>
      </c>
      <c r="N65" s="53">
        <f>IFERROR(INDEX(Tablebct[[material]:[Column11]],$A65,MATCH("g3_"&amp;"*",Problem!$O$14:$AB$14,0)),"")</f>
        <v>4.9000000000000004</v>
      </c>
    </row>
    <row r="66" spans="1:14" x14ac:dyDescent="0.35">
      <c r="A66" s="56">
        <v>64</v>
      </c>
      <c r="B66" s="53">
        <f>Problem!E86</f>
        <v>15393.8</v>
      </c>
      <c r="C66" s="53">
        <f>Problem!F86</f>
        <v>0.95</v>
      </c>
      <c r="D66" s="53">
        <f>Problem!G86</f>
        <v>14.62</v>
      </c>
      <c r="E66" s="53">
        <f>Problem!H86</f>
        <v>128.96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 t="str">
        <f>IFERROR(INDEX(Tablebct[[material]:[Column11]],$A66,MATCH("g1_"&amp;"*",Problem!$O$14:$AB$14,0)),"")</f>
        <v>HDPE</v>
      </c>
      <c r="M66" s="53">
        <f>IFERROR(INDEX(Tablebct[[material]:[Column11]],$A66,MATCH("g2_"&amp;"*",Problem!$O$14:$AB$14,0)),"")</f>
        <v>1.4</v>
      </c>
      <c r="N66" s="53">
        <f>IFERROR(INDEX(Tablebct[[material]:[Column11]],$A66,MATCH("g3_"&amp;"*",Problem!$O$14:$AB$14,0)),"")</f>
        <v>4</v>
      </c>
    </row>
    <row r="67" spans="1:14" x14ac:dyDescent="0.35">
      <c r="A67" s="56">
        <v>65</v>
      </c>
      <c r="B67" s="53">
        <f>Problem!E87</f>
        <v>11309.7</v>
      </c>
      <c r="C67" s="53">
        <f>Problem!F87</f>
        <v>2.7</v>
      </c>
      <c r="D67" s="53">
        <f>Problem!G87</f>
        <v>30.54</v>
      </c>
      <c r="E67" s="53">
        <f>Problem!H87</f>
        <v>282.75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 t="str">
        <f>IFERROR(INDEX(Tablebct[[material]:[Column11]],$A67,MATCH("g1_"&amp;"*",Problem!$O$14:$AB$14,0)),"")</f>
        <v>Aluminum</v>
      </c>
      <c r="M67" s="53">
        <f>IFERROR(INDEX(Tablebct[[material]:[Column11]],$A67,MATCH("g2_"&amp;"*",Problem!$O$14:$AB$14,0)),"")</f>
        <v>1.2</v>
      </c>
      <c r="N67" s="53">
        <f>IFERROR(INDEX(Tablebct[[material]:[Column11]],$A67,MATCH("g3_"&amp;"*",Problem!$O$14:$AB$14,0)),"")</f>
        <v>4.2</v>
      </c>
    </row>
    <row r="68" spans="1:14" x14ac:dyDescent="0.35">
      <c r="A68" s="56">
        <v>66</v>
      </c>
      <c r="B68" s="53">
        <f>Problem!E88</f>
        <v>7854</v>
      </c>
      <c r="C68" s="53">
        <f>Problem!F88</f>
        <v>4.5</v>
      </c>
      <c r="D68" s="53">
        <f>Problem!G88</f>
        <v>35.340000000000003</v>
      </c>
      <c r="E68" s="53">
        <f>Problem!H88</f>
        <v>241.54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 t="str">
        <f>IFERROR(INDEX(Tablebct[[material]:[Column11]],$A68,MATCH("g1_"&amp;"*",Problem!$O$14:$AB$14,0)),"")</f>
        <v>Titanium</v>
      </c>
      <c r="M68" s="53">
        <f>IFERROR(INDEX(Tablebct[[material]:[Column11]],$A68,MATCH("g2_"&amp;"*",Problem!$O$14:$AB$14,0)),"")</f>
        <v>1</v>
      </c>
      <c r="N68" s="53">
        <f>IFERROR(INDEX(Tablebct[[material]:[Column11]],$A68,MATCH("g3_"&amp;"*",Problem!$O$14:$AB$14,0)),"")</f>
        <v>3.1</v>
      </c>
    </row>
    <row r="69" spans="1:14" x14ac:dyDescent="0.35">
      <c r="A69" s="56">
        <v>67</v>
      </c>
      <c r="B69" s="53">
        <f>Problem!E89</f>
        <v>7854</v>
      </c>
      <c r="C69" s="53">
        <f>Problem!F89</f>
        <v>4.5</v>
      </c>
      <c r="D69" s="53">
        <f>Problem!G89</f>
        <v>35.340000000000003</v>
      </c>
      <c r="E69" s="53">
        <f>Problem!H89</f>
        <v>405.17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 t="str">
        <f>IFERROR(INDEX(Tablebct[[material]:[Column11]],$A69,MATCH("g1_"&amp;"*",Problem!$O$14:$AB$14,0)),"")</f>
        <v>Titanium</v>
      </c>
      <c r="M69" s="53">
        <f>IFERROR(INDEX(Tablebct[[material]:[Column11]],$A69,MATCH("g2_"&amp;"*",Problem!$O$14:$AB$14,0)),"")</f>
        <v>1</v>
      </c>
      <c r="N69" s="53">
        <f>IFERROR(INDEX(Tablebct[[material]:[Column11]],$A69,MATCH("g3_"&amp;"*",Problem!$O$14:$AB$14,0)),"")</f>
        <v>5.2</v>
      </c>
    </row>
    <row r="70" spans="1:14" x14ac:dyDescent="0.35">
      <c r="A70" s="56">
        <v>68</v>
      </c>
      <c r="B70" s="53">
        <f>Problem!E90</f>
        <v>9503.2999999999993</v>
      </c>
      <c r="C70" s="53">
        <f>Problem!F90</f>
        <v>4.5</v>
      </c>
      <c r="D70" s="53">
        <f>Problem!G90</f>
        <v>42.76</v>
      </c>
      <c r="E70" s="53">
        <f>Problem!H90</f>
        <v>311.13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 t="str">
        <f>IFERROR(INDEX(Tablebct[[material]:[Column11]],$A70,MATCH("g1_"&amp;"*",Problem!$O$14:$AB$14,0)),"")</f>
        <v>Titanium</v>
      </c>
      <c r="M70" s="53">
        <f>IFERROR(INDEX(Tablebct[[material]:[Column11]],$A70,MATCH("g2_"&amp;"*",Problem!$O$14:$AB$14,0)),"")</f>
        <v>1.1000000000000001</v>
      </c>
      <c r="N70" s="53">
        <f>IFERROR(INDEX(Tablebct[[material]:[Column11]],$A70,MATCH("g3_"&amp;"*",Problem!$O$14:$AB$14,0)),"")</f>
        <v>3.3</v>
      </c>
    </row>
    <row r="71" spans="1:14" x14ac:dyDescent="0.35">
      <c r="A71" s="56">
        <v>69</v>
      </c>
      <c r="B71" s="53">
        <f>Problem!E91</f>
        <v>6361.7</v>
      </c>
      <c r="C71" s="53">
        <f>Problem!F91</f>
        <v>2.7</v>
      </c>
      <c r="D71" s="53">
        <f>Problem!G91</f>
        <v>17.18</v>
      </c>
      <c r="E71" s="53">
        <f>Problem!H91</f>
        <v>185.55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 t="str">
        <f>IFERROR(INDEX(Tablebct[[material]:[Column11]],$A71,MATCH("g1_"&amp;"*",Problem!$O$14:$AB$14,0)),"")</f>
        <v>Aluminum</v>
      </c>
      <c r="M71" s="53">
        <f>IFERROR(INDEX(Tablebct[[material]:[Column11]],$A71,MATCH("g2_"&amp;"*",Problem!$O$14:$AB$14,0)),"")</f>
        <v>0.89999999999999991</v>
      </c>
      <c r="N71" s="53">
        <f>IFERROR(INDEX(Tablebct[[material]:[Column11]],$A71,MATCH("g3_"&amp;"*",Problem!$O$14:$AB$14,0)),"")</f>
        <v>4.9000000000000004</v>
      </c>
    </row>
    <row r="72" spans="1:14" x14ac:dyDescent="0.35">
      <c r="A72" s="56">
        <v>70</v>
      </c>
      <c r="B72" s="53">
        <f>Problem!E92</f>
        <v>5026.5</v>
      </c>
      <c r="C72" s="53">
        <f>Problem!F92</f>
        <v>4.5</v>
      </c>
      <c r="D72" s="53">
        <f>Problem!G92</f>
        <v>22.62</v>
      </c>
      <c r="E72" s="53">
        <f>Problem!H92</f>
        <v>134.63999999999999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 t="str">
        <f>IFERROR(INDEX(Tablebct[[material]:[Column11]],$A72,MATCH("g1_"&amp;"*",Problem!$O$14:$AB$14,0)),"")</f>
        <v>Titanium</v>
      </c>
      <c r="M72" s="53">
        <f>IFERROR(INDEX(Tablebct[[material]:[Column11]],$A72,MATCH("g2_"&amp;"*",Problem!$O$14:$AB$14,0)),"")</f>
        <v>0.79999999999999993</v>
      </c>
      <c r="N72" s="53">
        <f>IFERROR(INDEX(Tablebct[[material]:[Column11]],$A72,MATCH("g3_"&amp;"*",Problem!$O$14:$AB$14,0)),"")</f>
        <v>2.7</v>
      </c>
    </row>
    <row r="73" spans="1:14" x14ac:dyDescent="0.35">
      <c r="A73" s="56">
        <v>71</v>
      </c>
      <c r="B73" s="53">
        <f>Problem!E93</f>
        <v>6361.7</v>
      </c>
      <c r="C73" s="53">
        <f>Problem!F93</f>
        <v>4.5</v>
      </c>
      <c r="D73" s="53">
        <f>Problem!G93</f>
        <v>28.63</v>
      </c>
      <c r="E73" s="53">
        <f>Problem!H93</f>
        <v>321.88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 t="str">
        <f>IFERROR(INDEX(Tablebct[[material]:[Column11]],$A73,MATCH("g1_"&amp;"*",Problem!$O$14:$AB$14,0)),"")</f>
        <v>Titanium</v>
      </c>
      <c r="M73" s="53">
        <f>IFERROR(INDEX(Tablebct[[material]:[Column11]],$A73,MATCH("g2_"&amp;"*",Problem!$O$14:$AB$14,0)),"")</f>
        <v>0.89999999999999991</v>
      </c>
      <c r="N73" s="53">
        <f>IFERROR(INDEX(Tablebct[[material]:[Column11]],$A73,MATCH("g3_"&amp;"*",Problem!$O$14:$AB$14,0)),"")</f>
        <v>5.0999999999999996</v>
      </c>
    </row>
    <row r="74" spans="1:14" x14ac:dyDescent="0.35">
      <c r="A74" s="56">
        <v>72</v>
      </c>
      <c r="B74" s="53">
        <f>Problem!E94</f>
        <v>6361.7</v>
      </c>
      <c r="C74" s="53">
        <f>Problem!F94</f>
        <v>0.95</v>
      </c>
      <c r="D74" s="53">
        <f>Problem!G94</f>
        <v>6.04</v>
      </c>
      <c r="E74" s="53">
        <f>Problem!H94</f>
        <v>41.3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 t="str">
        <f>IFERROR(INDEX(Tablebct[[material]:[Column11]],$A74,MATCH("g1_"&amp;"*",Problem!$O$14:$AB$14,0)),"")</f>
        <v>HDPE</v>
      </c>
      <c r="M74" s="53">
        <f>IFERROR(INDEX(Tablebct[[material]:[Column11]],$A74,MATCH("g2_"&amp;"*",Problem!$O$14:$AB$14,0)),"")</f>
        <v>0.89999999999999991</v>
      </c>
      <c r="N74" s="53">
        <f>IFERROR(INDEX(Tablebct[[material]:[Column11]],$A74,MATCH("g3_"&amp;"*",Problem!$O$14:$AB$14,0)),"")</f>
        <v>3.1</v>
      </c>
    </row>
    <row r="75" spans="1:14" x14ac:dyDescent="0.35">
      <c r="A75" s="56">
        <v>73</v>
      </c>
      <c r="B75" s="53">
        <f>Problem!E95</f>
        <v>9503.2999999999993</v>
      </c>
      <c r="C75" s="53">
        <f>Problem!F95</f>
        <v>2.7</v>
      </c>
      <c r="D75" s="53">
        <f>Problem!G95</f>
        <v>25.66</v>
      </c>
      <c r="E75" s="53">
        <f>Problem!H95</f>
        <v>231.93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 t="str">
        <f>IFERROR(INDEX(Tablebct[[material]:[Column11]],$A75,MATCH("g1_"&amp;"*",Problem!$O$14:$AB$14,0)),"")</f>
        <v>Aluminum</v>
      </c>
      <c r="M75" s="53">
        <f>IFERROR(INDEX(Tablebct[[material]:[Column11]],$A75,MATCH("g2_"&amp;"*",Problem!$O$14:$AB$14,0)),"")</f>
        <v>1.1000000000000001</v>
      </c>
      <c r="N75" s="53">
        <f>IFERROR(INDEX(Tablebct[[material]:[Column11]],$A75,MATCH("g3_"&amp;"*",Problem!$O$14:$AB$14,0)),"")</f>
        <v>4.0999999999999996</v>
      </c>
    </row>
    <row r="76" spans="1:14" x14ac:dyDescent="0.35">
      <c r="A76" s="56">
        <v>74</v>
      </c>
      <c r="B76" s="53">
        <f>Problem!E96</f>
        <v>15393.8</v>
      </c>
      <c r="C76" s="53">
        <f>Problem!F96</f>
        <v>2.7</v>
      </c>
      <c r="D76" s="53">
        <f>Problem!G96</f>
        <v>41.56</v>
      </c>
      <c r="E76" s="53">
        <f>Problem!H96</f>
        <v>458.16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 t="str">
        <f>IFERROR(INDEX(Tablebct[[material]:[Column11]],$A76,MATCH("g1_"&amp;"*",Problem!$O$14:$AB$14,0)),"")</f>
        <v>Aluminum</v>
      </c>
      <c r="M76" s="53">
        <f>IFERROR(INDEX(Tablebct[[material]:[Column11]],$A76,MATCH("g2_"&amp;"*",Problem!$O$14:$AB$14,0)),"")</f>
        <v>1.4</v>
      </c>
      <c r="N76" s="53">
        <f>IFERROR(INDEX(Tablebct[[material]:[Column11]],$A76,MATCH("g3_"&amp;"*",Problem!$O$14:$AB$14,0)),"")</f>
        <v>5</v>
      </c>
    </row>
    <row r="77" spans="1:14" x14ac:dyDescent="0.35">
      <c r="A77" s="56">
        <v>75</v>
      </c>
      <c r="B77" s="53">
        <f>Problem!E97</f>
        <v>15393.8</v>
      </c>
      <c r="C77" s="53">
        <f>Problem!F97</f>
        <v>2.7</v>
      </c>
      <c r="D77" s="53">
        <f>Problem!G97</f>
        <v>41.56</v>
      </c>
      <c r="E77" s="53">
        <f>Problem!H97</f>
        <v>421.5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 t="str">
        <f>IFERROR(INDEX(Tablebct[[material]:[Column11]],$A77,MATCH("g1_"&amp;"*",Problem!$O$14:$AB$14,0)),"")</f>
        <v>Aluminum</v>
      </c>
      <c r="M77" s="53">
        <f>IFERROR(INDEX(Tablebct[[material]:[Column11]],$A77,MATCH("g2_"&amp;"*",Problem!$O$14:$AB$14,0)),"")</f>
        <v>1.4</v>
      </c>
      <c r="N77" s="53">
        <f>IFERROR(INDEX(Tablebct[[material]:[Column11]],$A77,MATCH("g3_"&amp;"*",Problem!$O$14:$AB$14,0)),"")</f>
        <v>4.5999999999999996</v>
      </c>
    </row>
    <row r="78" spans="1:14" x14ac:dyDescent="0.35">
      <c r="A78" s="56">
        <v>76</v>
      </c>
      <c r="B78" s="53">
        <f>Problem!E98</f>
        <v>6361.7</v>
      </c>
      <c r="C78" s="53">
        <f>Problem!F98</f>
        <v>4.5</v>
      </c>
      <c r="D78" s="53">
        <f>Problem!G98</f>
        <v>28.63</v>
      </c>
      <c r="E78" s="53">
        <f>Problem!H98</f>
        <v>359.75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 t="str">
        <f>IFERROR(INDEX(Tablebct[[material]:[Column11]],$A78,MATCH("g1_"&amp;"*",Problem!$O$14:$AB$14,0)),"")</f>
        <v>Titanium</v>
      </c>
      <c r="M78" s="53">
        <f>IFERROR(INDEX(Tablebct[[material]:[Column11]],$A78,MATCH("g2_"&amp;"*",Problem!$O$14:$AB$14,0)),"")</f>
        <v>0.89999999999999991</v>
      </c>
      <c r="N78" s="53">
        <f>IFERROR(INDEX(Tablebct[[material]:[Column11]],$A78,MATCH("g3_"&amp;"*",Problem!$O$14:$AB$14,0)),"")</f>
        <v>5.7</v>
      </c>
    </row>
    <row r="79" spans="1:14" x14ac:dyDescent="0.35">
      <c r="A79" s="56">
        <v>77</v>
      </c>
      <c r="B79" s="53">
        <f>Problem!E99</f>
        <v>6361.7</v>
      </c>
      <c r="C79" s="53">
        <f>Problem!F99</f>
        <v>4.5</v>
      </c>
      <c r="D79" s="53">
        <f>Problem!G99</f>
        <v>28.63</v>
      </c>
      <c r="E79" s="53">
        <f>Problem!H99</f>
        <v>359.75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 t="str">
        <f>IFERROR(INDEX(Tablebct[[material]:[Column11]],$A79,MATCH("g1_"&amp;"*",Problem!$O$14:$AB$14,0)),"")</f>
        <v>Titanium</v>
      </c>
      <c r="M79" s="53">
        <f>IFERROR(INDEX(Tablebct[[material]:[Column11]],$A79,MATCH("g2_"&amp;"*",Problem!$O$14:$AB$14,0)),"")</f>
        <v>0.89999999999999991</v>
      </c>
      <c r="N79" s="53">
        <f>IFERROR(INDEX(Tablebct[[material]:[Column11]],$A79,MATCH("g3_"&amp;"*",Problem!$O$14:$AB$14,0)),"")</f>
        <v>5.7</v>
      </c>
    </row>
    <row r="80" spans="1:14" x14ac:dyDescent="0.35">
      <c r="A80" s="56">
        <v>78</v>
      </c>
      <c r="B80" s="53">
        <f>Problem!E100</f>
        <v>9503.2999999999993</v>
      </c>
      <c r="C80" s="53">
        <f>Problem!F100</f>
        <v>4.5</v>
      </c>
      <c r="D80" s="53">
        <f>Problem!G100</f>
        <v>42.76</v>
      </c>
      <c r="E80" s="53">
        <f>Problem!H100</f>
        <v>518.54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 t="str">
        <f>IFERROR(INDEX(Tablebct[[material]:[Column11]],$A80,MATCH("g1_"&amp;"*",Problem!$O$14:$AB$14,0)),"")</f>
        <v>Titanium</v>
      </c>
      <c r="M80" s="53">
        <f>IFERROR(INDEX(Tablebct[[material]:[Column11]],$A80,MATCH("g2_"&amp;"*",Problem!$O$14:$AB$14,0)),"")</f>
        <v>1.1000000000000001</v>
      </c>
      <c r="N80" s="53">
        <f>IFERROR(INDEX(Tablebct[[material]:[Column11]],$A80,MATCH("g3_"&amp;"*",Problem!$O$14:$AB$14,0)),"")</f>
        <v>5.5</v>
      </c>
    </row>
    <row r="81" spans="1:14" x14ac:dyDescent="0.35">
      <c r="A81" s="56">
        <v>79</v>
      </c>
      <c r="B81" s="53">
        <f>Problem!E101</f>
        <v>11309.7</v>
      </c>
      <c r="C81" s="53">
        <f>Problem!F101</f>
        <v>4.5</v>
      </c>
      <c r="D81" s="53">
        <f>Problem!G101</f>
        <v>50.89</v>
      </c>
      <c r="E81" s="53">
        <f>Problem!H101</f>
        <v>325.38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 t="str">
        <f>IFERROR(INDEX(Tablebct[[material]:[Column11]],$A81,MATCH("g1_"&amp;"*",Problem!$O$14:$AB$14,0)),"")</f>
        <v>Titanium</v>
      </c>
      <c r="M81" s="53">
        <f>IFERROR(INDEX(Tablebct[[material]:[Column11]],$A81,MATCH("g2_"&amp;"*",Problem!$O$14:$AB$14,0)),"")</f>
        <v>1.2</v>
      </c>
      <c r="N81" s="53">
        <f>IFERROR(INDEX(Tablebct[[material]:[Column11]],$A81,MATCH("g3_"&amp;"*",Problem!$O$14:$AB$14,0)),"")</f>
        <v>2.9</v>
      </c>
    </row>
    <row r="82" spans="1:14" x14ac:dyDescent="0.35">
      <c r="A82" s="56">
        <v>80</v>
      </c>
      <c r="B82" s="53">
        <f>Problem!E102</f>
        <v>9503.2999999999993</v>
      </c>
      <c r="C82" s="53">
        <f>Problem!F102</f>
        <v>2.7</v>
      </c>
      <c r="D82" s="53">
        <f>Problem!G102</f>
        <v>25.66</v>
      </c>
      <c r="E82" s="53">
        <f>Problem!H102</f>
        <v>152.72999999999999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 t="str">
        <f>IFERROR(INDEX(Tablebct[[material]:[Column11]],$A82,MATCH("g1_"&amp;"*",Problem!$O$14:$AB$14,0)),"")</f>
        <v>Aluminum</v>
      </c>
      <c r="M82" s="53">
        <f>IFERROR(INDEX(Tablebct[[material]:[Column11]],$A82,MATCH("g2_"&amp;"*",Problem!$O$14:$AB$14,0)),"")</f>
        <v>1.1000000000000001</v>
      </c>
      <c r="N82" s="53">
        <f>IFERROR(INDEX(Tablebct[[material]:[Column11]],$A82,MATCH("g3_"&amp;"*",Problem!$O$14:$AB$14,0)),"")</f>
        <v>2.7</v>
      </c>
    </row>
    <row r="83" spans="1:14" x14ac:dyDescent="0.35">
      <c r="A83" s="56">
        <v>81</v>
      </c>
      <c r="B83" s="53">
        <f>Problem!E103</f>
        <v>5026.5</v>
      </c>
      <c r="C83" s="53">
        <f>Problem!F103</f>
        <v>4.5</v>
      </c>
      <c r="D83" s="53">
        <f>Problem!G103</f>
        <v>22.62</v>
      </c>
      <c r="E83" s="53">
        <f>Problem!H103</f>
        <v>99.73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 t="str">
        <f>IFERROR(INDEX(Tablebct[[material]:[Column11]],$A83,MATCH("g1_"&amp;"*",Problem!$O$14:$AB$14,0)),"")</f>
        <v>Titanium</v>
      </c>
      <c r="M83" s="53">
        <f>IFERROR(INDEX(Tablebct[[material]:[Column11]],$A83,MATCH("g2_"&amp;"*",Problem!$O$14:$AB$14,0)),"")</f>
        <v>0.79999999999999993</v>
      </c>
      <c r="N83" s="53">
        <f>IFERROR(INDEX(Tablebct[[material]:[Column11]],$A83,MATCH("g3_"&amp;"*",Problem!$O$14:$AB$14,0)),"")</f>
        <v>2</v>
      </c>
    </row>
    <row r="84" spans="1:14" x14ac:dyDescent="0.35">
      <c r="A84" s="56">
        <v>82</v>
      </c>
      <c r="B84" s="53">
        <f>Problem!E104</f>
        <v>7854</v>
      </c>
      <c r="C84" s="53">
        <f>Problem!F104</f>
        <v>4.5</v>
      </c>
      <c r="D84" s="53">
        <f>Problem!G104</f>
        <v>35.340000000000003</v>
      </c>
      <c r="E84" s="53">
        <f>Problem!H104</f>
        <v>257.13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 t="str">
        <f>IFERROR(INDEX(Tablebct[[material]:[Column11]],$A84,MATCH("g1_"&amp;"*",Problem!$O$14:$AB$14,0)),"")</f>
        <v>Titanium</v>
      </c>
      <c r="M84" s="53">
        <f>IFERROR(INDEX(Tablebct[[material]:[Column11]],$A84,MATCH("g2_"&amp;"*",Problem!$O$14:$AB$14,0)),"")</f>
        <v>1</v>
      </c>
      <c r="N84" s="53">
        <f>IFERROR(INDEX(Tablebct[[material]:[Column11]],$A84,MATCH("g3_"&amp;"*",Problem!$O$14:$AB$14,0)),"")</f>
        <v>3.3</v>
      </c>
    </row>
    <row r="85" spans="1:14" x14ac:dyDescent="0.35">
      <c r="A85" s="56">
        <v>83</v>
      </c>
      <c r="B85" s="53">
        <f>Problem!E105</f>
        <v>7854</v>
      </c>
      <c r="C85" s="53">
        <f>Problem!F105</f>
        <v>4.5</v>
      </c>
      <c r="D85" s="53">
        <f>Problem!G105</f>
        <v>35.340000000000003</v>
      </c>
      <c r="E85" s="53">
        <f>Problem!H105</f>
        <v>428.55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 t="str">
        <f>IFERROR(INDEX(Tablebct[[material]:[Column11]],$A85,MATCH("g1_"&amp;"*",Problem!$O$14:$AB$14,0)),"")</f>
        <v>Titanium</v>
      </c>
      <c r="M85" s="53">
        <f>IFERROR(INDEX(Tablebct[[material]:[Column11]],$A85,MATCH("g2_"&amp;"*",Problem!$O$14:$AB$14,0)),"")</f>
        <v>1</v>
      </c>
      <c r="N85" s="53">
        <f>IFERROR(INDEX(Tablebct[[material]:[Column11]],$A85,MATCH("g3_"&amp;"*",Problem!$O$14:$AB$14,0)),"")</f>
        <v>5.5</v>
      </c>
    </row>
    <row r="86" spans="1:14" x14ac:dyDescent="0.35">
      <c r="A86" s="56">
        <v>84</v>
      </c>
      <c r="B86" s="53">
        <f>Problem!E106</f>
        <v>3848.5</v>
      </c>
      <c r="C86" s="53">
        <f>Problem!F106</f>
        <v>2.7</v>
      </c>
      <c r="D86" s="53">
        <f>Problem!G106</f>
        <v>10.39</v>
      </c>
      <c r="E86" s="53">
        <f>Problem!H106</f>
        <v>105.38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 t="str">
        <f>IFERROR(INDEX(Tablebct[[material]:[Column11]],$A86,MATCH("g1_"&amp;"*",Problem!$O$14:$AB$14,0)),"")</f>
        <v>Aluminum</v>
      </c>
      <c r="M86" s="53">
        <f>IFERROR(INDEX(Tablebct[[material]:[Column11]],$A86,MATCH("g2_"&amp;"*",Problem!$O$14:$AB$14,0)),"")</f>
        <v>0.7</v>
      </c>
      <c r="N86" s="53">
        <f>IFERROR(INDEX(Tablebct[[material]:[Column11]],$A86,MATCH("g3_"&amp;"*",Problem!$O$14:$AB$14,0)),"")</f>
        <v>4.5999999999999996</v>
      </c>
    </row>
    <row r="87" spans="1:14" x14ac:dyDescent="0.35">
      <c r="A87" s="56">
        <v>85</v>
      </c>
      <c r="B87" s="53">
        <f>Problem!E107</f>
        <v>15393.8</v>
      </c>
      <c r="C87" s="53">
        <f>Problem!F107</f>
        <v>0.95</v>
      </c>
      <c r="D87" s="53">
        <f>Problem!G107</f>
        <v>14.62</v>
      </c>
      <c r="E87" s="53">
        <f>Problem!H107</f>
        <v>145.08000000000001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 t="str">
        <f>IFERROR(INDEX(Tablebct[[material]:[Column11]],$A87,MATCH("g1_"&amp;"*",Problem!$O$14:$AB$14,0)),"")</f>
        <v>HDPE</v>
      </c>
      <c r="M87" s="53">
        <f>IFERROR(INDEX(Tablebct[[material]:[Column11]],$A87,MATCH("g2_"&amp;"*",Problem!$O$14:$AB$14,0)),"")</f>
        <v>1.4</v>
      </c>
      <c r="N87" s="53">
        <f>IFERROR(INDEX(Tablebct[[material]:[Column11]],$A87,MATCH("g3_"&amp;"*",Problem!$O$14:$AB$14,0)),"")</f>
        <v>4.5</v>
      </c>
    </row>
    <row r="88" spans="1:14" x14ac:dyDescent="0.35">
      <c r="A88" s="56">
        <v>86</v>
      </c>
      <c r="B88" s="53">
        <f>Problem!E108</f>
        <v>5026.5</v>
      </c>
      <c r="C88" s="53">
        <f>Problem!F108</f>
        <v>0.95</v>
      </c>
      <c r="D88" s="53">
        <f>Problem!G108</f>
        <v>4.78</v>
      </c>
      <c r="E88" s="53">
        <f>Problem!H108</f>
        <v>46.32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 t="str">
        <f>IFERROR(INDEX(Tablebct[[material]:[Column11]],$A88,MATCH("g1_"&amp;"*",Problem!$O$14:$AB$14,0)),"")</f>
        <v>HDPE</v>
      </c>
      <c r="M88" s="53">
        <f>IFERROR(INDEX(Tablebct[[material]:[Column11]],$A88,MATCH("g2_"&amp;"*",Problem!$O$14:$AB$14,0)),"")</f>
        <v>0.79999999999999993</v>
      </c>
      <c r="N88" s="53">
        <f>IFERROR(INDEX(Tablebct[[material]:[Column11]],$A88,MATCH("g3_"&amp;"*",Problem!$O$14:$AB$14,0)),"")</f>
        <v>4.4000000000000004</v>
      </c>
    </row>
    <row r="89" spans="1:14" x14ac:dyDescent="0.35">
      <c r="A89" s="56">
        <v>87</v>
      </c>
      <c r="B89" s="53">
        <f>Problem!E109</f>
        <v>5026.5</v>
      </c>
      <c r="C89" s="53">
        <f>Problem!F109</f>
        <v>4.5</v>
      </c>
      <c r="D89" s="53">
        <f>Problem!G109</f>
        <v>22.62</v>
      </c>
      <c r="E89" s="53">
        <f>Problem!H109</f>
        <v>189.5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 t="str">
        <f>IFERROR(INDEX(Tablebct[[material]:[Column11]],$A89,MATCH("g1_"&amp;"*",Problem!$O$14:$AB$14,0)),"")</f>
        <v>Titanium</v>
      </c>
      <c r="M89" s="53">
        <f>IFERROR(INDEX(Tablebct[[material]:[Column11]],$A89,MATCH("g2_"&amp;"*",Problem!$O$14:$AB$14,0)),"")</f>
        <v>0.79999999999999993</v>
      </c>
      <c r="N89" s="53">
        <f>IFERROR(INDEX(Tablebct[[material]:[Column11]],$A89,MATCH("g3_"&amp;"*",Problem!$O$14:$AB$14,0)),"")</f>
        <v>3.8</v>
      </c>
    </row>
    <row r="90" spans="1:14" x14ac:dyDescent="0.35">
      <c r="A90" s="56">
        <v>88</v>
      </c>
      <c r="B90" s="53">
        <f>Problem!E110</f>
        <v>6361.7</v>
      </c>
      <c r="C90" s="53">
        <f>Problem!F110</f>
        <v>4.5</v>
      </c>
      <c r="D90" s="53">
        <f>Problem!G110</f>
        <v>28.63</v>
      </c>
      <c r="E90" s="53">
        <f>Problem!H110</f>
        <v>290.32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 t="str">
        <f>IFERROR(INDEX(Tablebct[[material]:[Column11]],$A90,MATCH("g1_"&amp;"*",Problem!$O$14:$AB$14,0)),"")</f>
        <v>Titanium</v>
      </c>
      <c r="M90" s="53">
        <f>IFERROR(INDEX(Tablebct[[material]:[Column11]],$A90,MATCH("g2_"&amp;"*",Problem!$O$14:$AB$14,0)),"")</f>
        <v>0.89999999999999991</v>
      </c>
      <c r="N90" s="53">
        <f>IFERROR(INDEX(Tablebct[[material]:[Column11]],$A90,MATCH("g3_"&amp;"*",Problem!$O$14:$AB$14,0)),"")</f>
        <v>4.5999999999999996</v>
      </c>
    </row>
    <row r="91" spans="1:14" x14ac:dyDescent="0.35">
      <c r="A91" s="56">
        <v>89</v>
      </c>
      <c r="B91" s="53">
        <f>Problem!E111</f>
        <v>9503.2999999999993</v>
      </c>
      <c r="C91" s="53">
        <f>Problem!F111</f>
        <v>2.7</v>
      </c>
      <c r="D91" s="53">
        <f>Problem!G111</f>
        <v>25.66</v>
      </c>
      <c r="E91" s="53">
        <f>Problem!H111</f>
        <v>192.33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 t="str">
        <f>IFERROR(INDEX(Tablebct[[material]:[Column11]],$A91,MATCH("g1_"&amp;"*",Problem!$O$14:$AB$14,0)),"")</f>
        <v>Aluminum</v>
      </c>
      <c r="M91" s="53">
        <f>IFERROR(INDEX(Tablebct[[material]:[Column11]],$A91,MATCH("g2_"&amp;"*",Problem!$O$14:$AB$14,0)),"")</f>
        <v>1.1000000000000001</v>
      </c>
      <c r="N91" s="53">
        <f>IFERROR(INDEX(Tablebct[[material]:[Column11]],$A91,MATCH("g3_"&amp;"*",Problem!$O$14:$AB$14,0)),"")</f>
        <v>3.4000000000000004</v>
      </c>
    </row>
    <row r="92" spans="1:14" x14ac:dyDescent="0.35">
      <c r="A92" s="56">
        <v>90</v>
      </c>
      <c r="B92" s="53">
        <f>Problem!E112</f>
        <v>17671.5</v>
      </c>
      <c r="C92" s="53">
        <f>Problem!F112</f>
        <v>4.5</v>
      </c>
      <c r="D92" s="53">
        <f>Problem!G112</f>
        <v>79.52</v>
      </c>
      <c r="E92" s="53">
        <f>Problem!H112</f>
        <v>911.64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 t="str">
        <f>IFERROR(INDEX(Tablebct[[material]:[Column11]],$A92,MATCH("g1_"&amp;"*",Problem!$O$14:$AB$14,0)),"")</f>
        <v>Titanium</v>
      </c>
      <c r="M92" s="53">
        <f>IFERROR(INDEX(Tablebct[[material]:[Column11]],$A92,MATCH("g2_"&amp;"*",Problem!$O$14:$AB$14,0)),"")</f>
        <v>1.5</v>
      </c>
      <c r="N92" s="53">
        <f>IFERROR(INDEX(Tablebct[[material]:[Column11]],$A92,MATCH("g3_"&amp;"*",Problem!$O$14:$AB$14,0)),"")</f>
        <v>5.2</v>
      </c>
    </row>
    <row r="93" spans="1:14" x14ac:dyDescent="0.35">
      <c r="A93" s="56">
        <v>91</v>
      </c>
      <c r="B93" s="53">
        <f>Problem!E113</f>
        <v>6361.7</v>
      </c>
      <c r="C93" s="53">
        <f>Problem!F113</f>
        <v>4.5</v>
      </c>
      <c r="D93" s="53">
        <f>Problem!G113</f>
        <v>28.63</v>
      </c>
      <c r="E93" s="53">
        <f>Problem!H113</f>
        <v>359.75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 t="str">
        <f>IFERROR(INDEX(Tablebct[[material]:[Column11]],$A93,MATCH("g1_"&amp;"*",Problem!$O$14:$AB$14,0)),"")</f>
        <v>Titanium</v>
      </c>
      <c r="M93" s="53">
        <f>IFERROR(INDEX(Tablebct[[material]:[Column11]],$A93,MATCH("g2_"&amp;"*",Problem!$O$14:$AB$14,0)),"")</f>
        <v>0.89999999999999991</v>
      </c>
      <c r="N93" s="53">
        <f>IFERROR(INDEX(Tablebct[[material]:[Column11]],$A93,MATCH("g3_"&amp;"*",Problem!$O$14:$AB$14,0)),"")</f>
        <v>5.7</v>
      </c>
    </row>
    <row r="94" spans="1:14" x14ac:dyDescent="0.35">
      <c r="A94" s="56">
        <v>92</v>
      </c>
      <c r="B94" s="53">
        <f>Problem!E114</f>
        <v>9503.2999999999993</v>
      </c>
      <c r="C94" s="53">
        <f>Problem!F114</f>
        <v>0.95</v>
      </c>
      <c r="D94" s="53">
        <f>Problem!G114</f>
        <v>9.0299999999999994</v>
      </c>
      <c r="E94" s="53">
        <f>Problem!H114</f>
        <v>47.77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 t="str">
        <f>IFERROR(INDEX(Tablebct[[material]:[Column11]],$A94,MATCH("g1_"&amp;"*",Problem!$O$14:$AB$14,0)),"")</f>
        <v>HDPE</v>
      </c>
      <c r="M94" s="53">
        <f>IFERROR(INDEX(Tablebct[[material]:[Column11]],$A94,MATCH("g2_"&amp;"*",Problem!$O$14:$AB$14,0)),"")</f>
        <v>1.1000000000000001</v>
      </c>
      <c r="N94" s="53">
        <f>IFERROR(INDEX(Tablebct[[material]:[Column11]],$A94,MATCH("g3_"&amp;"*",Problem!$O$14:$AB$14,0)),"")</f>
        <v>2.4</v>
      </c>
    </row>
    <row r="95" spans="1:14" x14ac:dyDescent="0.35">
      <c r="A95" s="56">
        <v>93</v>
      </c>
      <c r="B95" s="53">
        <f>Problem!E115</f>
        <v>13273.2</v>
      </c>
      <c r="C95" s="53">
        <f>Problem!F115</f>
        <v>2.7</v>
      </c>
      <c r="D95" s="53">
        <f>Problem!G115</f>
        <v>35.840000000000003</v>
      </c>
      <c r="E95" s="53">
        <f>Problem!H115</f>
        <v>173.82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 t="str">
        <f>IFERROR(INDEX(Tablebct[[material]:[Column11]],$A95,MATCH("g1_"&amp;"*",Problem!$O$14:$AB$14,0)),"")</f>
        <v>Aluminum</v>
      </c>
      <c r="M95" s="53">
        <f>IFERROR(INDEX(Tablebct[[material]:[Column11]],$A95,MATCH("g2_"&amp;"*",Problem!$O$14:$AB$14,0)),"")</f>
        <v>1.3</v>
      </c>
      <c r="N95" s="53">
        <f>IFERROR(INDEX(Tablebct[[material]:[Column11]],$A95,MATCH("g3_"&amp;"*",Problem!$O$14:$AB$14,0)),"")</f>
        <v>2.2000000000000002</v>
      </c>
    </row>
    <row r="96" spans="1:14" x14ac:dyDescent="0.35">
      <c r="A96" s="56">
        <v>94</v>
      </c>
      <c r="B96" s="53">
        <f>Problem!E116</f>
        <v>9503.2999999999993</v>
      </c>
      <c r="C96" s="53">
        <f>Problem!F116</f>
        <v>2.7</v>
      </c>
      <c r="D96" s="53">
        <f>Problem!G116</f>
        <v>25.66</v>
      </c>
      <c r="E96" s="53">
        <f>Problem!H116</f>
        <v>328.1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 t="str">
        <f>IFERROR(INDEX(Tablebct[[material]:[Column11]],$A96,MATCH("g1_"&amp;"*",Problem!$O$14:$AB$14,0)),"")</f>
        <v>Aluminum</v>
      </c>
      <c r="M96" s="53">
        <f>IFERROR(INDEX(Tablebct[[material]:[Column11]],$A96,MATCH("g2_"&amp;"*",Problem!$O$14:$AB$14,0)),"")</f>
        <v>1.1000000000000001</v>
      </c>
      <c r="N96" s="53">
        <f>IFERROR(INDEX(Tablebct[[material]:[Column11]],$A96,MATCH("g3_"&amp;"*",Problem!$O$14:$AB$14,0)),"")</f>
        <v>5.8000000000000007</v>
      </c>
    </row>
    <row r="97" spans="1:14" x14ac:dyDescent="0.35">
      <c r="A97" s="56">
        <v>95</v>
      </c>
      <c r="B97" s="53">
        <f>Problem!E117</f>
        <v>13273.2</v>
      </c>
      <c r="C97" s="53">
        <f>Problem!F117</f>
        <v>2.7</v>
      </c>
      <c r="D97" s="53">
        <f>Problem!G117</f>
        <v>35.840000000000003</v>
      </c>
      <c r="E97" s="53">
        <f>Problem!H117</f>
        <v>434.55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 t="str">
        <f>IFERROR(INDEX(Tablebct[[material]:[Column11]],$A97,MATCH("g1_"&amp;"*",Problem!$O$14:$AB$14,0)),"")</f>
        <v>Aluminum</v>
      </c>
      <c r="M97" s="53">
        <f>IFERROR(INDEX(Tablebct[[material]:[Column11]],$A97,MATCH("g2_"&amp;"*",Problem!$O$14:$AB$14,0)),"")</f>
        <v>1.3</v>
      </c>
      <c r="N97" s="53">
        <f>IFERROR(INDEX(Tablebct[[material]:[Column11]],$A97,MATCH("g3_"&amp;"*",Problem!$O$14:$AB$14,0)),"")</f>
        <v>5.5</v>
      </c>
    </row>
    <row r="98" spans="1:14" x14ac:dyDescent="0.35">
      <c r="A98" s="56">
        <v>96</v>
      </c>
      <c r="B98" s="53">
        <f>Problem!E118</f>
        <v>3848.5</v>
      </c>
      <c r="C98" s="53">
        <f>Problem!F118</f>
        <v>2.7</v>
      </c>
      <c r="D98" s="53">
        <f>Problem!G118</f>
        <v>10.39</v>
      </c>
      <c r="E98" s="53">
        <f>Problem!H118</f>
        <v>96.21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 t="str">
        <f>IFERROR(INDEX(Tablebct[[material]:[Column11]],$A98,MATCH("g1_"&amp;"*",Problem!$O$14:$AB$14,0)),"")</f>
        <v>Aluminum</v>
      </c>
      <c r="M98" s="53">
        <f>IFERROR(INDEX(Tablebct[[material]:[Column11]],$A98,MATCH("g2_"&amp;"*",Problem!$O$14:$AB$14,0)),"")</f>
        <v>0.7</v>
      </c>
      <c r="N98" s="53">
        <f>IFERROR(INDEX(Tablebct[[material]:[Column11]],$A98,MATCH("g3_"&amp;"*",Problem!$O$14:$AB$14,0)),"")</f>
        <v>4.2</v>
      </c>
    </row>
    <row r="99" spans="1:14" x14ac:dyDescent="0.35">
      <c r="A99" s="56">
        <v>97</v>
      </c>
      <c r="B99" s="53">
        <f>Problem!E119</f>
        <v>5026.5</v>
      </c>
      <c r="C99" s="53">
        <f>Problem!F119</f>
        <v>0.95</v>
      </c>
      <c r="D99" s="53">
        <f>Problem!G119</f>
        <v>4.78</v>
      </c>
      <c r="E99" s="53">
        <f>Problem!H119</f>
        <v>27.37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 t="str">
        <f>IFERROR(INDEX(Tablebct[[material]:[Column11]],$A99,MATCH("g1_"&amp;"*",Problem!$O$14:$AB$14,0)),"")</f>
        <v>HDPE</v>
      </c>
      <c r="M99" s="53">
        <f>IFERROR(INDEX(Tablebct[[material]:[Column11]],$A99,MATCH("g2_"&amp;"*",Problem!$O$14:$AB$14,0)),"")</f>
        <v>0.79999999999999993</v>
      </c>
      <c r="N99" s="53">
        <f>IFERROR(INDEX(Tablebct[[material]:[Column11]],$A99,MATCH("g3_"&amp;"*",Problem!$O$14:$AB$14,0)),"")</f>
        <v>2.6</v>
      </c>
    </row>
    <row r="100" spans="1:14" x14ac:dyDescent="0.35">
      <c r="A100" s="56">
        <v>98</v>
      </c>
      <c r="B100" s="53">
        <f>Problem!E120</f>
        <v>7854</v>
      </c>
      <c r="C100" s="53">
        <f>Problem!F120</f>
        <v>0.95</v>
      </c>
      <c r="D100" s="53">
        <f>Problem!G120</f>
        <v>7.46</v>
      </c>
      <c r="E100" s="53">
        <f>Problem!H120</f>
        <v>67.44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 t="str">
        <f>IFERROR(INDEX(Tablebct[[material]:[Column11]],$A100,MATCH("g1_"&amp;"*",Problem!$O$14:$AB$14,0)),"")</f>
        <v>HDPE</v>
      </c>
      <c r="M100" s="53">
        <f>IFERROR(INDEX(Tablebct[[material]:[Column11]],$A100,MATCH("g2_"&amp;"*",Problem!$O$14:$AB$14,0)),"")</f>
        <v>1</v>
      </c>
      <c r="N100" s="53">
        <f>IFERROR(INDEX(Tablebct[[material]:[Column11]],$A100,MATCH("g3_"&amp;"*",Problem!$O$14:$AB$14,0)),"")</f>
        <v>4.0999999999999996</v>
      </c>
    </row>
    <row r="101" spans="1:14" x14ac:dyDescent="0.35">
      <c r="A101" s="56">
        <v>99</v>
      </c>
      <c r="B101" s="53">
        <f>Problem!E121</f>
        <v>11309.7</v>
      </c>
      <c r="C101" s="53">
        <f>Problem!F121</f>
        <v>4.5</v>
      </c>
      <c r="D101" s="53">
        <f>Problem!G121</f>
        <v>50.89</v>
      </c>
      <c r="E101" s="53">
        <f>Problem!H121</f>
        <v>415.15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 t="str">
        <f>IFERROR(INDEX(Tablebct[[material]:[Column11]],$A101,MATCH("g1_"&amp;"*",Problem!$O$14:$AB$14,0)),"")</f>
        <v>Titanium</v>
      </c>
      <c r="M101" s="53">
        <f>IFERROR(INDEX(Tablebct[[material]:[Column11]],$A101,MATCH("g2_"&amp;"*",Problem!$O$14:$AB$14,0)),"")</f>
        <v>1.2</v>
      </c>
      <c r="N101" s="53">
        <f>IFERROR(INDEX(Tablebct[[material]:[Column11]],$A101,MATCH("g3_"&amp;"*",Problem!$O$14:$AB$14,0)),"")</f>
        <v>3.7</v>
      </c>
    </row>
    <row r="102" spans="1:14" x14ac:dyDescent="0.35">
      <c r="A102" s="56">
        <v>100</v>
      </c>
      <c r="B102" s="53">
        <f>Problem!E122</f>
        <v>5026.5</v>
      </c>
      <c r="C102" s="53">
        <f>Problem!F122</f>
        <v>4.5</v>
      </c>
      <c r="D102" s="53">
        <f>Problem!G122</f>
        <v>22.62</v>
      </c>
      <c r="E102" s="53">
        <f>Problem!H122</f>
        <v>264.3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 t="str">
        <f>IFERROR(INDEX(Tablebct[[material]:[Column11]],$A102,MATCH("g1_"&amp;"*",Problem!$O$14:$AB$14,0)),"")</f>
        <v>Titanium</v>
      </c>
      <c r="M102" s="53">
        <f>IFERROR(INDEX(Tablebct[[material]:[Column11]],$A102,MATCH("g2_"&amp;"*",Problem!$O$14:$AB$14,0)),"")</f>
        <v>0.79999999999999993</v>
      </c>
      <c r="N102" s="53">
        <f>IFERROR(INDEX(Tablebct[[material]:[Column11]],$A102,MATCH("g3_"&amp;"*",Problem!$O$14:$AB$14,0)),"")</f>
        <v>5.3000000000000007</v>
      </c>
    </row>
    <row r="103" spans="1:14" x14ac:dyDescent="0.35">
      <c r="A103" s="56">
        <v>101</v>
      </c>
      <c r="B103" s="53">
        <f>Problem!E123</f>
        <v>5026.5</v>
      </c>
      <c r="C103" s="53">
        <f>Problem!F123</f>
        <v>4.5</v>
      </c>
      <c r="D103" s="53">
        <f>Problem!G123</f>
        <v>22.62</v>
      </c>
      <c r="E103" s="53">
        <f>Problem!H123</f>
        <v>174.54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 t="str">
        <f>IFERROR(INDEX(Tablebct[[material]:[Column11]],$A103,MATCH("g1_"&amp;"*",Problem!$O$14:$AB$14,0)),"")</f>
        <v>Titanium</v>
      </c>
      <c r="M103" s="53">
        <f>IFERROR(INDEX(Tablebct[[material]:[Column11]],$A103,MATCH("g2_"&amp;"*",Problem!$O$14:$AB$14,0)),"")</f>
        <v>0.79999999999999993</v>
      </c>
      <c r="N103" s="53">
        <f>IFERROR(INDEX(Tablebct[[material]:[Column11]],$A103,MATCH("g3_"&amp;"*",Problem!$O$14:$AB$14,0)),"")</f>
        <v>3.5</v>
      </c>
    </row>
    <row r="104" spans="1:14" x14ac:dyDescent="0.35">
      <c r="A104" s="56">
        <v>102</v>
      </c>
      <c r="B104" s="53">
        <f>Problem!E124</f>
        <v>6361.7</v>
      </c>
      <c r="C104" s="53">
        <f>Problem!F124</f>
        <v>4.5</v>
      </c>
      <c r="D104" s="53">
        <f>Problem!G124</f>
        <v>28.63</v>
      </c>
      <c r="E104" s="53">
        <f>Problem!H124</f>
        <v>132.54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 t="str">
        <f>IFERROR(INDEX(Tablebct[[material]:[Column11]],$A104,MATCH("g1_"&amp;"*",Problem!$O$14:$AB$14,0)),"")</f>
        <v>Titanium</v>
      </c>
      <c r="M104" s="53">
        <f>IFERROR(INDEX(Tablebct[[material]:[Column11]],$A104,MATCH("g2_"&amp;"*",Problem!$O$14:$AB$14,0)),"")</f>
        <v>0.89999999999999991</v>
      </c>
      <c r="N104" s="53">
        <f>IFERROR(INDEX(Tablebct[[material]:[Column11]],$A104,MATCH("g3_"&amp;"*",Problem!$O$14:$AB$14,0)),"")</f>
        <v>2.1</v>
      </c>
    </row>
    <row r="105" spans="1:14" x14ac:dyDescent="0.35">
      <c r="A105" s="56">
        <v>103</v>
      </c>
      <c r="B105" s="53">
        <f>Problem!E125</f>
        <v>9503.2999999999993</v>
      </c>
      <c r="C105" s="53">
        <f>Problem!F125</f>
        <v>4.5</v>
      </c>
      <c r="D105" s="53">
        <f>Problem!G125</f>
        <v>42.76</v>
      </c>
      <c r="E105" s="53">
        <f>Problem!H125</f>
        <v>358.27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 t="str">
        <f>IFERROR(INDEX(Tablebct[[material]:[Column11]],$A105,MATCH("g1_"&amp;"*",Problem!$O$14:$AB$14,0)),"")</f>
        <v>Titanium</v>
      </c>
      <c r="M105" s="53">
        <f>IFERROR(INDEX(Tablebct[[material]:[Column11]],$A105,MATCH("g2_"&amp;"*",Problem!$O$14:$AB$14,0)),"")</f>
        <v>1.1000000000000001</v>
      </c>
      <c r="N105" s="53">
        <f>IFERROR(INDEX(Tablebct[[material]:[Column11]],$A105,MATCH("g3_"&amp;"*",Problem!$O$14:$AB$14,0)),"")</f>
        <v>3.8</v>
      </c>
    </row>
    <row r="106" spans="1:14" x14ac:dyDescent="0.35">
      <c r="A106" s="56">
        <v>104</v>
      </c>
      <c r="B106" s="53">
        <f>Problem!E126</f>
        <v>5026.5</v>
      </c>
      <c r="C106" s="53">
        <f>Problem!F126</f>
        <v>4.5</v>
      </c>
      <c r="D106" s="53">
        <f>Problem!G126</f>
        <v>22.62</v>
      </c>
      <c r="E106" s="53">
        <f>Problem!H126</f>
        <v>199.47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 t="str">
        <f>IFERROR(INDEX(Tablebct[[material]:[Column11]],$A106,MATCH("g1_"&amp;"*",Problem!$O$14:$AB$14,0)),"")</f>
        <v>Titanium</v>
      </c>
      <c r="M106" s="53">
        <f>IFERROR(INDEX(Tablebct[[material]:[Column11]],$A106,MATCH("g2_"&amp;"*",Problem!$O$14:$AB$14,0)),"")</f>
        <v>0.79999999999999993</v>
      </c>
      <c r="N106" s="53">
        <f>IFERROR(INDEX(Tablebct[[material]:[Column11]],$A106,MATCH("g3_"&amp;"*",Problem!$O$14:$AB$14,0)),"")</f>
        <v>4</v>
      </c>
    </row>
    <row r="107" spans="1:14" x14ac:dyDescent="0.35">
      <c r="A107" s="56">
        <v>105</v>
      </c>
      <c r="B107" s="53">
        <f>Problem!E127</f>
        <v>15393.8</v>
      </c>
      <c r="C107" s="53">
        <f>Problem!F127</f>
        <v>4.5</v>
      </c>
      <c r="D107" s="53">
        <f>Problem!G127</f>
        <v>69.27</v>
      </c>
      <c r="E107" s="53">
        <f>Problem!H127</f>
        <v>549.79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 t="str">
        <f>IFERROR(INDEX(Tablebct[[material]:[Column11]],$A107,MATCH("g1_"&amp;"*",Problem!$O$14:$AB$14,0)),"")</f>
        <v>Titanium</v>
      </c>
      <c r="M107" s="53">
        <f>IFERROR(INDEX(Tablebct[[material]:[Column11]],$A107,MATCH("g2_"&amp;"*",Problem!$O$14:$AB$14,0)),"")</f>
        <v>1.4</v>
      </c>
      <c r="N107" s="53">
        <f>IFERROR(INDEX(Tablebct[[material]:[Column11]],$A107,MATCH("g3_"&amp;"*",Problem!$O$14:$AB$14,0)),"")</f>
        <v>3.6</v>
      </c>
    </row>
    <row r="108" spans="1:14" x14ac:dyDescent="0.35">
      <c r="A108" s="56">
        <v>106</v>
      </c>
      <c r="B108" s="53">
        <f>Problem!E128</f>
        <v>3848.5</v>
      </c>
      <c r="C108" s="53">
        <f>Problem!F128</f>
        <v>2.7</v>
      </c>
      <c r="D108" s="53">
        <f>Problem!G128</f>
        <v>10.39</v>
      </c>
      <c r="E108" s="53">
        <f>Problem!H128</f>
        <v>75.599999999999994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 t="str">
        <f>IFERROR(INDEX(Tablebct[[material]:[Column11]],$A108,MATCH("g1_"&amp;"*",Problem!$O$14:$AB$14,0)),"")</f>
        <v>Aluminum</v>
      </c>
      <c r="M108" s="53">
        <f>IFERROR(INDEX(Tablebct[[material]:[Column11]],$A108,MATCH("g2_"&amp;"*",Problem!$O$14:$AB$14,0)),"")</f>
        <v>0.7</v>
      </c>
      <c r="N108" s="53">
        <f>IFERROR(INDEX(Tablebct[[material]:[Column11]],$A108,MATCH("g3_"&amp;"*",Problem!$O$14:$AB$14,0)),"")</f>
        <v>3.3</v>
      </c>
    </row>
    <row r="109" spans="1:14" x14ac:dyDescent="0.35">
      <c r="A109" s="56">
        <v>107</v>
      </c>
      <c r="B109" s="53">
        <f>Problem!E129</f>
        <v>11309.7</v>
      </c>
      <c r="C109" s="53">
        <f>Problem!F129</f>
        <v>4.5</v>
      </c>
      <c r="D109" s="53">
        <f>Problem!G129</f>
        <v>50.89</v>
      </c>
      <c r="E109" s="53">
        <f>Problem!H129</f>
        <v>549.79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 t="str">
        <f>IFERROR(INDEX(Tablebct[[material]:[Column11]],$A109,MATCH("g1_"&amp;"*",Problem!$O$14:$AB$14,0)),"")</f>
        <v>Titanium</v>
      </c>
      <c r="M109" s="53">
        <f>IFERROR(INDEX(Tablebct[[material]:[Column11]],$A109,MATCH("g2_"&amp;"*",Problem!$O$14:$AB$14,0)),"")</f>
        <v>1.2</v>
      </c>
      <c r="N109" s="53">
        <f>IFERROR(INDEX(Tablebct[[material]:[Column11]],$A109,MATCH("g3_"&amp;"*",Problem!$O$14:$AB$14,0)),"")</f>
        <v>4.9000000000000004</v>
      </c>
    </row>
    <row r="110" spans="1:14" x14ac:dyDescent="0.35">
      <c r="A110" s="56">
        <v>108</v>
      </c>
      <c r="B110" s="53">
        <f>Problem!E130</f>
        <v>6361.7</v>
      </c>
      <c r="C110" s="53">
        <f>Problem!F130</f>
        <v>2.7</v>
      </c>
      <c r="D110" s="53">
        <f>Problem!G130</f>
        <v>17.18</v>
      </c>
      <c r="E110" s="53">
        <f>Problem!H130</f>
        <v>87.1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 t="str">
        <f>IFERROR(INDEX(Tablebct[[material]:[Column11]],$A110,MATCH("g1_"&amp;"*",Problem!$O$14:$AB$14,0)),"")</f>
        <v>Aluminum</v>
      </c>
      <c r="M110" s="53">
        <f>IFERROR(INDEX(Tablebct[[material]:[Column11]],$A110,MATCH("g2_"&amp;"*",Problem!$O$14:$AB$14,0)),"")</f>
        <v>0.89999999999999991</v>
      </c>
      <c r="N110" s="53">
        <f>IFERROR(INDEX(Tablebct[[material]:[Column11]],$A110,MATCH("g3_"&amp;"*",Problem!$O$14:$AB$14,0)),"")</f>
        <v>2.2999999999999998</v>
      </c>
    </row>
    <row r="111" spans="1:14" x14ac:dyDescent="0.35">
      <c r="A111" s="56">
        <v>109</v>
      </c>
      <c r="B111" s="53">
        <f>Problem!E131</f>
        <v>6361.7</v>
      </c>
      <c r="C111" s="53">
        <f>Problem!F131</f>
        <v>4.5</v>
      </c>
      <c r="D111" s="53">
        <f>Problem!G131</f>
        <v>28.63</v>
      </c>
      <c r="E111" s="53">
        <f>Problem!H131</f>
        <v>189.34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 t="str">
        <f>IFERROR(INDEX(Tablebct[[material]:[Column11]],$A111,MATCH("g1_"&amp;"*",Problem!$O$14:$AB$14,0)),"")</f>
        <v>Titanium</v>
      </c>
      <c r="M111" s="53">
        <f>IFERROR(INDEX(Tablebct[[material]:[Column11]],$A111,MATCH("g2_"&amp;"*",Problem!$O$14:$AB$14,0)),"")</f>
        <v>0.89999999999999991</v>
      </c>
      <c r="N111" s="53">
        <f>IFERROR(INDEX(Tablebct[[material]:[Column11]],$A111,MATCH("g3_"&amp;"*",Problem!$O$14:$AB$14,0)),"")</f>
        <v>3</v>
      </c>
    </row>
    <row r="112" spans="1:14" x14ac:dyDescent="0.35">
      <c r="A112" s="56">
        <v>110</v>
      </c>
      <c r="B112" s="53">
        <f>Problem!E132</f>
        <v>17671.5</v>
      </c>
      <c r="C112" s="53">
        <f>Problem!F132</f>
        <v>2.7</v>
      </c>
      <c r="D112" s="53">
        <f>Problem!G132</f>
        <v>47.71</v>
      </c>
      <c r="E112" s="53">
        <f>Problem!H132</f>
        <v>210.38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 t="str">
        <f>IFERROR(INDEX(Tablebct[[material]:[Column11]],$A112,MATCH("g1_"&amp;"*",Problem!$O$14:$AB$14,0)),"")</f>
        <v>Aluminum</v>
      </c>
      <c r="M112" s="53">
        <f>IFERROR(INDEX(Tablebct[[material]:[Column11]],$A112,MATCH("g2_"&amp;"*",Problem!$O$14:$AB$14,0)),"")</f>
        <v>1.5</v>
      </c>
      <c r="N112" s="53">
        <f>IFERROR(INDEX(Tablebct[[material]:[Column11]],$A112,MATCH("g3_"&amp;"*",Problem!$O$14:$AB$14,0)),"")</f>
        <v>2</v>
      </c>
    </row>
    <row r="113" spans="1:14" x14ac:dyDescent="0.35">
      <c r="A113" s="56">
        <v>111</v>
      </c>
      <c r="B113" s="53">
        <f>Problem!E133</f>
        <v>13273.2</v>
      </c>
      <c r="C113" s="53">
        <f>Problem!F133</f>
        <v>4.5</v>
      </c>
      <c r="D113" s="53">
        <f>Problem!G133</f>
        <v>59.73</v>
      </c>
      <c r="E113" s="53">
        <f>Problem!H133</f>
        <v>395.04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 t="str">
        <f>IFERROR(INDEX(Tablebct[[material]:[Column11]],$A113,MATCH("g1_"&amp;"*",Problem!$O$14:$AB$14,0)),"")</f>
        <v>Titanium</v>
      </c>
      <c r="M113" s="53">
        <f>IFERROR(INDEX(Tablebct[[material]:[Column11]],$A113,MATCH("g2_"&amp;"*",Problem!$O$14:$AB$14,0)),"")</f>
        <v>1.3</v>
      </c>
      <c r="N113" s="53">
        <f>IFERROR(INDEX(Tablebct[[material]:[Column11]],$A113,MATCH("g3_"&amp;"*",Problem!$O$14:$AB$14,0)),"")</f>
        <v>3</v>
      </c>
    </row>
    <row r="114" spans="1:14" x14ac:dyDescent="0.35">
      <c r="A114" s="56">
        <v>112</v>
      </c>
      <c r="B114" s="53">
        <f>Problem!E134</f>
        <v>3848.5</v>
      </c>
      <c r="C114" s="53">
        <f>Problem!F134</f>
        <v>0.95</v>
      </c>
      <c r="D114" s="53">
        <f>Problem!G134</f>
        <v>3.66</v>
      </c>
      <c r="E114" s="53">
        <f>Problem!H134</f>
        <v>23.37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 t="str">
        <f>IFERROR(INDEX(Tablebct[[material]:[Column11]],$A114,MATCH("g1_"&amp;"*",Problem!$O$14:$AB$14,0)),"")</f>
        <v>HDPE</v>
      </c>
      <c r="M114" s="53">
        <f>IFERROR(INDEX(Tablebct[[material]:[Column11]],$A114,MATCH("g2_"&amp;"*",Problem!$O$14:$AB$14,0)),"")</f>
        <v>0.7</v>
      </c>
      <c r="N114" s="53">
        <f>IFERROR(INDEX(Tablebct[[material]:[Column11]],$A114,MATCH("g3_"&amp;"*",Problem!$O$14:$AB$14,0)),"")</f>
        <v>2.9</v>
      </c>
    </row>
    <row r="115" spans="1:14" x14ac:dyDescent="0.35">
      <c r="A115" s="56">
        <v>113</v>
      </c>
      <c r="B115" s="53">
        <f>Problem!E135</f>
        <v>6361.7</v>
      </c>
      <c r="C115" s="53">
        <f>Problem!F135</f>
        <v>2.7</v>
      </c>
      <c r="D115" s="53">
        <f>Problem!G135</f>
        <v>17.18</v>
      </c>
      <c r="E115" s="53">
        <f>Problem!H135</f>
        <v>204.49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 t="str">
        <f>IFERROR(INDEX(Tablebct[[material]:[Column11]],$A115,MATCH("g1_"&amp;"*",Problem!$O$14:$AB$14,0)),"")</f>
        <v>Aluminum</v>
      </c>
      <c r="M115" s="53">
        <f>IFERROR(INDEX(Tablebct[[material]:[Column11]],$A115,MATCH("g2_"&amp;"*",Problem!$O$14:$AB$14,0)),"")</f>
        <v>0.89999999999999991</v>
      </c>
      <c r="N115" s="53">
        <f>IFERROR(INDEX(Tablebct[[material]:[Column11]],$A115,MATCH("g3_"&amp;"*",Problem!$O$14:$AB$14,0)),"")</f>
        <v>5.4</v>
      </c>
    </row>
    <row r="116" spans="1:14" x14ac:dyDescent="0.35">
      <c r="A116" s="56">
        <v>114</v>
      </c>
      <c r="B116" s="53">
        <f>Problem!E136</f>
        <v>3848.5</v>
      </c>
      <c r="C116" s="53">
        <f>Problem!F136</f>
        <v>2.7</v>
      </c>
      <c r="D116" s="53">
        <f>Problem!G136</f>
        <v>10.39</v>
      </c>
      <c r="E116" s="53">
        <f>Problem!H136</f>
        <v>48.11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 t="str">
        <f>IFERROR(INDEX(Tablebct[[material]:[Column11]],$A116,MATCH("g1_"&amp;"*",Problem!$O$14:$AB$14,0)),"")</f>
        <v>Aluminum</v>
      </c>
      <c r="M116" s="53">
        <f>IFERROR(INDEX(Tablebct[[material]:[Column11]],$A116,MATCH("g2_"&amp;"*",Problem!$O$14:$AB$14,0)),"")</f>
        <v>0.7</v>
      </c>
      <c r="N116" s="53">
        <f>IFERROR(INDEX(Tablebct[[material]:[Column11]],$A116,MATCH("g3_"&amp;"*",Problem!$O$14:$AB$14,0)),"")</f>
        <v>2.1</v>
      </c>
    </row>
    <row r="117" spans="1:14" x14ac:dyDescent="0.35">
      <c r="A117" s="56">
        <v>115</v>
      </c>
      <c r="B117" s="53">
        <f>Problem!E137</f>
        <v>3848.5</v>
      </c>
      <c r="C117" s="53">
        <f>Problem!F137</f>
        <v>4.5</v>
      </c>
      <c r="D117" s="53">
        <f>Problem!G137</f>
        <v>17.32</v>
      </c>
      <c r="E117" s="53">
        <f>Problem!H137</f>
        <v>152.72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 t="str">
        <f>IFERROR(INDEX(Tablebct[[material]:[Column11]],$A117,MATCH("g1_"&amp;"*",Problem!$O$14:$AB$14,0)),"")</f>
        <v>Titanium</v>
      </c>
      <c r="M117" s="53">
        <f>IFERROR(INDEX(Tablebct[[material]:[Column11]],$A117,MATCH("g2_"&amp;"*",Problem!$O$14:$AB$14,0)),"")</f>
        <v>0.7</v>
      </c>
      <c r="N117" s="53">
        <f>IFERROR(INDEX(Tablebct[[material]:[Column11]],$A117,MATCH("g3_"&amp;"*",Problem!$O$14:$AB$14,0)),"")</f>
        <v>4</v>
      </c>
    </row>
    <row r="118" spans="1:14" x14ac:dyDescent="0.35">
      <c r="A118" s="56">
        <v>116</v>
      </c>
      <c r="B118" s="53">
        <f>Problem!E138</f>
        <v>11309.7</v>
      </c>
      <c r="C118" s="53">
        <f>Problem!F138</f>
        <v>4.5</v>
      </c>
      <c r="D118" s="53">
        <f>Problem!G138</f>
        <v>50.89</v>
      </c>
      <c r="E118" s="53">
        <f>Problem!H138</f>
        <v>516.13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 t="str">
        <f>IFERROR(INDEX(Tablebct[[material]:[Column11]],$A118,MATCH("g1_"&amp;"*",Problem!$O$14:$AB$14,0)),"")</f>
        <v>Titanium</v>
      </c>
      <c r="M118" s="53">
        <f>IFERROR(INDEX(Tablebct[[material]:[Column11]],$A118,MATCH("g2_"&amp;"*",Problem!$O$14:$AB$14,0)),"")</f>
        <v>1.2</v>
      </c>
      <c r="N118" s="53">
        <f>IFERROR(INDEX(Tablebct[[material]:[Column11]],$A118,MATCH("g3_"&amp;"*",Problem!$O$14:$AB$14,0)),"")</f>
        <v>4.5999999999999996</v>
      </c>
    </row>
    <row r="119" spans="1:14" x14ac:dyDescent="0.35">
      <c r="A119" s="56">
        <v>117</v>
      </c>
      <c r="B119" s="53">
        <f>Problem!E139</f>
        <v>5026.5</v>
      </c>
      <c r="C119" s="53">
        <f>Problem!F139</f>
        <v>4.5</v>
      </c>
      <c r="D119" s="53">
        <f>Problem!G139</f>
        <v>22.62</v>
      </c>
      <c r="E119" s="53">
        <f>Problem!H139</f>
        <v>289.23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 t="str">
        <f>IFERROR(INDEX(Tablebct[[material]:[Column11]],$A119,MATCH("g1_"&amp;"*",Problem!$O$14:$AB$14,0)),"")</f>
        <v>Titanium</v>
      </c>
      <c r="M119" s="53">
        <f>IFERROR(INDEX(Tablebct[[material]:[Column11]],$A119,MATCH("g2_"&amp;"*",Problem!$O$14:$AB$14,0)),"")</f>
        <v>0.79999999999999993</v>
      </c>
      <c r="N119" s="53">
        <f>IFERROR(INDEX(Tablebct[[material]:[Column11]],$A119,MATCH("g3_"&amp;"*",Problem!$O$14:$AB$14,0)),"")</f>
        <v>5.8000000000000007</v>
      </c>
    </row>
    <row r="120" spans="1:14" x14ac:dyDescent="0.35">
      <c r="A120" s="56">
        <v>118</v>
      </c>
      <c r="B120" s="53">
        <f>Problem!E140</f>
        <v>9503.2999999999993</v>
      </c>
      <c r="C120" s="53">
        <f>Problem!F140</f>
        <v>4.5</v>
      </c>
      <c r="D120" s="53">
        <f>Problem!G140</f>
        <v>42.76</v>
      </c>
      <c r="E120" s="53">
        <f>Problem!H140</f>
        <v>320.55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 t="str">
        <f>IFERROR(INDEX(Tablebct[[material]:[Column11]],$A120,MATCH("g1_"&amp;"*",Problem!$O$14:$AB$14,0)),"")</f>
        <v>Titanium</v>
      </c>
      <c r="M120" s="53">
        <f>IFERROR(INDEX(Tablebct[[material]:[Column11]],$A120,MATCH("g2_"&amp;"*",Problem!$O$14:$AB$14,0)),"")</f>
        <v>1.1000000000000001</v>
      </c>
      <c r="N120" s="53">
        <f>IFERROR(INDEX(Tablebct[[material]:[Column11]],$A120,MATCH("g3_"&amp;"*",Problem!$O$14:$AB$14,0)),"")</f>
        <v>3.4000000000000004</v>
      </c>
    </row>
    <row r="121" spans="1:14" x14ac:dyDescent="0.35">
      <c r="A121" s="56">
        <v>119</v>
      </c>
      <c r="B121" s="53">
        <f>Problem!E141</f>
        <v>17671.5</v>
      </c>
      <c r="C121" s="53">
        <f>Problem!F141</f>
        <v>4.5</v>
      </c>
      <c r="D121" s="53">
        <f>Problem!G141</f>
        <v>79.52</v>
      </c>
      <c r="E121" s="53">
        <f>Problem!H141</f>
        <v>964.23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 t="str">
        <f>IFERROR(INDEX(Tablebct[[material]:[Column11]],$A121,MATCH("g1_"&amp;"*",Problem!$O$14:$AB$14,0)),"")</f>
        <v>Titanium</v>
      </c>
      <c r="M121" s="53">
        <f>IFERROR(INDEX(Tablebct[[material]:[Column11]],$A121,MATCH("g2_"&amp;"*",Problem!$O$14:$AB$14,0)),"")</f>
        <v>1.5</v>
      </c>
      <c r="N121" s="53">
        <f>IFERROR(INDEX(Tablebct[[material]:[Column11]],$A121,MATCH("g3_"&amp;"*",Problem!$O$14:$AB$14,0)),"")</f>
        <v>5.5</v>
      </c>
    </row>
    <row r="122" spans="1:14" x14ac:dyDescent="0.35">
      <c r="A122" s="56">
        <v>120</v>
      </c>
      <c r="B122" s="53">
        <f>Problem!E142</f>
        <v>9503.2999999999993</v>
      </c>
      <c r="C122" s="53">
        <f>Problem!F142</f>
        <v>4.5</v>
      </c>
      <c r="D122" s="53">
        <f>Problem!G142</f>
        <v>42.76</v>
      </c>
      <c r="E122" s="53">
        <f>Problem!H142</f>
        <v>245.13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 t="str">
        <f>IFERROR(INDEX(Tablebct[[material]:[Column11]],$A122,MATCH("g1_"&amp;"*",Problem!$O$14:$AB$14,0)),"")</f>
        <v>Titanium</v>
      </c>
      <c r="M122" s="53">
        <f>IFERROR(INDEX(Tablebct[[material]:[Column11]],$A122,MATCH("g2_"&amp;"*",Problem!$O$14:$AB$14,0)),"")</f>
        <v>1.1000000000000001</v>
      </c>
      <c r="N122" s="53">
        <f>IFERROR(INDEX(Tablebct[[material]:[Column11]],$A122,MATCH("g3_"&amp;"*",Problem!$O$14:$AB$14,0)),"")</f>
        <v>2.6</v>
      </c>
    </row>
    <row r="123" spans="1:14" x14ac:dyDescent="0.35">
      <c r="A123" s="56">
        <v>121</v>
      </c>
      <c r="B123" s="53">
        <f>Problem!E143</f>
        <v>17671.5</v>
      </c>
      <c r="C123" s="53">
        <f>Problem!F143</f>
        <v>4.5</v>
      </c>
      <c r="D123" s="53">
        <f>Problem!G143</f>
        <v>79.52</v>
      </c>
      <c r="E123" s="53">
        <f>Problem!H143</f>
        <v>771.39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 t="str">
        <f>IFERROR(INDEX(Tablebct[[material]:[Column11]],$A123,MATCH("g1_"&amp;"*",Problem!$O$14:$AB$14,0)),"")</f>
        <v>Titanium</v>
      </c>
      <c r="M123" s="53">
        <f>IFERROR(INDEX(Tablebct[[material]:[Column11]],$A123,MATCH("g2_"&amp;"*",Problem!$O$14:$AB$14,0)),"")</f>
        <v>1.5</v>
      </c>
      <c r="N123" s="53">
        <f>IFERROR(INDEX(Tablebct[[material]:[Column11]],$A123,MATCH("g3_"&amp;"*",Problem!$O$14:$AB$14,0)),"")</f>
        <v>4.4000000000000004</v>
      </c>
    </row>
    <row r="124" spans="1:14" x14ac:dyDescent="0.35">
      <c r="A124" s="56">
        <v>122</v>
      </c>
      <c r="B124" s="53">
        <f>Problem!E144</f>
        <v>11309.7</v>
      </c>
      <c r="C124" s="53">
        <f>Problem!F144</f>
        <v>0.95</v>
      </c>
      <c r="D124" s="53">
        <f>Problem!G144</f>
        <v>10.74</v>
      </c>
      <c r="E124" s="53">
        <f>Problem!H144</f>
        <v>99.49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 t="str">
        <f>IFERROR(INDEX(Tablebct[[material]:[Column11]],$A124,MATCH("g1_"&amp;"*",Problem!$O$14:$AB$14,0)),"")</f>
        <v>HDPE</v>
      </c>
      <c r="M124" s="53">
        <f>IFERROR(INDEX(Tablebct[[material]:[Column11]],$A124,MATCH("g2_"&amp;"*",Problem!$O$14:$AB$14,0)),"")</f>
        <v>1.2</v>
      </c>
      <c r="N124" s="53">
        <f>IFERROR(INDEX(Tablebct[[material]:[Column11]],$A124,MATCH("g3_"&amp;"*",Problem!$O$14:$AB$14,0)),"")</f>
        <v>4.2</v>
      </c>
    </row>
    <row r="125" spans="1:14" x14ac:dyDescent="0.35">
      <c r="A125" s="56">
        <v>123</v>
      </c>
      <c r="B125" s="53">
        <f>Problem!E145</f>
        <v>13273.2</v>
      </c>
      <c r="C125" s="53">
        <f>Problem!F145</f>
        <v>2.7</v>
      </c>
      <c r="D125" s="53">
        <f>Problem!G145</f>
        <v>35.840000000000003</v>
      </c>
      <c r="E125" s="53">
        <f>Problem!H145</f>
        <v>323.94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 t="str">
        <f>IFERROR(INDEX(Tablebct[[material]:[Column11]],$A125,MATCH("g1_"&amp;"*",Problem!$O$14:$AB$14,0)),"")</f>
        <v>Aluminum</v>
      </c>
      <c r="M125" s="53">
        <f>IFERROR(INDEX(Tablebct[[material]:[Column11]],$A125,MATCH("g2_"&amp;"*",Problem!$O$14:$AB$14,0)),"")</f>
        <v>1.3</v>
      </c>
      <c r="N125" s="53">
        <f>IFERROR(INDEX(Tablebct[[material]:[Column11]],$A125,MATCH("g3_"&amp;"*",Problem!$O$14:$AB$14,0)),"")</f>
        <v>4.0999999999999996</v>
      </c>
    </row>
    <row r="126" spans="1:14" x14ac:dyDescent="0.35">
      <c r="A126" s="56">
        <v>124</v>
      </c>
      <c r="B126" s="53">
        <f>Problem!E146</f>
        <v>15393.8</v>
      </c>
      <c r="C126" s="53">
        <f>Problem!F146</f>
        <v>4.5</v>
      </c>
      <c r="D126" s="53">
        <f>Problem!G146</f>
        <v>69.27</v>
      </c>
      <c r="E126" s="53">
        <f>Problem!H146</f>
        <v>580.33000000000004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 t="str">
        <f>IFERROR(INDEX(Tablebct[[material]:[Column11]],$A126,MATCH("g1_"&amp;"*",Problem!$O$14:$AB$14,0)),"")</f>
        <v>Titanium</v>
      </c>
      <c r="M126" s="53">
        <f>IFERROR(INDEX(Tablebct[[material]:[Column11]],$A126,MATCH("g2_"&amp;"*",Problem!$O$14:$AB$14,0)),"")</f>
        <v>1.4</v>
      </c>
      <c r="N126" s="53">
        <f>IFERROR(INDEX(Tablebct[[material]:[Column11]],$A126,MATCH("g3_"&amp;"*",Problem!$O$14:$AB$14,0)),"")</f>
        <v>3.8</v>
      </c>
    </row>
    <row r="127" spans="1:14" x14ac:dyDescent="0.35">
      <c r="A127" s="56">
        <v>125</v>
      </c>
      <c r="B127" s="53">
        <f>Problem!E147</f>
        <v>9503.2999999999993</v>
      </c>
      <c r="C127" s="53">
        <f>Problem!F147</f>
        <v>4.5</v>
      </c>
      <c r="D127" s="53">
        <f>Problem!G147</f>
        <v>42.76</v>
      </c>
      <c r="E127" s="53">
        <f>Problem!H147</f>
        <v>556.25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 t="str">
        <f>IFERROR(INDEX(Tablebct[[material]:[Column11]],$A127,MATCH("g1_"&amp;"*",Problem!$O$14:$AB$14,0)),"")</f>
        <v>Titanium</v>
      </c>
      <c r="M127" s="53">
        <f>IFERROR(INDEX(Tablebct[[material]:[Column11]],$A127,MATCH("g2_"&amp;"*",Problem!$O$14:$AB$14,0)),"")</f>
        <v>1.1000000000000001</v>
      </c>
      <c r="N127" s="53">
        <f>IFERROR(INDEX(Tablebct[[material]:[Column11]],$A127,MATCH("g3_"&amp;"*",Problem!$O$14:$AB$14,0)),"")</f>
        <v>5.9</v>
      </c>
    </row>
    <row r="128" spans="1:14" x14ac:dyDescent="0.35">
      <c r="A128" s="56">
        <v>126</v>
      </c>
      <c r="B128" s="53">
        <f>Problem!E148</f>
        <v>15393.8</v>
      </c>
      <c r="C128" s="53">
        <f>Problem!F148</f>
        <v>4.5</v>
      </c>
      <c r="D128" s="53">
        <f>Problem!G148</f>
        <v>69.27</v>
      </c>
      <c r="E128" s="53">
        <f>Problem!H148</f>
        <v>442.88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 t="str">
        <f>IFERROR(INDEX(Tablebct[[material]:[Column11]],$A128,MATCH("g1_"&amp;"*",Problem!$O$14:$AB$14,0)),"")</f>
        <v>Titanium</v>
      </c>
      <c r="M128" s="53">
        <f>IFERROR(INDEX(Tablebct[[material]:[Column11]],$A128,MATCH("g2_"&amp;"*",Problem!$O$14:$AB$14,0)),"")</f>
        <v>1.4</v>
      </c>
      <c r="N128" s="53">
        <f>IFERROR(INDEX(Tablebct[[material]:[Column11]],$A128,MATCH("g3_"&amp;"*",Problem!$O$14:$AB$14,0)),"")</f>
        <v>2.9</v>
      </c>
    </row>
    <row r="129" spans="1:14" x14ac:dyDescent="0.35">
      <c r="A129" s="56">
        <v>127</v>
      </c>
      <c r="B129" s="53">
        <f>Problem!E149</f>
        <v>13273.2</v>
      </c>
      <c r="C129" s="53">
        <f>Problem!F149</f>
        <v>0.95</v>
      </c>
      <c r="D129" s="53">
        <f>Problem!G149</f>
        <v>12.61</v>
      </c>
      <c r="E129" s="53">
        <f>Problem!H149</f>
        <v>144.56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 t="str">
        <f>IFERROR(INDEX(Tablebct[[material]:[Column11]],$A129,MATCH("g1_"&amp;"*",Problem!$O$14:$AB$14,0)),"")</f>
        <v>HDPE</v>
      </c>
      <c r="M129" s="53">
        <f>IFERROR(INDEX(Tablebct[[material]:[Column11]],$A129,MATCH("g2_"&amp;"*",Problem!$O$14:$AB$14,0)),"")</f>
        <v>1.3</v>
      </c>
      <c r="N129" s="53">
        <f>IFERROR(INDEX(Tablebct[[material]:[Column11]],$A129,MATCH("g3_"&amp;"*",Problem!$O$14:$AB$14,0)),"")</f>
        <v>5.2</v>
      </c>
    </row>
    <row r="130" spans="1:14" x14ac:dyDescent="0.35">
      <c r="A130" s="56">
        <v>128</v>
      </c>
      <c r="B130" s="53">
        <f>Problem!E150</f>
        <v>11309.7</v>
      </c>
      <c r="C130" s="53">
        <f>Problem!F150</f>
        <v>4.5</v>
      </c>
      <c r="D130" s="53">
        <f>Problem!G150</f>
        <v>50.89</v>
      </c>
      <c r="E130" s="53">
        <f>Problem!H150</f>
        <v>246.84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 t="str">
        <f>IFERROR(INDEX(Tablebct[[material]:[Column11]],$A130,MATCH("g1_"&amp;"*",Problem!$O$14:$AB$14,0)),"")</f>
        <v>Titanium</v>
      </c>
      <c r="M130" s="53">
        <f>IFERROR(INDEX(Tablebct[[material]:[Column11]],$A130,MATCH("g2_"&amp;"*",Problem!$O$14:$AB$14,0)),"")</f>
        <v>1.2</v>
      </c>
      <c r="N130" s="53">
        <f>IFERROR(INDEX(Tablebct[[material]:[Column11]],$A130,MATCH("g3_"&amp;"*",Problem!$O$14:$AB$14,0)),"")</f>
        <v>2.2000000000000002</v>
      </c>
    </row>
    <row r="131" spans="1:14" x14ac:dyDescent="0.35">
      <c r="A131" s="56">
        <v>129</v>
      </c>
      <c r="B131" s="53">
        <f>Problem!E151</f>
        <v>3848.5</v>
      </c>
      <c r="C131" s="53">
        <f>Problem!F151</f>
        <v>4.5</v>
      </c>
      <c r="D131" s="53">
        <f>Problem!G151</f>
        <v>17.32</v>
      </c>
      <c r="E131" s="53">
        <f>Problem!H151</f>
        <v>229.08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 t="str">
        <f>IFERROR(INDEX(Tablebct[[material]:[Column11]],$A131,MATCH("g1_"&amp;"*",Problem!$O$14:$AB$14,0)),"")</f>
        <v>Titanium</v>
      </c>
      <c r="M131" s="53">
        <f>IFERROR(INDEX(Tablebct[[material]:[Column11]],$A131,MATCH("g2_"&amp;"*",Problem!$O$14:$AB$14,0)),"")</f>
        <v>0.7</v>
      </c>
      <c r="N131" s="53">
        <f>IFERROR(INDEX(Tablebct[[material]:[Column11]],$A131,MATCH("g3_"&amp;"*",Problem!$O$14:$AB$14,0)),"")</f>
        <v>6</v>
      </c>
    </row>
    <row r="132" spans="1:14" x14ac:dyDescent="0.35">
      <c r="A132" s="56">
        <v>130</v>
      </c>
      <c r="B132" s="53">
        <f>Problem!E152</f>
        <v>13273.2</v>
      </c>
      <c r="C132" s="53">
        <f>Problem!F152</f>
        <v>4.5</v>
      </c>
      <c r="D132" s="53">
        <f>Problem!G152</f>
        <v>59.73</v>
      </c>
      <c r="E132" s="53">
        <f>Problem!H152</f>
        <v>632.07000000000005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 t="str">
        <f>IFERROR(INDEX(Tablebct[[material]:[Column11]],$A132,MATCH("g1_"&amp;"*",Problem!$O$14:$AB$14,0)),"")</f>
        <v>Titanium</v>
      </c>
      <c r="M132" s="53">
        <f>IFERROR(INDEX(Tablebct[[material]:[Column11]],$A132,MATCH("g2_"&amp;"*",Problem!$O$14:$AB$14,0)),"")</f>
        <v>1.3</v>
      </c>
      <c r="N132" s="53">
        <f>IFERROR(INDEX(Tablebct[[material]:[Column11]],$A132,MATCH("g3_"&amp;"*",Problem!$O$14:$AB$14,0)),"")</f>
        <v>4.8000000000000007</v>
      </c>
    </row>
    <row r="133" spans="1:14" x14ac:dyDescent="0.35">
      <c r="A133" s="56">
        <v>131</v>
      </c>
      <c r="B133" s="53">
        <f>Problem!E153</f>
        <v>9503.2999999999993</v>
      </c>
      <c r="C133" s="53">
        <f>Problem!F153</f>
        <v>0.95</v>
      </c>
      <c r="D133" s="53">
        <f>Problem!G153</f>
        <v>9.0299999999999994</v>
      </c>
      <c r="E133" s="53">
        <f>Problem!H153</f>
        <v>119.42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 t="str">
        <f>IFERROR(INDEX(Tablebct[[material]:[Column11]],$A133,MATCH("g1_"&amp;"*",Problem!$O$14:$AB$14,0)),"")</f>
        <v>HDPE</v>
      </c>
      <c r="M133" s="53">
        <f>IFERROR(INDEX(Tablebct[[material]:[Column11]],$A133,MATCH("g2_"&amp;"*",Problem!$O$14:$AB$14,0)),"")</f>
        <v>1.1000000000000001</v>
      </c>
      <c r="N133" s="53">
        <f>IFERROR(INDEX(Tablebct[[material]:[Column11]],$A133,MATCH("g3_"&amp;"*",Problem!$O$14:$AB$14,0)),"")</f>
        <v>6</v>
      </c>
    </row>
    <row r="134" spans="1:14" x14ac:dyDescent="0.35">
      <c r="A134" s="56">
        <v>132</v>
      </c>
      <c r="B134" s="53">
        <f>Problem!E154</f>
        <v>13273.2</v>
      </c>
      <c r="C134" s="53">
        <f>Problem!F154</f>
        <v>4.5</v>
      </c>
      <c r="D134" s="53">
        <f>Problem!G154</f>
        <v>59.73</v>
      </c>
      <c r="E134" s="53">
        <f>Problem!H154</f>
        <v>684.74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 t="str">
        <f>IFERROR(INDEX(Tablebct[[material]:[Column11]],$A134,MATCH("g1_"&amp;"*",Problem!$O$14:$AB$14,0)),"")</f>
        <v>Titanium</v>
      </c>
      <c r="M134" s="53">
        <f>IFERROR(INDEX(Tablebct[[material]:[Column11]],$A134,MATCH("g2_"&amp;"*",Problem!$O$14:$AB$14,0)),"")</f>
        <v>1.3</v>
      </c>
      <c r="N134" s="53">
        <f>IFERROR(INDEX(Tablebct[[material]:[Column11]],$A134,MATCH("g3_"&amp;"*",Problem!$O$14:$AB$14,0)),"")</f>
        <v>5.2</v>
      </c>
    </row>
    <row r="135" spans="1:14" x14ac:dyDescent="0.35">
      <c r="A135" s="56">
        <v>133</v>
      </c>
      <c r="B135" s="53">
        <f>Problem!E155</f>
        <v>5026.5</v>
      </c>
      <c r="C135" s="53">
        <f>Problem!F155</f>
        <v>4.5</v>
      </c>
      <c r="D135" s="53">
        <f>Problem!G155</f>
        <v>22.62</v>
      </c>
      <c r="E135" s="53">
        <f>Problem!H155</f>
        <v>214.43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 t="str">
        <f>IFERROR(INDEX(Tablebct[[material]:[Column11]],$A135,MATCH("g1_"&amp;"*",Problem!$O$14:$AB$14,0)),"")</f>
        <v>Titanium</v>
      </c>
      <c r="M135" s="53">
        <f>IFERROR(INDEX(Tablebct[[material]:[Column11]],$A135,MATCH("g2_"&amp;"*",Problem!$O$14:$AB$14,0)),"")</f>
        <v>0.79999999999999993</v>
      </c>
      <c r="N135" s="53">
        <f>IFERROR(INDEX(Tablebct[[material]:[Column11]],$A135,MATCH("g3_"&amp;"*",Problem!$O$14:$AB$14,0)),"")</f>
        <v>4.3000000000000007</v>
      </c>
    </row>
    <row r="136" spans="1:14" x14ac:dyDescent="0.35">
      <c r="A136" s="56">
        <v>134</v>
      </c>
      <c r="B136" s="53">
        <f>Problem!E156</f>
        <v>13273.2</v>
      </c>
      <c r="C136" s="53">
        <f>Problem!F156</f>
        <v>4.5</v>
      </c>
      <c r="D136" s="53">
        <f>Problem!G156</f>
        <v>59.73</v>
      </c>
      <c r="E136" s="53">
        <f>Problem!H156</f>
        <v>605.73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 t="str">
        <f>IFERROR(INDEX(Tablebct[[material]:[Column11]],$A136,MATCH("g1_"&amp;"*",Problem!$O$14:$AB$14,0)),"")</f>
        <v>Titanium</v>
      </c>
      <c r="M136" s="53">
        <f>IFERROR(INDEX(Tablebct[[material]:[Column11]],$A136,MATCH("g2_"&amp;"*",Problem!$O$14:$AB$14,0)),"")</f>
        <v>1.3</v>
      </c>
      <c r="N136" s="53">
        <f>IFERROR(INDEX(Tablebct[[material]:[Column11]],$A136,MATCH("g3_"&amp;"*",Problem!$O$14:$AB$14,0)),"")</f>
        <v>4.5999999999999996</v>
      </c>
    </row>
    <row r="137" spans="1:14" x14ac:dyDescent="0.35">
      <c r="A137" s="56">
        <v>135</v>
      </c>
      <c r="B137" s="53">
        <f>Problem!E157</f>
        <v>9503.2999999999993</v>
      </c>
      <c r="C137" s="53">
        <f>Problem!F157</f>
        <v>2.7</v>
      </c>
      <c r="D137" s="53">
        <f>Problem!G157</f>
        <v>25.66</v>
      </c>
      <c r="E137" s="53">
        <f>Problem!H157</f>
        <v>265.87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 t="str">
        <f>IFERROR(INDEX(Tablebct[[material]:[Column11]],$A137,MATCH("g1_"&amp;"*",Problem!$O$14:$AB$14,0)),"")</f>
        <v>Aluminum</v>
      </c>
      <c r="M137" s="53">
        <f>IFERROR(INDEX(Tablebct[[material]:[Column11]],$A137,MATCH("g2_"&amp;"*",Problem!$O$14:$AB$14,0)),"")</f>
        <v>1.1000000000000001</v>
      </c>
      <c r="N137" s="53">
        <f>IFERROR(INDEX(Tablebct[[material]:[Column11]],$A137,MATCH("g3_"&amp;"*",Problem!$O$14:$AB$14,0)),"")</f>
        <v>4.7</v>
      </c>
    </row>
    <row r="138" spans="1:14" x14ac:dyDescent="0.35">
      <c r="A138" s="56">
        <v>136</v>
      </c>
      <c r="B138" s="53">
        <f>Problem!E158</f>
        <v>7854</v>
      </c>
      <c r="C138" s="53">
        <f>Problem!F158</f>
        <v>4.5</v>
      </c>
      <c r="D138" s="53">
        <f>Problem!G158</f>
        <v>35.340000000000003</v>
      </c>
      <c r="E138" s="53">
        <f>Problem!H158</f>
        <v>366.21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 t="str">
        <f>IFERROR(INDEX(Tablebct[[material]:[Column11]],$A138,MATCH("g1_"&amp;"*",Problem!$O$14:$AB$14,0)),"")</f>
        <v>Titanium</v>
      </c>
      <c r="M138" s="53">
        <f>IFERROR(INDEX(Tablebct[[material]:[Column11]],$A138,MATCH("g2_"&amp;"*",Problem!$O$14:$AB$14,0)),"")</f>
        <v>1</v>
      </c>
      <c r="N138" s="53">
        <f>IFERROR(INDEX(Tablebct[[material]:[Column11]],$A138,MATCH("g3_"&amp;"*",Problem!$O$14:$AB$14,0)),"")</f>
        <v>4.7</v>
      </c>
    </row>
    <row r="139" spans="1:14" x14ac:dyDescent="0.35">
      <c r="A139" s="56">
        <v>137</v>
      </c>
      <c r="B139" s="53">
        <f>Problem!E159</f>
        <v>15393.8</v>
      </c>
      <c r="C139" s="53">
        <f>Problem!F159</f>
        <v>4.5</v>
      </c>
      <c r="D139" s="53">
        <f>Problem!G159</f>
        <v>69.27</v>
      </c>
      <c r="E139" s="53">
        <f>Problem!H159</f>
        <v>656.69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 t="str">
        <f>IFERROR(INDEX(Tablebct[[material]:[Column11]],$A139,MATCH("g1_"&amp;"*",Problem!$O$14:$AB$14,0)),"")</f>
        <v>Titanium</v>
      </c>
      <c r="M139" s="53">
        <f>IFERROR(INDEX(Tablebct[[material]:[Column11]],$A139,MATCH("g2_"&amp;"*",Problem!$O$14:$AB$14,0)),"")</f>
        <v>1.4</v>
      </c>
      <c r="N139" s="53">
        <f>IFERROR(INDEX(Tablebct[[material]:[Column11]],$A139,MATCH("g3_"&amp;"*",Problem!$O$14:$AB$14,0)),"")</f>
        <v>4.3000000000000007</v>
      </c>
    </row>
    <row r="140" spans="1:14" x14ac:dyDescent="0.35">
      <c r="A140" s="56">
        <v>138</v>
      </c>
      <c r="B140" s="53">
        <f>Problem!E160</f>
        <v>11309.7</v>
      </c>
      <c r="C140" s="53">
        <f>Problem!F160</f>
        <v>0.95</v>
      </c>
      <c r="D140" s="53">
        <f>Problem!G160</f>
        <v>10.74</v>
      </c>
      <c r="E140" s="53">
        <f>Problem!H160</f>
        <v>130.28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 t="str">
        <f>IFERROR(INDEX(Tablebct[[material]:[Column11]],$A140,MATCH("g1_"&amp;"*",Problem!$O$14:$AB$14,0)),"")</f>
        <v>HDPE</v>
      </c>
      <c r="M140" s="53">
        <f>IFERROR(INDEX(Tablebct[[material]:[Column11]],$A140,MATCH("g2_"&amp;"*",Problem!$O$14:$AB$14,0)),"")</f>
        <v>1.2</v>
      </c>
      <c r="N140" s="53">
        <f>IFERROR(INDEX(Tablebct[[material]:[Column11]],$A140,MATCH("g3_"&amp;"*",Problem!$O$14:$AB$14,0)),"")</f>
        <v>5.5</v>
      </c>
    </row>
    <row r="141" spans="1:14" x14ac:dyDescent="0.35">
      <c r="A141" s="56">
        <v>139</v>
      </c>
      <c r="B141" s="53">
        <f>Problem!E161</f>
        <v>11309.7</v>
      </c>
      <c r="C141" s="53">
        <f>Problem!F161</f>
        <v>4.5</v>
      </c>
      <c r="D141" s="53">
        <f>Problem!G161</f>
        <v>50.89</v>
      </c>
      <c r="E141" s="53">
        <f>Problem!H161</f>
        <v>561.01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 t="str">
        <f>IFERROR(INDEX(Tablebct[[material]:[Column11]],$A141,MATCH("g1_"&amp;"*",Problem!$O$14:$AB$14,0)),"")</f>
        <v>Titanium</v>
      </c>
      <c r="M141" s="53">
        <f>IFERROR(INDEX(Tablebct[[material]:[Column11]],$A141,MATCH("g2_"&amp;"*",Problem!$O$14:$AB$14,0)),"")</f>
        <v>1.2</v>
      </c>
      <c r="N141" s="53">
        <f>IFERROR(INDEX(Tablebct[[material]:[Column11]],$A141,MATCH("g3_"&amp;"*",Problem!$O$14:$AB$14,0)),"")</f>
        <v>5</v>
      </c>
    </row>
    <row r="142" spans="1:14" x14ac:dyDescent="0.35">
      <c r="A142" s="56">
        <v>140</v>
      </c>
      <c r="B142" s="53">
        <f>Problem!E162</f>
        <v>6361.7</v>
      </c>
      <c r="C142" s="53">
        <f>Problem!F162</f>
        <v>0.95</v>
      </c>
      <c r="D142" s="53">
        <f>Problem!G162</f>
        <v>6.04</v>
      </c>
      <c r="E142" s="53">
        <f>Problem!H162</f>
        <v>49.3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 t="str">
        <f>IFERROR(INDEX(Tablebct[[material]:[Column11]],$A142,MATCH("g1_"&amp;"*",Problem!$O$14:$AB$14,0)),"")</f>
        <v>HDPE</v>
      </c>
      <c r="M142" s="53">
        <f>IFERROR(INDEX(Tablebct[[material]:[Column11]],$A142,MATCH("g2_"&amp;"*",Problem!$O$14:$AB$14,0)),"")</f>
        <v>0.89999999999999991</v>
      </c>
      <c r="N142" s="53">
        <f>IFERROR(INDEX(Tablebct[[material]:[Column11]],$A142,MATCH("g3_"&amp;"*",Problem!$O$14:$AB$14,0)),"")</f>
        <v>3.7</v>
      </c>
    </row>
    <row r="143" spans="1:14" x14ac:dyDescent="0.35">
      <c r="A143" s="56">
        <v>141</v>
      </c>
      <c r="B143" s="53">
        <f>Problem!E163</f>
        <v>6361.7</v>
      </c>
      <c r="C143" s="53">
        <f>Problem!F163</f>
        <v>0.95</v>
      </c>
      <c r="D143" s="53">
        <f>Problem!G163</f>
        <v>6.04</v>
      </c>
      <c r="E143" s="53">
        <f>Problem!H163</f>
        <v>51.96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 t="str">
        <f>IFERROR(INDEX(Tablebct[[material]:[Column11]],$A143,MATCH("g1_"&amp;"*",Problem!$O$14:$AB$14,0)),"")</f>
        <v>HDPE</v>
      </c>
      <c r="M143" s="53">
        <f>IFERROR(INDEX(Tablebct[[material]:[Column11]],$A143,MATCH("g2_"&amp;"*",Problem!$O$14:$AB$14,0)),"")</f>
        <v>0.89999999999999991</v>
      </c>
      <c r="N143" s="53">
        <f>IFERROR(INDEX(Tablebct[[material]:[Column11]],$A143,MATCH("g3_"&amp;"*",Problem!$O$14:$AB$14,0)),"")</f>
        <v>3.9000000000000004</v>
      </c>
    </row>
    <row r="144" spans="1:14" x14ac:dyDescent="0.35">
      <c r="A144" s="56">
        <v>142</v>
      </c>
      <c r="B144" s="53">
        <f>Problem!E164</f>
        <v>3848.5</v>
      </c>
      <c r="C144" s="53">
        <f>Problem!F164</f>
        <v>0.95</v>
      </c>
      <c r="D144" s="53">
        <f>Problem!G164</f>
        <v>3.66</v>
      </c>
      <c r="E144" s="53">
        <f>Problem!H164</f>
        <v>47.55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 t="str">
        <f>IFERROR(INDEX(Tablebct[[material]:[Column11]],$A144,MATCH("g1_"&amp;"*",Problem!$O$14:$AB$14,0)),"")</f>
        <v>HDPE</v>
      </c>
      <c r="M144" s="53">
        <f>IFERROR(INDEX(Tablebct[[material]:[Column11]],$A144,MATCH("g2_"&amp;"*",Problem!$O$14:$AB$14,0)),"")</f>
        <v>0.7</v>
      </c>
      <c r="N144" s="53">
        <f>IFERROR(INDEX(Tablebct[[material]:[Column11]],$A144,MATCH("g3_"&amp;"*",Problem!$O$14:$AB$14,0)),"")</f>
        <v>5.9</v>
      </c>
    </row>
    <row r="145" spans="1:14" x14ac:dyDescent="0.35">
      <c r="A145" s="56">
        <v>143</v>
      </c>
      <c r="B145" s="53">
        <f>Problem!E165</f>
        <v>13273.2</v>
      </c>
      <c r="C145" s="53">
        <f>Problem!F165</f>
        <v>4.5</v>
      </c>
      <c r="D145" s="53">
        <f>Problem!G165</f>
        <v>59.73</v>
      </c>
      <c r="E145" s="53">
        <f>Problem!H165</f>
        <v>579.4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 t="str">
        <f>IFERROR(INDEX(Tablebct[[material]:[Column11]],$A145,MATCH("g1_"&amp;"*",Problem!$O$14:$AB$14,0)),"")</f>
        <v>Titanium</v>
      </c>
      <c r="M145" s="53">
        <f>IFERROR(INDEX(Tablebct[[material]:[Column11]],$A145,MATCH("g2_"&amp;"*",Problem!$O$14:$AB$14,0)),"")</f>
        <v>1.3</v>
      </c>
      <c r="N145" s="53">
        <f>IFERROR(INDEX(Tablebct[[material]:[Column11]],$A145,MATCH("g3_"&amp;"*",Problem!$O$14:$AB$14,0)),"")</f>
        <v>4.4000000000000004</v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 t="str">
        <f>IFERROR(INDEX(Tablebct[[material]:[Column11]],$A146,MATCH("g1_"&amp;"*",Problem!$O$14:$AB$14,0)),"")</f>
        <v>Aluminum</v>
      </c>
      <c r="M146" s="53">
        <f>IFERROR(INDEX(Tablebct[[material]:[Column11]],$A146,MATCH("g2_"&amp;"*",Problem!$O$14:$AB$14,0)),"")</f>
        <v>1.3</v>
      </c>
      <c r="N146" s="53">
        <f>IFERROR(INDEX(Tablebct[[material]:[Column11]],$A146,MATCH("g3_"&amp;"*",Problem!$O$14:$AB$14,0)),"")</f>
        <v>4.9000000000000004</v>
      </c>
    </row>
    <row r="147" spans="1:14" x14ac:dyDescent="0.35">
      <c r="A147" s="56">
        <v>145</v>
      </c>
      <c r="B147" s="53">
        <f>Problem!E167</f>
        <v>7854</v>
      </c>
      <c r="C147" s="53">
        <f>Problem!F167</f>
        <v>2.7</v>
      </c>
      <c r="D147" s="53">
        <f>Problem!G167</f>
        <v>21.21</v>
      </c>
      <c r="E147" s="53">
        <f>Problem!H167</f>
        <v>191.68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 t="str">
        <f>IFERROR(INDEX(Tablebct[[material]:[Column11]],$A147,MATCH("g1_"&amp;"*",Problem!$O$14:$AB$14,0)),"")</f>
        <v>Aluminum</v>
      </c>
      <c r="M147" s="53">
        <f>IFERROR(INDEX(Tablebct[[material]:[Column11]],$A147,MATCH("g2_"&amp;"*",Problem!$O$14:$AB$14,0)),"")</f>
        <v>1</v>
      </c>
      <c r="N147" s="53">
        <f>IFERROR(INDEX(Tablebct[[material]:[Column11]],$A147,MATCH("g3_"&amp;"*",Problem!$O$14:$AB$14,0)),"")</f>
        <v>4.0999999999999996</v>
      </c>
    </row>
    <row r="148" spans="1:14" x14ac:dyDescent="0.35">
      <c r="A148" s="56">
        <v>146</v>
      </c>
      <c r="B148" s="53">
        <f>Problem!E168</f>
        <v>11309.7</v>
      </c>
      <c r="C148" s="53">
        <f>Problem!F168</f>
        <v>2.7</v>
      </c>
      <c r="D148" s="53">
        <f>Problem!G168</f>
        <v>30.54</v>
      </c>
      <c r="E148" s="53">
        <f>Problem!H168</f>
        <v>208.69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 t="str">
        <f>IFERROR(INDEX(Tablebct[[material]:[Column11]],$A148,MATCH("g1_"&amp;"*",Problem!$O$14:$AB$14,0)),"")</f>
        <v>Aluminum</v>
      </c>
      <c r="M148" s="53">
        <f>IFERROR(INDEX(Tablebct[[material]:[Column11]],$A148,MATCH("g2_"&amp;"*",Problem!$O$14:$AB$14,0)),"")</f>
        <v>1.2</v>
      </c>
      <c r="N148" s="53">
        <f>IFERROR(INDEX(Tablebct[[material]:[Column11]],$A148,MATCH("g3_"&amp;"*",Problem!$O$14:$AB$14,0)),"")</f>
        <v>3.1</v>
      </c>
    </row>
    <row r="149" spans="1:14" x14ac:dyDescent="0.35">
      <c r="A149" s="56">
        <v>147</v>
      </c>
      <c r="B149" s="53">
        <f>Problem!E169</f>
        <v>3848.5</v>
      </c>
      <c r="C149" s="53">
        <f>Problem!F169</f>
        <v>4.5</v>
      </c>
      <c r="D149" s="53">
        <f>Problem!G169</f>
        <v>17.32</v>
      </c>
      <c r="E149" s="53">
        <f>Problem!H169</f>
        <v>183.26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 t="str">
        <f>IFERROR(INDEX(Tablebct[[material]:[Column11]],$A149,MATCH("g1_"&amp;"*",Problem!$O$14:$AB$14,0)),"")</f>
        <v>Titanium</v>
      </c>
      <c r="M149" s="53">
        <f>IFERROR(INDEX(Tablebct[[material]:[Column11]],$A149,MATCH("g2_"&amp;"*",Problem!$O$14:$AB$14,0)),"")</f>
        <v>0.7</v>
      </c>
      <c r="N149" s="53">
        <f>IFERROR(INDEX(Tablebct[[material]:[Column11]],$A149,MATCH("g3_"&amp;"*",Problem!$O$14:$AB$14,0)),"")</f>
        <v>4.8000000000000007</v>
      </c>
    </row>
    <row r="150" spans="1:14" x14ac:dyDescent="0.35">
      <c r="A150" s="56">
        <v>148</v>
      </c>
      <c r="B150" s="53">
        <f>Problem!E170</f>
        <v>7854</v>
      </c>
      <c r="C150" s="53">
        <f>Problem!F170</f>
        <v>4.5</v>
      </c>
      <c r="D150" s="53">
        <f>Problem!G170</f>
        <v>35.340000000000003</v>
      </c>
      <c r="E150" s="53">
        <f>Problem!H170</f>
        <v>233.75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 t="str">
        <f>IFERROR(INDEX(Tablebct[[material]:[Column11]],$A150,MATCH("g1_"&amp;"*",Problem!$O$14:$AB$14,0)),"")</f>
        <v>Titanium</v>
      </c>
      <c r="M150" s="53">
        <f>IFERROR(INDEX(Tablebct[[material]:[Column11]],$A150,MATCH("g2_"&amp;"*",Problem!$O$14:$AB$14,0)),"")</f>
        <v>1</v>
      </c>
      <c r="N150" s="53">
        <f>IFERROR(INDEX(Tablebct[[material]:[Column11]],$A150,MATCH("g3_"&amp;"*",Problem!$O$14:$AB$14,0)),"")</f>
        <v>3</v>
      </c>
    </row>
    <row r="151" spans="1:14" x14ac:dyDescent="0.35">
      <c r="A151" s="56">
        <v>149</v>
      </c>
      <c r="B151" s="53">
        <f>Problem!E171</f>
        <v>5026.5</v>
      </c>
      <c r="C151" s="53">
        <f>Problem!F171</f>
        <v>2.7</v>
      </c>
      <c r="D151" s="53">
        <f>Problem!G171</f>
        <v>13.57</v>
      </c>
      <c r="E151" s="53">
        <f>Problem!H171</f>
        <v>125.67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 t="str">
        <f>IFERROR(INDEX(Tablebct[[material]:[Column11]],$A151,MATCH("g1_"&amp;"*",Problem!$O$14:$AB$14,0)),"")</f>
        <v>Aluminum</v>
      </c>
      <c r="M151" s="53">
        <f>IFERROR(INDEX(Tablebct[[material]:[Column11]],$A151,MATCH("g2_"&amp;"*",Problem!$O$14:$AB$14,0)),"")</f>
        <v>0.79999999999999993</v>
      </c>
      <c r="N151" s="53">
        <f>IFERROR(INDEX(Tablebct[[material]:[Column11]],$A151,MATCH("g3_"&amp;"*",Problem!$O$14:$AB$14,0)),"")</f>
        <v>4.2</v>
      </c>
    </row>
    <row r="152" spans="1:14" x14ac:dyDescent="0.35">
      <c r="A152" s="56">
        <v>150</v>
      </c>
      <c r="B152" s="53">
        <f>Problem!E172</f>
        <v>17671.5</v>
      </c>
      <c r="C152" s="53">
        <f>Problem!F172</f>
        <v>4.5</v>
      </c>
      <c r="D152" s="53">
        <f>Problem!G172</f>
        <v>79.52</v>
      </c>
      <c r="E152" s="53">
        <f>Problem!H172</f>
        <v>999.29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 t="str">
        <f>IFERROR(INDEX(Tablebct[[material]:[Column11]],$A152,MATCH("g1_"&amp;"*",Problem!$O$14:$AB$14,0)),"")</f>
        <v>Titanium</v>
      </c>
      <c r="M152" s="53">
        <f>IFERROR(INDEX(Tablebct[[material]:[Column11]],$A152,MATCH("g2_"&amp;"*",Problem!$O$14:$AB$14,0)),"")</f>
        <v>1.5</v>
      </c>
      <c r="N152" s="53">
        <f>IFERROR(INDEX(Tablebct[[material]:[Column11]],$A152,MATCH("g3_"&amp;"*",Problem!$O$14:$AB$14,0)),"")</f>
        <v>5.7</v>
      </c>
    </row>
    <row r="153" spans="1:14" x14ac:dyDescent="0.35">
      <c r="A153" s="56">
        <v>151</v>
      </c>
      <c r="B153" s="53">
        <f>Problem!E173</f>
        <v>15393.8</v>
      </c>
      <c r="C153" s="53">
        <f>Problem!F173</f>
        <v>2.7</v>
      </c>
      <c r="D153" s="53">
        <f>Problem!G173</f>
        <v>41.56</v>
      </c>
      <c r="E153" s="53">
        <f>Problem!H173</f>
        <v>375.69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 t="str">
        <f>IFERROR(INDEX(Tablebct[[material]:[Column11]],$A153,MATCH("g1_"&amp;"*",Problem!$O$14:$AB$14,0)),"")</f>
        <v>Aluminum</v>
      </c>
      <c r="M153" s="53">
        <f>IFERROR(INDEX(Tablebct[[material]:[Column11]],$A153,MATCH("g2_"&amp;"*",Problem!$O$14:$AB$14,0)),"")</f>
        <v>1.4</v>
      </c>
      <c r="N153" s="53">
        <f>IFERROR(INDEX(Tablebct[[material]:[Column11]],$A153,MATCH("g3_"&amp;"*",Problem!$O$14:$AB$14,0)),"")</f>
        <v>4.0999999999999996</v>
      </c>
    </row>
    <row r="154" spans="1:14" x14ac:dyDescent="0.35">
      <c r="A154" s="56">
        <v>152</v>
      </c>
      <c r="B154" s="53">
        <f>Problem!E174</f>
        <v>15393.8</v>
      </c>
      <c r="C154" s="53">
        <f>Problem!F174</f>
        <v>0.95</v>
      </c>
      <c r="D154" s="53">
        <f>Problem!G174</f>
        <v>14.62</v>
      </c>
      <c r="E154" s="53">
        <f>Problem!H174</f>
        <v>80.599999999999994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 t="str">
        <f>IFERROR(INDEX(Tablebct[[material]:[Column11]],$A154,MATCH("g1_"&amp;"*",Problem!$O$14:$AB$14,0)),"")</f>
        <v>HDPE</v>
      </c>
      <c r="M154" s="53">
        <f>IFERROR(INDEX(Tablebct[[material]:[Column11]],$A154,MATCH("g2_"&amp;"*",Problem!$O$14:$AB$14,0)),"")</f>
        <v>1.4</v>
      </c>
      <c r="N154" s="53">
        <f>IFERROR(INDEX(Tablebct[[material]:[Column11]],$A154,MATCH("g3_"&amp;"*",Problem!$O$14:$AB$14,0)),"")</f>
        <v>2.5</v>
      </c>
    </row>
    <row r="155" spans="1:14" x14ac:dyDescent="0.35">
      <c r="A155" s="56">
        <v>153</v>
      </c>
      <c r="B155" s="53">
        <f>Problem!E175</f>
        <v>9503.2999999999993</v>
      </c>
      <c r="C155" s="53">
        <f>Problem!F175</f>
        <v>0.95</v>
      </c>
      <c r="D155" s="53">
        <f>Problem!G175</f>
        <v>9.0299999999999994</v>
      </c>
      <c r="E155" s="53">
        <f>Problem!H175</f>
        <v>85.59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 t="str">
        <f>IFERROR(INDEX(Tablebct[[material]:[Column11]],$A155,MATCH("g1_"&amp;"*",Problem!$O$14:$AB$14,0)),"")</f>
        <v>HDPE</v>
      </c>
      <c r="M155" s="53">
        <f>IFERROR(INDEX(Tablebct[[material]:[Column11]],$A155,MATCH("g2_"&amp;"*",Problem!$O$14:$AB$14,0)),"")</f>
        <v>1.1000000000000001</v>
      </c>
      <c r="N155" s="53">
        <f>IFERROR(INDEX(Tablebct[[material]:[Column11]],$A155,MATCH("g3_"&amp;"*",Problem!$O$14:$AB$14,0)),"")</f>
        <v>4.3000000000000007</v>
      </c>
    </row>
    <row r="156" spans="1:14" x14ac:dyDescent="0.35">
      <c r="A156" s="56">
        <v>154</v>
      </c>
      <c r="B156" s="53">
        <f>Problem!E176</f>
        <v>13273.2</v>
      </c>
      <c r="C156" s="53">
        <f>Problem!F176</f>
        <v>4.5</v>
      </c>
      <c r="D156" s="53">
        <f>Problem!G176</f>
        <v>59.73</v>
      </c>
      <c r="E156" s="53">
        <f>Problem!H176</f>
        <v>526.72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 t="str">
        <f>IFERROR(INDEX(Tablebct[[material]:[Column11]],$A156,MATCH("g1_"&amp;"*",Problem!$O$14:$AB$14,0)),"")</f>
        <v>Titanium</v>
      </c>
      <c r="M156" s="53">
        <f>IFERROR(INDEX(Tablebct[[material]:[Column11]],$A156,MATCH("g2_"&amp;"*",Problem!$O$14:$AB$14,0)),"")</f>
        <v>1.3</v>
      </c>
      <c r="N156" s="53">
        <f>IFERROR(INDEX(Tablebct[[material]:[Column11]],$A156,MATCH("g3_"&amp;"*",Problem!$O$14:$AB$14,0)),"")</f>
        <v>4</v>
      </c>
    </row>
    <row r="157" spans="1:14" x14ac:dyDescent="0.35">
      <c r="A157" s="56">
        <v>155</v>
      </c>
      <c r="B157" s="53">
        <f>Problem!E177</f>
        <v>3848.5</v>
      </c>
      <c r="C157" s="53">
        <f>Problem!F177</f>
        <v>0.95</v>
      </c>
      <c r="D157" s="53">
        <f>Problem!G177</f>
        <v>3.66</v>
      </c>
      <c r="E157" s="53">
        <f>Problem!H177</f>
        <v>47.55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 t="str">
        <f>IFERROR(INDEX(Tablebct[[material]:[Column11]],$A157,MATCH("g1_"&amp;"*",Problem!$O$14:$AB$14,0)),"")</f>
        <v>HDPE</v>
      </c>
      <c r="M157" s="53">
        <f>IFERROR(INDEX(Tablebct[[material]:[Column11]],$A157,MATCH("g2_"&amp;"*",Problem!$O$14:$AB$14,0)),"")</f>
        <v>0.7</v>
      </c>
      <c r="N157" s="53">
        <f>IFERROR(INDEX(Tablebct[[material]:[Column11]],$A157,MATCH("g3_"&amp;"*",Problem!$O$14:$AB$14,0)),"")</f>
        <v>5.9</v>
      </c>
    </row>
    <row r="158" spans="1:14" x14ac:dyDescent="0.35">
      <c r="A158" s="56">
        <v>156</v>
      </c>
      <c r="B158" s="53">
        <f>Problem!E178</f>
        <v>13273.2</v>
      </c>
      <c r="C158" s="53">
        <f>Problem!F178</f>
        <v>0.95</v>
      </c>
      <c r="D158" s="53">
        <f>Problem!G178</f>
        <v>12.61</v>
      </c>
      <c r="E158" s="53">
        <f>Problem!H178</f>
        <v>161.24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 t="str">
        <f>IFERROR(INDEX(Tablebct[[material]:[Column11]],$A158,MATCH("g1_"&amp;"*",Problem!$O$14:$AB$14,0)),"")</f>
        <v>HDPE</v>
      </c>
      <c r="M158" s="53">
        <f>IFERROR(INDEX(Tablebct[[material]:[Column11]],$A158,MATCH("g2_"&amp;"*",Problem!$O$14:$AB$14,0)),"")</f>
        <v>1.3</v>
      </c>
      <c r="N158" s="53">
        <f>IFERROR(INDEX(Tablebct[[material]:[Column11]],$A158,MATCH("g3_"&amp;"*",Problem!$O$14:$AB$14,0)),"")</f>
        <v>5.8000000000000007</v>
      </c>
    </row>
    <row r="159" spans="1:14" x14ac:dyDescent="0.35">
      <c r="A159" s="56">
        <v>157</v>
      </c>
      <c r="B159" s="53">
        <f>Problem!E179</f>
        <v>13273.2</v>
      </c>
      <c r="C159" s="53">
        <f>Problem!F179</f>
        <v>4.5</v>
      </c>
      <c r="D159" s="53">
        <f>Problem!G179</f>
        <v>59.73</v>
      </c>
      <c r="E159" s="53">
        <f>Problem!H179</f>
        <v>487.22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 t="str">
        <f>IFERROR(INDEX(Tablebct[[material]:[Column11]],$A159,MATCH("g1_"&amp;"*",Problem!$O$14:$AB$14,0)),"")</f>
        <v>Titanium</v>
      </c>
      <c r="M159" s="53">
        <f>IFERROR(INDEX(Tablebct[[material]:[Column11]],$A159,MATCH("g2_"&amp;"*",Problem!$O$14:$AB$14,0)),"")</f>
        <v>1.3</v>
      </c>
      <c r="N159" s="53">
        <f>IFERROR(INDEX(Tablebct[[material]:[Column11]],$A159,MATCH("g3_"&amp;"*",Problem!$O$14:$AB$14,0)),"")</f>
        <v>3.7</v>
      </c>
    </row>
    <row r="160" spans="1:14" x14ac:dyDescent="0.35">
      <c r="A160" s="56">
        <v>158</v>
      </c>
      <c r="B160" s="53">
        <f>Problem!E180</f>
        <v>3848.5</v>
      </c>
      <c r="C160" s="53">
        <f>Problem!F180</f>
        <v>2.7</v>
      </c>
      <c r="D160" s="53">
        <f>Problem!G180</f>
        <v>10.39</v>
      </c>
      <c r="E160" s="53">
        <f>Problem!H180</f>
        <v>132.87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 t="str">
        <f>IFERROR(INDEX(Tablebct[[material]:[Column11]],$A160,MATCH("g1_"&amp;"*",Problem!$O$14:$AB$14,0)),"")</f>
        <v>Aluminum</v>
      </c>
      <c r="M160" s="53">
        <f>IFERROR(INDEX(Tablebct[[material]:[Column11]],$A160,MATCH("g2_"&amp;"*",Problem!$O$14:$AB$14,0)),"")</f>
        <v>0.7</v>
      </c>
      <c r="N160" s="53">
        <f>IFERROR(INDEX(Tablebct[[material]:[Column11]],$A160,MATCH("g3_"&amp;"*",Problem!$O$14:$AB$14,0)),"")</f>
        <v>5.8000000000000007</v>
      </c>
    </row>
    <row r="161" spans="1:14" x14ac:dyDescent="0.35">
      <c r="A161" s="56">
        <v>159</v>
      </c>
      <c r="B161" s="53">
        <f>Problem!E181</f>
        <v>5026.5</v>
      </c>
      <c r="C161" s="53">
        <f>Problem!F181</f>
        <v>4.5</v>
      </c>
      <c r="D161" s="53">
        <f>Problem!G181</f>
        <v>22.62</v>
      </c>
      <c r="E161" s="53">
        <f>Problem!H181</f>
        <v>129.66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 t="str">
        <f>IFERROR(INDEX(Tablebct[[material]:[Column11]],$A161,MATCH("g1_"&amp;"*",Problem!$O$14:$AB$14,0)),"")</f>
        <v>Titanium</v>
      </c>
      <c r="M161" s="53">
        <f>IFERROR(INDEX(Tablebct[[material]:[Column11]],$A161,MATCH("g2_"&amp;"*",Problem!$O$14:$AB$14,0)),"")</f>
        <v>0.79999999999999993</v>
      </c>
      <c r="N161" s="53">
        <f>IFERROR(INDEX(Tablebct[[material]:[Column11]],$A161,MATCH("g3_"&amp;"*",Problem!$O$14:$AB$14,0)),"")</f>
        <v>2.6</v>
      </c>
    </row>
    <row r="162" spans="1:14" x14ac:dyDescent="0.35">
      <c r="A162" s="56">
        <v>160</v>
      </c>
      <c r="B162" s="53">
        <f>Problem!E182</f>
        <v>7854</v>
      </c>
      <c r="C162" s="53">
        <f>Problem!F182</f>
        <v>0.95</v>
      </c>
      <c r="D162" s="53">
        <f>Problem!G182</f>
        <v>7.46</v>
      </c>
      <c r="E162" s="53">
        <f>Problem!H182</f>
        <v>55.93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 t="str">
        <f>IFERROR(INDEX(Tablebct[[material]:[Column11]],$A162,MATCH("g1_"&amp;"*",Problem!$O$14:$AB$14,0)),"")</f>
        <v>HDPE</v>
      </c>
      <c r="M162" s="53">
        <f>IFERROR(INDEX(Tablebct[[material]:[Column11]],$A162,MATCH("g2_"&amp;"*",Problem!$O$14:$AB$14,0)),"")</f>
        <v>1</v>
      </c>
      <c r="N162" s="53">
        <f>IFERROR(INDEX(Tablebct[[material]:[Column11]],$A162,MATCH("g3_"&amp;"*",Problem!$O$14:$AB$14,0)),"")</f>
        <v>3.4000000000000004</v>
      </c>
    </row>
    <row r="163" spans="1:14" x14ac:dyDescent="0.35">
      <c r="A163" s="56">
        <v>161</v>
      </c>
      <c r="B163" s="53">
        <f>Problem!E183</f>
        <v>3848.5</v>
      </c>
      <c r="C163" s="53">
        <f>Problem!F183</f>
        <v>0.95</v>
      </c>
      <c r="D163" s="53">
        <f>Problem!G183</f>
        <v>3.66</v>
      </c>
      <c r="E163" s="53">
        <f>Problem!H183</f>
        <v>28.21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 t="str">
        <f>IFERROR(INDEX(Tablebct[[material]:[Column11]],$A163,MATCH("g1_"&amp;"*",Problem!$O$14:$AB$14,0)),"")</f>
        <v>HDPE</v>
      </c>
      <c r="M163" s="53">
        <f>IFERROR(INDEX(Tablebct[[material]:[Column11]],$A163,MATCH("g2_"&amp;"*",Problem!$O$14:$AB$14,0)),"")</f>
        <v>0.7</v>
      </c>
      <c r="N163" s="53">
        <f>IFERROR(INDEX(Tablebct[[material]:[Column11]],$A163,MATCH("g3_"&amp;"*",Problem!$O$14:$AB$14,0)),"")</f>
        <v>3.5</v>
      </c>
    </row>
    <row r="164" spans="1:14" x14ac:dyDescent="0.35">
      <c r="A164" s="56">
        <v>162</v>
      </c>
      <c r="B164" s="53">
        <f>Problem!E184</f>
        <v>15393.8</v>
      </c>
      <c r="C164" s="53">
        <f>Problem!F184</f>
        <v>2.7</v>
      </c>
      <c r="D164" s="53">
        <f>Problem!G184</f>
        <v>41.56</v>
      </c>
      <c r="E164" s="53">
        <f>Problem!H184</f>
        <v>513.13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 t="str">
        <f>IFERROR(INDEX(Tablebct[[material]:[Column11]],$A164,MATCH("g1_"&amp;"*",Problem!$O$14:$AB$14,0)),"")</f>
        <v>Aluminum</v>
      </c>
      <c r="M164" s="53">
        <f>IFERROR(INDEX(Tablebct[[material]:[Column11]],$A164,MATCH("g2_"&amp;"*",Problem!$O$14:$AB$14,0)),"")</f>
        <v>1.4</v>
      </c>
      <c r="N164" s="53">
        <f>IFERROR(INDEX(Tablebct[[material]:[Column11]],$A164,MATCH("g3_"&amp;"*",Problem!$O$14:$AB$14,0)),"")</f>
        <v>5.6</v>
      </c>
    </row>
    <row r="165" spans="1:14" x14ac:dyDescent="0.35">
      <c r="A165" s="56">
        <v>163</v>
      </c>
      <c r="B165" s="53">
        <f>Problem!E185</f>
        <v>13273.2</v>
      </c>
      <c r="C165" s="53">
        <f>Problem!F185</f>
        <v>0.95</v>
      </c>
      <c r="D165" s="53">
        <f>Problem!G185</f>
        <v>12.61</v>
      </c>
      <c r="E165" s="53">
        <f>Problem!H185</f>
        <v>94.52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 t="str">
        <f>IFERROR(INDEX(Tablebct[[material]:[Column11]],$A165,MATCH("g1_"&amp;"*",Problem!$O$14:$AB$14,0)),"")</f>
        <v>HDPE</v>
      </c>
      <c r="M165" s="53">
        <f>IFERROR(INDEX(Tablebct[[material]:[Column11]],$A165,MATCH("g2_"&amp;"*",Problem!$O$14:$AB$14,0)),"")</f>
        <v>1.3</v>
      </c>
      <c r="N165" s="53">
        <f>IFERROR(INDEX(Tablebct[[material]:[Column11]],$A165,MATCH("g3_"&amp;"*",Problem!$O$14:$AB$14,0)),"")</f>
        <v>3.4000000000000004</v>
      </c>
    </row>
    <row r="166" spans="1:14" x14ac:dyDescent="0.35">
      <c r="A166" s="56">
        <v>164</v>
      </c>
      <c r="B166" s="53">
        <f>Problem!E186</f>
        <v>11309.7</v>
      </c>
      <c r="C166" s="53">
        <f>Problem!F186</f>
        <v>4.5</v>
      </c>
      <c r="D166" s="53">
        <f>Problem!G186</f>
        <v>50.89</v>
      </c>
      <c r="E166" s="53">
        <f>Problem!H186</f>
        <v>549.79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 t="str">
        <f>IFERROR(INDEX(Tablebct[[material]:[Column11]],$A166,MATCH("g1_"&amp;"*",Problem!$O$14:$AB$14,0)),"")</f>
        <v>Titanium</v>
      </c>
      <c r="M166" s="53">
        <f>IFERROR(INDEX(Tablebct[[material]:[Column11]],$A166,MATCH("g2_"&amp;"*",Problem!$O$14:$AB$14,0)),"")</f>
        <v>1.2</v>
      </c>
      <c r="N166" s="53">
        <f>IFERROR(INDEX(Tablebct[[material]:[Column11]],$A166,MATCH("g3_"&amp;"*",Problem!$O$14:$AB$14,0)),"")</f>
        <v>4.9000000000000004</v>
      </c>
    </row>
    <row r="167" spans="1:14" x14ac:dyDescent="0.35">
      <c r="A167" s="56">
        <v>165</v>
      </c>
      <c r="B167" s="53">
        <f>Problem!E187</f>
        <v>5026.5</v>
      </c>
      <c r="C167" s="53">
        <f>Problem!F187</f>
        <v>4.5</v>
      </c>
      <c r="D167" s="53">
        <f>Problem!G187</f>
        <v>22.62</v>
      </c>
      <c r="E167" s="53">
        <f>Problem!H187</f>
        <v>249.34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 t="str">
        <f>IFERROR(INDEX(Tablebct[[material]:[Column11]],$A167,MATCH("g1_"&amp;"*",Problem!$O$14:$AB$14,0)),"")</f>
        <v>Titanium</v>
      </c>
      <c r="M167" s="53">
        <f>IFERROR(INDEX(Tablebct[[material]:[Column11]],$A167,MATCH("g2_"&amp;"*",Problem!$O$14:$AB$14,0)),"")</f>
        <v>0.79999999999999993</v>
      </c>
      <c r="N167" s="53">
        <f>IFERROR(INDEX(Tablebct[[material]:[Column11]],$A167,MATCH("g3_"&amp;"*",Problem!$O$14:$AB$14,0)),"")</f>
        <v>5</v>
      </c>
    </row>
    <row r="168" spans="1:14" x14ac:dyDescent="0.35">
      <c r="A168" s="56">
        <v>166</v>
      </c>
      <c r="B168" s="53">
        <f>Problem!E188</f>
        <v>17671.5</v>
      </c>
      <c r="C168" s="53">
        <f>Problem!F188</f>
        <v>2.7</v>
      </c>
      <c r="D168" s="53">
        <f>Problem!G188</f>
        <v>47.71</v>
      </c>
      <c r="E168" s="53">
        <f>Problem!H188</f>
        <v>452.31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 t="str">
        <f>IFERROR(INDEX(Tablebct[[material]:[Column11]],$A168,MATCH("g1_"&amp;"*",Problem!$O$14:$AB$14,0)),"")</f>
        <v>Aluminum</v>
      </c>
      <c r="M168" s="53">
        <f>IFERROR(INDEX(Tablebct[[material]:[Column11]],$A168,MATCH("g2_"&amp;"*",Problem!$O$14:$AB$14,0)),"")</f>
        <v>1.5</v>
      </c>
      <c r="N168" s="53">
        <f>IFERROR(INDEX(Tablebct[[material]:[Column11]],$A168,MATCH("g3_"&amp;"*",Problem!$O$14:$AB$14,0)),"")</f>
        <v>4.3000000000000007</v>
      </c>
    </row>
    <row r="169" spans="1:14" x14ac:dyDescent="0.35">
      <c r="A169" s="56">
        <v>167</v>
      </c>
      <c r="B169" s="53">
        <f>Problem!E189</f>
        <v>15393.8</v>
      </c>
      <c r="C169" s="53">
        <f>Problem!F189</f>
        <v>4.5</v>
      </c>
      <c r="D169" s="53">
        <f>Problem!G189</f>
        <v>69.27</v>
      </c>
      <c r="E169" s="53">
        <f>Problem!H189</f>
        <v>717.78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 t="str">
        <f>IFERROR(INDEX(Tablebct[[material]:[Column11]],$A169,MATCH("g1_"&amp;"*",Problem!$O$14:$AB$14,0)),"")</f>
        <v>Titanium</v>
      </c>
      <c r="M169" s="53">
        <f>IFERROR(INDEX(Tablebct[[material]:[Column11]],$A169,MATCH("g2_"&amp;"*",Problem!$O$14:$AB$14,0)),"")</f>
        <v>1.4</v>
      </c>
      <c r="N169" s="53">
        <f>IFERROR(INDEX(Tablebct[[material]:[Column11]],$A169,MATCH("g3_"&amp;"*",Problem!$O$14:$AB$14,0)),"")</f>
        <v>4.7</v>
      </c>
    </row>
    <row r="170" spans="1:14" x14ac:dyDescent="0.35">
      <c r="A170" s="56">
        <v>168</v>
      </c>
      <c r="B170" s="53">
        <f>Problem!E190</f>
        <v>13273.2</v>
      </c>
      <c r="C170" s="53">
        <f>Problem!F190</f>
        <v>4.5</v>
      </c>
      <c r="D170" s="53">
        <f>Problem!G190</f>
        <v>59.73</v>
      </c>
      <c r="E170" s="53">
        <f>Problem!H190</f>
        <v>368.71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 t="str">
        <f>IFERROR(INDEX(Tablebct[[material]:[Column11]],$A170,MATCH("g1_"&amp;"*",Problem!$O$14:$AB$14,0)),"")</f>
        <v>Titanium</v>
      </c>
      <c r="M170" s="53">
        <f>IFERROR(INDEX(Tablebct[[material]:[Column11]],$A170,MATCH("g2_"&amp;"*",Problem!$O$14:$AB$14,0)),"")</f>
        <v>1.3</v>
      </c>
      <c r="N170" s="53">
        <f>IFERROR(INDEX(Tablebct[[material]:[Column11]],$A170,MATCH("g3_"&amp;"*",Problem!$O$14:$AB$14,0)),"")</f>
        <v>2.8</v>
      </c>
    </row>
    <row r="171" spans="1:14" x14ac:dyDescent="0.35">
      <c r="A171" s="56">
        <v>169</v>
      </c>
      <c r="B171" s="53">
        <f>Problem!E191</f>
        <v>9503.2999999999993</v>
      </c>
      <c r="C171" s="53">
        <f>Problem!F191</f>
        <v>2.7</v>
      </c>
      <c r="D171" s="53">
        <f>Problem!G191</f>
        <v>25.66</v>
      </c>
      <c r="E171" s="53">
        <f>Problem!H191</f>
        <v>277.18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 t="str">
        <f>IFERROR(INDEX(Tablebct[[material]:[Column11]],$A171,MATCH("g1_"&amp;"*",Problem!$O$14:$AB$14,0)),"")</f>
        <v>Aluminum</v>
      </c>
      <c r="M171" s="53">
        <f>IFERROR(INDEX(Tablebct[[material]:[Column11]],$A171,MATCH("g2_"&amp;"*",Problem!$O$14:$AB$14,0)),"")</f>
        <v>1.1000000000000001</v>
      </c>
      <c r="N171" s="53">
        <f>IFERROR(INDEX(Tablebct[[material]:[Column11]],$A171,MATCH("g3_"&amp;"*",Problem!$O$14:$AB$14,0)),"")</f>
        <v>4.9000000000000004</v>
      </c>
    </row>
    <row r="172" spans="1:14" x14ac:dyDescent="0.35">
      <c r="A172" s="56">
        <v>170</v>
      </c>
      <c r="B172" s="53">
        <f>Problem!E192</f>
        <v>13273.2</v>
      </c>
      <c r="C172" s="53">
        <f>Problem!F192</f>
        <v>2.7</v>
      </c>
      <c r="D172" s="53">
        <f>Problem!G192</f>
        <v>35.840000000000003</v>
      </c>
      <c r="E172" s="53">
        <f>Problem!H192</f>
        <v>237.03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 t="str">
        <f>IFERROR(INDEX(Tablebct[[material]:[Column11]],$A172,MATCH("g1_"&amp;"*",Problem!$O$14:$AB$14,0)),"")</f>
        <v>Aluminum</v>
      </c>
      <c r="M172" s="53">
        <f>IFERROR(INDEX(Tablebct[[material]:[Column11]],$A172,MATCH("g2_"&amp;"*",Problem!$O$14:$AB$14,0)),"")</f>
        <v>1.3</v>
      </c>
      <c r="N172" s="53">
        <f>IFERROR(INDEX(Tablebct[[material]:[Column11]],$A172,MATCH("g3_"&amp;"*",Problem!$O$14:$AB$14,0)),"")</f>
        <v>3</v>
      </c>
    </row>
    <row r="173" spans="1:14" x14ac:dyDescent="0.35">
      <c r="A173" s="56">
        <v>171</v>
      </c>
      <c r="B173" s="53">
        <f>Problem!E193</f>
        <v>7854</v>
      </c>
      <c r="C173" s="53">
        <f>Problem!F193</f>
        <v>2.7</v>
      </c>
      <c r="D173" s="53">
        <f>Problem!G193</f>
        <v>21.21</v>
      </c>
      <c r="E173" s="53">
        <f>Problem!H193</f>
        <v>261.8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 t="str">
        <f>IFERROR(INDEX(Tablebct[[material]:[Column11]],$A173,MATCH("g1_"&amp;"*",Problem!$O$14:$AB$14,0)),"")</f>
        <v>Aluminum</v>
      </c>
      <c r="M173" s="53">
        <f>IFERROR(INDEX(Tablebct[[material]:[Column11]],$A173,MATCH("g2_"&amp;"*",Problem!$O$14:$AB$14,0)),"")</f>
        <v>1</v>
      </c>
      <c r="N173" s="53">
        <f>IFERROR(INDEX(Tablebct[[material]:[Column11]],$A173,MATCH("g3_"&amp;"*",Problem!$O$14:$AB$14,0)),"")</f>
        <v>5.6</v>
      </c>
    </row>
    <row r="174" spans="1:14" x14ac:dyDescent="0.35">
      <c r="A174" s="56">
        <v>172</v>
      </c>
      <c r="B174" s="53">
        <f>Problem!E194</f>
        <v>6361.7</v>
      </c>
      <c r="C174" s="53">
        <f>Problem!F194</f>
        <v>4.5</v>
      </c>
      <c r="D174" s="53">
        <f>Problem!G194</f>
        <v>28.63</v>
      </c>
      <c r="E174" s="53">
        <f>Problem!H194</f>
        <v>164.09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 t="str">
        <f>IFERROR(INDEX(Tablebct[[material]:[Column11]],$A174,MATCH("g1_"&amp;"*",Problem!$O$14:$AB$14,0)),"")</f>
        <v>Titanium</v>
      </c>
      <c r="M174" s="53">
        <f>IFERROR(INDEX(Tablebct[[material]:[Column11]],$A174,MATCH("g2_"&amp;"*",Problem!$O$14:$AB$14,0)),"")</f>
        <v>0.89999999999999991</v>
      </c>
      <c r="N174" s="53">
        <f>IFERROR(INDEX(Tablebct[[material]:[Column11]],$A174,MATCH("g3_"&amp;"*",Problem!$O$14:$AB$14,0)),"")</f>
        <v>2.6</v>
      </c>
    </row>
    <row r="175" spans="1:14" x14ac:dyDescent="0.35">
      <c r="A175" s="56">
        <v>173</v>
      </c>
      <c r="B175" s="53">
        <f>Problem!E195</f>
        <v>15393.8</v>
      </c>
      <c r="C175" s="53">
        <f>Problem!F195</f>
        <v>4.5</v>
      </c>
      <c r="D175" s="53">
        <f>Problem!G195</f>
        <v>69.27</v>
      </c>
      <c r="E175" s="53">
        <f>Problem!H195</f>
        <v>809.41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 t="str">
        <f>IFERROR(INDEX(Tablebct[[material]:[Column11]],$A175,MATCH("g1_"&amp;"*",Problem!$O$14:$AB$14,0)),"")</f>
        <v>Titanium</v>
      </c>
      <c r="M175" s="53">
        <f>IFERROR(INDEX(Tablebct[[material]:[Column11]],$A175,MATCH("g2_"&amp;"*",Problem!$O$14:$AB$14,0)),"")</f>
        <v>1.4</v>
      </c>
      <c r="N175" s="53">
        <f>IFERROR(INDEX(Tablebct[[material]:[Column11]],$A175,MATCH("g3_"&amp;"*",Problem!$O$14:$AB$14,0)),"")</f>
        <v>5.3000000000000007</v>
      </c>
    </row>
    <row r="176" spans="1:14" x14ac:dyDescent="0.35">
      <c r="A176" s="56">
        <v>174</v>
      </c>
      <c r="B176" s="53">
        <f>Problem!E196</f>
        <v>11309.7</v>
      </c>
      <c r="C176" s="53">
        <f>Problem!F196</f>
        <v>0.95</v>
      </c>
      <c r="D176" s="53">
        <f>Problem!G196</f>
        <v>10.74</v>
      </c>
      <c r="E176" s="53">
        <f>Problem!H196</f>
        <v>108.96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 t="str">
        <f>IFERROR(INDEX(Tablebct[[material]:[Column11]],$A176,MATCH("g1_"&amp;"*",Problem!$O$14:$AB$14,0)),"")</f>
        <v>HDPE</v>
      </c>
      <c r="M176" s="53">
        <f>IFERROR(INDEX(Tablebct[[material]:[Column11]],$A176,MATCH("g2_"&amp;"*",Problem!$O$14:$AB$14,0)),"")</f>
        <v>1.2</v>
      </c>
      <c r="N176" s="53">
        <f>IFERROR(INDEX(Tablebct[[material]:[Column11]],$A176,MATCH("g3_"&amp;"*",Problem!$O$14:$AB$14,0)),"")</f>
        <v>4.5999999999999996</v>
      </c>
    </row>
    <row r="177" spans="1:14" x14ac:dyDescent="0.35">
      <c r="A177" s="56">
        <v>175</v>
      </c>
      <c r="B177" s="53">
        <f>Problem!E197</f>
        <v>6361.7</v>
      </c>
      <c r="C177" s="53">
        <f>Problem!F197</f>
        <v>0.95</v>
      </c>
      <c r="D177" s="53">
        <f>Problem!G197</f>
        <v>6.04</v>
      </c>
      <c r="E177" s="53">
        <f>Problem!H197</f>
        <v>78.61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 t="str">
        <f>IFERROR(INDEX(Tablebct[[material]:[Column11]],$A177,MATCH("g1_"&amp;"*",Problem!$O$14:$AB$14,0)),"")</f>
        <v>HDPE</v>
      </c>
      <c r="M177" s="53">
        <f>IFERROR(INDEX(Tablebct[[material]:[Column11]],$A177,MATCH("g2_"&amp;"*",Problem!$O$14:$AB$14,0)),"")</f>
        <v>0.89999999999999991</v>
      </c>
      <c r="N177" s="53">
        <f>IFERROR(INDEX(Tablebct[[material]:[Column11]],$A177,MATCH("g3_"&amp;"*",Problem!$O$14:$AB$14,0)),"")</f>
        <v>5.9</v>
      </c>
    </row>
    <row r="178" spans="1:14" x14ac:dyDescent="0.35">
      <c r="A178" s="56">
        <v>176</v>
      </c>
      <c r="B178" s="53">
        <f>Problem!E198</f>
        <v>11309.7</v>
      </c>
      <c r="C178" s="53">
        <f>Problem!F198</f>
        <v>4.5</v>
      </c>
      <c r="D178" s="53">
        <f>Problem!G198</f>
        <v>50.89</v>
      </c>
      <c r="E178" s="53">
        <f>Problem!H198</f>
        <v>403.93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 t="str">
        <f>IFERROR(INDEX(Tablebct[[material]:[Column11]],$A178,MATCH("g1_"&amp;"*",Problem!$O$14:$AB$14,0)),"")</f>
        <v>Titanium</v>
      </c>
      <c r="M178" s="53">
        <f>IFERROR(INDEX(Tablebct[[material]:[Column11]],$A178,MATCH("g2_"&amp;"*",Problem!$O$14:$AB$14,0)),"")</f>
        <v>1.2</v>
      </c>
      <c r="N178" s="53">
        <f>IFERROR(INDEX(Tablebct[[material]:[Column11]],$A178,MATCH("g3_"&amp;"*",Problem!$O$14:$AB$14,0)),"")</f>
        <v>3.6</v>
      </c>
    </row>
    <row r="179" spans="1:14" x14ac:dyDescent="0.35">
      <c r="A179" s="56">
        <v>177</v>
      </c>
      <c r="B179" s="53">
        <f>Problem!E199</f>
        <v>6361.7</v>
      </c>
      <c r="C179" s="53">
        <f>Problem!F199</f>
        <v>0.95</v>
      </c>
      <c r="D179" s="53">
        <f>Problem!G199</f>
        <v>6.04</v>
      </c>
      <c r="E179" s="53">
        <f>Problem!H199</f>
        <v>78.61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 t="str">
        <f>IFERROR(INDEX(Tablebct[[material]:[Column11]],$A179,MATCH("g1_"&amp;"*",Problem!$O$14:$AB$14,0)),"")</f>
        <v>HDPE</v>
      </c>
      <c r="M179" s="53">
        <f>IFERROR(INDEX(Tablebct[[material]:[Column11]],$A179,MATCH("g2_"&amp;"*",Problem!$O$14:$AB$14,0)),"")</f>
        <v>0.89999999999999991</v>
      </c>
      <c r="N179" s="53">
        <f>IFERROR(INDEX(Tablebct[[material]:[Column11]],$A179,MATCH("g3_"&amp;"*",Problem!$O$14:$AB$14,0)),"")</f>
        <v>5.9</v>
      </c>
    </row>
    <row r="180" spans="1:14" x14ac:dyDescent="0.35">
      <c r="A180" s="56">
        <v>178</v>
      </c>
      <c r="B180" s="53">
        <f>Problem!E200</f>
        <v>5026.5</v>
      </c>
      <c r="C180" s="53">
        <f>Problem!F200</f>
        <v>4.5</v>
      </c>
      <c r="D180" s="53">
        <f>Problem!G200</f>
        <v>22.62</v>
      </c>
      <c r="E180" s="53">
        <f>Problem!H200</f>
        <v>269.27999999999997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 t="str">
        <f>IFERROR(INDEX(Tablebct[[material]:[Column11]],$A180,MATCH("g1_"&amp;"*",Problem!$O$14:$AB$14,0)),"")</f>
        <v>Titanium</v>
      </c>
      <c r="M180" s="53">
        <f>IFERROR(INDEX(Tablebct[[material]:[Column11]],$A180,MATCH("g2_"&amp;"*",Problem!$O$14:$AB$14,0)),"")</f>
        <v>0.79999999999999993</v>
      </c>
      <c r="N180" s="53">
        <f>IFERROR(INDEX(Tablebct[[material]:[Column11]],$A180,MATCH("g3_"&amp;"*",Problem!$O$14:$AB$14,0)),"")</f>
        <v>5.4</v>
      </c>
    </row>
    <row r="181" spans="1:14" x14ac:dyDescent="0.35">
      <c r="A181" s="56">
        <v>179</v>
      </c>
      <c r="B181" s="53">
        <f>Problem!E201</f>
        <v>11309.7</v>
      </c>
      <c r="C181" s="53">
        <f>Problem!F201</f>
        <v>4.5</v>
      </c>
      <c r="D181" s="53">
        <f>Problem!G201</f>
        <v>50.89</v>
      </c>
      <c r="E181" s="53">
        <f>Problem!H201</f>
        <v>437.59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 t="str">
        <f>IFERROR(INDEX(Tablebct[[material]:[Column11]],$A181,MATCH("g1_"&amp;"*",Problem!$O$14:$AB$14,0)),"")</f>
        <v>Titanium</v>
      </c>
      <c r="M181" s="53">
        <f>IFERROR(INDEX(Tablebct[[material]:[Column11]],$A181,MATCH("g2_"&amp;"*",Problem!$O$14:$AB$14,0)),"")</f>
        <v>1.2</v>
      </c>
      <c r="N181" s="53">
        <f>IFERROR(INDEX(Tablebct[[material]:[Column11]],$A181,MATCH("g3_"&amp;"*",Problem!$O$14:$AB$14,0)),"")</f>
        <v>3.9000000000000004</v>
      </c>
    </row>
    <row r="182" spans="1:14" x14ac:dyDescent="0.35">
      <c r="A182" s="56">
        <v>180</v>
      </c>
      <c r="B182" s="53">
        <f>Problem!E202</f>
        <v>7854</v>
      </c>
      <c r="C182" s="53">
        <f>Problem!F202</f>
        <v>4.5</v>
      </c>
      <c r="D182" s="53">
        <f>Problem!G202</f>
        <v>35.340000000000003</v>
      </c>
      <c r="E182" s="53">
        <f>Problem!H202</f>
        <v>428.55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 t="str">
        <f>IFERROR(INDEX(Tablebct[[material]:[Column11]],$A182,MATCH("g1_"&amp;"*",Problem!$O$14:$AB$14,0)),"")</f>
        <v>Titanium</v>
      </c>
      <c r="M182" s="53">
        <f>IFERROR(INDEX(Tablebct[[material]:[Column11]],$A182,MATCH("g2_"&amp;"*",Problem!$O$14:$AB$14,0)),"")</f>
        <v>1</v>
      </c>
      <c r="N182" s="53">
        <f>IFERROR(INDEX(Tablebct[[material]:[Column11]],$A182,MATCH("g3_"&amp;"*",Problem!$O$14:$AB$14,0)),"")</f>
        <v>5.5</v>
      </c>
    </row>
    <row r="183" spans="1:14" x14ac:dyDescent="0.35">
      <c r="A183" s="56">
        <v>181</v>
      </c>
      <c r="B183" s="53">
        <f>Problem!E203</f>
        <v>11309.7</v>
      </c>
      <c r="C183" s="53">
        <f>Problem!F203</f>
        <v>2.7</v>
      </c>
      <c r="D183" s="53">
        <f>Problem!G203</f>
        <v>30.54</v>
      </c>
      <c r="E183" s="53">
        <f>Problem!H203</f>
        <v>302.94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 t="str">
        <f>IFERROR(INDEX(Tablebct[[material]:[Column11]],$A183,MATCH("g1_"&amp;"*",Problem!$O$14:$AB$14,0)),"")</f>
        <v>Aluminum</v>
      </c>
      <c r="M183" s="53">
        <f>IFERROR(INDEX(Tablebct[[material]:[Column11]],$A183,MATCH("g2_"&amp;"*",Problem!$O$14:$AB$14,0)),"")</f>
        <v>1.2</v>
      </c>
      <c r="N183" s="53">
        <f>IFERROR(INDEX(Tablebct[[material]:[Column11]],$A183,MATCH("g3_"&amp;"*",Problem!$O$14:$AB$14,0)),"")</f>
        <v>4.5</v>
      </c>
    </row>
    <row r="184" spans="1:14" x14ac:dyDescent="0.35">
      <c r="A184" s="56">
        <v>182</v>
      </c>
      <c r="B184" s="53">
        <f>Problem!E204</f>
        <v>5026.5</v>
      </c>
      <c r="C184" s="53">
        <f>Problem!F204</f>
        <v>4.5</v>
      </c>
      <c r="D184" s="53">
        <f>Problem!G204</f>
        <v>22.62</v>
      </c>
      <c r="E184" s="53">
        <f>Problem!H204</f>
        <v>99.73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 t="str">
        <f>IFERROR(INDEX(Tablebct[[material]:[Column11]],$A184,MATCH("g1_"&amp;"*",Problem!$O$14:$AB$14,0)),"")</f>
        <v>Titanium</v>
      </c>
      <c r="M184" s="53">
        <f>IFERROR(INDEX(Tablebct[[material]:[Column11]],$A184,MATCH("g2_"&amp;"*",Problem!$O$14:$AB$14,0)),"")</f>
        <v>0.79999999999999993</v>
      </c>
      <c r="N184" s="53">
        <f>IFERROR(INDEX(Tablebct[[material]:[Column11]],$A184,MATCH("g3_"&amp;"*",Problem!$O$14:$AB$14,0)),"")</f>
        <v>2</v>
      </c>
    </row>
    <row r="185" spans="1:14" x14ac:dyDescent="0.35">
      <c r="A185" s="56">
        <v>183</v>
      </c>
      <c r="B185" s="53">
        <f>Problem!E205</f>
        <v>6361.7</v>
      </c>
      <c r="C185" s="53">
        <f>Problem!F205</f>
        <v>0.95</v>
      </c>
      <c r="D185" s="53">
        <f>Problem!G205</f>
        <v>6.04</v>
      </c>
      <c r="E185" s="53">
        <f>Problem!H205</f>
        <v>43.97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 t="str">
        <f>IFERROR(INDEX(Tablebct[[material]:[Column11]],$A185,MATCH("g1_"&amp;"*",Problem!$O$14:$AB$14,0)),"")</f>
        <v>HDPE</v>
      </c>
      <c r="M185" s="53">
        <f>IFERROR(INDEX(Tablebct[[material]:[Column11]],$A185,MATCH("g2_"&amp;"*",Problem!$O$14:$AB$14,0)),"")</f>
        <v>0.89999999999999991</v>
      </c>
      <c r="N185" s="53">
        <f>IFERROR(INDEX(Tablebct[[material]:[Column11]],$A185,MATCH("g3_"&amp;"*",Problem!$O$14:$AB$14,0)),"")</f>
        <v>3.3</v>
      </c>
    </row>
    <row r="186" spans="1:14" x14ac:dyDescent="0.35">
      <c r="A186" s="56">
        <v>184</v>
      </c>
      <c r="B186" s="53">
        <f>Problem!E206</f>
        <v>13273.2</v>
      </c>
      <c r="C186" s="53">
        <f>Problem!F206</f>
        <v>4.5</v>
      </c>
      <c r="D186" s="53">
        <f>Problem!G206</f>
        <v>59.73</v>
      </c>
      <c r="E186" s="53">
        <f>Problem!H206</f>
        <v>553.05999999999995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 t="str">
        <f>IFERROR(INDEX(Tablebct[[material]:[Column11]],$A186,MATCH("g1_"&amp;"*",Problem!$O$14:$AB$14,0)),"")</f>
        <v>Titanium</v>
      </c>
      <c r="M186" s="53">
        <f>IFERROR(INDEX(Tablebct[[material]:[Column11]],$A186,MATCH("g2_"&amp;"*",Problem!$O$14:$AB$14,0)),"")</f>
        <v>1.3</v>
      </c>
      <c r="N186" s="53">
        <f>IFERROR(INDEX(Tablebct[[material]:[Column11]],$A186,MATCH("g3_"&amp;"*",Problem!$O$14:$AB$14,0)),"")</f>
        <v>4.2</v>
      </c>
    </row>
    <row r="187" spans="1:14" x14ac:dyDescent="0.35">
      <c r="A187" s="56">
        <v>185</v>
      </c>
      <c r="B187" s="53">
        <f>Problem!E207</f>
        <v>7854</v>
      </c>
      <c r="C187" s="53">
        <f>Problem!F207</f>
        <v>4.5</v>
      </c>
      <c r="D187" s="53">
        <f>Problem!G207</f>
        <v>35.340000000000003</v>
      </c>
      <c r="E187" s="53">
        <f>Problem!H207</f>
        <v>350.63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 t="str">
        <f>IFERROR(INDEX(Tablebct[[material]:[Column11]],$A187,MATCH("g1_"&amp;"*",Problem!$O$14:$AB$14,0)),"")</f>
        <v>Titanium</v>
      </c>
      <c r="M187" s="53">
        <f>IFERROR(INDEX(Tablebct[[material]:[Column11]],$A187,MATCH("g2_"&amp;"*",Problem!$O$14:$AB$14,0)),"")</f>
        <v>1</v>
      </c>
      <c r="N187" s="53">
        <f>IFERROR(INDEX(Tablebct[[material]:[Column11]],$A187,MATCH("g3_"&amp;"*",Problem!$O$14:$AB$14,0)),"")</f>
        <v>4.5</v>
      </c>
    </row>
    <row r="188" spans="1:14" x14ac:dyDescent="0.35">
      <c r="A188" s="56">
        <v>186</v>
      </c>
      <c r="B188" s="53">
        <f>Problem!E208</f>
        <v>15393.8</v>
      </c>
      <c r="C188" s="53">
        <f>Problem!F208</f>
        <v>2.7</v>
      </c>
      <c r="D188" s="53">
        <f>Problem!G208</f>
        <v>41.56</v>
      </c>
      <c r="E188" s="53">
        <f>Problem!H208</f>
        <v>384.85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 t="str">
        <f>IFERROR(INDEX(Tablebct[[material]:[Column11]],$A188,MATCH("g1_"&amp;"*",Problem!$O$14:$AB$14,0)),"")</f>
        <v>Aluminum</v>
      </c>
      <c r="M188" s="53">
        <f>IFERROR(INDEX(Tablebct[[material]:[Column11]],$A188,MATCH("g2_"&amp;"*",Problem!$O$14:$AB$14,0)),"")</f>
        <v>1.4</v>
      </c>
      <c r="N188" s="53">
        <f>IFERROR(INDEX(Tablebct[[material]:[Column11]],$A188,MATCH("g3_"&amp;"*",Problem!$O$14:$AB$14,0)),"")</f>
        <v>4.2</v>
      </c>
    </row>
    <row r="189" spans="1:14" x14ac:dyDescent="0.35">
      <c r="A189" s="56">
        <v>187</v>
      </c>
      <c r="B189" s="53">
        <f>Problem!E209</f>
        <v>11309.7</v>
      </c>
      <c r="C189" s="53">
        <f>Problem!F209</f>
        <v>4.5</v>
      </c>
      <c r="D189" s="53">
        <f>Problem!G209</f>
        <v>50.89</v>
      </c>
      <c r="E189" s="53">
        <f>Problem!H209</f>
        <v>347.82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 t="str">
        <f>IFERROR(INDEX(Tablebct[[material]:[Column11]],$A189,MATCH("g1_"&amp;"*",Problem!$O$14:$AB$14,0)),"")</f>
        <v>Titanium</v>
      </c>
      <c r="M189" s="53">
        <f>IFERROR(INDEX(Tablebct[[material]:[Column11]],$A189,MATCH("g2_"&amp;"*",Problem!$O$14:$AB$14,0)),"")</f>
        <v>1.2</v>
      </c>
      <c r="N189" s="53">
        <f>IFERROR(INDEX(Tablebct[[material]:[Column11]],$A189,MATCH("g3_"&amp;"*",Problem!$O$14:$AB$14,0)),"")</f>
        <v>3.1</v>
      </c>
    </row>
    <row r="190" spans="1:14" x14ac:dyDescent="0.35">
      <c r="A190" s="56">
        <v>188</v>
      </c>
      <c r="B190" s="53">
        <f>Problem!E210</f>
        <v>5026.5</v>
      </c>
      <c r="C190" s="53">
        <f>Problem!F210</f>
        <v>4.5</v>
      </c>
      <c r="D190" s="53">
        <f>Problem!G210</f>
        <v>22.62</v>
      </c>
      <c r="E190" s="53">
        <f>Problem!H210</f>
        <v>119.68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 t="str">
        <f>IFERROR(INDEX(Tablebct[[material]:[Column11]],$A190,MATCH("g1_"&amp;"*",Problem!$O$14:$AB$14,0)),"")</f>
        <v>Titanium</v>
      </c>
      <c r="M190" s="53">
        <f>IFERROR(INDEX(Tablebct[[material]:[Column11]],$A190,MATCH("g2_"&amp;"*",Problem!$O$14:$AB$14,0)),"")</f>
        <v>0.79999999999999993</v>
      </c>
      <c r="N190" s="53">
        <f>IFERROR(INDEX(Tablebct[[material]:[Column11]],$A190,MATCH("g3_"&amp;"*",Problem!$O$14:$AB$14,0)),"")</f>
        <v>2.4</v>
      </c>
    </row>
    <row r="191" spans="1:14" x14ac:dyDescent="0.35">
      <c r="A191" s="56">
        <v>189</v>
      </c>
      <c r="B191" s="53">
        <f>Problem!E211</f>
        <v>13273.2</v>
      </c>
      <c r="C191" s="53">
        <f>Problem!F211</f>
        <v>4.5</v>
      </c>
      <c r="D191" s="53">
        <f>Problem!G211</f>
        <v>59.73</v>
      </c>
      <c r="E191" s="53">
        <f>Problem!H211</f>
        <v>737.41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 t="str">
        <f>IFERROR(INDEX(Tablebct[[material]:[Column11]],$A191,MATCH("g1_"&amp;"*",Problem!$O$14:$AB$14,0)),"")</f>
        <v>Titanium</v>
      </c>
      <c r="M191" s="53">
        <f>IFERROR(INDEX(Tablebct[[material]:[Column11]],$A191,MATCH("g2_"&amp;"*",Problem!$O$14:$AB$14,0)),"")</f>
        <v>1.3</v>
      </c>
      <c r="N191" s="53">
        <f>IFERROR(INDEX(Tablebct[[material]:[Column11]],$A191,MATCH("g3_"&amp;"*",Problem!$O$14:$AB$14,0)),"")</f>
        <v>5.6</v>
      </c>
    </row>
    <row r="192" spans="1:14" x14ac:dyDescent="0.35">
      <c r="A192" s="56">
        <v>190</v>
      </c>
      <c r="B192" s="53">
        <f>Problem!E212</f>
        <v>13273.2</v>
      </c>
      <c r="C192" s="53">
        <f>Problem!F212</f>
        <v>4.5</v>
      </c>
      <c r="D192" s="53">
        <f>Problem!G212</f>
        <v>59.73</v>
      </c>
      <c r="E192" s="53">
        <f>Problem!H212</f>
        <v>566.23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 t="str">
        <f>IFERROR(INDEX(Tablebct[[material]:[Column11]],$A192,MATCH("g1_"&amp;"*",Problem!$O$14:$AB$14,0)),"")</f>
        <v>Titanium</v>
      </c>
      <c r="M192" s="53">
        <f>IFERROR(INDEX(Tablebct[[material]:[Column11]],$A192,MATCH("g2_"&amp;"*",Problem!$O$14:$AB$14,0)),"")</f>
        <v>1.3</v>
      </c>
      <c r="N192" s="53">
        <f>IFERROR(INDEX(Tablebct[[material]:[Column11]],$A192,MATCH("g3_"&amp;"*",Problem!$O$14:$AB$14,0)),"")</f>
        <v>4.3000000000000007</v>
      </c>
    </row>
    <row r="193" spans="1:14" x14ac:dyDescent="0.35">
      <c r="A193" s="56">
        <v>191</v>
      </c>
      <c r="B193" s="53">
        <f>Problem!E213</f>
        <v>9503.2999999999993</v>
      </c>
      <c r="C193" s="53">
        <f>Problem!F213</f>
        <v>2.7</v>
      </c>
      <c r="D193" s="53">
        <f>Problem!G213</f>
        <v>25.66</v>
      </c>
      <c r="E193" s="53">
        <f>Problem!H213</f>
        <v>294.14999999999998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 t="str">
        <f>IFERROR(INDEX(Tablebct[[material]:[Column11]],$A193,MATCH("g1_"&amp;"*",Problem!$O$14:$AB$14,0)),"")</f>
        <v>Aluminum</v>
      </c>
      <c r="M193" s="53">
        <f>IFERROR(INDEX(Tablebct[[material]:[Column11]],$A193,MATCH("g2_"&amp;"*",Problem!$O$14:$AB$14,0)),"")</f>
        <v>1.1000000000000001</v>
      </c>
      <c r="N193" s="53">
        <f>IFERROR(INDEX(Tablebct[[material]:[Column11]],$A193,MATCH("g3_"&amp;"*",Problem!$O$14:$AB$14,0)),"")</f>
        <v>5.2</v>
      </c>
    </row>
    <row r="194" spans="1:14" x14ac:dyDescent="0.35">
      <c r="A194" s="56">
        <v>192</v>
      </c>
      <c r="B194" s="53">
        <f>Problem!E214</f>
        <v>13273.2</v>
      </c>
      <c r="C194" s="53">
        <f>Problem!F214</f>
        <v>0.95</v>
      </c>
      <c r="D194" s="53">
        <f>Problem!G214</f>
        <v>12.61</v>
      </c>
      <c r="E194" s="53">
        <f>Problem!H214</f>
        <v>55.6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 t="str">
        <f>IFERROR(INDEX(Tablebct[[material]:[Column11]],$A194,MATCH("g1_"&amp;"*",Problem!$O$14:$AB$14,0)),"")</f>
        <v>HDPE</v>
      </c>
      <c r="M194" s="53">
        <f>IFERROR(INDEX(Tablebct[[material]:[Column11]],$A194,MATCH("g2_"&amp;"*",Problem!$O$14:$AB$14,0)),"")</f>
        <v>1.3</v>
      </c>
      <c r="N194" s="53">
        <f>IFERROR(INDEX(Tablebct[[material]:[Column11]],$A194,MATCH("g3_"&amp;"*",Problem!$O$14:$AB$14,0)),"")</f>
        <v>2</v>
      </c>
    </row>
    <row r="195" spans="1:14" x14ac:dyDescent="0.35">
      <c r="A195" s="56">
        <v>193</v>
      </c>
      <c r="B195" s="53">
        <f>Problem!E215</f>
        <v>11309.7</v>
      </c>
      <c r="C195" s="53">
        <f>Problem!F215</f>
        <v>0.95</v>
      </c>
      <c r="D195" s="53">
        <f>Problem!G215</f>
        <v>10.74</v>
      </c>
      <c r="E195" s="53">
        <f>Problem!H215</f>
        <v>120.8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 t="str">
        <f>IFERROR(INDEX(Tablebct[[material]:[Column11]],$A195,MATCH("g1_"&amp;"*",Problem!$O$14:$AB$14,0)),"")</f>
        <v>HDPE</v>
      </c>
      <c r="M195" s="53">
        <f>IFERROR(INDEX(Tablebct[[material]:[Column11]],$A195,MATCH("g2_"&amp;"*",Problem!$O$14:$AB$14,0)),"")</f>
        <v>1.2</v>
      </c>
      <c r="N195" s="53">
        <f>IFERROR(INDEX(Tablebct[[material]:[Column11]],$A195,MATCH("g3_"&amp;"*",Problem!$O$14:$AB$14,0)),"")</f>
        <v>5.0999999999999996</v>
      </c>
    </row>
    <row r="196" spans="1:14" x14ac:dyDescent="0.35">
      <c r="A196" s="56">
        <v>194</v>
      </c>
      <c r="B196" s="53">
        <f>Problem!E216</f>
        <v>3848.5</v>
      </c>
      <c r="C196" s="53">
        <f>Problem!F216</f>
        <v>2.7</v>
      </c>
      <c r="D196" s="53">
        <f>Problem!G216</f>
        <v>10.39</v>
      </c>
      <c r="E196" s="53">
        <f>Problem!H216</f>
        <v>125.99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 t="str">
        <f>IFERROR(INDEX(Tablebct[[material]:[Column11]],$A196,MATCH("g1_"&amp;"*",Problem!$O$14:$AB$14,0)),"")</f>
        <v>Aluminum</v>
      </c>
      <c r="M196" s="53">
        <f>IFERROR(INDEX(Tablebct[[material]:[Column11]],$A196,MATCH("g2_"&amp;"*",Problem!$O$14:$AB$14,0)),"")</f>
        <v>0.7</v>
      </c>
      <c r="N196" s="53">
        <f>IFERROR(INDEX(Tablebct[[material]:[Column11]],$A196,MATCH("g3_"&amp;"*",Problem!$O$14:$AB$14,0)),"")</f>
        <v>5.5</v>
      </c>
    </row>
    <row r="197" spans="1:14" x14ac:dyDescent="0.35">
      <c r="A197" s="56">
        <v>195</v>
      </c>
      <c r="B197" s="53">
        <f>Problem!E217</f>
        <v>17671.5</v>
      </c>
      <c r="C197" s="53">
        <f>Problem!F217</f>
        <v>4.5</v>
      </c>
      <c r="D197" s="53">
        <f>Problem!G217</f>
        <v>79.52</v>
      </c>
      <c r="E197" s="53">
        <f>Problem!H217</f>
        <v>490.88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 t="str">
        <f>IFERROR(INDEX(Tablebct[[material]:[Column11]],$A197,MATCH("g1_"&amp;"*",Problem!$O$14:$AB$14,0)),"")</f>
        <v>Titanium</v>
      </c>
      <c r="M197" s="53">
        <f>IFERROR(INDEX(Tablebct[[material]:[Column11]],$A197,MATCH("g2_"&amp;"*",Problem!$O$14:$AB$14,0)),"")</f>
        <v>1.5</v>
      </c>
      <c r="N197" s="53">
        <f>IFERROR(INDEX(Tablebct[[material]:[Column11]],$A197,MATCH("g3_"&amp;"*",Problem!$O$14:$AB$14,0)),"")</f>
        <v>2.8</v>
      </c>
    </row>
    <row r="198" spans="1:14" x14ac:dyDescent="0.35">
      <c r="A198" s="56">
        <v>196</v>
      </c>
      <c r="B198" s="53">
        <f>Problem!E218</f>
        <v>15393.8</v>
      </c>
      <c r="C198" s="53">
        <f>Problem!F218</f>
        <v>4.5</v>
      </c>
      <c r="D198" s="53">
        <f>Problem!G218</f>
        <v>69.27</v>
      </c>
      <c r="E198" s="53">
        <f>Problem!H218</f>
        <v>503.97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 t="str">
        <f>IFERROR(INDEX(Tablebct[[material]:[Column11]],$A198,MATCH("g1_"&amp;"*",Problem!$O$14:$AB$14,0)),"")</f>
        <v>Titanium</v>
      </c>
      <c r="M198" s="53">
        <f>IFERROR(INDEX(Tablebct[[material]:[Column11]],$A198,MATCH("g2_"&amp;"*",Problem!$O$14:$AB$14,0)),"")</f>
        <v>1.4</v>
      </c>
      <c r="N198" s="53">
        <f>IFERROR(INDEX(Tablebct[[material]:[Column11]],$A198,MATCH("g3_"&amp;"*",Problem!$O$14:$AB$14,0)),"")</f>
        <v>3.3</v>
      </c>
    </row>
    <row r="199" spans="1:14" x14ac:dyDescent="0.35">
      <c r="A199" s="56">
        <v>197</v>
      </c>
      <c r="B199" s="53">
        <f>Problem!E219</f>
        <v>5026.5</v>
      </c>
      <c r="C199" s="53">
        <f>Problem!F219</f>
        <v>2.7</v>
      </c>
      <c r="D199" s="53">
        <f>Problem!G219</f>
        <v>13.57</v>
      </c>
      <c r="E199" s="53">
        <f>Problem!H219</f>
        <v>122.67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 t="str">
        <f>IFERROR(INDEX(Tablebct[[material]:[Column11]],$A199,MATCH("g1_"&amp;"*",Problem!$O$14:$AB$14,0)),"")</f>
        <v>Aluminum</v>
      </c>
      <c r="M199" s="53">
        <f>IFERROR(INDEX(Tablebct[[material]:[Column11]],$A199,MATCH("g2_"&amp;"*",Problem!$O$14:$AB$14,0)),"")</f>
        <v>0.79999999999999993</v>
      </c>
      <c r="N199" s="53">
        <f>IFERROR(INDEX(Tablebct[[material]:[Column11]],$A199,MATCH("g3_"&amp;"*",Problem!$O$14:$AB$14,0)),"")</f>
        <v>4.0999999999999996</v>
      </c>
    </row>
    <row r="200" spans="1:14" x14ac:dyDescent="0.35">
      <c r="A200" s="56">
        <v>198</v>
      </c>
      <c r="B200" s="53">
        <f>Problem!E220</f>
        <v>11309.7</v>
      </c>
      <c r="C200" s="53">
        <f>Problem!F220</f>
        <v>2.7</v>
      </c>
      <c r="D200" s="53">
        <f>Problem!G220</f>
        <v>30.54</v>
      </c>
      <c r="E200" s="53">
        <f>Problem!H220</f>
        <v>255.82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 t="str">
        <f>IFERROR(INDEX(Tablebct[[material]:[Column11]],$A200,MATCH("g1_"&amp;"*",Problem!$O$14:$AB$14,0)),"")</f>
        <v>Aluminum</v>
      </c>
      <c r="M200" s="53">
        <f>IFERROR(INDEX(Tablebct[[material]:[Column11]],$A200,MATCH("g2_"&amp;"*",Problem!$O$14:$AB$14,0)),"")</f>
        <v>1.2</v>
      </c>
      <c r="N200" s="53">
        <f>IFERROR(INDEX(Tablebct[[material]:[Column11]],$A200,MATCH("g3_"&amp;"*",Problem!$O$14:$AB$14,0)),"")</f>
        <v>3.8</v>
      </c>
    </row>
    <row r="201" spans="1:14" x14ac:dyDescent="0.35">
      <c r="A201" s="56">
        <v>199</v>
      </c>
      <c r="B201" s="53">
        <f>Problem!E221</f>
        <v>3848.5</v>
      </c>
      <c r="C201" s="53">
        <f>Problem!F221</f>
        <v>4.5</v>
      </c>
      <c r="D201" s="53">
        <f>Problem!G221</f>
        <v>17.32</v>
      </c>
      <c r="E201" s="53">
        <f>Problem!H221</f>
        <v>183.26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 t="str">
        <f>IFERROR(INDEX(Tablebct[[material]:[Column11]],$A201,MATCH("g1_"&amp;"*",Problem!$O$14:$AB$14,0)),"")</f>
        <v>Titanium</v>
      </c>
      <c r="M201" s="53">
        <f>IFERROR(INDEX(Tablebct[[material]:[Column11]],$A201,MATCH("g2_"&amp;"*",Problem!$O$14:$AB$14,0)),"")</f>
        <v>0.7</v>
      </c>
      <c r="N201" s="53">
        <f>IFERROR(INDEX(Tablebct[[material]:[Column11]],$A201,MATCH("g3_"&amp;"*",Problem!$O$14:$AB$14,0)),"")</f>
        <v>4.8000000000000007</v>
      </c>
    </row>
    <row r="202" spans="1:14" x14ac:dyDescent="0.35">
      <c r="A202" s="56">
        <v>200</v>
      </c>
      <c r="B202" s="53">
        <f>Problem!E222</f>
        <v>9503.2999999999993</v>
      </c>
      <c r="C202" s="53">
        <f>Problem!F222</f>
        <v>4.5</v>
      </c>
      <c r="D202" s="53">
        <f>Problem!G222</f>
        <v>42.76</v>
      </c>
      <c r="E202" s="53">
        <f>Problem!H222</f>
        <v>386.55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 t="str">
        <f>IFERROR(INDEX(Tablebct[[material]:[Column11]],$A202,MATCH("g1_"&amp;"*",Problem!$O$14:$AB$14,0)),"")</f>
        <v>Titanium</v>
      </c>
      <c r="M202" s="53">
        <f>IFERROR(INDEX(Tablebct[[material]:[Column11]],$A202,MATCH("g2_"&amp;"*",Problem!$O$14:$AB$14,0)),"")</f>
        <v>1.1000000000000001</v>
      </c>
      <c r="N202" s="53">
        <f>IFERROR(INDEX(Tablebct[[material]:[Column11]],$A202,MATCH("g3_"&amp;"*",Problem!$O$14:$AB$14,0)),"")</f>
        <v>4.0999999999999996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29</v>
      </c>
      <c r="C100" s="45" t="s">
        <v>30</v>
      </c>
      <c r="D100" s="45" t="s">
        <v>31</v>
      </c>
      <c r="E100" s="45" t="s">
        <v>32</v>
      </c>
      <c r="F100" s="45" t="s">
        <v>33</v>
      </c>
      <c r="G100" s="45" t="s">
        <v>34</v>
      </c>
      <c r="H100" s="45" t="s">
        <v>35</v>
      </c>
      <c r="I100" s="45" t="s">
        <v>36</v>
      </c>
      <c r="J100" s="45" t="s">
        <v>37</v>
      </c>
      <c r="K100" s="45" t="s">
        <v>38</v>
      </c>
      <c r="L100" s="45" t="s">
        <v>39</v>
      </c>
      <c r="M100" s="45" t="s">
        <v>40</v>
      </c>
      <c r="N100" s="45" t="s">
        <v>41</v>
      </c>
      <c r="O100" s="45" t="s">
        <v>42</v>
      </c>
      <c r="P100" s="45" t="s">
        <v>43</v>
      </c>
      <c r="Q100" s="45" t="s">
        <v>44</v>
      </c>
      <c r="R100" s="45" t="s">
        <v>45</v>
      </c>
      <c r="S100" s="45" t="s">
        <v>46</v>
      </c>
      <c r="T100" s="45" t="s">
        <v>47</v>
      </c>
      <c r="U100" s="45" t="s">
        <v>48</v>
      </c>
      <c r="V100" s="45" t="s">
        <v>49</v>
      </c>
      <c r="W100" s="45" t="s">
        <v>50</v>
      </c>
      <c r="X100" s="45" t="s">
        <v>51</v>
      </c>
      <c r="Y100" s="45" t="s">
        <v>52</v>
      </c>
      <c r="Z100" s="45" t="s">
        <v>53</v>
      </c>
      <c r="AA100" s="45" t="s">
        <v>54</v>
      </c>
      <c r="AB100" s="45" t="s">
        <v>55</v>
      </c>
      <c r="AC100" s="45" t="s">
        <v>56</v>
      </c>
      <c r="AD100" s="45" t="s">
        <v>57</v>
      </c>
      <c r="AE100" s="45" t="s">
        <v>58</v>
      </c>
      <c r="AF100" s="45" t="s">
        <v>59</v>
      </c>
      <c r="AG100" s="45" t="s">
        <v>60</v>
      </c>
      <c r="AH100" s="45" t="s">
        <v>61</v>
      </c>
      <c r="AI100" s="45" t="s">
        <v>62</v>
      </c>
      <c r="AJ100" s="45" t="s">
        <v>63</v>
      </c>
      <c r="AK100" s="45" t="s">
        <v>64</v>
      </c>
      <c r="AL100" s="45" t="s">
        <v>65</v>
      </c>
      <c r="AM100" s="45" t="s">
        <v>66</v>
      </c>
      <c r="AN100" s="45" t="s">
        <v>67</v>
      </c>
      <c r="AO100" s="45" t="s">
        <v>68</v>
      </c>
      <c r="AP100" s="45" t="s">
        <v>69</v>
      </c>
      <c r="AQ100" s="45" t="s">
        <v>70</v>
      </c>
      <c r="AR100" s="45" t="s">
        <v>71</v>
      </c>
      <c r="AS100" s="45" t="s">
        <v>72</v>
      </c>
      <c r="AT100" s="45" t="s">
        <v>73</v>
      </c>
      <c r="AU100" s="45" t="s">
        <v>74</v>
      </c>
      <c r="AV100" s="45" t="s">
        <v>75</v>
      </c>
      <c r="AW100" s="45" t="s">
        <v>76</v>
      </c>
      <c r="AX100" s="45" t="s">
        <v>77</v>
      </c>
      <c r="AY100" s="45" t="s">
        <v>78</v>
      </c>
      <c r="AZ100" s="45" t="s">
        <v>79</v>
      </c>
      <c r="BA100" s="45" t="s">
        <v>80</v>
      </c>
      <c r="BB100" s="45" t="s">
        <v>81</v>
      </c>
      <c r="BC100" s="45" t="s">
        <v>82</v>
      </c>
      <c r="BD100" s="45" t="s">
        <v>83</v>
      </c>
      <c r="BE100" s="45" t="s">
        <v>84</v>
      </c>
      <c r="BF100" s="45" t="s">
        <v>85</v>
      </c>
      <c r="BG100" s="45" t="s">
        <v>86</v>
      </c>
      <c r="BH100" s="45" t="s">
        <v>87</v>
      </c>
      <c r="BI100" s="45" t="s">
        <v>88</v>
      </c>
      <c r="BJ100" s="45" t="s">
        <v>89</v>
      </c>
      <c r="BK100" s="45" t="s">
        <v>90</v>
      </c>
      <c r="BL100" s="45" t="s">
        <v>91</v>
      </c>
      <c r="BM100" s="45" t="s">
        <v>92</v>
      </c>
      <c r="BN100" s="45" t="s">
        <v>93</v>
      </c>
      <c r="BO100" s="45" t="s">
        <v>94</v>
      </c>
      <c r="BP100" s="45" t="s">
        <v>95</v>
      </c>
      <c r="BQ100" s="45" t="s">
        <v>96</v>
      </c>
      <c r="BR100" s="45" t="s">
        <v>97</v>
      </c>
      <c r="BS100" s="45" t="s">
        <v>98</v>
      </c>
      <c r="BT100" s="45" t="s">
        <v>99</v>
      </c>
      <c r="BU100" s="45" t="s">
        <v>100</v>
      </c>
      <c r="BV100" s="45" t="s">
        <v>101</v>
      </c>
      <c r="BW100" s="45" t="s">
        <v>102</v>
      </c>
      <c r="BX100" s="45" t="s">
        <v>103</v>
      </c>
      <c r="BY100" s="45" t="s">
        <v>104</v>
      </c>
      <c r="BZ100" s="45" t="s">
        <v>105</v>
      </c>
      <c r="CA100" s="45" t="s">
        <v>106</v>
      </c>
      <c r="CB100" s="45" t="s">
        <v>107</v>
      </c>
      <c r="CC100" s="45" t="s">
        <v>108</v>
      </c>
      <c r="CD100" s="45" t="s">
        <v>109</v>
      </c>
      <c r="CE100" s="45" t="s">
        <v>110</v>
      </c>
      <c r="CF100" s="45" t="s">
        <v>111</v>
      </c>
      <c r="CG100" s="45" t="s">
        <v>112</v>
      </c>
      <c r="CH100" s="45" t="s">
        <v>113</v>
      </c>
      <c r="CI100" s="45" t="s">
        <v>114</v>
      </c>
      <c r="CJ100" s="45" t="s">
        <v>115</v>
      </c>
      <c r="CK100" s="45" t="s">
        <v>116</v>
      </c>
      <c r="CL100" s="45" t="s">
        <v>117</v>
      </c>
      <c r="CM100" s="45" t="s">
        <v>118</v>
      </c>
      <c r="CN100" s="45" t="s">
        <v>119</v>
      </c>
      <c r="CO100" s="45" t="s">
        <v>120</v>
      </c>
      <c r="CP100" s="45" t="s">
        <v>121</v>
      </c>
      <c r="CQ100" s="45" t="s">
        <v>122</v>
      </c>
      <c r="CR100" s="45" t="s">
        <v>123</v>
      </c>
      <c r="CS100" s="45" t="s">
        <v>124</v>
      </c>
      <c r="CT100" s="45" t="s">
        <v>125</v>
      </c>
      <c r="CU100" s="45" t="s">
        <v>126</v>
      </c>
      <c r="CV100" s="45" t="s">
        <v>127</v>
      </c>
      <c r="CW100" s="45" t="s">
        <v>128</v>
      </c>
      <c r="CX100" s="45" t="s">
        <v>129</v>
      </c>
      <c r="CY100" s="45" t="s">
        <v>130</v>
      </c>
      <c r="CZ100" s="45" t="s">
        <v>131</v>
      </c>
      <c r="DA100" s="45" t="s">
        <v>132</v>
      </c>
      <c r="DB100" s="45" t="s">
        <v>133</v>
      </c>
      <c r="DC100" s="45" t="s">
        <v>134</v>
      </c>
      <c r="DD100" s="45" t="s">
        <v>135</v>
      </c>
      <c r="DE100" s="45" t="s">
        <v>136</v>
      </c>
      <c r="DF100" s="45" t="s">
        <v>137</v>
      </c>
      <c r="DG100" s="45" t="s">
        <v>138</v>
      </c>
      <c r="DH100" s="45" t="s">
        <v>139</v>
      </c>
      <c r="DI100" s="45" t="s">
        <v>140</v>
      </c>
      <c r="DJ100" s="45" t="s">
        <v>141</v>
      </c>
      <c r="DK100" s="45" t="s">
        <v>142</v>
      </c>
      <c r="DL100" s="45" t="s">
        <v>143</v>
      </c>
      <c r="DM100" s="45" t="s">
        <v>144</v>
      </c>
      <c r="DN100" s="45" t="s">
        <v>145</v>
      </c>
      <c r="DO100" s="45" t="s">
        <v>146</v>
      </c>
      <c r="DP100" s="45" t="s">
        <v>147</v>
      </c>
      <c r="DQ100" s="45" t="s">
        <v>148</v>
      </c>
      <c r="DR100" s="45" t="s">
        <v>149</v>
      </c>
      <c r="DS100" s="45" t="s">
        <v>150</v>
      </c>
      <c r="DT100" s="45" t="s">
        <v>151</v>
      </c>
      <c r="DU100" s="45" t="s">
        <v>152</v>
      </c>
      <c r="DV100" s="45" t="s">
        <v>153</v>
      </c>
      <c r="DW100" s="45" t="s">
        <v>154</v>
      </c>
      <c r="DX100" s="45" t="s">
        <v>155</v>
      </c>
      <c r="DY100" s="45" t="s">
        <v>156</v>
      </c>
      <c r="DZ100" s="45" t="s">
        <v>157</v>
      </c>
      <c r="EA100" s="45" t="s">
        <v>158</v>
      </c>
      <c r="EB100" s="45" t="s">
        <v>159</v>
      </c>
      <c r="EC100" s="45" t="s">
        <v>160</v>
      </c>
      <c r="ED100" s="45" t="s">
        <v>161</v>
      </c>
      <c r="EE100" s="45" t="s">
        <v>162</v>
      </c>
      <c r="EF100" s="45" t="s">
        <v>163</v>
      </c>
      <c r="EG100" s="45" t="s">
        <v>164</v>
      </c>
      <c r="EH100" s="45" t="s">
        <v>165</v>
      </c>
      <c r="EI100" s="45" t="s">
        <v>166</v>
      </c>
      <c r="EJ100" s="45" t="s">
        <v>167</v>
      </c>
      <c r="EK100" s="45" t="s">
        <v>168</v>
      </c>
      <c r="EL100" s="45" t="s">
        <v>169</v>
      </c>
      <c r="EM100" s="45" t="s">
        <v>170</v>
      </c>
      <c r="EN100" s="45" t="s">
        <v>171</v>
      </c>
      <c r="EO100" s="45" t="s">
        <v>172</v>
      </c>
      <c r="EP100" s="45" t="s">
        <v>173</v>
      </c>
      <c r="EQ100" s="45" t="s">
        <v>174</v>
      </c>
      <c r="ER100" s="45" t="s">
        <v>175</v>
      </c>
      <c r="ES100" s="45" t="s">
        <v>176</v>
      </c>
      <c r="ET100" s="45" t="s">
        <v>177</v>
      </c>
      <c r="EU100" s="45" t="s">
        <v>178</v>
      </c>
      <c r="EV100" s="45" t="s">
        <v>179</v>
      </c>
      <c r="EW100" s="45" t="s">
        <v>180</v>
      </c>
      <c r="EX100" s="45" t="s">
        <v>181</v>
      </c>
      <c r="EY100" s="45" t="s">
        <v>182</v>
      </c>
      <c r="EZ100" s="45" t="s">
        <v>183</v>
      </c>
      <c r="FA100" s="45" t="s">
        <v>184</v>
      </c>
      <c r="FB100" s="45" t="s">
        <v>185</v>
      </c>
      <c r="FC100" s="45" t="s">
        <v>186</v>
      </c>
      <c r="FD100" s="45" t="s">
        <v>187</v>
      </c>
      <c r="FE100" s="45" t="s">
        <v>188</v>
      </c>
      <c r="FF100" s="45" t="s">
        <v>189</v>
      </c>
      <c r="FG100" s="45" t="s">
        <v>190</v>
      </c>
      <c r="FH100" s="45" t="s">
        <v>191</v>
      </c>
      <c r="FI100" s="45" t="s">
        <v>192</v>
      </c>
      <c r="FJ100" s="45" t="s">
        <v>193</v>
      </c>
      <c r="FK100" s="45" t="s">
        <v>194</v>
      </c>
      <c r="FL100" s="45" t="s">
        <v>195</v>
      </c>
      <c r="FM100" s="45" t="s">
        <v>196</v>
      </c>
      <c r="FN100" s="45" t="s">
        <v>197</v>
      </c>
      <c r="FO100" s="45" t="s">
        <v>198</v>
      </c>
      <c r="FP100" s="45" t="s">
        <v>199</v>
      </c>
      <c r="FQ100" s="45" t="s">
        <v>200</v>
      </c>
      <c r="FR100" s="45" t="s">
        <v>201</v>
      </c>
      <c r="FS100" s="45" t="s">
        <v>202</v>
      </c>
      <c r="FT100" s="45" t="s">
        <v>203</v>
      </c>
      <c r="FU100" s="45" t="s">
        <v>204</v>
      </c>
      <c r="FV100" s="45" t="s">
        <v>205</v>
      </c>
      <c r="FW100" s="45" t="s">
        <v>206</v>
      </c>
      <c r="FX100" s="45" t="s">
        <v>207</v>
      </c>
      <c r="FY100" s="45" t="s">
        <v>208</v>
      </c>
      <c r="FZ100" s="45" t="s">
        <v>209</v>
      </c>
      <c r="GA100" s="45" t="s">
        <v>210</v>
      </c>
      <c r="GB100" s="45" t="s">
        <v>211</v>
      </c>
      <c r="GC100" s="45" t="s">
        <v>212</v>
      </c>
      <c r="GD100" s="45" t="s">
        <v>213</v>
      </c>
      <c r="GE100" s="45" t="s">
        <v>214</v>
      </c>
      <c r="GF100" s="45" t="s">
        <v>215</v>
      </c>
      <c r="GG100" s="45" t="s">
        <v>216</v>
      </c>
      <c r="GH100" s="45" t="s">
        <v>217</v>
      </c>
      <c r="GI100" s="45" t="s">
        <v>218</v>
      </c>
      <c r="GJ100" s="45" t="s">
        <v>219</v>
      </c>
      <c r="GK100" s="45" t="s">
        <v>220</v>
      </c>
      <c r="GL100" s="45" t="s">
        <v>221</v>
      </c>
      <c r="GM100" s="45" t="s">
        <v>222</v>
      </c>
      <c r="GN100" s="45" t="s">
        <v>223</v>
      </c>
      <c r="GO100" s="45" t="s">
        <v>224</v>
      </c>
      <c r="GP100" s="45" t="s">
        <v>225</v>
      </c>
      <c r="GQ100" s="45" t="s">
        <v>226</v>
      </c>
      <c r="GR100" s="45" t="s">
        <v>227</v>
      </c>
      <c r="GS100" s="45" t="s">
        <v>231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29</v>
      </c>
      <c r="C152" s="45" t="s">
        <v>30</v>
      </c>
      <c r="D152" s="45" t="s">
        <v>31</v>
      </c>
      <c r="E152" s="45" t="s">
        <v>32</v>
      </c>
      <c r="F152" s="45" t="s">
        <v>33</v>
      </c>
      <c r="G152" s="45" t="s">
        <v>34</v>
      </c>
      <c r="H152" s="45" t="s">
        <v>35</v>
      </c>
      <c r="I152" s="45" t="s">
        <v>36</v>
      </c>
      <c r="J152" s="45" t="s">
        <v>37</v>
      </c>
      <c r="K152" s="45" t="s">
        <v>38</v>
      </c>
      <c r="L152" s="45" t="s">
        <v>39</v>
      </c>
      <c r="M152" s="45" t="s">
        <v>40</v>
      </c>
      <c r="N152" s="45" t="s">
        <v>41</v>
      </c>
      <c r="O152" s="45" t="s">
        <v>42</v>
      </c>
      <c r="P152" s="45" t="s">
        <v>43</v>
      </c>
      <c r="Q152" s="45" t="s">
        <v>44</v>
      </c>
      <c r="R152" s="45" t="s">
        <v>45</v>
      </c>
      <c r="S152" s="45" t="s">
        <v>46</v>
      </c>
      <c r="T152" s="45" t="s">
        <v>47</v>
      </c>
      <c r="U152" s="45" t="s">
        <v>48</v>
      </c>
      <c r="V152" s="45" t="s">
        <v>49</v>
      </c>
      <c r="W152" s="45" t="s">
        <v>50</v>
      </c>
      <c r="X152" s="45" t="s">
        <v>51</v>
      </c>
      <c r="Y152" s="45" t="s">
        <v>52</v>
      </c>
      <c r="Z152" s="45" t="s">
        <v>53</v>
      </c>
      <c r="AA152" s="45" t="s">
        <v>54</v>
      </c>
      <c r="AB152" s="45" t="s">
        <v>55</v>
      </c>
      <c r="AC152" s="45" t="s">
        <v>56</v>
      </c>
      <c r="AD152" s="45" t="s">
        <v>57</v>
      </c>
      <c r="AE152" s="45" t="s">
        <v>58</v>
      </c>
      <c r="AF152" s="45" t="s">
        <v>59</v>
      </c>
      <c r="AG152" s="45" t="s">
        <v>60</v>
      </c>
      <c r="AH152" s="45" t="s">
        <v>61</v>
      </c>
      <c r="AI152" s="45" t="s">
        <v>62</v>
      </c>
      <c r="AJ152" s="45" t="s">
        <v>63</v>
      </c>
      <c r="AK152" s="45" t="s">
        <v>64</v>
      </c>
      <c r="AL152" s="45" t="s">
        <v>65</v>
      </c>
      <c r="AM152" s="45" t="s">
        <v>66</v>
      </c>
      <c r="AN152" s="45" t="s">
        <v>67</v>
      </c>
      <c r="AO152" s="45" t="s">
        <v>68</v>
      </c>
      <c r="AP152" s="45" t="s">
        <v>69</v>
      </c>
      <c r="AQ152" s="45" t="s">
        <v>70</v>
      </c>
      <c r="AR152" s="45" t="s">
        <v>71</v>
      </c>
      <c r="AS152" s="45" t="s">
        <v>72</v>
      </c>
      <c r="AT152" s="45" t="s">
        <v>73</v>
      </c>
      <c r="AU152" s="45" t="s">
        <v>74</v>
      </c>
      <c r="AV152" s="45" t="s">
        <v>75</v>
      </c>
      <c r="AW152" s="45" t="s">
        <v>76</v>
      </c>
      <c r="AX152" s="45" t="s">
        <v>77</v>
      </c>
      <c r="AY152" s="45" t="s">
        <v>78</v>
      </c>
      <c r="AZ152" s="45" t="s">
        <v>79</v>
      </c>
      <c r="BA152" s="45" t="s">
        <v>80</v>
      </c>
      <c r="BB152" s="45" t="s">
        <v>81</v>
      </c>
      <c r="BC152" s="45" t="s">
        <v>82</v>
      </c>
      <c r="BD152" s="45" t="s">
        <v>83</v>
      </c>
      <c r="BE152" s="45" t="s">
        <v>84</v>
      </c>
      <c r="BF152" s="45" t="s">
        <v>85</v>
      </c>
      <c r="BG152" s="45" t="s">
        <v>86</v>
      </c>
      <c r="BH152" s="45" t="s">
        <v>87</v>
      </c>
      <c r="BI152" s="45" t="s">
        <v>88</v>
      </c>
      <c r="BJ152" s="45" t="s">
        <v>89</v>
      </c>
      <c r="BK152" s="45" t="s">
        <v>90</v>
      </c>
      <c r="BL152" s="45" t="s">
        <v>91</v>
      </c>
      <c r="BM152" s="45" t="s">
        <v>92</v>
      </c>
      <c r="BN152" s="45" t="s">
        <v>93</v>
      </c>
      <c r="BO152" s="45" t="s">
        <v>94</v>
      </c>
      <c r="BP152" s="45" t="s">
        <v>95</v>
      </c>
      <c r="BQ152" s="45" t="s">
        <v>96</v>
      </c>
      <c r="BR152" s="45" t="s">
        <v>97</v>
      </c>
      <c r="BS152" s="45" t="s">
        <v>98</v>
      </c>
      <c r="BT152" s="45" t="s">
        <v>99</v>
      </c>
      <c r="BU152" s="45" t="s">
        <v>100</v>
      </c>
      <c r="BV152" s="45" t="s">
        <v>101</v>
      </c>
      <c r="BW152" s="45" t="s">
        <v>102</v>
      </c>
      <c r="BX152" s="45" t="s">
        <v>103</v>
      </c>
      <c r="BY152" s="45" t="s">
        <v>104</v>
      </c>
      <c r="BZ152" s="45" t="s">
        <v>105</v>
      </c>
      <c r="CA152" s="45" t="s">
        <v>106</v>
      </c>
      <c r="CB152" s="45" t="s">
        <v>107</v>
      </c>
      <c r="CC152" s="45" t="s">
        <v>108</v>
      </c>
      <c r="CD152" s="45" t="s">
        <v>109</v>
      </c>
      <c r="CE152" s="45" t="s">
        <v>110</v>
      </c>
      <c r="CF152" s="45" t="s">
        <v>111</v>
      </c>
      <c r="CG152" s="45" t="s">
        <v>112</v>
      </c>
      <c r="CH152" s="45" t="s">
        <v>113</v>
      </c>
      <c r="CI152" s="45" t="s">
        <v>114</v>
      </c>
      <c r="CJ152" s="45" t="s">
        <v>115</v>
      </c>
      <c r="CK152" s="45" t="s">
        <v>116</v>
      </c>
      <c r="CL152" s="45" t="s">
        <v>117</v>
      </c>
      <c r="CM152" s="45" t="s">
        <v>118</v>
      </c>
      <c r="CN152" s="45" t="s">
        <v>119</v>
      </c>
      <c r="CO152" s="45" t="s">
        <v>120</v>
      </c>
      <c r="CP152" s="45" t="s">
        <v>121</v>
      </c>
      <c r="CQ152" s="45" t="s">
        <v>122</v>
      </c>
      <c r="CR152" s="45" t="s">
        <v>123</v>
      </c>
      <c r="CS152" s="45" t="s">
        <v>124</v>
      </c>
      <c r="CT152" s="45" t="s">
        <v>125</v>
      </c>
      <c r="CU152" s="45" t="s">
        <v>126</v>
      </c>
      <c r="CV152" s="45" t="s">
        <v>127</v>
      </c>
      <c r="CW152" s="45" t="s">
        <v>128</v>
      </c>
      <c r="CX152" s="45" t="s">
        <v>129</v>
      </c>
      <c r="CY152" s="45" t="s">
        <v>130</v>
      </c>
      <c r="CZ152" s="45" t="s">
        <v>131</v>
      </c>
      <c r="DA152" s="45" t="s">
        <v>132</v>
      </c>
      <c r="DB152" s="45" t="s">
        <v>133</v>
      </c>
      <c r="DC152" s="45" t="s">
        <v>134</v>
      </c>
      <c r="DD152" s="45" t="s">
        <v>135</v>
      </c>
      <c r="DE152" s="45" t="s">
        <v>136</v>
      </c>
      <c r="DF152" s="45" t="s">
        <v>137</v>
      </c>
      <c r="DG152" s="45" t="s">
        <v>138</v>
      </c>
      <c r="DH152" s="45" t="s">
        <v>139</v>
      </c>
      <c r="DI152" s="45" t="s">
        <v>140</v>
      </c>
      <c r="DJ152" s="45" t="s">
        <v>141</v>
      </c>
      <c r="DK152" s="45" t="s">
        <v>142</v>
      </c>
      <c r="DL152" s="45" t="s">
        <v>143</v>
      </c>
      <c r="DM152" s="45" t="s">
        <v>144</v>
      </c>
      <c r="DN152" s="45" t="s">
        <v>145</v>
      </c>
      <c r="DO152" s="45" t="s">
        <v>146</v>
      </c>
      <c r="DP152" s="45" t="s">
        <v>147</v>
      </c>
      <c r="DQ152" s="45" t="s">
        <v>148</v>
      </c>
      <c r="DR152" s="45" t="s">
        <v>149</v>
      </c>
      <c r="DS152" s="45" t="s">
        <v>150</v>
      </c>
      <c r="DT152" s="45" t="s">
        <v>151</v>
      </c>
      <c r="DU152" s="45" t="s">
        <v>152</v>
      </c>
      <c r="DV152" s="45" t="s">
        <v>153</v>
      </c>
      <c r="DW152" s="45" t="s">
        <v>154</v>
      </c>
      <c r="DX152" s="45" t="s">
        <v>155</v>
      </c>
      <c r="DY152" s="45" t="s">
        <v>156</v>
      </c>
      <c r="DZ152" s="45" t="s">
        <v>157</v>
      </c>
      <c r="EA152" s="45" t="s">
        <v>158</v>
      </c>
      <c r="EB152" s="45" t="s">
        <v>159</v>
      </c>
      <c r="EC152" s="45" t="s">
        <v>160</v>
      </c>
      <c r="ED152" s="45" t="s">
        <v>161</v>
      </c>
      <c r="EE152" s="45" t="s">
        <v>162</v>
      </c>
      <c r="EF152" s="45" t="s">
        <v>163</v>
      </c>
      <c r="EG152" s="45" t="s">
        <v>164</v>
      </c>
      <c r="EH152" s="45" t="s">
        <v>165</v>
      </c>
      <c r="EI152" s="45" t="s">
        <v>166</v>
      </c>
      <c r="EJ152" s="45" t="s">
        <v>167</v>
      </c>
      <c r="EK152" s="45" t="s">
        <v>168</v>
      </c>
      <c r="EL152" s="45" t="s">
        <v>169</v>
      </c>
      <c r="EM152" s="45" t="s">
        <v>170</v>
      </c>
      <c r="EN152" s="45" t="s">
        <v>171</v>
      </c>
      <c r="EO152" s="45" t="s">
        <v>172</v>
      </c>
      <c r="EP152" s="45" t="s">
        <v>173</v>
      </c>
      <c r="EQ152" s="45" t="s">
        <v>174</v>
      </c>
      <c r="ER152" s="45" t="s">
        <v>175</v>
      </c>
      <c r="ES152" s="45" t="s">
        <v>176</v>
      </c>
      <c r="ET152" s="45" t="s">
        <v>177</v>
      </c>
      <c r="EU152" s="45" t="s">
        <v>178</v>
      </c>
      <c r="EV152" s="45" t="s">
        <v>179</v>
      </c>
      <c r="EW152" s="45" t="s">
        <v>180</v>
      </c>
      <c r="EX152" s="45" t="s">
        <v>181</v>
      </c>
      <c r="EY152" s="45" t="s">
        <v>182</v>
      </c>
      <c r="EZ152" s="45" t="s">
        <v>183</v>
      </c>
      <c r="FA152" s="45" t="s">
        <v>184</v>
      </c>
      <c r="FB152" s="45" t="s">
        <v>185</v>
      </c>
      <c r="FC152" s="45" t="s">
        <v>186</v>
      </c>
      <c r="FD152" s="45" t="s">
        <v>187</v>
      </c>
      <c r="FE152" s="45" t="s">
        <v>188</v>
      </c>
      <c r="FF152" s="45" t="s">
        <v>189</v>
      </c>
      <c r="FG152" s="45" t="s">
        <v>190</v>
      </c>
      <c r="FH152" s="45" t="s">
        <v>191</v>
      </c>
      <c r="FI152" s="45" t="s">
        <v>192</v>
      </c>
      <c r="FJ152" s="45" t="s">
        <v>193</v>
      </c>
      <c r="FK152" s="45" t="s">
        <v>194</v>
      </c>
      <c r="FL152" s="45" t="s">
        <v>195</v>
      </c>
      <c r="FM152" s="45" t="s">
        <v>196</v>
      </c>
      <c r="FN152" s="45" t="s">
        <v>197</v>
      </c>
      <c r="FO152" s="45" t="s">
        <v>198</v>
      </c>
      <c r="FP152" s="45" t="s">
        <v>199</v>
      </c>
      <c r="FQ152" s="45" t="s">
        <v>200</v>
      </c>
      <c r="FR152" s="45" t="s">
        <v>201</v>
      </c>
      <c r="FS152" s="45" t="s">
        <v>202</v>
      </c>
      <c r="FT152" s="45" t="s">
        <v>203</v>
      </c>
      <c r="FU152" s="45" t="s">
        <v>204</v>
      </c>
      <c r="FV152" s="45" t="s">
        <v>205</v>
      </c>
      <c r="FW152" s="45" t="s">
        <v>206</v>
      </c>
      <c r="FX152" s="45" t="s">
        <v>207</v>
      </c>
      <c r="FY152" s="45" t="s">
        <v>208</v>
      </c>
      <c r="FZ152" s="45" t="s">
        <v>209</v>
      </c>
      <c r="GA152" s="45" t="s">
        <v>210</v>
      </c>
      <c r="GB152" s="45" t="s">
        <v>211</v>
      </c>
      <c r="GC152" s="45" t="s">
        <v>212</v>
      </c>
      <c r="GD152" s="45" t="s">
        <v>213</v>
      </c>
      <c r="GE152" s="45" t="s">
        <v>214</v>
      </c>
      <c r="GF152" s="45" t="s">
        <v>215</v>
      </c>
      <c r="GG152" s="45" t="s">
        <v>216</v>
      </c>
      <c r="GH152" s="45" t="s">
        <v>217</v>
      </c>
      <c r="GI152" s="45" t="s">
        <v>218</v>
      </c>
      <c r="GJ152" s="45" t="s">
        <v>219</v>
      </c>
      <c r="GK152" s="45" t="s">
        <v>220</v>
      </c>
      <c r="GL152" s="45" t="s">
        <v>221</v>
      </c>
      <c r="GM152" s="45" t="s">
        <v>222</v>
      </c>
      <c r="GN152" s="45" t="s">
        <v>223</v>
      </c>
      <c r="GO152" s="45" t="s">
        <v>224</v>
      </c>
      <c r="GP152" s="45" t="s">
        <v>225</v>
      </c>
      <c r="GQ152" s="45" t="s">
        <v>226</v>
      </c>
      <c r="GR152" s="45" t="s">
        <v>227</v>
      </c>
      <c r="GS152" s="45" t="s">
        <v>231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29</v>
      </c>
      <c r="C206" s="45" t="s">
        <v>30</v>
      </c>
      <c r="D206" s="45" t="s">
        <v>31</v>
      </c>
      <c r="E206" s="45" t="s">
        <v>32</v>
      </c>
      <c r="F206" s="45" t="s">
        <v>33</v>
      </c>
      <c r="G206" s="45" t="s">
        <v>34</v>
      </c>
      <c r="H206" s="45" t="s">
        <v>35</v>
      </c>
      <c r="I206" s="45" t="s">
        <v>36</v>
      </c>
      <c r="J206" s="45" t="s">
        <v>37</v>
      </c>
      <c r="K206" s="45" t="s">
        <v>38</v>
      </c>
      <c r="L206" s="45" t="s">
        <v>39</v>
      </c>
      <c r="M206" s="45" t="s">
        <v>40</v>
      </c>
      <c r="N206" s="45" t="s">
        <v>41</v>
      </c>
      <c r="O206" s="45" t="s">
        <v>42</v>
      </c>
      <c r="P206" s="45" t="s">
        <v>43</v>
      </c>
      <c r="Q206" s="45" t="s">
        <v>44</v>
      </c>
      <c r="R206" s="45" t="s">
        <v>45</v>
      </c>
      <c r="S206" s="45" t="s">
        <v>46</v>
      </c>
      <c r="T206" s="45" t="s">
        <v>47</v>
      </c>
      <c r="U206" s="45" t="s">
        <v>48</v>
      </c>
      <c r="V206" s="45" t="s">
        <v>49</v>
      </c>
      <c r="W206" s="45" t="s">
        <v>50</v>
      </c>
      <c r="X206" s="45" t="s">
        <v>51</v>
      </c>
      <c r="Y206" s="45" t="s">
        <v>52</v>
      </c>
      <c r="Z206" s="45" t="s">
        <v>53</v>
      </c>
      <c r="AA206" s="45" t="s">
        <v>54</v>
      </c>
      <c r="AB206" s="45" t="s">
        <v>55</v>
      </c>
      <c r="AC206" s="45" t="s">
        <v>56</v>
      </c>
      <c r="AD206" s="45" t="s">
        <v>57</v>
      </c>
      <c r="AE206" s="45" t="s">
        <v>58</v>
      </c>
      <c r="AF206" s="45" t="s">
        <v>59</v>
      </c>
      <c r="AG206" s="45" t="s">
        <v>60</v>
      </c>
      <c r="AH206" s="45" t="s">
        <v>61</v>
      </c>
      <c r="AI206" s="45" t="s">
        <v>62</v>
      </c>
      <c r="AJ206" s="45" t="s">
        <v>63</v>
      </c>
      <c r="AK206" s="45" t="s">
        <v>64</v>
      </c>
      <c r="AL206" s="45" t="s">
        <v>65</v>
      </c>
      <c r="AM206" s="45" t="s">
        <v>66</v>
      </c>
      <c r="AN206" s="45" t="s">
        <v>67</v>
      </c>
      <c r="AO206" s="45" t="s">
        <v>68</v>
      </c>
      <c r="AP206" s="45" t="s">
        <v>69</v>
      </c>
      <c r="AQ206" s="45" t="s">
        <v>70</v>
      </c>
      <c r="AR206" s="45" t="s">
        <v>71</v>
      </c>
      <c r="AS206" s="45" t="s">
        <v>72</v>
      </c>
      <c r="AT206" s="45" t="s">
        <v>73</v>
      </c>
      <c r="AU206" s="45" t="s">
        <v>74</v>
      </c>
      <c r="AV206" s="45" t="s">
        <v>75</v>
      </c>
      <c r="AW206" s="45" t="s">
        <v>76</v>
      </c>
      <c r="AX206" s="45" t="s">
        <v>77</v>
      </c>
      <c r="AY206" s="45" t="s">
        <v>78</v>
      </c>
      <c r="AZ206" s="45" t="s">
        <v>79</v>
      </c>
      <c r="BA206" s="45" t="s">
        <v>80</v>
      </c>
      <c r="BB206" s="45" t="s">
        <v>81</v>
      </c>
      <c r="BC206" s="45" t="s">
        <v>82</v>
      </c>
      <c r="BD206" s="45" t="s">
        <v>83</v>
      </c>
      <c r="BE206" s="45" t="s">
        <v>84</v>
      </c>
      <c r="BF206" s="45" t="s">
        <v>85</v>
      </c>
      <c r="BG206" s="45" t="s">
        <v>86</v>
      </c>
      <c r="BH206" s="45" t="s">
        <v>87</v>
      </c>
      <c r="BI206" s="45" t="s">
        <v>88</v>
      </c>
      <c r="BJ206" s="45" t="s">
        <v>89</v>
      </c>
      <c r="BK206" s="45" t="s">
        <v>90</v>
      </c>
      <c r="BL206" s="45" t="s">
        <v>91</v>
      </c>
      <c r="BM206" s="45" t="s">
        <v>92</v>
      </c>
      <c r="BN206" s="45" t="s">
        <v>93</v>
      </c>
      <c r="BO206" s="45" t="s">
        <v>94</v>
      </c>
      <c r="BP206" s="45" t="s">
        <v>95</v>
      </c>
      <c r="BQ206" s="45" t="s">
        <v>96</v>
      </c>
      <c r="BR206" s="45" t="s">
        <v>97</v>
      </c>
      <c r="BS206" s="45" t="s">
        <v>98</v>
      </c>
      <c r="BT206" s="45" t="s">
        <v>99</v>
      </c>
      <c r="BU206" s="45" t="s">
        <v>100</v>
      </c>
      <c r="BV206" s="45" t="s">
        <v>101</v>
      </c>
      <c r="BW206" s="45" t="s">
        <v>102</v>
      </c>
      <c r="BX206" s="45" t="s">
        <v>103</v>
      </c>
      <c r="BY206" s="45" t="s">
        <v>104</v>
      </c>
      <c r="BZ206" s="45" t="s">
        <v>105</v>
      </c>
      <c r="CA206" s="45" t="s">
        <v>106</v>
      </c>
      <c r="CB206" s="45" t="s">
        <v>107</v>
      </c>
      <c r="CC206" s="45" t="s">
        <v>108</v>
      </c>
      <c r="CD206" s="45" t="s">
        <v>109</v>
      </c>
      <c r="CE206" s="45" t="s">
        <v>110</v>
      </c>
      <c r="CF206" s="45" t="s">
        <v>111</v>
      </c>
      <c r="CG206" s="45" t="s">
        <v>112</v>
      </c>
      <c r="CH206" s="45" t="s">
        <v>113</v>
      </c>
      <c r="CI206" s="45" t="s">
        <v>114</v>
      </c>
      <c r="CJ206" s="45" t="s">
        <v>115</v>
      </c>
      <c r="CK206" s="45" t="s">
        <v>116</v>
      </c>
      <c r="CL206" s="45" t="s">
        <v>117</v>
      </c>
      <c r="CM206" s="45" t="s">
        <v>118</v>
      </c>
      <c r="CN206" s="45" t="s">
        <v>119</v>
      </c>
      <c r="CO206" s="45" t="s">
        <v>120</v>
      </c>
      <c r="CP206" s="45" t="s">
        <v>121</v>
      </c>
      <c r="CQ206" s="45" t="s">
        <v>122</v>
      </c>
      <c r="CR206" s="45" t="s">
        <v>123</v>
      </c>
      <c r="CS206" s="45" t="s">
        <v>124</v>
      </c>
      <c r="CT206" s="45" t="s">
        <v>125</v>
      </c>
      <c r="CU206" s="45" t="s">
        <v>126</v>
      </c>
      <c r="CV206" s="45" t="s">
        <v>127</v>
      </c>
      <c r="CW206" s="45" t="s">
        <v>128</v>
      </c>
      <c r="CX206" s="45" t="s">
        <v>129</v>
      </c>
      <c r="CY206" s="45" t="s">
        <v>130</v>
      </c>
      <c r="CZ206" s="45" t="s">
        <v>131</v>
      </c>
      <c r="DA206" s="45" t="s">
        <v>132</v>
      </c>
      <c r="DB206" s="45" t="s">
        <v>133</v>
      </c>
      <c r="DC206" s="45" t="s">
        <v>134</v>
      </c>
      <c r="DD206" s="45" t="s">
        <v>135</v>
      </c>
      <c r="DE206" s="45" t="s">
        <v>136</v>
      </c>
      <c r="DF206" s="45" t="s">
        <v>137</v>
      </c>
      <c r="DG206" s="45" t="s">
        <v>138</v>
      </c>
      <c r="DH206" s="45" t="s">
        <v>139</v>
      </c>
      <c r="DI206" s="45" t="s">
        <v>140</v>
      </c>
      <c r="DJ206" s="45" t="s">
        <v>141</v>
      </c>
      <c r="DK206" s="45" t="s">
        <v>142</v>
      </c>
      <c r="DL206" s="45" t="s">
        <v>143</v>
      </c>
      <c r="DM206" s="45" t="s">
        <v>144</v>
      </c>
      <c r="DN206" s="45" t="s">
        <v>145</v>
      </c>
      <c r="DO206" s="45" t="s">
        <v>146</v>
      </c>
      <c r="DP206" s="45" t="s">
        <v>147</v>
      </c>
      <c r="DQ206" s="45" t="s">
        <v>148</v>
      </c>
      <c r="DR206" s="45" t="s">
        <v>149</v>
      </c>
      <c r="DS206" s="45" t="s">
        <v>150</v>
      </c>
      <c r="DT206" s="45" t="s">
        <v>151</v>
      </c>
      <c r="DU206" s="45" t="s">
        <v>152</v>
      </c>
      <c r="DV206" s="45" t="s">
        <v>153</v>
      </c>
      <c r="DW206" s="45" t="s">
        <v>154</v>
      </c>
      <c r="DX206" s="45" t="s">
        <v>155</v>
      </c>
      <c r="DY206" s="45" t="s">
        <v>156</v>
      </c>
      <c r="DZ206" s="45" t="s">
        <v>157</v>
      </c>
      <c r="EA206" s="45" t="s">
        <v>158</v>
      </c>
      <c r="EB206" s="45" t="s">
        <v>159</v>
      </c>
      <c r="EC206" s="45" t="s">
        <v>160</v>
      </c>
      <c r="ED206" s="45" t="s">
        <v>161</v>
      </c>
      <c r="EE206" s="45" t="s">
        <v>162</v>
      </c>
      <c r="EF206" s="45" t="s">
        <v>163</v>
      </c>
      <c r="EG206" s="45" t="s">
        <v>164</v>
      </c>
      <c r="EH206" s="45" t="s">
        <v>165</v>
      </c>
      <c r="EI206" s="45" t="s">
        <v>166</v>
      </c>
      <c r="EJ206" s="45" t="s">
        <v>167</v>
      </c>
      <c r="EK206" s="45" t="s">
        <v>168</v>
      </c>
      <c r="EL206" s="45" t="s">
        <v>169</v>
      </c>
      <c r="EM206" s="45" t="s">
        <v>170</v>
      </c>
      <c r="EN206" s="45" t="s">
        <v>171</v>
      </c>
      <c r="EO206" s="45" t="s">
        <v>172</v>
      </c>
      <c r="EP206" s="45" t="s">
        <v>173</v>
      </c>
      <c r="EQ206" s="45" t="s">
        <v>174</v>
      </c>
      <c r="ER206" s="45" t="s">
        <v>175</v>
      </c>
      <c r="ES206" s="45" t="s">
        <v>176</v>
      </c>
      <c r="ET206" s="45" t="s">
        <v>177</v>
      </c>
      <c r="EU206" s="45" t="s">
        <v>178</v>
      </c>
      <c r="EV206" s="45" t="s">
        <v>179</v>
      </c>
      <c r="EW206" s="45" t="s">
        <v>180</v>
      </c>
      <c r="EX206" s="45" t="s">
        <v>181</v>
      </c>
      <c r="EY206" s="45" t="s">
        <v>182</v>
      </c>
      <c r="EZ206" s="45" t="s">
        <v>183</v>
      </c>
      <c r="FA206" s="45" t="s">
        <v>184</v>
      </c>
      <c r="FB206" s="45" t="s">
        <v>185</v>
      </c>
      <c r="FC206" s="45" t="s">
        <v>186</v>
      </c>
      <c r="FD206" s="45" t="s">
        <v>187</v>
      </c>
      <c r="FE206" s="45" t="s">
        <v>188</v>
      </c>
      <c r="FF206" s="45" t="s">
        <v>189</v>
      </c>
      <c r="FG206" s="45" t="s">
        <v>190</v>
      </c>
      <c r="FH206" s="45" t="s">
        <v>191</v>
      </c>
      <c r="FI206" s="45" t="s">
        <v>192</v>
      </c>
      <c r="FJ206" s="45" t="s">
        <v>193</v>
      </c>
      <c r="FK206" s="45" t="s">
        <v>194</v>
      </c>
      <c r="FL206" s="45" t="s">
        <v>195</v>
      </c>
      <c r="FM206" s="45" t="s">
        <v>196</v>
      </c>
      <c r="FN206" s="45" t="s">
        <v>197</v>
      </c>
      <c r="FO206" s="45" t="s">
        <v>198</v>
      </c>
      <c r="FP206" s="45" t="s">
        <v>199</v>
      </c>
      <c r="FQ206" s="45" t="s">
        <v>200</v>
      </c>
      <c r="FR206" s="45" t="s">
        <v>201</v>
      </c>
      <c r="FS206" s="45" t="s">
        <v>202</v>
      </c>
      <c r="FT206" s="45" t="s">
        <v>203</v>
      </c>
      <c r="FU206" s="45" t="s">
        <v>204</v>
      </c>
      <c r="FV206" s="45" t="s">
        <v>205</v>
      </c>
      <c r="FW206" s="45" t="s">
        <v>206</v>
      </c>
      <c r="FX206" s="45" t="s">
        <v>207</v>
      </c>
      <c r="FY206" s="45" t="s">
        <v>208</v>
      </c>
      <c r="FZ206" s="45" t="s">
        <v>209</v>
      </c>
      <c r="GA206" s="45" t="s">
        <v>210</v>
      </c>
      <c r="GB206" s="45" t="s">
        <v>211</v>
      </c>
      <c r="GC206" s="45" t="s">
        <v>212</v>
      </c>
      <c r="GD206" s="45" t="s">
        <v>213</v>
      </c>
      <c r="GE206" s="45" t="s">
        <v>214</v>
      </c>
      <c r="GF206" s="45" t="s">
        <v>215</v>
      </c>
      <c r="GG206" s="45" t="s">
        <v>216</v>
      </c>
      <c r="GH206" s="45" t="s">
        <v>217</v>
      </c>
      <c r="GI206" s="45" t="s">
        <v>218</v>
      </c>
      <c r="GJ206" s="45" t="s">
        <v>219</v>
      </c>
      <c r="GK206" s="45" t="s">
        <v>220</v>
      </c>
      <c r="GL206" s="45" t="s">
        <v>221</v>
      </c>
      <c r="GM206" s="45" t="s">
        <v>222</v>
      </c>
      <c r="GN206" s="45" t="s">
        <v>223</v>
      </c>
      <c r="GO206" s="45" t="s">
        <v>224</v>
      </c>
      <c r="GP206" s="45" t="s">
        <v>225</v>
      </c>
      <c r="GQ206" s="45" t="s">
        <v>226</v>
      </c>
      <c r="GR206" s="45" t="s">
        <v>227</v>
      </c>
      <c r="GS206" s="45" t="s">
        <v>231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29</v>
      </c>
      <c r="C260" s="45" t="s">
        <v>30</v>
      </c>
      <c r="D260" s="45" t="s">
        <v>31</v>
      </c>
      <c r="E260" s="45" t="s">
        <v>32</v>
      </c>
      <c r="F260" s="45" t="s">
        <v>33</v>
      </c>
      <c r="G260" s="45" t="s">
        <v>34</v>
      </c>
      <c r="H260" s="45" t="s">
        <v>35</v>
      </c>
      <c r="I260" s="45" t="s">
        <v>36</v>
      </c>
      <c r="J260" s="45" t="s">
        <v>37</v>
      </c>
      <c r="K260" s="45" t="s">
        <v>38</v>
      </c>
      <c r="L260" s="45" t="s">
        <v>39</v>
      </c>
      <c r="M260" s="45" t="s">
        <v>40</v>
      </c>
      <c r="N260" s="45" t="s">
        <v>41</v>
      </c>
      <c r="O260" s="45" t="s">
        <v>42</v>
      </c>
      <c r="P260" s="45" t="s">
        <v>43</v>
      </c>
      <c r="Q260" s="45" t="s">
        <v>44</v>
      </c>
      <c r="R260" s="45" t="s">
        <v>45</v>
      </c>
      <c r="S260" s="45" t="s">
        <v>46</v>
      </c>
      <c r="T260" s="45" t="s">
        <v>47</v>
      </c>
      <c r="U260" s="45" t="s">
        <v>48</v>
      </c>
      <c r="V260" s="45" t="s">
        <v>49</v>
      </c>
      <c r="W260" s="45" t="s">
        <v>50</v>
      </c>
      <c r="X260" s="45" t="s">
        <v>51</v>
      </c>
      <c r="Y260" s="45" t="s">
        <v>52</v>
      </c>
      <c r="Z260" s="45" t="s">
        <v>53</v>
      </c>
      <c r="AA260" s="45" t="s">
        <v>54</v>
      </c>
      <c r="AB260" s="45" t="s">
        <v>55</v>
      </c>
      <c r="AC260" s="45" t="s">
        <v>56</v>
      </c>
      <c r="AD260" s="45" t="s">
        <v>57</v>
      </c>
      <c r="AE260" s="45" t="s">
        <v>58</v>
      </c>
      <c r="AF260" s="45" t="s">
        <v>59</v>
      </c>
      <c r="AG260" s="45" t="s">
        <v>60</v>
      </c>
      <c r="AH260" s="45" t="s">
        <v>61</v>
      </c>
      <c r="AI260" s="45" t="s">
        <v>62</v>
      </c>
      <c r="AJ260" s="45" t="s">
        <v>63</v>
      </c>
      <c r="AK260" s="45" t="s">
        <v>64</v>
      </c>
      <c r="AL260" s="45" t="s">
        <v>65</v>
      </c>
      <c r="AM260" s="45" t="s">
        <v>66</v>
      </c>
      <c r="AN260" s="45" t="s">
        <v>67</v>
      </c>
      <c r="AO260" s="45" t="s">
        <v>68</v>
      </c>
      <c r="AP260" s="45" t="s">
        <v>69</v>
      </c>
      <c r="AQ260" s="45" t="s">
        <v>70</v>
      </c>
      <c r="AR260" s="45" t="s">
        <v>71</v>
      </c>
      <c r="AS260" s="45" t="s">
        <v>72</v>
      </c>
      <c r="AT260" s="45" t="s">
        <v>73</v>
      </c>
      <c r="AU260" s="45" t="s">
        <v>74</v>
      </c>
      <c r="AV260" s="45" t="s">
        <v>75</v>
      </c>
      <c r="AW260" s="45" t="s">
        <v>76</v>
      </c>
      <c r="AX260" s="45" t="s">
        <v>77</v>
      </c>
      <c r="AY260" s="45" t="s">
        <v>78</v>
      </c>
      <c r="AZ260" s="45" t="s">
        <v>79</v>
      </c>
      <c r="BA260" s="45" t="s">
        <v>80</v>
      </c>
      <c r="BB260" s="45" t="s">
        <v>81</v>
      </c>
      <c r="BC260" s="45" t="s">
        <v>82</v>
      </c>
      <c r="BD260" s="45" t="s">
        <v>83</v>
      </c>
      <c r="BE260" s="45" t="s">
        <v>84</v>
      </c>
      <c r="BF260" s="45" t="s">
        <v>85</v>
      </c>
      <c r="BG260" s="45" t="s">
        <v>86</v>
      </c>
      <c r="BH260" s="45" t="s">
        <v>87</v>
      </c>
      <c r="BI260" s="45" t="s">
        <v>88</v>
      </c>
      <c r="BJ260" s="45" t="s">
        <v>89</v>
      </c>
      <c r="BK260" s="45" t="s">
        <v>90</v>
      </c>
      <c r="BL260" s="45" t="s">
        <v>91</v>
      </c>
      <c r="BM260" s="45" t="s">
        <v>92</v>
      </c>
      <c r="BN260" s="45" t="s">
        <v>93</v>
      </c>
      <c r="BO260" s="45" t="s">
        <v>94</v>
      </c>
      <c r="BP260" s="45" t="s">
        <v>95</v>
      </c>
      <c r="BQ260" s="45" t="s">
        <v>96</v>
      </c>
      <c r="BR260" s="45" t="s">
        <v>97</v>
      </c>
      <c r="BS260" s="45" t="s">
        <v>98</v>
      </c>
      <c r="BT260" s="45" t="s">
        <v>99</v>
      </c>
      <c r="BU260" s="45" t="s">
        <v>100</v>
      </c>
      <c r="BV260" s="45" t="s">
        <v>101</v>
      </c>
      <c r="BW260" s="45" t="s">
        <v>102</v>
      </c>
      <c r="BX260" s="45" t="s">
        <v>103</v>
      </c>
      <c r="BY260" s="45" t="s">
        <v>104</v>
      </c>
      <c r="BZ260" s="45" t="s">
        <v>105</v>
      </c>
      <c r="CA260" s="45" t="s">
        <v>106</v>
      </c>
      <c r="CB260" s="45" t="s">
        <v>107</v>
      </c>
      <c r="CC260" s="45" t="s">
        <v>108</v>
      </c>
      <c r="CD260" s="45" t="s">
        <v>109</v>
      </c>
      <c r="CE260" s="45" t="s">
        <v>110</v>
      </c>
      <c r="CF260" s="45" t="s">
        <v>111</v>
      </c>
      <c r="CG260" s="45" t="s">
        <v>112</v>
      </c>
      <c r="CH260" s="45" t="s">
        <v>113</v>
      </c>
      <c r="CI260" s="45" t="s">
        <v>114</v>
      </c>
      <c r="CJ260" s="45" t="s">
        <v>115</v>
      </c>
      <c r="CK260" s="45" t="s">
        <v>116</v>
      </c>
      <c r="CL260" s="45" t="s">
        <v>117</v>
      </c>
      <c r="CM260" s="45" t="s">
        <v>118</v>
      </c>
      <c r="CN260" s="45" t="s">
        <v>119</v>
      </c>
      <c r="CO260" s="45" t="s">
        <v>120</v>
      </c>
      <c r="CP260" s="45" t="s">
        <v>121</v>
      </c>
      <c r="CQ260" s="45" t="s">
        <v>122</v>
      </c>
      <c r="CR260" s="45" t="s">
        <v>123</v>
      </c>
      <c r="CS260" s="45" t="s">
        <v>124</v>
      </c>
      <c r="CT260" s="45" t="s">
        <v>125</v>
      </c>
      <c r="CU260" s="45" t="s">
        <v>126</v>
      </c>
      <c r="CV260" s="45" t="s">
        <v>127</v>
      </c>
      <c r="CW260" s="45" t="s">
        <v>128</v>
      </c>
      <c r="CX260" s="45" t="s">
        <v>129</v>
      </c>
      <c r="CY260" s="45" t="s">
        <v>130</v>
      </c>
      <c r="CZ260" s="45" t="s">
        <v>131</v>
      </c>
      <c r="DA260" s="45" t="s">
        <v>132</v>
      </c>
      <c r="DB260" s="45" t="s">
        <v>133</v>
      </c>
      <c r="DC260" s="45" t="s">
        <v>134</v>
      </c>
      <c r="DD260" s="45" t="s">
        <v>135</v>
      </c>
      <c r="DE260" s="45" t="s">
        <v>136</v>
      </c>
      <c r="DF260" s="45" t="s">
        <v>137</v>
      </c>
      <c r="DG260" s="45" t="s">
        <v>138</v>
      </c>
      <c r="DH260" s="45" t="s">
        <v>139</v>
      </c>
      <c r="DI260" s="45" t="s">
        <v>140</v>
      </c>
      <c r="DJ260" s="45" t="s">
        <v>141</v>
      </c>
      <c r="DK260" s="45" t="s">
        <v>142</v>
      </c>
      <c r="DL260" s="45" t="s">
        <v>143</v>
      </c>
      <c r="DM260" s="45" t="s">
        <v>144</v>
      </c>
      <c r="DN260" s="45" t="s">
        <v>145</v>
      </c>
      <c r="DO260" s="45" t="s">
        <v>146</v>
      </c>
      <c r="DP260" s="45" t="s">
        <v>147</v>
      </c>
      <c r="DQ260" s="45" t="s">
        <v>148</v>
      </c>
      <c r="DR260" s="45" t="s">
        <v>149</v>
      </c>
      <c r="DS260" s="45" t="s">
        <v>150</v>
      </c>
      <c r="DT260" s="45" t="s">
        <v>151</v>
      </c>
      <c r="DU260" s="45" t="s">
        <v>152</v>
      </c>
      <c r="DV260" s="45" t="s">
        <v>153</v>
      </c>
      <c r="DW260" s="45" t="s">
        <v>154</v>
      </c>
      <c r="DX260" s="45" t="s">
        <v>155</v>
      </c>
      <c r="DY260" s="45" t="s">
        <v>156</v>
      </c>
      <c r="DZ260" s="45" t="s">
        <v>157</v>
      </c>
      <c r="EA260" s="45" t="s">
        <v>158</v>
      </c>
      <c r="EB260" s="45" t="s">
        <v>159</v>
      </c>
      <c r="EC260" s="45" t="s">
        <v>160</v>
      </c>
      <c r="ED260" s="45" t="s">
        <v>161</v>
      </c>
      <c r="EE260" s="45" t="s">
        <v>162</v>
      </c>
      <c r="EF260" s="45" t="s">
        <v>163</v>
      </c>
      <c r="EG260" s="45" t="s">
        <v>164</v>
      </c>
      <c r="EH260" s="45" t="s">
        <v>165</v>
      </c>
      <c r="EI260" s="45" t="s">
        <v>166</v>
      </c>
      <c r="EJ260" s="45" t="s">
        <v>167</v>
      </c>
      <c r="EK260" s="45" t="s">
        <v>168</v>
      </c>
      <c r="EL260" s="45" t="s">
        <v>169</v>
      </c>
      <c r="EM260" s="45" t="s">
        <v>170</v>
      </c>
      <c r="EN260" s="45" t="s">
        <v>171</v>
      </c>
      <c r="EO260" s="45" t="s">
        <v>172</v>
      </c>
      <c r="EP260" s="45" t="s">
        <v>173</v>
      </c>
      <c r="EQ260" s="45" t="s">
        <v>174</v>
      </c>
      <c r="ER260" s="45" t="s">
        <v>175</v>
      </c>
      <c r="ES260" s="45" t="s">
        <v>176</v>
      </c>
      <c r="ET260" s="45" t="s">
        <v>177</v>
      </c>
      <c r="EU260" s="45" t="s">
        <v>178</v>
      </c>
      <c r="EV260" s="45" t="s">
        <v>179</v>
      </c>
      <c r="EW260" s="45" t="s">
        <v>180</v>
      </c>
      <c r="EX260" s="45" t="s">
        <v>181</v>
      </c>
      <c r="EY260" s="45" t="s">
        <v>182</v>
      </c>
      <c r="EZ260" s="45" t="s">
        <v>183</v>
      </c>
      <c r="FA260" s="45" t="s">
        <v>184</v>
      </c>
      <c r="FB260" s="45" t="s">
        <v>185</v>
      </c>
      <c r="FC260" s="45" t="s">
        <v>186</v>
      </c>
      <c r="FD260" s="45" t="s">
        <v>187</v>
      </c>
      <c r="FE260" s="45" t="s">
        <v>188</v>
      </c>
      <c r="FF260" s="45" t="s">
        <v>189</v>
      </c>
      <c r="FG260" s="45" t="s">
        <v>190</v>
      </c>
      <c r="FH260" s="45" t="s">
        <v>191</v>
      </c>
      <c r="FI260" s="45" t="s">
        <v>192</v>
      </c>
      <c r="FJ260" s="45" t="s">
        <v>193</v>
      </c>
      <c r="FK260" s="45" t="s">
        <v>194</v>
      </c>
      <c r="FL260" s="45" t="s">
        <v>195</v>
      </c>
      <c r="FM260" s="45" t="s">
        <v>196</v>
      </c>
      <c r="FN260" s="45" t="s">
        <v>197</v>
      </c>
      <c r="FO260" s="45" t="s">
        <v>198</v>
      </c>
      <c r="FP260" s="45" t="s">
        <v>199</v>
      </c>
      <c r="FQ260" s="45" t="s">
        <v>200</v>
      </c>
      <c r="FR260" s="45" t="s">
        <v>201</v>
      </c>
      <c r="FS260" s="45" t="s">
        <v>202</v>
      </c>
      <c r="FT260" s="45" t="s">
        <v>203</v>
      </c>
      <c r="FU260" s="45" t="s">
        <v>204</v>
      </c>
      <c r="FV260" s="45" t="s">
        <v>205</v>
      </c>
      <c r="FW260" s="45" t="s">
        <v>206</v>
      </c>
      <c r="FX260" s="45" t="s">
        <v>207</v>
      </c>
      <c r="FY260" s="45" t="s">
        <v>208</v>
      </c>
      <c r="FZ260" s="45" t="s">
        <v>209</v>
      </c>
      <c r="GA260" s="45" t="s">
        <v>210</v>
      </c>
      <c r="GB260" s="45" t="s">
        <v>211</v>
      </c>
      <c r="GC260" s="45" t="s">
        <v>212</v>
      </c>
      <c r="GD260" s="45" t="s">
        <v>213</v>
      </c>
      <c r="GE260" s="45" t="s">
        <v>214</v>
      </c>
      <c r="GF260" s="45" t="s">
        <v>215</v>
      </c>
      <c r="GG260" s="45" t="s">
        <v>216</v>
      </c>
      <c r="GH260" s="45" t="s">
        <v>217</v>
      </c>
      <c r="GI260" s="45" t="s">
        <v>218</v>
      </c>
      <c r="GJ260" s="45" t="s">
        <v>219</v>
      </c>
      <c r="GK260" s="45" t="s">
        <v>220</v>
      </c>
      <c r="GL260" s="45" t="s">
        <v>221</v>
      </c>
      <c r="GM260" s="45" t="s">
        <v>222</v>
      </c>
      <c r="GN260" s="45" t="s">
        <v>223</v>
      </c>
      <c r="GO260" s="45" t="s">
        <v>224</v>
      </c>
      <c r="GP260" s="45" t="s">
        <v>225</v>
      </c>
      <c r="GQ260" s="45" t="s">
        <v>226</v>
      </c>
      <c r="GR260" s="45" t="s">
        <v>227</v>
      </c>
      <c r="GS260" s="45" t="s">
        <v>231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Input_table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2018-05-30T10:39:44Z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