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08" windowWidth="19620" windowHeight="8676" activeTab="2"/>
  </bookViews>
  <sheets>
    <sheet name="sabr apprx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K251" i="2" l="1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7" i="2"/>
  <c r="K6" i="2"/>
  <c r="K5" i="2"/>
  <c r="K4" i="2"/>
  <c r="K3" i="2"/>
  <c r="K2" i="2"/>
  <c r="K8" i="2"/>
  <c r="F262" i="1" l="1"/>
  <c r="F261" i="1"/>
  <c r="F260" i="1"/>
  <c r="F259" i="1"/>
  <c r="F258" i="1"/>
  <c r="G258" i="1" s="1"/>
  <c r="H258" i="1" s="1"/>
  <c r="F257" i="1"/>
  <c r="G257" i="1" s="1"/>
  <c r="H257" i="1" s="1"/>
  <c r="F256" i="1"/>
  <c r="F255" i="1"/>
  <c r="G255" i="1" s="1"/>
  <c r="F254" i="1"/>
  <c r="F253" i="1"/>
  <c r="G253" i="1" s="1"/>
  <c r="F252" i="1"/>
  <c r="G252" i="1" s="1"/>
  <c r="H252" i="1" s="1"/>
  <c r="F251" i="1"/>
  <c r="F250" i="1"/>
  <c r="G250" i="1" s="1"/>
  <c r="H250" i="1" s="1"/>
  <c r="F249" i="1"/>
  <c r="G249" i="1" s="1"/>
  <c r="F248" i="1"/>
  <c r="F247" i="1"/>
  <c r="G247" i="1" s="1"/>
  <c r="F246" i="1"/>
  <c r="F245" i="1"/>
  <c r="G245" i="1" s="1"/>
  <c r="F244" i="1"/>
  <c r="G244" i="1" s="1"/>
  <c r="H244" i="1" s="1"/>
  <c r="F243" i="1"/>
  <c r="F242" i="1"/>
  <c r="G242" i="1" s="1"/>
  <c r="H242" i="1" s="1"/>
  <c r="F241" i="1"/>
  <c r="G241" i="1" s="1"/>
  <c r="F240" i="1"/>
  <c r="F239" i="1"/>
  <c r="G239" i="1" s="1"/>
  <c r="F238" i="1"/>
  <c r="F237" i="1"/>
  <c r="F236" i="1"/>
  <c r="G236" i="1" s="1"/>
  <c r="H236" i="1" s="1"/>
  <c r="F235" i="1"/>
  <c r="F234" i="1"/>
  <c r="G234" i="1" s="1"/>
  <c r="H234" i="1" s="1"/>
  <c r="F233" i="1"/>
  <c r="G233" i="1" s="1"/>
  <c r="H233" i="1" s="1"/>
  <c r="F232" i="1"/>
  <c r="F231" i="1"/>
  <c r="G231" i="1" s="1"/>
  <c r="F230" i="1"/>
  <c r="F229" i="1"/>
  <c r="G229" i="1" s="1"/>
  <c r="F228" i="1"/>
  <c r="G228" i="1" s="1"/>
  <c r="H228" i="1" s="1"/>
  <c r="F227" i="1"/>
  <c r="F226" i="1"/>
  <c r="G226" i="1" s="1"/>
  <c r="H226" i="1" s="1"/>
  <c r="F225" i="1"/>
  <c r="G225" i="1" s="1"/>
  <c r="H225" i="1" s="1"/>
  <c r="F224" i="1"/>
  <c r="F223" i="1"/>
  <c r="G223" i="1" s="1"/>
  <c r="F222" i="1"/>
  <c r="F221" i="1"/>
  <c r="G221" i="1" s="1"/>
  <c r="F220" i="1"/>
  <c r="G220" i="1" s="1"/>
  <c r="H220" i="1" s="1"/>
  <c r="F219" i="1"/>
  <c r="F218" i="1"/>
  <c r="G218" i="1" s="1"/>
  <c r="H218" i="1" s="1"/>
  <c r="F217" i="1"/>
  <c r="G217" i="1" s="1"/>
  <c r="H217" i="1" s="1"/>
  <c r="F216" i="1"/>
  <c r="F215" i="1"/>
  <c r="G215" i="1" s="1"/>
  <c r="F214" i="1"/>
  <c r="F213" i="1"/>
  <c r="G213" i="1" s="1"/>
  <c r="F212" i="1"/>
  <c r="G212" i="1" s="1"/>
  <c r="H212" i="1" s="1"/>
  <c r="F211" i="1"/>
  <c r="F210" i="1"/>
  <c r="G210" i="1" s="1"/>
  <c r="H210" i="1" s="1"/>
  <c r="F209" i="1"/>
  <c r="G209" i="1" s="1"/>
  <c r="F208" i="1"/>
  <c r="F207" i="1"/>
  <c r="G207" i="1" s="1"/>
  <c r="F206" i="1"/>
  <c r="F205" i="1"/>
  <c r="G205" i="1" s="1"/>
  <c r="F204" i="1"/>
  <c r="G204" i="1" s="1"/>
  <c r="H204" i="1" s="1"/>
  <c r="F203" i="1"/>
  <c r="F202" i="1"/>
  <c r="G202" i="1" s="1"/>
  <c r="H202" i="1" s="1"/>
  <c r="F201" i="1"/>
  <c r="G201" i="1" s="1"/>
  <c r="H201" i="1" s="1"/>
  <c r="F200" i="1"/>
  <c r="F199" i="1"/>
  <c r="G199" i="1" s="1"/>
  <c r="F198" i="1"/>
  <c r="F197" i="1"/>
  <c r="G197" i="1" s="1"/>
  <c r="F196" i="1"/>
  <c r="G196" i="1" s="1"/>
  <c r="H196" i="1" s="1"/>
  <c r="F195" i="1"/>
  <c r="F194" i="1"/>
  <c r="G194" i="1" s="1"/>
  <c r="H194" i="1" s="1"/>
  <c r="F193" i="1"/>
  <c r="G193" i="1" s="1"/>
  <c r="F192" i="1"/>
  <c r="F191" i="1"/>
  <c r="G191" i="1" s="1"/>
  <c r="F190" i="1"/>
  <c r="F189" i="1"/>
  <c r="G189" i="1" s="1"/>
  <c r="F188" i="1"/>
  <c r="G188" i="1" s="1"/>
  <c r="H188" i="1" s="1"/>
  <c r="F187" i="1"/>
  <c r="F186" i="1"/>
  <c r="G186" i="1" s="1"/>
  <c r="H186" i="1" s="1"/>
  <c r="F185" i="1"/>
  <c r="G185" i="1" s="1"/>
  <c r="H185" i="1" s="1"/>
  <c r="F184" i="1"/>
  <c r="F183" i="1"/>
  <c r="G183" i="1" s="1"/>
  <c r="F182" i="1"/>
  <c r="F181" i="1"/>
  <c r="G181" i="1" s="1"/>
  <c r="F180" i="1"/>
  <c r="G180" i="1" s="1"/>
  <c r="H180" i="1" s="1"/>
  <c r="F179" i="1"/>
  <c r="F178" i="1"/>
  <c r="G178" i="1" s="1"/>
  <c r="H178" i="1" s="1"/>
  <c r="F177" i="1"/>
  <c r="G177" i="1" s="1"/>
  <c r="F176" i="1"/>
  <c r="F175" i="1"/>
  <c r="G175" i="1" s="1"/>
  <c r="F174" i="1"/>
  <c r="F173" i="1"/>
  <c r="F172" i="1"/>
  <c r="G172" i="1" s="1"/>
  <c r="H172" i="1" s="1"/>
  <c r="F171" i="1"/>
  <c r="F170" i="1"/>
  <c r="G170" i="1" s="1"/>
  <c r="H170" i="1" s="1"/>
  <c r="F169" i="1"/>
  <c r="G169" i="1" s="1"/>
  <c r="H169" i="1" s="1"/>
  <c r="F168" i="1"/>
  <c r="F167" i="1"/>
  <c r="G167" i="1" s="1"/>
  <c r="F166" i="1"/>
  <c r="F165" i="1"/>
  <c r="G165" i="1" s="1"/>
  <c r="F164" i="1"/>
  <c r="G164" i="1" s="1"/>
  <c r="H164" i="1" s="1"/>
  <c r="F163" i="1"/>
  <c r="F162" i="1"/>
  <c r="G162" i="1" s="1"/>
  <c r="H162" i="1" s="1"/>
  <c r="F161" i="1"/>
  <c r="G161" i="1" s="1"/>
  <c r="F160" i="1"/>
  <c r="G160" i="1" s="1"/>
  <c r="F159" i="1"/>
  <c r="G159" i="1" s="1"/>
  <c r="F158" i="1"/>
  <c r="F157" i="1"/>
  <c r="G157" i="1" s="1"/>
  <c r="F156" i="1"/>
  <c r="G156" i="1" s="1"/>
  <c r="H156" i="1" s="1"/>
  <c r="F155" i="1"/>
  <c r="F154" i="1"/>
  <c r="G154" i="1" s="1"/>
  <c r="H154" i="1" s="1"/>
  <c r="F153" i="1"/>
  <c r="G153" i="1" s="1"/>
  <c r="F152" i="1"/>
  <c r="F151" i="1"/>
  <c r="G151" i="1" s="1"/>
  <c r="F150" i="1"/>
  <c r="F149" i="1"/>
  <c r="G149" i="1" s="1"/>
  <c r="F148" i="1"/>
  <c r="G148" i="1" s="1"/>
  <c r="H148" i="1" s="1"/>
  <c r="F147" i="1"/>
  <c r="F146" i="1"/>
  <c r="G146" i="1" s="1"/>
  <c r="H146" i="1" s="1"/>
  <c r="F145" i="1"/>
  <c r="G145" i="1" s="1"/>
  <c r="F144" i="1"/>
  <c r="F143" i="1"/>
  <c r="G143" i="1" s="1"/>
  <c r="F142" i="1"/>
  <c r="F141" i="1"/>
  <c r="G141" i="1" s="1"/>
  <c r="F140" i="1"/>
  <c r="G140" i="1" s="1"/>
  <c r="H140" i="1" s="1"/>
  <c r="F139" i="1"/>
  <c r="F138" i="1"/>
  <c r="G138" i="1" s="1"/>
  <c r="H138" i="1" s="1"/>
  <c r="F137" i="1"/>
  <c r="G137" i="1" s="1"/>
  <c r="F136" i="1"/>
  <c r="G136" i="1" s="1"/>
  <c r="F135" i="1"/>
  <c r="G135" i="1" s="1"/>
  <c r="F134" i="1"/>
  <c r="F133" i="1"/>
  <c r="F132" i="1"/>
  <c r="G132" i="1" s="1"/>
  <c r="H132" i="1" s="1"/>
  <c r="F131" i="1"/>
  <c r="F130" i="1"/>
  <c r="G130" i="1" s="1"/>
  <c r="H130" i="1" s="1"/>
  <c r="F129" i="1"/>
  <c r="G129" i="1" s="1"/>
  <c r="H129" i="1" s="1"/>
  <c r="F128" i="1"/>
  <c r="F127" i="1"/>
  <c r="G127" i="1" s="1"/>
  <c r="F126" i="1"/>
  <c r="F125" i="1"/>
  <c r="G125" i="1" s="1"/>
  <c r="F124" i="1"/>
  <c r="G124" i="1" s="1"/>
  <c r="H124" i="1" s="1"/>
  <c r="F123" i="1"/>
  <c r="F122" i="1"/>
  <c r="G122" i="1" s="1"/>
  <c r="H122" i="1" s="1"/>
  <c r="F121" i="1"/>
  <c r="G121" i="1" s="1"/>
  <c r="F120" i="1"/>
  <c r="F119" i="1"/>
  <c r="G119" i="1" s="1"/>
  <c r="H119" i="1" s="1"/>
  <c r="F118" i="1"/>
  <c r="F117" i="1"/>
  <c r="F116" i="1"/>
  <c r="G116" i="1" s="1"/>
  <c r="H116" i="1" s="1"/>
  <c r="F115" i="1"/>
  <c r="F114" i="1"/>
  <c r="G114" i="1" s="1"/>
  <c r="H114" i="1" s="1"/>
  <c r="F113" i="1"/>
  <c r="G113" i="1" s="1"/>
  <c r="H113" i="1" s="1"/>
  <c r="F112" i="1"/>
  <c r="G112" i="1" s="1"/>
  <c r="F111" i="1"/>
  <c r="G111" i="1" s="1"/>
  <c r="F110" i="1"/>
  <c r="F109" i="1"/>
  <c r="G109" i="1" s="1"/>
  <c r="F108" i="1"/>
  <c r="G108" i="1" s="1"/>
  <c r="H108" i="1" s="1"/>
  <c r="F107" i="1"/>
  <c r="F106" i="1"/>
  <c r="G106" i="1" s="1"/>
  <c r="H106" i="1" s="1"/>
  <c r="F105" i="1"/>
  <c r="G105" i="1" s="1"/>
  <c r="F104" i="1"/>
  <c r="F103" i="1"/>
  <c r="G103" i="1" s="1"/>
  <c r="F102" i="1"/>
  <c r="F101" i="1"/>
  <c r="F100" i="1"/>
  <c r="G100" i="1" s="1"/>
  <c r="H100" i="1" s="1"/>
  <c r="F99" i="1"/>
  <c r="F98" i="1"/>
  <c r="G98" i="1" s="1"/>
  <c r="H98" i="1" s="1"/>
  <c r="F97" i="1"/>
  <c r="G97" i="1" s="1"/>
  <c r="F96" i="1"/>
  <c r="F95" i="1"/>
  <c r="G95" i="1" s="1"/>
  <c r="F94" i="1"/>
  <c r="F93" i="1"/>
  <c r="G93" i="1" s="1"/>
  <c r="F92" i="1"/>
  <c r="G92" i="1" s="1"/>
  <c r="H92" i="1" s="1"/>
  <c r="F91" i="1"/>
  <c r="F90" i="1"/>
  <c r="G90" i="1" s="1"/>
  <c r="H90" i="1" s="1"/>
  <c r="F89" i="1"/>
  <c r="G89" i="1" s="1"/>
  <c r="F88" i="1"/>
  <c r="G88" i="1" s="1"/>
  <c r="F87" i="1"/>
  <c r="G87" i="1" s="1"/>
  <c r="H87" i="1" s="1"/>
  <c r="F86" i="1"/>
  <c r="F85" i="1"/>
  <c r="F84" i="1"/>
  <c r="G84" i="1" s="1"/>
  <c r="H84" i="1" s="1"/>
  <c r="F83" i="1"/>
  <c r="F82" i="1"/>
  <c r="G82" i="1" s="1"/>
  <c r="H82" i="1" s="1"/>
  <c r="F81" i="1"/>
  <c r="G81" i="1" s="1"/>
  <c r="F80" i="1"/>
  <c r="F79" i="1"/>
  <c r="G79" i="1" s="1"/>
  <c r="F78" i="1"/>
  <c r="F77" i="1"/>
  <c r="G77" i="1" s="1"/>
  <c r="F76" i="1"/>
  <c r="G76" i="1" s="1"/>
  <c r="H76" i="1" s="1"/>
  <c r="F75" i="1"/>
  <c r="F74" i="1"/>
  <c r="G74" i="1" s="1"/>
  <c r="H74" i="1" s="1"/>
  <c r="F73" i="1"/>
  <c r="G73" i="1" s="1"/>
  <c r="F72" i="1"/>
  <c r="G72" i="1" s="1"/>
  <c r="F71" i="1"/>
  <c r="G71" i="1" s="1"/>
  <c r="F70" i="1"/>
  <c r="F69" i="1"/>
  <c r="F68" i="1"/>
  <c r="G68" i="1" s="1"/>
  <c r="H68" i="1" s="1"/>
  <c r="F67" i="1"/>
  <c r="F66" i="1"/>
  <c r="G66" i="1" s="1"/>
  <c r="H66" i="1" s="1"/>
  <c r="F65" i="1"/>
  <c r="G65" i="1" s="1"/>
  <c r="F64" i="1"/>
  <c r="F63" i="1"/>
  <c r="G63" i="1" s="1"/>
  <c r="F62" i="1"/>
  <c r="F61" i="1"/>
  <c r="G61" i="1" s="1"/>
  <c r="F60" i="1"/>
  <c r="G60" i="1" s="1"/>
  <c r="H60" i="1" s="1"/>
  <c r="F59" i="1"/>
  <c r="F58" i="1"/>
  <c r="G58" i="1" s="1"/>
  <c r="H58" i="1" s="1"/>
  <c r="F57" i="1"/>
  <c r="G57" i="1" s="1"/>
  <c r="F56" i="1"/>
  <c r="F55" i="1"/>
  <c r="G55" i="1" s="1"/>
  <c r="F54" i="1"/>
  <c r="F53" i="1"/>
  <c r="F52" i="1"/>
  <c r="G52" i="1" s="1"/>
  <c r="H52" i="1" s="1"/>
  <c r="F51" i="1"/>
  <c r="F50" i="1"/>
  <c r="G50" i="1" s="1"/>
  <c r="H50" i="1" s="1"/>
  <c r="F49" i="1"/>
  <c r="G49" i="1" s="1"/>
  <c r="F48" i="1"/>
  <c r="G48" i="1" s="1"/>
  <c r="F47" i="1"/>
  <c r="G47" i="1" s="1"/>
  <c r="F46" i="1"/>
  <c r="F45" i="1"/>
  <c r="G45" i="1" s="1"/>
  <c r="F44" i="1"/>
  <c r="G44" i="1" s="1"/>
  <c r="H44" i="1" s="1"/>
  <c r="F43" i="1"/>
  <c r="F42" i="1"/>
  <c r="G42" i="1" s="1"/>
  <c r="H42" i="1" s="1"/>
  <c r="F41" i="1"/>
  <c r="G41" i="1" s="1"/>
  <c r="F40" i="1"/>
  <c r="F39" i="1"/>
  <c r="G39" i="1" s="1"/>
  <c r="H39" i="1" s="1"/>
  <c r="F38" i="1"/>
  <c r="F37" i="1"/>
  <c r="F36" i="1"/>
  <c r="G36" i="1" s="1"/>
  <c r="H36" i="1" s="1"/>
  <c r="F35" i="1"/>
  <c r="F34" i="1"/>
  <c r="G34" i="1" s="1"/>
  <c r="H34" i="1" s="1"/>
  <c r="F33" i="1"/>
  <c r="G33" i="1" s="1"/>
  <c r="H33" i="1" s="1"/>
  <c r="F32" i="1"/>
  <c r="F31" i="1"/>
  <c r="G31" i="1" s="1"/>
  <c r="F30" i="1"/>
  <c r="F29" i="1"/>
  <c r="G29" i="1" s="1"/>
  <c r="F28" i="1"/>
  <c r="G28" i="1" s="1"/>
  <c r="H28" i="1" s="1"/>
  <c r="F27" i="1"/>
  <c r="F26" i="1"/>
  <c r="G26" i="1" s="1"/>
  <c r="H26" i="1" s="1"/>
  <c r="F25" i="1"/>
  <c r="G25" i="1" s="1"/>
  <c r="F24" i="1"/>
  <c r="G24" i="1" s="1"/>
  <c r="F23" i="1"/>
  <c r="G23" i="1" s="1"/>
  <c r="H23" i="1" s="1"/>
  <c r="F22" i="1"/>
  <c r="F21" i="1"/>
  <c r="G21" i="1" s="1"/>
  <c r="F20" i="1"/>
  <c r="G20" i="1" s="1"/>
  <c r="H20" i="1" s="1"/>
  <c r="F19" i="1"/>
  <c r="F18" i="1"/>
  <c r="G18" i="1" s="1"/>
  <c r="H18" i="1" s="1"/>
  <c r="F17" i="1"/>
  <c r="G17" i="1" s="1"/>
  <c r="F16" i="1"/>
  <c r="F15" i="1"/>
  <c r="G15" i="1" s="1"/>
  <c r="F14" i="1"/>
  <c r="F13" i="1"/>
  <c r="G13" i="1" s="1"/>
  <c r="F12" i="1"/>
  <c r="G12" i="1" s="1"/>
  <c r="H12" i="1" s="1"/>
  <c r="F11" i="1"/>
  <c r="F10" i="1"/>
  <c r="G10" i="1" s="1"/>
  <c r="H10" i="1" s="1"/>
  <c r="F9" i="1"/>
  <c r="A60" i="1"/>
  <c r="A59" i="1"/>
  <c r="A58" i="1"/>
  <c r="I66" i="1"/>
  <c r="I130" i="1"/>
  <c r="I194" i="1"/>
  <c r="I258" i="1"/>
  <c r="I149" i="1"/>
  <c r="I223" i="1"/>
  <c r="I248" i="1"/>
  <c r="I11" i="1"/>
  <c r="I75" i="1"/>
  <c r="I139" i="1"/>
  <c r="I203" i="1"/>
  <c r="I61" i="1"/>
  <c r="I245" i="1"/>
  <c r="I104" i="1"/>
  <c r="I113" i="1"/>
  <c r="I36" i="1"/>
  <c r="I100" i="1"/>
  <c r="I164" i="1"/>
  <c r="I228" i="1"/>
  <c r="I93" i="1"/>
  <c r="I135" i="1"/>
  <c r="I144" i="1"/>
  <c r="I153" i="1"/>
  <c r="I46" i="1"/>
  <c r="I110" i="1"/>
  <c r="I174" i="1"/>
  <c r="I238" i="1"/>
  <c r="I47" i="1"/>
  <c r="I127" i="1"/>
  <c r="I96" i="1"/>
  <c r="I97" i="1"/>
  <c r="I74" i="1"/>
  <c r="I251" i="1"/>
  <c r="I24" i="1"/>
  <c r="I41" i="1"/>
  <c r="I83" i="1"/>
  <c r="I211" i="1"/>
  <c r="I85" i="1"/>
  <c r="I136" i="1"/>
  <c r="I44" i="1"/>
  <c r="I108" i="1"/>
  <c r="I236" i="1"/>
  <c r="I167" i="1"/>
  <c r="I176" i="1"/>
  <c r="I54" i="1"/>
  <c r="I182" i="1"/>
  <c r="I246" i="1"/>
  <c r="I143" i="1"/>
  <c r="I120" i="1"/>
  <c r="I27" i="1"/>
  <c r="I219" i="1"/>
  <c r="I168" i="1"/>
  <c r="I116" i="1"/>
  <c r="I141" i="1"/>
  <c r="I217" i="1"/>
  <c r="I190" i="1"/>
  <c r="I175" i="1"/>
  <c r="I154" i="1"/>
  <c r="I221" i="1"/>
  <c r="I35" i="1"/>
  <c r="I227" i="1"/>
  <c r="I208" i="1"/>
  <c r="I124" i="1"/>
  <c r="I165" i="1"/>
  <c r="I249" i="1"/>
  <c r="I198" i="1"/>
  <c r="I207" i="1"/>
  <c r="I171" i="1"/>
  <c r="I240" i="1"/>
  <c r="I132" i="1"/>
  <c r="I189" i="1"/>
  <c r="I14" i="1"/>
  <c r="I206" i="1"/>
  <c r="I239" i="1"/>
  <c r="I81" i="1"/>
  <c r="I261" i="1"/>
  <c r="I166" i="1"/>
  <c r="I65" i="1"/>
  <c r="I10" i="1"/>
  <c r="I138" i="1"/>
  <c r="I202" i="1"/>
  <c r="I173" i="1"/>
  <c r="I19" i="1"/>
  <c r="I147" i="1"/>
  <c r="I111" i="1"/>
  <c r="I145" i="1"/>
  <c r="I172" i="1"/>
  <c r="I117" i="1"/>
  <c r="I185" i="1"/>
  <c r="I118" i="1"/>
  <c r="I55" i="1"/>
  <c r="I129" i="1"/>
  <c r="I56" i="1"/>
  <c r="I155" i="1"/>
  <c r="I151" i="1"/>
  <c r="I52" i="1"/>
  <c r="I244" i="1"/>
  <c r="I200" i="1"/>
  <c r="I126" i="1"/>
  <c r="I63" i="1"/>
  <c r="I161" i="1"/>
  <c r="I218" i="1"/>
  <c r="I88" i="1"/>
  <c r="I99" i="1"/>
  <c r="I133" i="1"/>
  <c r="I209" i="1"/>
  <c r="I188" i="1"/>
  <c r="I231" i="1"/>
  <c r="I70" i="1"/>
  <c r="I262" i="1"/>
  <c r="I192" i="1"/>
  <c r="I43" i="1"/>
  <c r="I215" i="1"/>
  <c r="I68" i="1"/>
  <c r="I13" i="1"/>
  <c r="I25" i="1"/>
  <c r="I142" i="1"/>
  <c r="I79" i="1"/>
  <c r="I225" i="1"/>
  <c r="I156" i="1"/>
  <c r="I38" i="1"/>
  <c r="I39" i="1"/>
  <c r="I18" i="1"/>
  <c r="I82" i="1"/>
  <c r="I146" i="1"/>
  <c r="I210" i="1"/>
  <c r="I260" i="1"/>
  <c r="I197" i="1"/>
  <c r="I73" i="1"/>
  <c r="I91" i="1"/>
  <c r="I109" i="1"/>
  <c r="I177" i="1"/>
  <c r="I180" i="1"/>
  <c r="I199" i="1"/>
  <c r="I62" i="1"/>
  <c r="I254" i="1"/>
  <c r="I152" i="1"/>
  <c r="I26" i="1"/>
  <c r="I90" i="1"/>
  <c r="I21" i="1"/>
  <c r="I105" i="1"/>
  <c r="I163" i="1"/>
  <c r="I183" i="1"/>
  <c r="I60" i="1"/>
  <c r="I252" i="1"/>
  <c r="I232" i="1"/>
  <c r="I134" i="1"/>
  <c r="I71" i="1"/>
  <c r="I193" i="1"/>
  <c r="I34" i="1"/>
  <c r="I98" i="1"/>
  <c r="I162" i="1"/>
  <c r="I226" i="1"/>
  <c r="I53" i="1"/>
  <c r="I253" i="1"/>
  <c r="I128" i="1"/>
  <c r="I137" i="1"/>
  <c r="I107" i="1"/>
  <c r="I235" i="1"/>
  <c r="I157" i="1"/>
  <c r="I241" i="1"/>
  <c r="I196" i="1"/>
  <c r="I255" i="1"/>
  <c r="I78" i="1"/>
  <c r="I15" i="1"/>
  <c r="I224" i="1"/>
  <c r="I58" i="1"/>
  <c r="I122" i="1"/>
  <c r="I186" i="1"/>
  <c r="I125" i="1"/>
  <c r="I191" i="1"/>
  <c r="I233" i="1"/>
  <c r="I131" i="1"/>
  <c r="I29" i="1"/>
  <c r="I64" i="1"/>
  <c r="I28" i="1"/>
  <c r="I220" i="1"/>
  <c r="I112" i="1"/>
  <c r="I102" i="1"/>
  <c r="I103" i="1"/>
  <c r="I42" i="1"/>
  <c r="I106" i="1"/>
  <c r="I170" i="1"/>
  <c r="I234" i="1"/>
  <c r="I77" i="1"/>
  <c r="I119" i="1"/>
  <c r="I160" i="1"/>
  <c r="I169" i="1"/>
  <c r="I51" i="1"/>
  <c r="I115" i="1"/>
  <c r="I179" i="1"/>
  <c r="I243" i="1"/>
  <c r="I181" i="1"/>
  <c r="I247" i="1"/>
  <c r="I17" i="1"/>
  <c r="I12" i="1"/>
  <c r="I76" i="1"/>
  <c r="I140" i="1"/>
  <c r="I204" i="1"/>
  <c r="I37" i="1"/>
  <c r="I213" i="1"/>
  <c r="I40" i="1"/>
  <c r="I57" i="1"/>
  <c r="I22" i="1"/>
  <c r="I86" i="1"/>
  <c r="I150" i="1"/>
  <c r="I214" i="1"/>
  <c r="I23" i="1"/>
  <c r="I87" i="1"/>
  <c r="I16" i="1"/>
  <c r="I256" i="1"/>
  <c r="I257" i="1"/>
  <c r="I50" i="1"/>
  <c r="I114" i="1"/>
  <c r="I178" i="1"/>
  <c r="I242" i="1"/>
  <c r="I101" i="1"/>
  <c r="I159" i="1"/>
  <c r="I184" i="1"/>
  <c r="I201" i="1"/>
  <c r="I59" i="1"/>
  <c r="I123" i="1"/>
  <c r="I187" i="1"/>
  <c r="I259" i="1"/>
  <c r="I205" i="1"/>
  <c r="I32" i="1"/>
  <c r="I49" i="1"/>
  <c r="I20" i="1"/>
  <c r="I84" i="1"/>
  <c r="I148" i="1"/>
  <c r="I212" i="1"/>
  <c r="I45" i="1"/>
  <c r="I237" i="1"/>
  <c r="I80" i="1"/>
  <c r="I89" i="1"/>
  <c r="I30" i="1"/>
  <c r="I94" i="1"/>
  <c r="I158" i="1"/>
  <c r="I222" i="1"/>
  <c r="I31" i="1"/>
  <c r="I95" i="1"/>
  <c r="I48" i="1"/>
  <c r="I33" i="1"/>
  <c r="I250" i="1"/>
  <c r="I216" i="1"/>
  <c r="I67" i="1"/>
  <c r="I195" i="1"/>
  <c r="I229" i="1"/>
  <c r="I92" i="1"/>
  <c r="I69" i="1"/>
  <c r="I121" i="1"/>
  <c r="I230" i="1"/>
  <c r="I72" i="1"/>
  <c r="I9" i="1"/>
  <c r="H161" i="1" l="1"/>
  <c r="H97" i="1"/>
  <c r="H103" i="1"/>
  <c r="H65" i="1"/>
  <c r="H209" i="1"/>
  <c r="H49" i="1"/>
  <c r="H55" i="1"/>
  <c r="H151" i="1"/>
  <c r="H241" i="1"/>
  <c r="H15" i="1"/>
  <c r="H25" i="1"/>
  <c r="H45" i="1"/>
  <c r="G69" i="1"/>
  <c r="H69" i="1" s="1"/>
  <c r="H79" i="1"/>
  <c r="H89" i="1"/>
  <c r="H109" i="1"/>
  <c r="G133" i="1"/>
  <c r="H133" i="1" s="1"/>
  <c r="H143" i="1"/>
  <c r="H153" i="1"/>
  <c r="H105" i="1"/>
  <c r="H17" i="1"/>
  <c r="H71" i="1"/>
  <c r="H81" i="1"/>
  <c r="H135" i="1"/>
  <c r="H145" i="1"/>
  <c r="H177" i="1"/>
  <c r="H193" i="1"/>
  <c r="H249" i="1"/>
  <c r="G260" i="1"/>
  <c r="H260" i="1" s="1"/>
  <c r="H13" i="1"/>
  <c r="G37" i="1"/>
  <c r="H37" i="1" s="1"/>
  <c r="H47" i="1"/>
  <c r="H57" i="1"/>
  <c r="H77" i="1"/>
  <c r="G101" i="1"/>
  <c r="H101" i="1" s="1"/>
  <c r="H111" i="1"/>
  <c r="H121" i="1"/>
  <c r="H141" i="1"/>
  <c r="H21" i="1"/>
  <c r="H149" i="1"/>
  <c r="H61" i="1"/>
  <c r="H95" i="1"/>
  <c r="H31" i="1"/>
  <c r="H41" i="1"/>
  <c r="G85" i="1"/>
  <c r="H85" i="1" s="1"/>
  <c r="H125" i="1"/>
  <c r="H159" i="1"/>
  <c r="G9" i="1"/>
  <c r="H9" i="1" s="1"/>
  <c r="H29" i="1"/>
  <c r="G53" i="1"/>
  <c r="H53" i="1" s="1"/>
  <c r="H63" i="1"/>
  <c r="H73" i="1"/>
  <c r="H93" i="1"/>
  <c r="G117" i="1"/>
  <c r="H117" i="1" s="1"/>
  <c r="H127" i="1"/>
  <c r="H137" i="1"/>
  <c r="H157" i="1"/>
  <c r="G11" i="1"/>
  <c r="H11" i="1" s="1"/>
  <c r="G67" i="1"/>
  <c r="H67" i="1" s="1"/>
  <c r="G75" i="1"/>
  <c r="H75" i="1" s="1"/>
  <c r="G83" i="1"/>
  <c r="H83" i="1" s="1"/>
  <c r="G176" i="1"/>
  <c r="H176" i="1" s="1"/>
  <c r="G208" i="1"/>
  <c r="H208" i="1" s="1"/>
  <c r="G240" i="1"/>
  <c r="H240" i="1" s="1"/>
  <c r="H167" i="1"/>
  <c r="H181" i="1"/>
  <c r="H199" i="1"/>
  <c r="H213" i="1"/>
  <c r="H231" i="1"/>
  <c r="H245" i="1"/>
  <c r="G27" i="1"/>
  <c r="H27" i="1" s="1"/>
  <c r="G59" i="1"/>
  <c r="H59" i="1" s="1"/>
  <c r="G91" i="1"/>
  <c r="H91" i="1" s="1"/>
  <c r="G123" i="1"/>
  <c r="H123" i="1" s="1"/>
  <c r="G131" i="1"/>
  <c r="H131" i="1" s="1"/>
  <c r="G139" i="1"/>
  <c r="H139" i="1" s="1"/>
  <c r="G232" i="1"/>
  <c r="H232" i="1" s="1"/>
  <c r="H191" i="1"/>
  <c r="H255" i="1"/>
  <c r="G96" i="1"/>
  <c r="H96" i="1" s="1"/>
  <c r="G120" i="1"/>
  <c r="H120" i="1" s="1"/>
  <c r="G144" i="1"/>
  <c r="H144" i="1" s="1"/>
  <c r="G192" i="1"/>
  <c r="H192" i="1" s="1"/>
  <c r="G224" i="1"/>
  <c r="H224" i="1" s="1"/>
  <c r="G237" i="1"/>
  <c r="H237" i="1" s="1"/>
  <c r="G256" i="1"/>
  <c r="H256" i="1" s="1"/>
  <c r="H165" i="1"/>
  <c r="H183" i="1"/>
  <c r="H197" i="1"/>
  <c r="H215" i="1"/>
  <c r="H229" i="1"/>
  <c r="H247" i="1"/>
  <c r="G19" i="1"/>
  <c r="H19" i="1" s="1"/>
  <c r="G51" i="1"/>
  <c r="H51" i="1" s="1"/>
  <c r="G155" i="1"/>
  <c r="H155" i="1" s="1"/>
  <c r="G163" i="1"/>
  <c r="H163" i="1" s="1"/>
  <c r="G168" i="1"/>
  <c r="H168" i="1" s="1"/>
  <c r="G200" i="1"/>
  <c r="H200" i="1" s="1"/>
  <c r="H48" i="1"/>
  <c r="H72" i="1"/>
  <c r="H205" i="1"/>
  <c r="G16" i="1"/>
  <c r="H16" i="1" s="1"/>
  <c r="G40" i="1"/>
  <c r="H40" i="1" s="1"/>
  <c r="G64" i="1"/>
  <c r="H64" i="1" s="1"/>
  <c r="G173" i="1"/>
  <c r="H173" i="1" s="1"/>
  <c r="G216" i="1"/>
  <c r="H216" i="1" s="1"/>
  <c r="G248" i="1"/>
  <c r="H248" i="1" s="1"/>
  <c r="G261" i="1"/>
  <c r="H261" i="1" s="1"/>
  <c r="G35" i="1"/>
  <c r="H35" i="1" s="1"/>
  <c r="G43" i="1"/>
  <c r="H43" i="1" s="1"/>
  <c r="G99" i="1"/>
  <c r="H99" i="1" s="1"/>
  <c r="G107" i="1"/>
  <c r="H107" i="1" s="1"/>
  <c r="G115" i="1"/>
  <c r="H115" i="1" s="1"/>
  <c r="G147" i="1"/>
  <c r="H147" i="1" s="1"/>
  <c r="H24" i="1"/>
  <c r="H88" i="1"/>
  <c r="H112" i="1"/>
  <c r="H136" i="1"/>
  <c r="H160" i="1"/>
  <c r="H223" i="1"/>
  <c r="G32" i="1"/>
  <c r="H32" i="1" s="1"/>
  <c r="G56" i="1"/>
  <c r="H56" i="1" s="1"/>
  <c r="G80" i="1"/>
  <c r="H80" i="1" s="1"/>
  <c r="G104" i="1"/>
  <c r="H104" i="1" s="1"/>
  <c r="G128" i="1"/>
  <c r="H128" i="1" s="1"/>
  <c r="G152" i="1"/>
  <c r="H152" i="1" s="1"/>
  <c r="G184" i="1"/>
  <c r="H184" i="1" s="1"/>
  <c r="H175" i="1"/>
  <c r="H189" i="1"/>
  <c r="H207" i="1"/>
  <c r="H221" i="1"/>
  <c r="H239" i="1"/>
  <c r="H253" i="1"/>
  <c r="G171" i="1"/>
  <c r="H171" i="1" s="1"/>
  <c r="G179" i="1"/>
  <c r="H179" i="1" s="1"/>
  <c r="G187" i="1"/>
  <c r="H187" i="1" s="1"/>
  <c r="G195" i="1"/>
  <c r="H195" i="1" s="1"/>
  <c r="G203" i="1"/>
  <c r="H203" i="1" s="1"/>
  <c r="G211" i="1"/>
  <c r="H211" i="1" s="1"/>
  <c r="G219" i="1"/>
  <c r="H219" i="1" s="1"/>
  <c r="G227" i="1"/>
  <c r="H227" i="1" s="1"/>
  <c r="G235" i="1"/>
  <c r="H235" i="1" s="1"/>
  <c r="G243" i="1"/>
  <c r="H243" i="1" s="1"/>
  <c r="G251" i="1"/>
  <c r="H251" i="1" s="1"/>
  <c r="G259" i="1"/>
  <c r="H259" i="1" s="1"/>
  <c r="G14" i="1"/>
  <c r="H14" i="1" s="1"/>
  <c r="G22" i="1"/>
  <c r="H22" i="1" s="1"/>
  <c r="G38" i="1"/>
  <c r="H38" i="1" s="1"/>
  <c r="G54" i="1"/>
  <c r="H54" i="1" s="1"/>
  <c r="G70" i="1"/>
  <c r="H70" i="1" s="1"/>
  <c r="G78" i="1"/>
  <c r="H78" i="1" s="1"/>
  <c r="G86" i="1"/>
  <c r="H86" i="1" s="1"/>
  <c r="G94" i="1"/>
  <c r="H94" i="1" s="1"/>
  <c r="G102" i="1"/>
  <c r="H102" i="1" s="1"/>
  <c r="G110" i="1"/>
  <c r="H110" i="1" s="1"/>
  <c r="G118" i="1"/>
  <c r="H118" i="1" s="1"/>
  <c r="G126" i="1"/>
  <c r="H126" i="1" s="1"/>
  <c r="G134" i="1"/>
  <c r="H134" i="1" s="1"/>
  <c r="G142" i="1"/>
  <c r="H142" i="1" s="1"/>
  <c r="G150" i="1"/>
  <c r="H150" i="1" s="1"/>
  <c r="G158" i="1"/>
  <c r="H158" i="1" s="1"/>
  <c r="G166" i="1"/>
  <c r="H166" i="1" s="1"/>
  <c r="G174" i="1"/>
  <c r="H174" i="1" s="1"/>
  <c r="G182" i="1"/>
  <c r="H182" i="1" s="1"/>
  <c r="G190" i="1"/>
  <c r="H190" i="1" s="1"/>
  <c r="G198" i="1"/>
  <c r="H198" i="1" s="1"/>
  <c r="G206" i="1"/>
  <c r="H206" i="1" s="1"/>
  <c r="G214" i="1"/>
  <c r="H214" i="1" s="1"/>
  <c r="G222" i="1"/>
  <c r="H222" i="1" s="1"/>
  <c r="G230" i="1"/>
  <c r="H230" i="1" s="1"/>
  <c r="G238" i="1"/>
  <c r="H238" i="1" s="1"/>
  <c r="G246" i="1"/>
  <c r="H246" i="1" s="1"/>
  <c r="G254" i="1"/>
  <c r="H254" i="1" s="1"/>
  <c r="G262" i="1"/>
  <c r="H262" i="1" s="1"/>
  <c r="G30" i="1"/>
  <c r="H30" i="1" s="1"/>
  <c r="G46" i="1"/>
  <c r="H46" i="1" s="1"/>
  <c r="G62" i="1"/>
  <c r="H62" i="1" s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9" i="1"/>
  <c r="A11" i="1"/>
  <c r="A12" i="1" s="1"/>
  <c r="A13" i="1" s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B59" i="1" l="1"/>
  <c r="B60" i="1" l="1"/>
  <c r="A61" i="1" l="1"/>
  <c r="B61" i="1" s="1"/>
  <c r="A62" i="1" l="1"/>
  <c r="B62" i="1" s="1"/>
  <c r="A63" i="1" l="1"/>
  <c r="B63" i="1" s="1"/>
  <c r="A64" i="1" l="1"/>
  <c r="B64" i="1" s="1"/>
  <c r="A65" i="1" l="1"/>
  <c r="B65" i="1" s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B73" i="1" s="1"/>
  <c r="A74" i="1" l="1"/>
  <c r="B74" i="1" s="1"/>
  <c r="A75" i="1" l="1"/>
  <c r="B75" i="1" s="1"/>
  <c r="A76" i="1" l="1"/>
  <c r="B76" i="1" s="1"/>
  <c r="A77" i="1" l="1"/>
  <c r="B77" i="1" s="1"/>
  <c r="A78" i="1" l="1"/>
  <c r="B78" i="1" s="1"/>
  <c r="A79" i="1" l="1"/>
  <c r="B79" i="1" s="1"/>
  <c r="A80" i="1" l="1"/>
  <c r="B80" i="1" s="1"/>
  <c r="A81" i="1" l="1"/>
  <c r="B81" i="1" s="1"/>
  <c r="A82" i="1" l="1"/>
  <c r="B82" i="1" s="1"/>
  <c r="A83" i="1" l="1"/>
  <c r="B83" i="1" s="1"/>
  <c r="A84" i="1" l="1"/>
  <c r="B84" i="1" s="1"/>
  <c r="A85" i="1" l="1"/>
  <c r="B85" i="1" s="1"/>
  <c r="A86" i="1" l="1"/>
  <c r="B86" i="1" s="1"/>
  <c r="A87" i="1" l="1"/>
  <c r="B87" i="1" s="1"/>
  <c r="A88" i="1" l="1"/>
  <c r="B88" i="1" s="1"/>
  <c r="A89" i="1" l="1"/>
  <c r="B89" i="1" s="1"/>
  <c r="A90" i="1" l="1"/>
  <c r="B90" i="1" s="1"/>
  <c r="A91" i="1" l="1"/>
  <c r="B91" i="1" s="1"/>
  <c r="A92" i="1" l="1"/>
  <c r="B92" i="1" s="1"/>
  <c r="A93" i="1" l="1"/>
  <c r="B93" i="1" s="1"/>
  <c r="A94" i="1" l="1"/>
  <c r="B94" i="1" s="1"/>
  <c r="A95" i="1" l="1"/>
  <c r="B95" i="1" s="1"/>
  <c r="A96" i="1" l="1"/>
  <c r="B96" i="1" s="1"/>
  <c r="A97" i="1" l="1"/>
  <c r="B97" i="1" s="1"/>
  <c r="A98" i="1" l="1"/>
  <c r="B98" i="1" s="1"/>
  <c r="A99" i="1" l="1"/>
  <c r="B99" i="1" s="1"/>
  <c r="A100" i="1" l="1"/>
  <c r="B100" i="1" s="1"/>
  <c r="A101" i="1" l="1"/>
  <c r="B101" i="1" s="1"/>
  <c r="A102" i="1" l="1"/>
  <c r="B102" i="1" s="1"/>
  <c r="A103" i="1" l="1"/>
  <c r="B103" i="1" s="1"/>
  <c r="A104" i="1" l="1"/>
  <c r="B104" i="1" s="1"/>
  <c r="A105" i="1" l="1"/>
  <c r="B105" i="1" s="1"/>
  <c r="A106" i="1" l="1"/>
  <c r="B106" i="1" s="1"/>
  <c r="A107" i="1" l="1"/>
  <c r="B107" i="1" s="1"/>
  <c r="A108" i="1" l="1"/>
  <c r="B108" i="1" s="1"/>
  <c r="A109" i="1" l="1"/>
  <c r="B109" i="1" s="1"/>
  <c r="A110" i="1" l="1"/>
  <c r="B110" i="1" s="1"/>
  <c r="A111" i="1" l="1"/>
  <c r="B111" i="1" s="1"/>
  <c r="A112" i="1" l="1"/>
  <c r="B112" i="1" s="1"/>
  <c r="A113" i="1" l="1"/>
  <c r="B113" i="1" s="1"/>
  <c r="A114" i="1" l="1"/>
  <c r="B114" i="1" s="1"/>
  <c r="A115" i="1" l="1"/>
  <c r="B115" i="1" s="1"/>
  <c r="A116" i="1" l="1"/>
  <c r="B116" i="1" s="1"/>
  <c r="A117" i="1" l="1"/>
  <c r="B117" i="1" s="1"/>
  <c r="A118" i="1" l="1"/>
  <c r="B118" i="1" s="1"/>
  <c r="A119" i="1" l="1"/>
  <c r="B119" i="1" s="1"/>
  <c r="A120" i="1" l="1"/>
  <c r="B120" i="1" s="1"/>
  <c r="A121" i="1" l="1"/>
  <c r="B121" i="1" s="1"/>
  <c r="A122" i="1" l="1"/>
  <c r="B122" i="1" s="1"/>
  <c r="A123" i="1" l="1"/>
  <c r="B123" i="1" s="1"/>
  <c r="A124" i="1" l="1"/>
  <c r="B124" i="1" s="1"/>
  <c r="A125" i="1" l="1"/>
  <c r="B125" i="1" s="1"/>
  <c r="A126" i="1" l="1"/>
  <c r="B126" i="1" s="1"/>
  <c r="A127" i="1" l="1"/>
  <c r="B127" i="1" s="1"/>
  <c r="A128" i="1" l="1"/>
  <c r="B128" i="1" s="1"/>
  <c r="A129" i="1" l="1"/>
  <c r="B129" i="1" s="1"/>
  <c r="A130" i="1" l="1"/>
  <c r="B130" i="1" s="1"/>
  <c r="A131" i="1" l="1"/>
  <c r="B131" i="1" s="1"/>
  <c r="A132" i="1" l="1"/>
  <c r="B132" i="1" s="1"/>
  <c r="A133" i="1" l="1"/>
  <c r="B133" i="1" s="1"/>
  <c r="A134" i="1" l="1"/>
  <c r="B134" i="1" s="1"/>
  <c r="A135" i="1" l="1"/>
  <c r="B135" i="1" s="1"/>
  <c r="A136" i="1" l="1"/>
  <c r="B136" i="1" s="1"/>
  <c r="A137" i="1" l="1"/>
  <c r="B137" i="1" s="1"/>
  <c r="A138" i="1" l="1"/>
  <c r="B138" i="1" s="1"/>
  <c r="A139" i="1" l="1"/>
  <c r="B139" i="1" s="1"/>
  <c r="A140" i="1" l="1"/>
  <c r="B140" i="1" s="1"/>
  <c r="A141" i="1" l="1"/>
  <c r="B141" i="1" s="1"/>
  <c r="A142" i="1" l="1"/>
  <c r="B142" i="1" s="1"/>
  <c r="A143" i="1" l="1"/>
  <c r="B143" i="1" s="1"/>
  <c r="A144" i="1" l="1"/>
  <c r="B144" i="1" s="1"/>
  <c r="A145" i="1" l="1"/>
  <c r="B145" i="1" s="1"/>
  <c r="A146" i="1" l="1"/>
  <c r="B146" i="1" s="1"/>
  <c r="A147" i="1" l="1"/>
  <c r="B147" i="1" s="1"/>
  <c r="A148" i="1" l="1"/>
  <c r="B148" i="1" s="1"/>
  <c r="A149" i="1" l="1"/>
  <c r="B149" i="1" s="1"/>
  <c r="A150" i="1" l="1"/>
  <c r="B150" i="1" s="1"/>
  <c r="A151" i="1" l="1"/>
  <c r="B151" i="1" s="1"/>
  <c r="A152" i="1" l="1"/>
  <c r="B152" i="1" s="1"/>
  <c r="A153" i="1" l="1"/>
  <c r="B153" i="1" s="1"/>
  <c r="A154" i="1" l="1"/>
  <c r="B154" i="1" s="1"/>
  <c r="A155" i="1" l="1"/>
  <c r="B155" i="1" s="1"/>
  <c r="A156" i="1" l="1"/>
  <c r="B156" i="1" s="1"/>
  <c r="A157" i="1" l="1"/>
  <c r="B157" i="1" s="1"/>
  <c r="A158" i="1" l="1"/>
  <c r="B158" i="1" s="1"/>
  <c r="A159" i="1" l="1"/>
  <c r="B159" i="1" s="1"/>
  <c r="A160" i="1" l="1"/>
  <c r="B160" i="1" s="1"/>
  <c r="A161" i="1" l="1"/>
  <c r="B161" i="1" s="1"/>
  <c r="A162" i="1" l="1"/>
  <c r="B162" i="1" s="1"/>
  <c r="A163" i="1" l="1"/>
  <c r="B163" i="1" s="1"/>
  <c r="A164" i="1" l="1"/>
  <c r="B164" i="1" s="1"/>
  <c r="A165" i="1" l="1"/>
  <c r="B165" i="1" s="1"/>
  <c r="A166" i="1" l="1"/>
  <c r="B166" i="1" s="1"/>
  <c r="A167" i="1" l="1"/>
  <c r="B167" i="1" s="1"/>
  <c r="A168" i="1" l="1"/>
  <c r="B168" i="1" s="1"/>
  <c r="A169" i="1" l="1"/>
  <c r="B169" i="1" s="1"/>
  <c r="A170" i="1" l="1"/>
  <c r="B170" i="1" s="1"/>
  <c r="A171" i="1" l="1"/>
  <c r="B171" i="1" s="1"/>
  <c r="A172" i="1" l="1"/>
  <c r="B172" i="1" s="1"/>
  <c r="A173" i="1" l="1"/>
  <c r="B173" i="1" s="1"/>
  <c r="A174" i="1" l="1"/>
  <c r="B174" i="1" s="1"/>
  <c r="A175" i="1" l="1"/>
  <c r="B175" i="1" s="1"/>
  <c r="A176" i="1" l="1"/>
  <c r="B176" i="1" s="1"/>
  <c r="A177" i="1" l="1"/>
  <c r="B177" i="1" s="1"/>
  <c r="A178" i="1" l="1"/>
  <c r="B178" i="1" s="1"/>
  <c r="A179" i="1" l="1"/>
  <c r="B179" i="1" s="1"/>
  <c r="A180" i="1" l="1"/>
  <c r="B180" i="1" s="1"/>
  <c r="A181" i="1" l="1"/>
  <c r="B181" i="1" s="1"/>
  <c r="A182" i="1" l="1"/>
  <c r="B182" i="1" s="1"/>
  <c r="A183" i="1" l="1"/>
  <c r="B183" i="1" s="1"/>
  <c r="A184" i="1" l="1"/>
  <c r="B184" i="1" s="1"/>
  <c r="A185" i="1" l="1"/>
  <c r="B185" i="1" s="1"/>
  <c r="A186" i="1" l="1"/>
  <c r="B186" i="1" s="1"/>
  <c r="A187" i="1" l="1"/>
  <c r="B187" i="1" s="1"/>
  <c r="A188" i="1" l="1"/>
  <c r="B188" i="1" s="1"/>
  <c r="A189" i="1" l="1"/>
  <c r="B189" i="1" s="1"/>
  <c r="A190" i="1" l="1"/>
  <c r="B190" i="1" s="1"/>
  <c r="A191" i="1" l="1"/>
  <c r="B191" i="1" s="1"/>
  <c r="A192" i="1" l="1"/>
  <c r="B192" i="1" s="1"/>
  <c r="A193" i="1" l="1"/>
  <c r="B193" i="1" s="1"/>
  <c r="A194" i="1" l="1"/>
  <c r="B194" i="1" s="1"/>
  <c r="A195" i="1" l="1"/>
  <c r="B195" i="1" s="1"/>
  <c r="A196" i="1" l="1"/>
  <c r="B196" i="1" s="1"/>
  <c r="A197" i="1" l="1"/>
  <c r="B197" i="1" s="1"/>
  <c r="A198" i="1" l="1"/>
  <c r="B198" i="1" s="1"/>
  <c r="A199" i="1" l="1"/>
  <c r="B199" i="1" s="1"/>
  <c r="A200" i="1" l="1"/>
  <c r="B200" i="1" s="1"/>
  <c r="A201" i="1" l="1"/>
  <c r="B201" i="1" s="1"/>
  <c r="A202" i="1" l="1"/>
  <c r="B202" i="1" s="1"/>
  <c r="A203" i="1" l="1"/>
  <c r="B203" i="1" s="1"/>
  <c r="A204" i="1" l="1"/>
  <c r="B204" i="1" s="1"/>
  <c r="A205" i="1" l="1"/>
  <c r="B205" i="1" s="1"/>
  <c r="A206" i="1" l="1"/>
  <c r="B206" i="1" s="1"/>
  <c r="A207" i="1" l="1"/>
  <c r="B207" i="1" s="1"/>
  <c r="A208" i="1" l="1"/>
  <c r="B208" i="1" s="1"/>
  <c r="A209" i="1" l="1"/>
  <c r="B209" i="1" s="1"/>
  <c r="A210" i="1" l="1"/>
  <c r="B210" i="1" s="1"/>
  <c r="A211" i="1" l="1"/>
  <c r="B211" i="1" s="1"/>
  <c r="A212" i="1" l="1"/>
  <c r="B212" i="1" s="1"/>
  <c r="A213" i="1" l="1"/>
  <c r="B213" i="1" s="1"/>
  <c r="A214" i="1" l="1"/>
  <c r="B214" i="1" s="1"/>
  <c r="A215" i="1" l="1"/>
  <c r="B215" i="1" s="1"/>
  <c r="A216" i="1" l="1"/>
  <c r="B216" i="1" s="1"/>
  <c r="A217" i="1" l="1"/>
  <c r="B217" i="1" s="1"/>
  <c r="A218" i="1" l="1"/>
  <c r="B218" i="1" s="1"/>
  <c r="A219" i="1" l="1"/>
  <c r="B219" i="1" s="1"/>
  <c r="A220" i="1" l="1"/>
  <c r="B220" i="1" s="1"/>
  <c r="A221" i="1" l="1"/>
  <c r="B221" i="1" s="1"/>
  <c r="A222" i="1" l="1"/>
  <c r="B222" i="1" s="1"/>
  <c r="A223" i="1" l="1"/>
  <c r="B223" i="1" s="1"/>
  <c r="A224" i="1" l="1"/>
  <c r="B224" i="1" s="1"/>
  <c r="A225" i="1" l="1"/>
  <c r="B225" i="1" s="1"/>
  <c r="A226" i="1" l="1"/>
  <c r="B226" i="1" s="1"/>
  <c r="A227" i="1" l="1"/>
  <c r="B227" i="1" s="1"/>
  <c r="A228" i="1" l="1"/>
  <c r="B228" i="1" s="1"/>
  <c r="A229" i="1" l="1"/>
  <c r="B229" i="1" s="1"/>
  <c r="A230" i="1" l="1"/>
  <c r="B230" i="1" s="1"/>
  <c r="A231" i="1" l="1"/>
  <c r="B231" i="1" s="1"/>
  <c r="A232" i="1" l="1"/>
  <c r="B232" i="1" s="1"/>
  <c r="A233" i="1" l="1"/>
  <c r="B233" i="1" s="1"/>
  <c r="A234" i="1" l="1"/>
  <c r="B234" i="1" s="1"/>
  <c r="A235" i="1" l="1"/>
  <c r="B235" i="1" s="1"/>
  <c r="A236" i="1" l="1"/>
  <c r="B236" i="1" s="1"/>
  <c r="A237" i="1" l="1"/>
  <c r="B237" i="1" s="1"/>
  <c r="A238" i="1" l="1"/>
  <c r="B238" i="1" s="1"/>
  <c r="A239" i="1" l="1"/>
  <c r="B239" i="1" s="1"/>
  <c r="A240" i="1" l="1"/>
  <c r="B240" i="1" s="1"/>
  <c r="A241" i="1" l="1"/>
  <c r="B241" i="1" s="1"/>
  <c r="A242" i="1" l="1"/>
  <c r="B242" i="1" s="1"/>
  <c r="A243" i="1" l="1"/>
  <c r="B243" i="1" s="1"/>
  <c r="A244" i="1" l="1"/>
  <c r="B244" i="1" s="1"/>
  <c r="A245" i="1" l="1"/>
  <c r="B245" i="1" s="1"/>
  <c r="A246" i="1" l="1"/>
  <c r="B246" i="1" s="1"/>
  <c r="A247" i="1" l="1"/>
  <c r="B247" i="1" s="1"/>
  <c r="A248" i="1" l="1"/>
  <c r="B248" i="1" s="1"/>
  <c r="A249" i="1" l="1"/>
  <c r="B249" i="1" s="1"/>
  <c r="A250" i="1" l="1"/>
  <c r="B250" i="1" s="1"/>
  <c r="A251" i="1" l="1"/>
  <c r="B251" i="1" s="1"/>
  <c r="A252" i="1" l="1"/>
  <c r="B252" i="1" s="1"/>
  <c r="A253" i="1" l="1"/>
  <c r="B253" i="1" s="1"/>
  <c r="A254" i="1" l="1"/>
  <c r="B254" i="1" s="1"/>
  <c r="A255" i="1" l="1"/>
  <c r="B255" i="1" s="1"/>
  <c r="A256" i="1" l="1"/>
  <c r="B256" i="1" s="1"/>
  <c r="A257" i="1" l="1"/>
  <c r="B257" i="1" s="1"/>
  <c r="A258" i="1" l="1"/>
  <c r="B258" i="1" s="1"/>
  <c r="A259" i="1" l="1"/>
  <c r="B259" i="1" s="1"/>
  <c r="A260" i="1" l="1"/>
  <c r="B260" i="1" s="1"/>
  <c r="A261" i="1" l="1"/>
  <c r="B261" i="1" s="1"/>
  <c r="A262" i="1" l="1"/>
  <c r="B262" i="1" s="1"/>
  <c r="C9" i="1"/>
  <c r="D9" i="1" s="1"/>
  <c r="E9" i="1" s="1"/>
  <c r="C48" i="1"/>
  <c r="D48" i="1" s="1"/>
  <c r="E48" i="1" s="1"/>
  <c r="C202" i="1"/>
  <c r="D202" i="1" s="1"/>
  <c r="E202" i="1" s="1"/>
  <c r="C183" i="1"/>
  <c r="D183" i="1" s="1"/>
  <c r="E183" i="1" s="1"/>
  <c r="C211" i="1"/>
  <c r="D211" i="1" s="1"/>
  <c r="E211" i="1" s="1"/>
  <c r="C37" i="1"/>
  <c r="D37" i="1" s="1"/>
  <c r="E37" i="1" s="1"/>
  <c r="C217" i="1"/>
  <c r="D217" i="1" s="1"/>
  <c r="E217" i="1" s="1"/>
  <c r="C19" i="1"/>
  <c r="D19" i="1" s="1"/>
  <c r="E19" i="1" s="1"/>
  <c r="C239" i="1"/>
  <c r="D239" i="1" s="1"/>
  <c r="E239" i="1" s="1"/>
  <c r="C13" i="1"/>
  <c r="D13" i="1" s="1"/>
  <c r="E13" i="1" s="1"/>
  <c r="C218" i="1"/>
  <c r="D218" i="1" s="1"/>
  <c r="E218" i="1" s="1"/>
  <c r="C124" i="1"/>
  <c r="D124" i="1" s="1"/>
  <c r="E124" i="1" s="1"/>
  <c r="C128" i="1"/>
  <c r="D128" i="1" s="1"/>
  <c r="E128" i="1" s="1"/>
  <c r="C184" i="1"/>
  <c r="D184" i="1" s="1"/>
  <c r="E184" i="1" s="1"/>
  <c r="C173" i="1"/>
  <c r="D173" i="1" s="1"/>
  <c r="E173" i="1" s="1"/>
  <c r="C176" i="1"/>
  <c r="D176" i="1" s="1"/>
  <c r="E176" i="1" s="1"/>
  <c r="C165" i="1"/>
  <c r="D165" i="1" s="1"/>
  <c r="E165" i="1" s="1"/>
  <c r="C223" i="1"/>
  <c r="D223" i="1"/>
  <c r="E223" i="1" s="1"/>
  <c r="C83" i="1"/>
  <c r="D83" i="1" s="1"/>
  <c r="E83" i="1" s="1"/>
  <c r="C195" i="1"/>
  <c r="D195" i="1" s="1"/>
  <c r="E195" i="1" s="1"/>
  <c r="C157" i="1"/>
  <c r="D157" i="1" s="1"/>
  <c r="E157" i="1" s="1"/>
  <c r="C76" i="1"/>
  <c r="D76" i="1" s="1"/>
  <c r="E76" i="1" s="1"/>
  <c r="C70" i="1"/>
  <c r="D70" i="1" s="1"/>
  <c r="E70" i="1" s="1"/>
  <c r="C56" i="1"/>
  <c r="D56" i="1" s="1"/>
  <c r="E56" i="1" s="1"/>
  <c r="C254" i="1"/>
  <c r="D254" i="1" s="1"/>
  <c r="E254" i="1" s="1"/>
  <c r="C18" i="1"/>
  <c r="D18" i="1" s="1"/>
  <c r="E18" i="1" s="1"/>
  <c r="C197" i="1"/>
  <c r="D197" i="1" s="1"/>
  <c r="E197" i="1" s="1"/>
  <c r="C241" i="1"/>
  <c r="D241" i="1" s="1"/>
  <c r="E241" i="1" s="1"/>
  <c r="C15" i="1"/>
  <c r="D15" i="1" s="1"/>
  <c r="E15" i="1" s="1"/>
  <c r="C152" i="1"/>
  <c r="D152" i="1" s="1"/>
  <c r="E152" i="1" s="1"/>
  <c r="C236" i="1"/>
  <c r="D236" i="1" s="1"/>
  <c r="E236" i="1" s="1"/>
  <c r="C71" i="1"/>
  <c r="D71" i="1" s="1"/>
  <c r="E71" i="1" s="1"/>
  <c r="C158" i="1"/>
  <c r="D158" i="1" s="1"/>
  <c r="E158" i="1" s="1"/>
  <c r="C209" i="1"/>
  <c r="D209" i="1" s="1"/>
  <c r="E209" i="1" s="1"/>
  <c r="C66" i="1"/>
  <c r="D66" i="1" s="1"/>
  <c r="E66" i="1" s="1"/>
  <c r="C187" i="1"/>
  <c r="D187" i="1" s="1"/>
  <c r="E187" i="1" s="1"/>
  <c r="C104" i="1"/>
  <c r="D104" i="1" s="1"/>
  <c r="E104" i="1" s="1"/>
  <c r="C45" i="1"/>
  <c r="D45" i="1" s="1"/>
  <c r="E45" i="1" s="1"/>
  <c r="C20" i="1"/>
  <c r="D20" i="1" s="1"/>
  <c r="E20" i="1" s="1"/>
  <c r="C231" i="1"/>
  <c r="D231" i="1" s="1"/>
  <c r="E231" i="1" s="1"/>
  <c r="C172" i="1"/>
  <c r="D172" i="1" s="1"/>
  <c r="E172" i="1" s="1"/>
  <c r="C100" i="1"/>
  <c r="D100" i="1" s="1"/>
  <c r="E100" i="1" s="1"/>
  <c r="C261" i="1"/>
  <c r="D261" i="1" s="1"/>
  <c r="E261" i="1" s="1"/>
  <c r="C126" i="1"/>
  <c r="D126" i="1" s="1"/>
  <c r="E126" i="1" s="1"/>
  <c r="C34" i="1"/>
  <c r="D34" i="1" s="1"/>
  <c r="E34" i="1" s="1"/>
  <c r="C86" i="1"/>
  <c r="D86" i="1" s="1"/>
  <c r="E86" i="1" s="1"/>
  <c r="C193" i="1"/>
  <c r="D193" i="1" s="1"/>
  <c r="E193" i="1" s="1"/>
  <c r="C151" i="1"/>
  <c r="D151" i="1" s="1"/>
  <c r="E151" i="1" s="1"/>
  <c r="C188" i="1"/>
  <c r="D188" i="1" s="1"/>
  <c r="E188" i="1" s="1"/>
  <c r="C224" i="1"/>
  <c r="D224" i="1" s="1"/>
  <c r="E224" i="1" s="1"/>
  <c r="C131" i="1"/>
  <c r="D131" i="1" s="1"/>
  <c r="E131" i="1" s="1"/>
  <c r="C109" i="1"/>
  <c r="D109" i="1" s="1"/>
  <c r="E109" i="1" s="1"/>
  <c r="C108" i="1"/>
  <c r="D108" i="1" s="1"/>
  <c r="E108" i="1" s="1"/>
  <c r="C246" i="1"/>
  <c r="D246" i="1" s="1"/>
  <c r="E246" i="1" s="1"/>
  <c r="C178" i="1"/>
  <c r="D178" i="1" s="1"/>
  <c r="E178" i="1" s="1"/>
  <c r="C153" i="1"/>
  <c r="D153" i="1" s="1"/>
  <c r="E153" i="1" s="1"/>
  <c r="C116" i="1"/>
  <c r="D116" i="1" s="1"/>
  <c r="E116" i="1" s="1"/>
  <c r="C219" i="1"/>
  <c r="D219" i="1" s="1"/>
  <c r="E219" i="1" s="1"/>
  <c r="C68" i="1"/>
  <c r="D68" i="1" s="1"/>
  <c r="E68" i="1" s="1"/>
  <c r="C127" i="1"/>
  <c r="D127" i="1" s="1"/>
  <c r="E127" i="1" s="1"/>
  <c r="C63" i="1"/>
  <c r="D63" i="1" s="1"/>
  <c r="E63" i="1" s="1"/>
  <c r="C119" i="1"/>
  <c r="D119" i="1" s="1"/>
  <c r="E119" i="1" s="1"/>
  <c r="C212" i="1"/>
  <c r="D212" i="1" s="1"/>
  <c r="E212" i="1" s="1"/>
  <c r="C81" i="1"/>
  <c r="D81" i="1" s="1"/>
  <c r="E81" i="1" s="1"/>
  <c r="C247" i="1"/>
  <c r="D247" i="1" s="1"/>
  <c r="E247" i="1" s="1"/>
  <c r="C78" i="1"/>
  <c r="D78" i="1" s="1"/>
  <c r="E78" i="1" s="1"/>
  <c r="C174" i="1"/>
  <c r="D174" i="1" s="1"/>
  <c r="E174" i="1" s="1"/>
  <c r="C72" i="1"/>
  <c r="D72" i="1" s="1"/>
  <c r="E72" i="1" s="1"/>
  <c r="C235" i="1"/>
  <c r="D235" i="1" s="1"/>
  <c r="E235" i="1" s="1"/>
  <c r="C175" i="1"/>
  <c r="D175" i="1" s="1"/>
  <c r="E175" i="1" s="1"/>
  <c r="C112" i="1"/>
  <c r="D112" i="1" s="1"/>
  <c r="E112" i="1" s="1"/>
  <c r="C75" i="1"/>
  <c r="D75" i="1" s="1"/>
  <c r="E75" i="1" s="1"/>
  <c r="C149" i="1"/>
  <c r="D149" i="1" s="1"/>
  <c r="E149" i="1" s="1"/>
  <c r="C74" i="1"/>
  <c r="D74" i="1" s="1"/>
  <c r="E74" i="1" s="1"/>
  <c r="C170" i="1"/>
  <c r="D170" i="1" s="1"/>
  <c r="E170" i="1" s="1"/>
  <c r="C257" i="1"/>
  <c r="D257" i="1" s="1"/>
  <c r="E257" i="1" s="1"/>
  <c r="C168" i="1"/>
  <c r="D168" i="1" s="1"/>
  <c r="E168" i="1" s="1"/>
  <c r="C192" i="1"/>
  <c r="D192" i="1" s="1"/>
  <c r="E192" i="1" s="1"/>
  <c r="C210" i="1"/>
  <c r="D210" i="1" s="1"/>
  <c r="E210" i="1" s="1"/>
  <c r="C150" i="1"/>
  <c r="D150" i="1" s="1"/>
  <c r="E150" i="1" s="1"/>
  <c r="C179" i="1"/>
  <c r="D179" i="1" s="1"/>
  <c r="E179" i="1" s="1"/>
  <c r="C166" i="1"/>
  <c r="D166" i="1" s="1"/>
  <c r="E166" i="1" s="1"/>
  <c r="C181" i="1"/>
  <c r="D181" i="1" s="1"/>
  <c r="E181" i="1" s="1"/>
  <c r="C228" i="1"/>
  <c r="D228" i="1" s="1"/>
  <c r="E228" i="1" s="1"/>
  <c r="C115" i="1"/>
  <c r="D115" i="1" s="1"/>
  <c r="E115" i="1" s="1"/>
  <c r="C92" i="1"/>
  <c r="D92" i="1" s="1"/>
  <c r="E92" i="1" s="1"/>
  <c r="C135" i="1"/>
  <c r="D135" i="1" s="1"/>
  <c r="E135" i="1" s="1"/>
  <c r="C79" i="1"/>
  <c r="D79" i="1" s="1"/>
  <c r="E79" i="1" s="1"/>
  <c r="C47" i="1"/>
  <c r="D47" i="1" s="1"/>
  <c r="E47" i="1" s="1"/>
  <c r="C27" i="1"/>
  <c r="D27" i="1" s="1"/>
  <c r="E27" i="1" s="1"/>
  <c r="C182" i="1"/>
  <c r="D182" i="1" s="1"/>
  <c r="E182" i="1" s="1"/>
  <c r="C80" i="1"/>
  <c r="D80" i="1" s="1"/>
  <c r="E80" i="1" s="1"/>
  <c r="C186" i="1"/>
  <c r="D186" i="1" s="1"/>
  <c r="E186" i="1" s="1"/>
  <c r="C113" i="1"/>
  <c r="D113" i="1" s="1"/>
  <c r="E113" i="1" s="1"/>
  <c r="C130" i="1"/>
  <c r="D130" i="1" s="1"/>
  <c r="E130" i="1" s="1"/>
  <c r="C200" i="1"/>
  <c r="D200" i="1" s="1"/>
  <c r="E200" i="1" s="1"/>
  <c r="C227" i="1"/>
  <c r="D227" i="1" s="1"/>
  <c r="E227" i="1" s="1"/>
  <c r="C140" i="1"/>
  <c r="D140" i="1" s="1"/>
  <c r="E140" i="1" s="1"/>
  <c r="C208" i="1"/>
  <c r="D208" i="1" s="1"/>
  <c r="E208" i="1" s="1"/>
  <c r="C225" i="1"/>
  <c r="D225" i="1" s="1"/>
  <c r="E225" i="1" s="1"/>
  <c r="C94" i="1"/>
  <c r="D94" i="1" s="1"/>
  <c r="E94" i="1" s="1"/>
  <c r="C98" i="1"/>
  <c r="D98" i="1" s="1"/>
  <c r="E98" i="1" s="1"/>
  <c r="C89" i="1"/>
  <c r="D89" i="1" s="1"/>
  <c r="E89" i="1" s="1"/>
  <c r="C232" i="1"/>
  <c r="D232" i="1" s="1"/>
  <c r="E232" i="1" s="1"/>
  <c r="C36" i="1"/>
  <c r="D36" i="1" s="1"/>
  <c r="E36" i="1" s="1"/>
  <c r="C132" i="1"/>
  <c r="D132" i="1" s="1"/>
  <c r="E132" i="1" s="1"/>
  <c r="C244" i="1"/>
  <c r="D244" i="1" s="1"/>
  <c r="E244" i="1" s="1"/>
  <c r="C125" i="1"/>
  <c r="D125" i="1" s="1"/>
  <c r="E125" i="1" s="1"/>
  <c r="C226" i="1"/>
  <c r="D226" i="1" s="1"/>
  <c r="E226" i="1" s="1"/>
  <c r="C88" i="1"/>
  <c r="D88" i="1" s="1"/>
  <c r="E88" i="1" s="1"/>
  <c r="C14" i="1"/>
  <c r="D14" i="1" s="1"/>
  <c r="E14" i="1" s="1"/>
  <c r="C122" i="1"/>
  <c r="D122" i="1" s="1"/>
  <c r="E122" i="1" s="1"/>
  <c r="C30" i="1"/>
  <c r="D30" i="1" s="1"/>
  <c r="E30" i="1" s="1"/>
  <c r="C96" i="1"/>
  <c r="D96" i="1" s="1"/>
  <c r="E96" i="1" s="1"/>
  <c r="C156" i="1"/>
  <c r="D156" i="1" s="1"/>
  <c r="E156" i="1" s="1"/>
  <c r="C191" i="1"/>
  <c r="D191" i="1" s="1"/>
  <c r="E191" i="1" s="1"/>
  <c r="C12" i="1"/>
  <c r="D12" i="1" s="1"/>
  <c r="E12" i="1" s="1"/>
  <c r="C190" i="1"/>
  <c r="D190" i="1" s="1"/>
  <c r="E190" i="1" s="1"/>
  <c r="C249" i="1"/>
  <c r="D249" i="1" s="1"/>
  <c r="E249" i="1" s="1"/>
  <c r="C177" i="1"/>
  <c r="D177" i="1" s="1"/>
  <c r="E177" i="1" s="1"/>
  <c r="C137" i="1"/>
  <c r="D137" i="1" s="1"/>
  <c r="E137" i="1" s="1"/>
  <c r="C216" i="1"/>
  <c r="D216" i="1" s="1"/>
  <c r="E216" i="1" s="1"/>
  <c r="C163" i="1"/>
  <c r="D163" i="1" s="1"/>
  <c r="E163" i="1" s="1"/>
  <c r="C52" i="1"/>
  <c r="D52" i="1" s="1"/>
  <c r="E52" i="1" s="1"/>
  <c r="C106" i="1"/>
  <c r="D106" i="1" s="1"/>
  <c r="E106" i="1" s="1"/>
  <c r="C229" i="1"/>
  <c r="D229" i="1" s="1"/>
  <c r="E229" i="1" s="1"/>
  <c r="C44" i="1"/>
  <c r="D44" i="1" s="1"/>
  <c r="E44" i="1" s="1"/>
  <c r="C29" i="1"/>
  <c r="D29" i="1" s="1"/>
  <c r="E29" i="1" s="1"/>
  <c r="C242" i="1"/>
  <c r="D242" i="1" s="1"/>
  <c r="E242" i="1" s="1"/>
  <c r="C253" i="1"/>
  <c r="D253" i="1" s="1"/>
  <c r="E253" i="1" s="1"/>
  <c r="C262" i="1"/>
  <c r="D262" i="1" s="1"/>
  <c r="E262" i="1" s="1"/>
  <c r="C155" i="1"/>
  <c r="D155" i="1" s="1"/>
  <c r="E155" i="1" s="1"/>
  <c r="C185" i="1"/>
  <c r="D185" i="1" s="1"/>
  <c r="E185" i="1" s="1"/>
  <c r="C43" i="1"/>
  <c r="D43" i="1" s="1"/>
  <c r="E43" i="1" s="1"/>
  <c r="C26" i="1"/>
  <c r="D26" i="1" s="1"/>
  <c r="E26" i="1" s="1"/>
  <c r="C102" i="1"/>
  <c r="D102" i="1" s="1"/>
  <c r="E102" i="1" s="1"/>
  <c r="C141" i="1"/>
  <c r="D141" i="1" s="1"/>
  <c r="E141" i="1" s="1"/>
  <c r="C62" i="1"/>
  <c r="D62" i="1" s="1"/>
  <c r="E62" i="1" s="1"/>
  <c r="C213" i="1"/>
  <c r="D213" i="1" s="1"/>
  <c r="E213" i="1" s="1"/>
  <c r="C67" i="1"/>
  <c r="D67" i="1" s="1"/>
  <c r="E67" i="1" s="1"/>
  <c r="C256" i="1"/>
  <c r="D256" i="1" s="1"/>
  <c r="E256" i="1" s="1"/>
  <c r="C162" i="1"/>
  <c r="D162" i="1" s="1"/>
  <c r="E162" i="1" s="1"/>
  <c r="C10" i="1"/>
  <c r="D10" i="1" s="1"/>
  <c r="E10" i="1" s="1"/>
  <c r="C205" i="1"/>
  <c r="D205" i="1" s="1"/>
  <c r="E205" i="1" s="1"/>
  <c r="C121" i="1"/>
  <c r="D121" i="1" s="1"/>
  <c r="E121" i="1" s="1"/>
  <c r="C23" i="1"/>
  <c r="D23" i="1" s="1"/>
  <c r="E23" i="1" s="1"/>
  <c r="C136" i="1"/>
  <c r="D136" i="1" s="1"/>
  <c r="E136" i="1" s="1"/>
  <c r="C220" i="1"/>
  <c r="D220" i="1" s="1"/>
  <c r="E220" i="1" s="1"/>
  <c r="C69" i="1"/>
  <c r="D69" i="1" s="1"/>
  <c r="E69" i="1" s="1"/>
  <c r="C258" i="1"/>
  <c r="D258" i="1" s="1"/>
  <c r="E258" i="1" s="1"/>
  <c r="C57" i="1"/>
  <c r="D57" i="1" s="1"/>
  <c r="E57" i="1" s="1"/>
  <c r="C65" i="1"/>
  <c r="D65" i="1" s="1"/>
  <c r="E65" i="1" s="1"/>
  <c r="C24" i="1"/>
  <c r="D24" i="1" s="1"/>
  <c r="E24" i="1" s="1"/>
  <c r="C60" i="1"/>
  <c r="D60" i="1" s="1"/>
  <c r="E60" i="1" s="1"/>
  <c r="C50" i="1"/>
  <c r="D50" i="1" s="1"/>
  <c r="E50" i="1" s="1"/>
  <c r="C134" i="1"/>
  <c r="D134" i="1" s="1"/>
  <c r="E134" i="1" s="1"/>
  <c r="C51" i="1"/>
  <c r="D51" i="1" s="1"/>
  <c r="E51" i="1" s="1"/>
  <c r="C240" i="1"/>
  <c r="D240" i="1" s="1"/>
  <c r="E240" i="1" s="1"/>
  <c r="C49" i="1"/>
  <c r="D49" i="1" s="1"/>
  <c r="E49" i="1" s="1"/>
  <c r="C234" i="1"/>
  <c r="D234" i="1" s="1"/>
  <c r="E234" i="1" s="1"/>
  <c r="C199" i="1"/>
  <c r="D199" i="1" s="1"/>
  <c r="E199" i="1" s="1"/>
  <c r="C222" i="1"/>
  <c r="D222" i="1" s="1"/>
  <c r="E222" i="1" s="1"/>
  <c r="C21" i="1"/>
  <c r="D21" i="1" s="1"/>
  <c r="E21" i="1" s="1"/>
  <c r="C82" i="1"/>
  <c r="D82" i="1" s="1"/>
  <c r="E82" i="1" s="1"/>
  <c r="C243" i="1"/>
  <c r="D243" i="1" s="1"/>
  <c r="E243" i="1" s="1"/>
  <c r="C90" i="1"/>
  <c r="D90" i="1" s="1"/>
  <c r="E90" i="1" s="1"/>
  <c r="C93" i="1"/>
  <c r="D93" i="1" s="1"/>
  <c r="E93" i="1" s="1"/>
  <c r="C206" i="1"/>
  <c r="D206" i="1" s="1"/>
  <c r="E206" i="1" s="1"/>
  <c r="C203" i="1"/>
  <c r="D203" i="1" s="1"/>
  <c r="E203" i="1" s="1"/>
  <c r="C255" i="1"/>
  <c r="D255" i="1" s="1"/>
  <c r="E255" i="1" s="1"/>
  <c r="C148" i="1"/>
  <c r="D148" i="1" s="1"/>
  <c r="E148" i="1" s="1"/>
  <c r="C17" i="1"/>
  <c r="D17" i="1" s="1"/>
  <c r="E17" i="1" s="1"/>
  <c r="C73" i="1"/>
  <c r="D73" i="1" s="1"/>
  <c r="E73" i="1" s="1"/>
  <c r="C237" i="1"/>
  <c r="D237" i="1" s="1"/>
  <c r="E237" i="1" s="1"/>
  <c r="C97" i="1"/>
  <c r="D97" i="1" s="1"/>
  <c r="E97" i="1" s="1"/>
  <c r="C55" i="1"/>
  <c r="D55" i="1" s="1"/>
  <c r="E55" i="1" s="1"/>
  <c r="C144" i="1"/>
  <c r="D144" i="1" s="1"/>
  <c r="E144" i="1" s="1"/>
  <c r="C143" i="1"/>
  <c r="D143" i="1" s="1"/>
  <c r="E143" i="1" s="1"/>
  <c r="C85" i="1"/>
  <c r="D85" i="1" s="1"/>
  <c r="E85" i="1" s="1"/>
  <c r="C22" i="1"/>
  <c r="D22" i="1" s="1"/>
  <c r="E22" i="1" s="1"/>
  <c r="C215" i="1"/>
  <c r="D215" i="1" s="1"/>
  <c r="E215" i="1" s="1"/>
  <c r="C129" i="1"/>
  <c r="D129" i="1" s="1"/>
  <c r="E129" i="1" s="1"/>
  <c r="C251" i="1"/>
  <c r="D251" i="1" s="1"/>
  <c r="E251" i="1" s="1"/>
  <c r="C59" i="1"/>
  <c r="D59" i="1" s="1"/>
  <c r="E59" i="1" s="1"/>
  <c r="C260" i="1"/>
  <c r="D260" i="1" s="1"/>
  <c r="E260" i="1" s="1"/>
  <c r="C201" i="1"/>
  <c r="D201" i="1" s="1"/>
  <c r="E201" i="1" s="1"/>
  <c r="C105" i="1"/>
  <c r="D105" i="1" s="1"/>
  <c r="E105" i="1" s="1"/>
  <c r="C248" i="1"/>
  <c r="D248" i="1" s="1"/>
  <c r="E248" i="1" s="1"/>
  <c r="C252" i="1"/>
  <c r="D252" i="1" s="1"/>
  <c r="E252" i="1" s="1"/>
  <c r="C32" i="1"/>
  <c r="D32" i="1" s="1"/>
  <c r="E32" i="1" s="1"/>
  <c r="C204" i="1"/>
  <c r="D204" i="1" s="1"/>
  <c r="E204" i="1" s="1"/>
  <c r="C145" i="1"/>
  <c r="D145" i="1" s="1"/>
  <c r="E145" i="1" s="1"/>
  <c r="C198" i="1"/>
  <c r="D198" i="1" s="1"/>
  <c r="E198" i="1" s="1"/>
  <c r="C214" i="1"/>
  <c r="D214" i="1" s="1"/>
  <c r="E214" i="1" s="1"/>
  <c r="C118" i="1"/>
  <c r="D118" i="1" s="1"/>
  <c r="E118" i="1" s="1"/>
  <c r="C91" i="1"/>
  <c r="D91" i="1" s="1"/>
  <c r="E91" i="1" s="1"/>
  <c r="C233" i="1"/>
  <c r="D233" i="1" s="1"/>
  <c r="E233" i="1" s="1"/>
  <c r="C46" i="1"/>
  <c r="D46" i="1" s="1"/>
  <c r="E46" i="1" s="1"/>
  <c r="C54" i="1"/>
  <c r="D54" i="1" s="1"/>
  <c r="E54" i="1" s="1"/>
  <c r="C64" i="1"/>
  <c r="D64" i="1" s="1"/>
  <c r="E64" i="1" s="1"/>
  <c r="C53" i="1"/>
  <c r="D53" i="1" s="1"/>
  <c r="E53" i="1" s="1"/>
  <c r="C16" i="1"/>
  <c r="D16" i="1" s="1"/>
  <c r="E16" i="1" s="1"/>
  <c r="C159" i="1"/>
  <c r="D159" i="1" s="1"/>
  <c r="E159" i="1" s="1"/>
  <c r="C161" i="1"/>
  <c r="D161" i="1" s="1"/>
  <c r="E161" i="1" s="1"/>
  <c r="C28" i="1"/>
  <c r="D28" i="1" s="1"/>
  <c r="E28" i="1" s="1"/>
  <c r="C61" i="1"/>
  <c r="D61" i="1" s="1"/>
  <c r="E61" i="1" s="1"/>
  <c r="C117" i="1"/>
  <c r="D117" i="1" s="1"/>
  <c r="E117" i="1" s="1"/>
  <c r="C169" i="1"/>
  <c r="D169" i="1" s="1"/>
  <c r="E169" i="1" s="1"/>
  <c r="C40" i="1"/>
  <c r="D40" i="1" s="1"/>
  <c r="E40" i="1" s="1"/>
  <c r="C25" i="1"/>
  <c r="D25" i="1" s="1"/>
  <c r="E25" i="1" s="1"/>
  <c r="C107" i="1"/>
  <c r="D107" i="1" s="1"/>
  <c r="E107" i="1" s="1"/>
  <c r="C133" i="1"/>
  <c r="D133" i="1" s="1"/>
  <c r="E133" i="1" s="1"/>
  <c r="C245" i="1"/>
  <c r="D245" i="1" s="1"/>
  <c r="E245" i="1" s="1"/>
  <c r="C123" i="1"/>
  <c r="D123" i="1" s="1"/>
  <c r="E123" i="1" s="1"/>
  <c r="C180" i="1"/>
  <c r="D180" i="1" s="1"/>
  <c r="E180" i="1" s="1"/>
  <c r="C41" i="1"/>
  <c r="D41" i="1" s="1"/>
  <c r="E41" i="1" s="1"/>
  <c r="C238" i="1"/>
  <c r="D238" i="1" s="1"/>
  <c r="E238" i="1" s="1"/>
  <c r="C39" i="1"/>
  <c r="D39" i="1" s="1"/>
  <c r="E39" i="1" s="1"/>
  <c r="C139" i="1"/>
  <c r="D139" i="1" s="1"/>
  <c r="E139" i="1" s="1"/>
  <c r="C103" i="1"/>
  <c r="D103" i="1" s="1"/>
  <c r="E103" i="1" s="1"/>
  <c r="C31" i="1"/>
  <c r="D31" i="1" s="1"/>
  <c r="E31" i="1" s="1"/>
  <c r="C42" i="1"/>
  <c r="D42" i="1" s="1"/>
  <c r="E42" i="1" s="1"/>
  <c r="C110" i="1"/>
  <c r="D110" i="1" s="1"/>
  <c r="E110" i="1" s="1"/>
  <c r="C142" i="1"/>
  <c r="D142" i="1" s="1"/>
  <c r="E142" i="1" s="1"/>
  <c r="C171" i="1"/>
  <c r="D171" i="1" s="1"/>
  <c r="E171" i="1" s="1"/>
  <c r="C38" i="1"/>
  <c r="D38" i="1" s="1"/>
  <c r="E38" i="1" s="1"/>
  <c r="C147" i="1"/>
  <c r="D147" i="1" s="1"/>
  <c r="E147" i="1" s="1"/>
  <c r="C111" i="1"/>
  <c r="D111" i="1" s="1"/>
  <c r="E111" i="1" s="1"/>
  <c r="C154" i="1"/>
  <c r="D154" i="1" s="1"/>
  <c r="E154" i="1" s="1"/>
  <c r="C196" i="1"/>
  <c r="D196" i="1" s="1"/>
  <c r="E196" i="1" s="1"/>
  <c r="C95" i="1"/>
  <c r="D95" i="1" s="1"/>
  <c r="E95" i="1" s="1"/>
  <c r="C160" i="1"/>
  <c r="D160" i="1" s="1"/>
  <c r="E160" i="1" s="1"/>
  <c r="C33" i="1"/>
  <c r="D33" i="1" s="1"/>
  <c r="E33" i="1" s="1"/>
  <c r="C101" i="1"/>
  <c r="D101" i="1" s="1"/>
  <c r="E101" i="1" s="1"/>
  <c r="C114" i="1"/>
  <c r="D114" i="1" s="1"/>
  <c r="E114" i="1" s="1"/>
  <c r="C138" i="1"/>
  <c r="D138" i="1" s="1"/>
  <c r="E138" i="1" s="1"/>
  <c r="C259" i="1"/>
  <c r="D259" i="1" s="1"/>
  <c r="E259" i="1" s="1"/>
  <c r="C35" i="1"/>
  <c r="D35" i="1" s="1"/>
  <c r="E35" i="1" s="1"/>
  <c r="C189" i="1"/>
  <c r="D189" i="1" s="1"/>
  <c r="E189" i="1" s="1"/>
  <c r="C250" i="1"/>
  <c r="D250" i="1" s="1"/>
  <c r="E250" i="1" s="1"/>
  <c r="C84" i="1"/>
  <c r="D84" i="1" s="1"/>
  <c r="E84" i="1" s="1"/>
  <c r="C120" i="1"/>
  <c r="D120" i="1" s="1"/>
  <c r="E120" i="1" s="1"/>
  <c r="C99" i="1"/>
  <c r="D99" i="1" s="1"/>
  <c r="E99" i="1" s="1"/>
  <c r="C77" i="1"/>
  <c r="D77" i="1" s="1"/>
  <c r="E77" i="1" s="1"/>
  <c r="C194" i="1"/>
  <c r="D194" i="1" s="1"/>
  <c r="E194" i="1" s="1"/>
  <c r="C11" i="1"/>
  <c r="D11" i="1" s="1"/>
  <c r="E11" i="1" s="1"/>
  <c r="C146" i="1"/>
  <c r="D146" i="1" s="1"/>
  <c r="E146" i="1" s="1"/>
  <c r="C207" i="1"/>
  <c r="D207" i="1" s="1"/>
  <c r="E207" i="1" s="1"/>
  <c r="C230" i="1"/>
  <c r="D230" i="1" s="1"/>
  <c r="E230" i="1" s="1"/>
  <c r="C58" i="1"/>
  <c r="D58" i="1" s="1"/>
  <c r="E58" i="1" s="1"/>
  <c r="C164" i="1"/>
  <c r="D164" i="1" s="1"/>
  <c r="E164" i="1" s="1"/>
  <c r="C167" i="1"/>
  <c r="D167" i="1" s="1"/>
  <c r="E167" i="1" s="1"/>
  <c r="C221" i="1"/>
  <c r="D221" i="1" s="1"/>
  <c r="E221" i="1" s="1"/>
  <c r="C87" i="1"/>
  <c r="D87" i="1" s="1"/>
  <c r="E87" i="1" s="1"/>
</calcChain>
</file>

<file path=xl/sharedStrings.xml><?xml version="1.0" encoding="utf-8"?>
<sst xmlns="http://schemas.openxmlformats.org/spreadsheetml/2006/main" count="27" uniqueCount="20">
  <si>
    <t>forward</t>
  </si>
  <si>
    <t>alpha</t>
  </si>
  <si>
    <t>beta</t>
  </si>
  <si>
    <t>rho</t>
  </si>
  <si>
    <t>eta</t>
  </si>
  <si>
    <t>T</t>
  </si>
  <si>
    <t>y(0)</t>
  </si>
  <si>
    <t>k</t>
  </si>
  <si>
    <t>ln black</t>
  </si>
  <si>
    <t>J(y(0))</t>
  </si>
  <si>
    <t>x(0) new</t>
  </si>
  <si>
    <t>Original SABR</t>
  </si>
  <si>
    <t>z</t>
  </si>
  <si>
    <t>x(z)</t>
  </si>
  <si>
    <t>ln black orig</t>
  </si>
  <si>
    <t>ql</t>
  </si>
  <si>
    <t>strike</t>
  </si>
  <si>
    <t>zabrLnVol</t>
  </si>
  <si>
    <t>localVol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</si>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</sst>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0.000%"/>
    <numFmt numFmtId="165" formatCode="_-* #,##0.000000\ _€_-;\-* #,##0.000000\ _€_-;_-* &quot;-&quot;??\ _€_-;_-@_-"/>
    <numFmt numFmtId="166" formatCode="_-* #,##0.0000\ _€_-;\-* #,##0.0000\ _€_-;_-* &quot;-&quot;??\ _€_-;_-@_-"/>
    <numFmt numFmtId="167" formatCode="_-* #,##0.00000\ _€_-;\-* #,##0.000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0" applyNumberFormat="1"/>
    <xf numFmtId="43" fontId="0" fillId="0" borderId="0" xfId="1" applyFont="1"/>
    <xf numFmtId="10" fontId="0" fillId="0" borderId="0" xfId="0" applyNumberFormat="1"/>
    <xf numFmtId="164" fontId="0" fillId="0" borderId="0" xfId="0" applyNumberFormat="1"/>
    <xf numFmtId="43" fontId="0" fillId="0" borderId="0" xfId="0" applyNumberFormat="1"/>
    <xf numFmtId="10" fontId="0" fillId="0" borderId="0" xfId="2" applyNumberFormat="1" applyFont="1"/>
    <xf numFmtId="10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'sabr apprx'!$E$8</c:f>
              <c:strCache>
                <c:ptCount val="1"/>
                <c:pt idx="0">
                  <c:v>ln black</c:v>
                </c:pt>
              </c:strCache>
            </c:strRef>
          </c:tx>
          <c:marker>
            <c:symbol val="none"/>
          </c:marker>
          <c:xVal>
            <c:numRef>
              <c:f>'sabr apprx'!$A$9:$A$262</c:f>
              <c:numCache>
                <c:formatCode>0,000%</c:formatCode>
                <c:ptCount val="254"/>
                <c:pt idx="0">
                  <c:v>1E-4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</c:numCache>
            </c:numRef>
          </c:xVal>
          <c:yVal>
            <c:numRef>
              <c:f>'sabr apprx'!$E$9:$E$262</c:f>
              <c:numCache>
                <c:formatCode>0.00%</c:formatCode>
                <c:ptCount val="254"/>
                <c:pt idx="0">
                  <c:v>1.3188650104845758</c:v>
                </c:pt>
                <c:pt idx="1">
                  <c:v>0.88220851238478371</c:v>
                </c:pt>
                <c:pt idx="2">
                  <c:v>0.75272355996387175</c:v>
                </c:pt>
                <c:pt idx="3">
                  <c:v>0.67711467447157381</c:v>
                </c:pt>
                <c:pt idx="4">
                  <c:v>0.62343304328247928</c:v>
                </c:pt>
                <c:pt idx="5">
                  <c:v>0.58172711559786161</c:v>
                </c:pt>
                <c:pt idx="6">
                  <c:v>0.54758171827732971</c:v>
                </c:pt>
                <c:pt idx="7">
                  <c:v>0.51864893325987116</c:v>
                </c:pt>
                <c:pt idx="8">
                  <c:v>0.49353108544005514</c:v>
                </c:pt>
                <c:pt idx="9">
                  <c:v>0.47132906558807208</c:v>
                </c:pt>
                <c:pt idx="10">
                  <c:v>0.45143075035550001</c:v>
                </c:pt>
                <c:pt idx="11">
                  <c:v>0.43340101443986867</c:v>
                </c:pt>
                <c:pt idx="12">
                  <c:v>0.4169199128751086</c:v>
                </c:pt>
                <c:pt idx="13">
                  <c:v>0.40174575739195467</c:v>
                </c:pt>
                <c:pt idx="14">
                  <c:v>0.38769195919868815</c:v>
                </c:pt>
                <c:pt idx="15">
                  <c:v>0.37461191326745613</c:v>
                </c:pt>
                <c:pt idx="16">
                  <c:v>0.36238879760243886</c:v>
                </c:pt>
                <c:pt idx="17">
                  <c:v>0.35092849301570245</c:v>
                </c:pt>
                <c:pt idx="18">
                  <c:v>0.34015454902690245</c:v>
                </c:pt>
                <c:pt idx="19">
                  <c:v>0.33000452857181267</c:v>
                </c:pt>
                <c:pt idx="20">
                  <c:v>0.32042730320455143</c:v>
                </c:pt>
                <c:pt idx="21">
                  <c:v>0.31138101536356688</c:v>
                </c:pt>
                <c:pt idx="22">
                  <c:v>0.30283151447872991</c:v>
                </c:pt>
                <c:pt idx="23">
                  <c:v>0.29475113110635737</c:v>
                </c:pt>
                <c:pt idx="24">
                  <c:v>0.28711769049798969</c:v>
                </c:pt>
                <c:pt idx="25">
                  <c:v>0.27991369160244806</c:v>
                </c:pt>
                <c:pt idx="26">
                  <c:v>0.27312559424044419</c:v>
                </c:pt>
                <c:pt idx="27">
                  <c:v>0.26674316928647912</c:v>
                </c:pt>
                <c:pt idx="28">
                  <c:v>0.26075887646659135</c:v>
                </c:pt>
                <c:pt idx="29">
                  <c:v>0.25516724360182452</c:v>
                </c:pt>
                <c:pt idx="30">
                  <c:v>0.24996423110389818</c:v>
                </c:pt>
                <c:pt idx="31">
                  <c:v>0.24514657701499198</c:v>
                </c:pt>
                <c:pt idx="32">
                  <c:v>0.24071113086705911</c:v>
                </c:pt>
                <c:pt idx="33">
                  <c:v>0.23665419812980848</c:v>
                </c:pt>
                <c:pt idx="34">
                  <c:v>0.23297092901702979</c:v>
                </c:pt>
                <c:pt idx="35">
                  <c:v>0.22965479322417326</c:v>
                </c:pt>
                <c:pt idx="36">
                  <c:v>0.22669718312416637</c:v>
                </c:pt>
                <c:pt idx="37">
                  <c:v>0.22408718049366594</c:v>
                </c:pt>
                <c:pt idx="38">
                  <c:v>0.22181150643405376</c:v>
                </c:pt>
                <c:pt idx="39">
                  <c:v>0.21985465356033329</c:v>
                </c:pt>
                <c:pt idx="40">
                  <c:v>0.21819917820871926</c:v>
                </c:pt>
                <c:pt idx="41">
                  <c:v>0.2168261130990754</c:v>
                </c:pt>
                <c:pt idx="42">
                  <c:v>0.21571545105336812</c:v>
                </c:pt>
                <c:pt idx="43">
                  <c:v>0.21484664921952892</c:v>
                </c:pt>
                <c:pt idx="44">
                  <c:v>0.21419910965981637</c:v>
                </c:pt>
                <c:pt idx="45">
                  <c:v>0.21375260345263303</c:v>
                </c:pt>
                <c:pt idx="46">
                  <c:v>0.2134876184963786</c:v>
                </c:pt>
                <c:pt idx="47">
                  <c:v>0.21338562335795175</c:v>
                </c:pt>
                <c:pt idx="48">
                  <c:v>0.21342924913206052</c:v>
                </c:pt>
                <c:pt idx="49">
                  <c:v>0.21360239775572246</c:v>
                </c:pt>
                <c:pt idx="50">
                  <c:v>0.21389028872024368</c:v>
                </c:pt>
                <c:pt idx="51">
                  <c:v>0.21427945724226521</c:v>
                </c:pt>
                <c:pt idx="52">
                  <c:v>0.21475771643595104</c:v>
                </c:pt>
                <c:pt idx="53">
                  <c:v>0.215314094553122</c:v>
                </c:pt>
                <c:pt idx="54">
                  <c:v>0.21593875646008984</c:v>
                </c:pt>
                <c:pt idx="55">
                  <c:v>0.21662291656291055</c:v>
                </c:pt>
                <c:pt idx="56">
                  <c:v>0.21735874859249815</c:v>
                </c:pt>
                <c:pt idx="57">
                  <c:v>0.21813929612222077</c:v>
                </c:pt>
                <c:pt idx="58">
                  <c:v>0.21895838644391238</c:v>
                </c:pt>
                <c:pt idx="59">
                  <c:v>0.21981054946067596</c:v>
                </c:pt>
                <c:pt idx="60">
                  <c:v>0.22069094253159593</c:v>
                </c:pt>
                <c:pt idx="61">
                  <c:v>0.22159528168187334</c:v>
                </c:pt>
                <c:pt idx="62">
                  <c:v>0.22251977922975266</c:v>
                </c:pt>
                <c:pt idx="63">
                  <c:v>0.22346108764127218</c:v>
                </c:pt>
                <c:pt idx="64">
                  <c:v>0.22441624927386153</c:v>
                </c:pt>
                <c:pt idx="65">
                  <c:v>0.22538265158495563</c:v>
                </c:pt>
                <c:pt idx="66">
                  <c:v>0.2263579873425709</c:v>
                </c:pt>
                <c:pt idx="67">
                  <c:v>0.22734021936658283</c:v>
                </c:pt>
                <c:pt idx="68">
                  <c:v>0.22832754934141436</c:v>
                </c:pt>
                <c:pt idx="69">
                  <c:v>0.22931839026526579</c:v>
                </c:pt>
                <c:pt idx="70">
                  <c:v>0.23031134213241738</c:v>
                </c:pt>
                <c:pt idx="71">
                  <c:v>0.23130517047974514</c:v>
                </c:pt>
                <c:pt idx="72">
                  <c:v>0.23229878746394592</c:v>
                </c:pt>
                <c:pt idx="73">
                  <c:v>0.23329123517041206</c:v>
                </c:pt>
                <c:pt idx="74">
                  <c:v>0.23428167088729351</c:v>
                </c:pt>
                <c:pt idx="75">
                  <c:v>0.23526935410847025</c:v>
                </c:pt>
                <c:pt idx="76">
                  <c:v>0.2362536350566983</c:v>
                </c:pt>
                <c:pt idx="77">
                  <c:v>0.23723394454303839</c:v>
                </c:pt>
                <c:pt idx="78">
                  <c:v>0.23820978500089654</c:v>
                </c:pt>
                <c:pt idx="79">
                  <c:v>0.23918072255276243</c:v>
                </c:pt>
                <c:pt idx="80">
                  <c:v>0.24014637998518726</c:v>
                </c:pt>
                <c:pt idx="81">
                  <c:v>0.24110643052293773</c:v>
                </c:pt>
                <c:pt idx="82">
                  <c:v>0.2420605923067797</c:v>
                </c:pt>
                <c:pt idx="83">
                  <c:v>0.24300862349119359</c:v>
                </c:pt>
                <c:pt idx="84">
                  <c:v>0.24395031788869079</c:v>
                </c:pt>
                <c:pt idx="85">
                  <c:v>0.24488550109647611</c:v>
                </c:pt>
                <c:pt idx="86">
                  <c:v>0.24581402704911387</c:v>
                </c:pt>
                <c:pt idx="87">
                  <c:v>0.24673577494777646</c:v>
                </c:pt>
                <c:pt idx="88">
                  <c:v>0.24765064652269678</c:v>
                </c:pt>
                <c:pt idx="89">
                  <c:v>0.2485585635907091</c:v>
                </c:pt>
                <c:pt idx="90">
                  <c:v>0.24945946587438622</c:v>
                </c:pt>
                <c:pt idx="91">
                  <c:v>0.2503533090532834</c:v>
                </c:pt>
                <c:pt idx="92">
                  <c:v>0.25124006302134133</c:v>
                </c:pt>
                <c:pt idx="93">
                  <c:v>0.25211971032755148</c:v>
                </c:pt>
                <c:pt idx="94">
                  <c:v>0.25299224477971011</c:v>
                </c:pt>
                <c:pt idx="95">
                  <c:v>0.25385767019341776</c:v>
                </c:pt>
                <c:pt idx="96">
                  <c:v>0.25471599927056465</c:v>
                </c:pt>
                <c:pt idx="97">
                  <c:v>0.25556725259336299</c:v>
                </c:pt>
                <c:pt idx="98">
                  <c:v>0.25641145772155916</c:v>
                </c:pt>
                <c:pt idx="99">
                  <c:v>0.25724864838188438</c:v>
                </c:pt>
                <c:pt idx="100">
                  <c:v>0.25807886374001354</c:v>
                </c:pt>
                <c:pt idx="101">
                  <c:v>0.25890214774640746</c:v>
                </c:pt>
                <c:pt idx="102">
                  <c:v>0.25971854854834697</c:v>
                </c:pt>
                <c:pt idx="103">
                  <c:v>0.26052811796133896</c:v>
                </c:pt>
                <c:pt idx="104">
                  <c:v>0.26133091099379224</c:v>
                </c:pt>
                <c:pt idx="105">
                  <c:v>0.26212698541954538</c:v>
                </c:pt>
                <c:pt idx="106">
                  <c:v>0.26291640139339278</c:v>
                </c:pt>
                <c:pt idx="107">
                  <c:v>0.26369922110528288</c:v>
                </c:pt>
                <c:pt idx="108">
                  <c:v>0.26447550846931966</c:v>
                </c:pt>
                <c:pt idx="109">
                  <c:v>0.26524532884410396</c:v>
                </c:pt>
                <c:pt idx="110">
                  <c:v>0.26600874878130276</c:v>
                </c:pt>
                <c:pt idx="111">
                  <c:v>0.26676583579968249</c:v>
                </c:pt>
                <c:pt idx="112">
                  <c:v>0.26751665818209597</c:v>
                </c:pt>
                <c:pt idx="113">
                  <c:v>0.26826128479319078</c:v>
                </c:pt>
                <c:pt idx="114">
                  <c:v>0.26899978491582732</c:v>
                </c:pt>
                <c:pt idx="115">
                  <c:v>0.2697322281043899</c:v>
                </c:pt>
                <c:pt idx="116">
                  <c:v>0.27045868405336926</c:v>
                </c:pt>
                <c:pt idx="117">
                  <c:v>0.27117922247974863</c:v>
                </c:pt>
                <c:pt idx="118">
                  <c:v>0.27189391301786703</c:v>
                </c:pt>
                <c:pt idx="119">
                  <c:v>0.27260282512557416</c:v>
                </c:pt>
                <c:pt idx="120">
                  <c:v>0.27330602800059833</c:v>
                </c:pt>
                <c:pt idx="121">
                  <c:v>0.27400359050615708</c:v>
                </c:pt>
                <c:pt idx="122">
                  <c:v>0.27469558110493608</c:v>
                </c:pt>
                <c:pt idx="123">
                  <c:v>0.27538206780063618</c:v>
                </c:pt>
                <c:pt idx="124">
                  <c:v>0.27606311808638029</c:v>
                </c:pt>
                <c:pt idx="125">
                  <c:v>0.2767387988993274</c:v>
                </c:pt>
                <c:pt idx="126">
                  <c:v>0.27740917658090519</c:v>
                </c:pt>
                <c:pt idx="127">
                  <c:v>0.27807431684212675</c:v>
                </c:pt>
                <c:pt idx="128">
                  <c:v>0.27873428473351758</c:v>
                </c:pt>
                <c:pt idx="129">
                  <c:v>0.27938914461920705</c:v>
                </c:pt>
                <c:pt idx="130">
                  <c:v>0.28003896015478819</c:v>
                </c:pt>
                <c:pt idx="131">
                  <c:v>0.28068379426859535</c:v>
                </c:pt>
                <c:pt idx="132">
                  <c:v>0.28132370914605587</c:v>
                </c:pt>
                <c:pt idx="133">
                  <c:v>0.28195876621683874</c:v>
                </c:pt>
                <c:pt idx="134">
                  <c:v>0.28258902614451054</c:v>
                </c:pt>
                <c:pt idx="135">
                  <c:v>0.28321454881847324</c:v>
                </c:pt>
                <c:pt idx="136">
                  <c:v>0.28383539334794544</c:v>
                </c:pt>
                <c:pt idx="137">
                  <c:v>0.28445161805779318</c:v>
                </c:pt>
                <c:pt idx="138">
                  <c:v>0.28506328048602109</c:v>
                </c:pt>
                <c:pt idx="139">
                  <c:v>0.28567043738276626</c:v>
                </c:pt>
                <c:pt idx="140">
                  <c:v>0.28627314471062409</c:v>
                </c:pt>
                <c:pt idx="141">
                  <c:v>0.28687145764618938</c:v>
                </c:pt>
                <c:pt idx="142">
                  <c:v>0.2874654305826721</c:v>
                </c:pt>
                <c:pt idx="143">
                  <c:v>0.28805511713347387</c:v>
                </c:pt>
                <c:pt idx="144">
                  <c:v>0.28864057013662869</c:v>
                </c:pt>
                <c:pt idx="145">
                  <c:v>0.28922184166000547</c:v>
                </c:pt>
                <c:pt idx="146">
                  <c:v>0.2897989830071907</c:v>
                </c:pt>
                <c:pt idx="147">
                  <c:v>0.29037204472396771</c:v>
                </c:pt>
                <c:pt idx="148">
                  <c:v>0.29094107660532342</c:v>
                </c:pt>
                <c:pt idx="149">
                  <c:v>0.29150612770292317</c:v>
                </c:pt>
                <c:pt idx="150">
                  <c:v>0.29206724633298264</c:v>
                </c:pt>
                <c:pt idx="151">
                  <c:v>0.2926244800844946</c:v>
                </c:pt>
                <c:pt idx="152">
                  <c:v>0.2931778758277524</c:v>
                </c:pt>
                <c:pt idx="153">
                  <c:v>0.2937274797231319</c:v>
                </c:pt>
                <c:pt idx="154">
                  <c:v>0.29427333723009458</c:v>
                </c:pt>
                <c:pt idx="155">
                  <c:v>0.29481549311635841</c:v>
                </c:pt>
                <c:pt idx="156">
                  <c:v>0.29535399146722802</c:v>
                </c:pt>
                <c:pt idx="157">
                  <c:v>0.29588887569503214</c:v>
                </c:pt>
                <c:pt idx="158">
                  <c:v>0.29642018854866015</c:v>
                </c:pt>
                <c:pt idx="159">
                  <c:v>0.29694797212314994</c:v>
                </c:pt>
                <c:pt idx="160">
                  <c:v>0.29747226786932934</c:v>
                </c:pt>
                <c:pt idx="161">
                  <c:v>0.29799311660347688</c:v>
                </c:pt>
                <c:pt idx="162">
                  <c:v>0.29851055851698299</c:v>
                </c:pt>
                <c:pt idx="163">
                  <c:v>0.29902463318600875</c:v>
                </c:pt>
                <c:pt idx="164">
                  <c:v>0.29953537958110532</c:v>
                </c:pt>
                <c:pt idx="165">
                  <c:v>0.30004283607680121</c:v>
                </c:pt>
                <c:pt idx="166">
                  <c:v>0.30054704046114056</c:v>
                </c:pt>
                <c:pt idx="167">
                  <c:v>0.30104802994515401</c:v>
                </c:pt>
                <c:pt idx="168">
                  <c:v>0.30154584117225858</c:v>
                </c:pt>
                <c:pt idx="169">
                  <c:v>0.30204051022758355</c:v>
                </c:pt>
                <c:pt idx="170">
                  <c:v>0.30253207264720255</c:v>
                </c:pt>
                <c:pt idx="171">
                  <c:v>0.30302056342727501</c:v>
                </c:pt>
                <c:pt idx="172">
                  <c:v>0.30350601703309282</c:v>
                </c:pt>
                <c:pt idx="173">
                  <c:v>0.30398846740801566</c:v>
                </c:pt>
                <c:pt idx="174">
                  <c:v>0.30446794798230303</c:v>
                </c:pt>
                <c:pt idx="175">
                  <c:v>0.30494449168183585</c:v>
                </c:pt>
                <c:pt idx="176">
                  <c:v>0.3054181309367151</c:v>
                </c:pt>
                <c:pt idx="177">
                  <c:v>0.30588889768975491</c:v>
                </c:pt>
                <c:pt idx="178">
                  <c:v>0.30635682340484655</c:v>
                </c:pt>
                <c:pt idx="179">
                  <c:v>0.30682193907520083</c:v>
                </c:pt>
                <c:pt idx="180">
                  <c:v>0.30728427523148066</c:v>
                </c:pt>
                <c:pt idx="181">
                  <c:v>0.30774386194979036</c:v>
                </c:pt>
                <c:pt idx="182">
                  <c:v>0.30820072885955252</c:v>
                </c:pt>
                <c:pt idx="183">
                  <c:v>0.30865490515126293</c:v>
                </c:pt>
                <c:pt idx="184">
                  <c:v>0.30910641958410884</c:v>
                </c:pt>
                <c:pt idx="185">
                  <c:v>0.30955530049347652</c:v>
                </c:pt>
                <c:pt idx="186">
                  <c:v>0.31000157579831567</c:v>
                </c:pt>
                <c:pt idx="187">
                  <c:v>0.31044527300840302</c:v>
                </c:pt>
                <c:pt idx="188">
                  <c:v>0.31088641923145388</c:v>
                </c:pt>
                <c:pt idx="189">
                  <c:v>0.31132504118014132</c:v>
                </c:pt>
                <c:pt idx="190">
                  <c:v>0.31176116517896851</c:v>
                </c:pt>
                <c:pt idx="191">
                  <c:v>0.31219481717103365</c:v>
                </c:pt>
                <c:pt idx="192">
                  <c:v>0.31262602272466905</c:v>
                </c:pt>
                <c:pt idx="193">
                  <c:v>0.3130548070399648</c:v>
                </c:pt>
                <c:pt idx="194">
                  <c:v>0.31348119495517385</c:v>
                </c:pt>
                <c:pt idx="195">
                  <c:v>0.31390521095300156</c:v>
                </c:pt>
                <c:pt idx="196">
                  <c:v>0.31432687916677393</c:v>
                </c:pt>
                <c:pt idx="197">
                  <c:v>0.31474622338650576</c:v>
                </c:pt>
                <c:pt idx="198">
                  <c:v>0.31516326706484893</c:v>
                </c:pt>
                <c:pt idx="199">
                  <c:v>0.31557803332293</c:v>
                </c:pt>
                <c:pt idx="200">
                  <c:v>0.31599054495607826</c:v>
                </c:pt>
                <c:pt idx="201">
                  <c:v>0.31640082443945439</c:v>
                </c:pt>
                <c:pt idx="202">
                  <c:v>0.3168088939335662</c:v>
                </c:pt>
                <c:pt idx="203">
                  <c:v>0.31721477528968678</c:v>
                </c:pt>
                <c:pt idx="204">
                  <c:v>0.31761849005516313</c:v>
                </c:pt>
                <c:pt idx="205">
                  <c:v>0.31802005947863426</c:v>
                </c:pt>
                <c:pt idx="206">
                  <c:v>0.31841950451514073</c:v>
                </c:pt>
                <c:pt idx="207">
                  <c:v>0.31881684583114367</c:v>
                </c:pt>
                <c:pt idx="208">
                  <c:v>0.31921210380944948</c:v>
                </c:pt>
                <c:pt idx="209">
                  <c:v>0.3196052985540368</c:v>
                </c:pt>
                <c:pt idx="210">
                  <c:v>0.31999644989479131</c:v>
                </c:pt>
                <c:pt idx="211">
                  <c:v>0.32038557739215778</c:v>
                </c:pt>
                <c:pt idx="212">
                  <c:v>0.32077270034169264</c:v>
                </c:pt>
                <c:pt idx="213">
                  <c:v>0.32115783777853713</c:v>
                </c:pt>
                <c:pt idx="214">
                  <c:v>0.32154100848180706</c:v>
                </c:pt>
                <c:pt idx="215">
                  <c:v>0.32192223097888961</c:v>
                </c:pt>
                <c:pt idx="216">
                  <c:v>0.32230152354966496</c:v>
                </c:pt>
                <c:pt idx="217">
                  <c:v>0.32267890423064793</c:v>
                </c:pt>
                <c:pt idx="218">
                  <c:v>0.3230543908190453</c:v>
                </c:pt>
                <c:pt idx="219">
                  <c:v>0.32342800087674295</c:v>
                </c:pt>
                <c:pt idx="220">
                  <c:v>0.32379975173421116</c:v>
                </c:pt>
                <c:pt idx="221">
                  <c:v>0.32416966049433588</c:v>
                </c:pt>
                <c:pt idx="222">
                  <c:v>0.32453774403617924</c:v>
                </c:pt>
                <c:pt idx="223">
                  <c:v>0.32490401901866611</c:v>
                </c:pt>
                <c:pt idx="224">
                  <c:v>0.32526850188420853</c:v>
                </c:pt>
                <c:pt idx="225">
                  <c:v>0.32563120886224639</c:v>
                </c:pt>
                <c:pt idx="226">
                  <c:v>0.32599215597273312</c:v>
                </c:pt>
                <c:pt idx="227">
                  <c:v>0.32635135902955265</c:v>
                </c:pt>
                <c:pt idx="228">
                  <c:v>0.32670883364386394</c:v>
                </c:pt>
                <c:pt idx="229">
                  <c:v>0.32706459522740144</c:v>
                </c:pt>
                <c:pt idx="230">
                  <c:v>0.32741865899568495</c:v>
                </c:pt>
                <c:pt idx="231">
                  <c:v>0.32777103997119733</c:v>
                </c:pt>
                <c:pt idx="232">
                  <c:v>0.32812175298647867</c:v>
                </c:pt>
                <c:pt idx="233">
                  <c:v>0.32847081268717848</c:v>
                </c:pt>
                <c:pt idx="234">
                  <c:v>0.32881823353505085</c:v>
                </c:pt>
                <c:pt idx="235">
                  <c:v>0.32916402981087273</c:v>
                </c:pt>
                <c:pt idx="236">
                  <c:v>0.32950821561733423</c:v>
                </c:pt>
                <c:pt idx="237">
                  <c:v>0.32985080488185758</c:v>
                </c:pt>
                <c:pt idx="238">
                  <c:v>0.33019181135937442</c:v>
                </c:pt>
                <c:pt idx="239">
                  <c:v>0.3305312486350348</c:v>
                </c:pt>
                <c:pt idx="240">
                  <c:v>0.3308691301268874</c:v>
                </c:pt>
                <c:pt idx="241">
                  <c:v>0.33120546908850024</c:v>
                </c:pt>
                <c:pt idx="242">
                  <c:v>0.33154027861151769</c:v>
                </c:pt>
                <c:pt idx="243">
                  <c:v>0.3318735716282008</c:v>
                </c:pt>
                <c:pt idx="244">
                  <c:v>0.33220536091389774</c:v>
                </c:pt>
                <c:pt idx="245">
                  <c:v>0.33253565908947269</c:v>
                </c:pt>
                <c:pt idx="246">
                  <c:v>0.332864478623694</c:v>
                </c:pt>
                <c:pt idx="247">
                  <c:v>0.33319183183558387</c:v>
                </c:pt>
                <c:pt idx="248">
                  <c:v>0.33351773089671022</c:v>
                </c:pt>
                <c:pt idx="249">
                  <c:v>0.33384218783344799</c:v>
                </c:pt>
                <c:pt idx="250">
                  <c:v>0.33416521452919867</c:v>
                </c:pt>
                <c:pt idx="251">
                  <c:v>0.33448682272656216</c:v>
                </c:pt>
                <c:pt idx="252">
                  <c:v>0.3348070240294802</c:v>
                </c:pt>
                <c:pt idx="253">
                  <c:v>0.33512582990533046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'sabr apprx'!$H$8</c:f>
              <c:strCache>
                <c:ptCount val="1"/>
                <c:pt idx="0">
                  <c:v>ln black orig</c:v>
                </c:pt>
              </c:strCache>
            </c:strRef>
          </c:tx>
          <c:marker>
            <c:symbol val="none"/>
          </c:marker>
          <c:xVal>
            <c:numRef>
              <c:f>'sabr apprx'!$A$9:$A$262</c:f>
              <c:numCache>
                <c:formatCode>0,000%</c:formatCode>
                <c:ptCount val="254"/>
                <c:pt idx="0">
                  <c:v>1E-4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</c:numCache>
            </c:numRef>
          </c:xVal>
          <c:yVal>
            <c:numRef>
              <c:f>'sabr apprx'!$H$9:$H$262</c:f>
              <c:numCache>
                <c:formatCode>General</c:formatCode>
                <c:ptCount val="254"/>
                <c:pt idx="0">
                  <c:v>1.1137911747173097</c:v>
                </c:pt>
                <c:pt idx="1">
                  <c:v>0.83069022950421156</c:v>
                </c:pt>
                <c:pt idx="2">
                  <c:v>0.72607001824006578</c:v>
                </c:pt>
                <c:pt idx="3">
                  <c:v>0.66126142638681362</c:v>
                </c:pt>
                <c:pt idx="4">
                  <c:v>0.61372967906833376</c:v>
                </c:pt>
                <c:pt idx="5">
                  <c:v>0.5759916385118109</c:v>
                </c:pt>
                <c:pt idx="6">
                  <c:v>0.54459878113961624</c:v>
                </c:pt>
                <c:pt idx="7">
                  <c:v>0.51766737748841651</c:v>
                </c:pt>
                <c:pt idx="8">
                  <c:v>0.49405283005791767</c:v>
                </c:pt>
                <c:pt idx="9">
                  <c:v>0.47300663220506739</c:v>
                </c:pt>
                <c:pt idx="10">
                  <c:v>0.45401224001857093</c:v>
                </c:pt>
                <c:pt idx="11">
                  <c:v>0.43669826516291194</c:v>
                </c:pt>
                <c:pt idx="12">
                  <c:v>0.42078897215400768</c:v>
                </c:pt>
                <c:pt idx="13">
                  <c:v>0.40607434011461579</c:v>
                </c:pt>
                <c:pt idx="14">
                  <c:v>0.39239108232791337</c:v>
                </c:pt>
                <c:pt idx="15">
                  <c:v>0.37961013877806543</c:v>
                </c:pt>
                <c:pt idx="16">
                  <c:v>0.36762816466533788</c:v>
                </c:pt>
                <c:pt idx="17">
                  <c:v>0.35636157878449753</c:v>
                </c:pt>
                <c:pt idx="18">
                  <c:v>0.34574230398608441</c:v>
                </c:pt>
                <c:pt idx="19">
                  <c:v>0.33571465607265749</c:v>
                </c:pt>
                <c:pt idx="20">
                  <c:v>0.32623302927136316</c:v>
                </c:pt>
                <c:pt idx="21">
                  <c:v>0.31726014346022763</c:v>
                </c:pt>
                <c:pt idx="22">
                  <c:v>0.3087656915776047</c:v>
                </c:pt>
                <c:pt idx="23">
                  <c:v>0.30072527243393987</c:v>
                </c:pt>
                <c:pt idx="24">
                  <c:v>0.29311952454027085</c:v>
                </c:pt>
                <c:pt idx="25">
                  <c:v>0.28593339667717627</c:v>
                </c:pt>
                <c:pt idx="26">
                  <c:v>0.2791555046676199</c:v>
                </c:pt>
                <c:pt idx="27">
                  <c:v>0.27277753388743137</c:v>
                </c:pt>
                <c:pt idx="28">
                  <c:v>0.26679365546494416</c:v>
                </c:pt>
                <c:pt idx="29">
                  <c:v>0.2611999324713834</c:v>
                </c:pt>
                <c:pt idx="30">
                  <c:v>0.26254746933223871</c:v>
                </c:pt>
                <c:pt idx="31">
                  <c:v>0.2511729293376383</c:v>
                </c:pt>
                <c:pt idx="32">
                  <c:v>0.24673554680272938</c:v>
                </c:pt>
                <c:pt idx="33">
                  <c:v>0.24267879667123091</c:v>
                </c:pt>
                <c:pt idx="34">
                  <c:v>0.23899861822013257</c:v>
                </c:pt>
                <c:pt idx="35">
                  <c:v>0.2356891199915539</c:v>
                </c:pt>
                <c:pt idx="36">
                  <c:v>0.23274218256152529</c:v>
                </c:pt>
                <c:pt idx="37">
                  <c:v>0.23014722826592268</c:v>
                </c:pt>
                <c:pt idx="38">
                  <c:v>0.22789117841750359</c:v>
                </c:pt>
                <c:pt idx="39">
                  <c:v>0.22595859720796735</c:v>
                </c:pt>
                <c:pt idx="40">
                  <c:v>0.22433199945086654</c:v>
                </c:pt>
                <c:pt idx="41">
                  <c:v>0.22299228146760627</c:v>
                </c:pt>
                <c:pt idx="42">
                  <c:v>0.22191922431003847</c:v>
                </c:pt>
                <c:pt idx="43">
                  <c:v>0.2210920173638935</c:v>
                </c:pt>
                <c:pt idx="44">
                  <c:v>0.22048975700833867</c:v>
                </c:pt>
                <c:pt idx="45">
                  <c:v>0.22009188664307372</c:v>
                </c:pt>
                <c:pt idx="46">
                  <c:v>0.2198785578097571</c:v>
                </c:pt>
                <c:pt idx="47">
                  <c:v>0.21983090462209501</c:v>
                </c:pt>
                <c:pt idx="48">
                  <c:v>0.21993123359469111</c:v>
                </c:pt>
                <c:pt idx="49">
                  <c:v>0.2201631376002692</c:v>
                </c:pt>
                <c:pt idx="50">
                  <c:v>0.22051154626321162</c:v>
                </c:pt>
                <c:pt idx="51">
                  <c:v>0.22096272623551025</c:v>
                </c:pt>
                <c:pt idx="52">
                  <c:v>0.22150424426006288</c:v>
                </c:pt>
                <c:pt idx="53">
                  <c:v>0.2221249044067731</c:v>
                </c:pt>
                <c:pt idx="54">
                  <c:v>0.22281466891561252</c:v>
                </c:pt>
                <c:pt idx="55">
                  <c:v>0.22356457007024813</c:v>
                </c:pt>
                <c:pt idx="56">
                  <c:v>0.22436661867681312</c:v>
                </c:pt>
                <c:pt idx="57">
                  <c:v>0.22521371314192684</c:v>
                </c:pt>
                <c:pt idx="58">
                  <c:v>0.22609955186337433</c:v>
                </c:pt>
                <c:pt idx="59">
                  <c:v>0.22701855065253676</c:v>
                </c:pt>
                <c:pt idx="60">
                  <c:v>0.22796576616393308</c:v>
                </c:pt>
                <c:pt idx="61">
                  <c:v>0.22893682577039237</c:v>
                </c:pt>
                <c:pt idx="62">
                  <c:v>0.22992786394917641</c:v>
                </c:pt>
                <c:pt idx="63">
                  <c:v>0.23093546499620884</c:v>
                </c:pt>
                <c:pt idx="64">
                  <c:v>0.23195661173020307</c:v>
                </c:pt>
                <c:pt idx="65">
                  <c:v>0.23298863976007345</c:v>
                </c:pt>
                <c:pt idx="66">
                  <c:v>0.23402919684758711</c:v>
                </c:pt>
                <c:pt idx="67">
                  <c:v>0.23507620688771583</c:v>
                </c:pt>
                <c:pt idx="68">
                  <c:v>0.23612783804052737</c:v>
                </c:pt>
                <c:pt idx="69">
                  <c:v>0.23718247457269484</c:v>
                </c:pt>
                <c:pt idx="70">
                  <c:v>0.23823869199824221</c:v>
                </c:pt>
                <c:pt idx="71">
                  <c:v>0.23929523514307791</c:v>
                </c:pt>
                <c:pt idx="72">
                  <c:v>0.24035099879363783</c:v>
                </c:pt>
                <c:pt idx="73">
                  <c:v>0.24140501062489358</c:v>
                </c:pt>
                <c:pt idx="74">
                  <c:v>0.24245641613607208</c:v>
                </c:pt>
                <c:pt idx="75">
                  <c:v>0.24350446535311426</c:v>
                </c:pt>
                <c:pt idx="76">
                  <c:v>0.24454850108491316</c:v>
                </c:pt>
                <c:pt idx="77">
                  <c:v>0.24558794854565619</c:v>
                </c:pt>
                <c:pt idx="78">
                  <c:v>0.24662230617823191</c:v>
                </c:pt>
                <c:pt idx="79">
                  <c:v>0.24765113753378232</c:v>
                </c:pt>
                <c:pt idx="80">
                  <c:v>0.2486740640802827</c:v>
                </c:pt>
                <c:pt idx="81">
                  <c:v>0.24969075882872788</c:v>
                </c:pt>
                <c:pt idx="82">
                  <c:v>0.25070094067928228</c:v>
                </c:pt>
                <c:pt idx="83">
                  <c:v>0.25170436940185303</c:v>
                </c:pt>
                <c:pt idx="84">
                  <c:v>0.25270084117612079</c:v>
                </c:pt>
                <c:pt idx="85">
                  <c:v>0.25369018462532689</c:v>
                </c:pt>
                <c:pt idx="86">
                  <c:v>0.25467225728619819</c:v>
                </c:pt>
                <c:pt idx="87">
                  <c:v>0.25564694246446068</c:v>
                </c:pt>
                <c:pt idx="88">
                  <c:v>0.25661414643156066</c:v>
                </c:pt>
                <c:pt idx="89">
                  <c:v>0.25757379592360446</c:v>
                </c:pt>
                <c:pt idx="90">
                  <c:v>0.25852583590822648</c:v>
                </c:pt>
                <c:pt idx="91">
                  <c:v>0.25947022758922345</c:v>
                </c:pt>
                <c:pt idx="92">
                  <c:v>0.26040694662237507</c:v>
                </c:pt>
                <c:pt idx="93">
                  <c:v>0.26133598151902765</c:v>
                </c:pt>
                <c:pt idx="94">
                  <c:v>0.26225733221676756</c:v>
                </c:pt>
                <c:pt idx="95">
                  <c:v>0.26317100879892513</c:v>
                </c:pt>
                <c:pt idx="96">
                  <c:v>0.26407703034676633</c:v>
                </c:pt>
                <c:pt idx="97">
                  <c:v>0.26497542391008888</c:v>
                </c:pt>
                <c:pt idx="98">
                  <c:v>0.26586622358356082</c:v>
                </c:pt>
                <c:pt idx="99">
                  <c:v>0.2667494696775875</c:v>
                </c:pt>
                <c:pt idx="100">
                  <c:v>0.2676252079737434</c:v>
                </c:pt>
                <c:pt idx="101">
                  <c:v>0.2684934890559208</c:v>
                </c:pt>
                <c:pt idx="102">
                  <c:v>0.26935436770932442</c:v>
                </c:pt>
                <c:pt idx="103">
                  <c:v>0.27020790238031195</c:v>
                </c:pt>
                <c:pt idx="104">
                  <c:v>0.27105415469083782</c:v>
                </c:pt>
                <c:pt idx="105">
                  <c:v>0.27189318900193044</c:v>
                </c:pt>
                <c:pt idx="106">
                  <c:v>0.27272507202124557</c:v>
                </c:pt>
                <c:pt idx="107">
                  <c:v>0.27354987245024487</c:v>
                </c:pt>
                <c:pt idx="108">
                  <c:v>0.27436766066704571</c:v>
                </c:pt>
                <c:pt idx="109">
                  <c:v>0.27517850844137531</c:v>
                </c:pt>
                <c:pt idx="110">
                  <c:v>0.27598248867846298</c:v>
                </c:pt>
                <c:pt idx="111">
                  <c:v>0.27677967518900626</c:v>
                </c:pt>
                <c:pt idx="112">
                  <c:v>0.27757014248266226</c:v>
                </c:pt>
                <c:pt idx="113">
                  <c:v>0.27835396558275999</c:v>
                </c:pt>
                <c:pt idx="114">
                  <c:v>0.27913121986017386</c:v>
                </c:pt>
                <c:pt idx="115">
                  <c:v>0.27990198088450219</c:v>
                </c:pt>
                <c:pt idx="116">
                  <c:v>0.28066632429087557</c:v>
                </c:pt>
                <c:pt idx="117">
                  <c:v>0.28142432566089937</c:v>
                </c:pt>
                <c:pt idx="118">
                  <c:v>0.28217606041636606</c:v>
                </c:pt>
                <c:pt idx="119">
                  <c:v>0.28292160372452296</c:v>
                </c:pt>
                <c:pt idx="120">
                  <c:v>0.28366103041378726</c:v>
                </c:pt>
                <c:pt idx="121">
                  <c:v>0.2843944148989121</c:v>
                </c:pt>
                <c:pt idx="122">
                  <c:v>0.28512183111471412</c:v>
                </c:pt>
                <c:pt idx="123">
                  <c:v>0.28584335245753256</c:v>
                </c:pt>
                <c:pt idx="124">
                  <c:v>0.2865590517337005</c:v>
                </c:pt>
                <c:pt idx="125">
                  <c:v>0.28726900111435349</c:v>
                </c:pt>
                <c:pt idx="126">
                  <c:v>0.28797327209597656</c:v>
                </c:pt>
                <c:pt idx="127">
                  <c:v>0.28867193546614256</c:v>
                </c:pt>
                <c:pt idx="128">
                  <c:v>0.28936506127394751</c:v>
                </c:pt>
                <c:pt idx="129">
                  <c:v>0.2900527188046963</c:v>
                </c:pt>
                <c:pt idx="130">
                  <c:v>0.290734976558429</c:v>
                </c:pt>
                <c:pt idx="131">
                  <c:v>0.29141190223192132</c:v>
                </c:pt>
                <c:pt idx="132">
                  <c:v>0.29208356270382491</c:v>
                </c:pt>
                <c:pt idx="133">
                  <c:v>0.29275002402263539</c:v>
                </c:pt>
                <c:pt idx="134">
                  <c:v>0.29341135139722851</c:v>
                </c:pt>
                <c:pt idx="135">
                  <c:v>0.29406760918969499</c:v>
                </c:pt>
                <c:pt idx="136">
                  <c:v>0.29471886091025584</c:v>
                </c:pt>
                <c:pt idx="137">
                  <c:v>0.2953651692140542</c:v>
                </c:pt>
                <c:pt idx="138">
                  <c:v>0.29600659589962253</c:v>
                </c:pt>
                <c:pt idx="139">
                  <c:v>0.29664320190886778</c:v>
                </c:pt>
                <c:pt idx="140">
                  <c:v>0.2972750473284092</c:v>
                </c:pt>
                <c:pt idx="141">
                  <c:v>0.29790219139213286</c:v>
                </c:pt>
                <c:pt idx="142">
                  <c:v>0.29852469248482555</c:v>
                </c:pt>
                <c:pt idx="143">
                  <c:v>0.2991426081467855</c:v>
                </c:pt>
                <c:pt idx="144">
                  <c:v>0.29975599507928463</c:v>
                </c:pt>
                <c:pt idx="145">
                  <c:v>0.30036490915080194</c:v>
                </c:pt>
                <c:pt idx="146">
                  <c:v>0.30096940540393008</c:v>
                </c:pt>
                <c:pt idx="147">
                  <c:v>0.30156953806287456</c:v>
                </c:pt>
                <c:pt idx="148">
                  <c:v>0.30216536054148174</c:v>
                </c:pt>
                <c:pt idx="149">
                  <c:v>0.30275692545171778</c:v>
                </c:pt>
                <c:pt idx="150">
                  <c:v>0.30334428461254515</c:v>
                </c:pt>
                <c:pt idx="151">
                  <c:v>0.30392748905913847</c:v>
                </c:pt>
                <c:pt idx="152">
                  <c:v>0.30450658905239758</c:v>
                </c:pt>
                <c:pt idx="153">
                  <c:v>0.30508163408869798</c:v>
                </c:pt>
                <c:pt idx="154">
                  <c:v>0.30565267290985337</c:v>
                </c:pt>
                <c:pt idx="155">
                  <c:v>0.30621975351324277</c:v>
                </c:pt>
                <c:pt idx="156">
                  <c:v>0.30678292316207428</c:v>
                </c:pt>
                <c:pt idx="157">
                  <c:v>0.30734222839574943</c:v>
                </c:pt>
                <c:pt idx="158">
                  <c:v>0.30789771504030866</c:v>
                </c:pt>
                <c:pt idx="159">
                  <c:v>0.30844942821892335</c:v>
                </c:pt>
                <c:pt idx="160">
                  <c:v>0.30899741236241968</c:v>
                </c:pt>
                <c:pt idx="161">
                  <c:v>0.30954171121981044</c:v>
                </c:pt>
                <c:pt idx="162">
                  <c:v>0.31008236786882043</c:v>
                </c:pt>
                <c:pt idx="163">
                  <c:v>0.31061942472637771</c:v>
                </c:pt>
                <c:pt idx="164">
                  <c:v>0.3111529235590747</c:v>
                </c:pt>
                <c:pt idx="165">
                  <c:v>0.31168290549356675</c:v>
                </c:pt>
                <c:pt idx="166">
                  <c:v>0.31220941102691313</c:v>
                </c:pt>
                <c:pt idx="167">
                  <c:v>0.31273248003683496</c:v>
                </c:pt>
                <c:pt idx="168">
                  <c:v>0.31325215179189247</c:v>
                </c:pt>
                <c:pt idx="169">
                  <c:v>0.3137684649615653</c:v>
                </c:pt>
                <c:pt idx="170">
                  <c:v>0.31428145762623877</c:v>
                </c:pt>
                <c:pt idx="171">
                  <c:v>0.31479116728707551</c:v>
                </c:pt>
                <c:pt idx="172">
                  <c:v>0.31529763087577722</c:v>
                </c:pt>
                <c:pt idx="173">
                  <c:v>0.31580088476423313</c:v>
                </c:pt>
                <c:pt idx="174">
                  <c:v>0.31630096477404035</c:v>
                </c:pt>
                <c:pt idx="175">
                  <c:v>0.31679790618590392</c:v>
                </c:pt>
                <c:pt idx="176">
                  <c:v>0.31729174374890962</c:v>
                </c:pt>
                <c:pt idx="177">
                  <c:v>0.31778251168966015</c:v>
                </c:pt>
                <c:pt idx="178">
                  <c:v>0.31827024372128837</c:v>
                </c:pt>
                <c:pt idx="179">
                  <c:v>0.31875497305232864</c:v>
                </c:pt>
                <c:pt idx="180">
                  <c:v>0.3192367323954588</c:v>
                </c:pt>
                <c:pt idx="181">
                  <c:v>0.31971555397610213</c:v>
                </c:pt>
                <c:pt idx="182">
                  <c:v>0.32019146954089445</c:v>
                </c:pt>
                <c:pt idx="183">
                  <c:v>0.32066451036601901</c:v>
                </c:pt>
                <c:pt idx="184">
                  <c:v>0.32113470726539339</c:v>
                </c:pt>
                <c:pt idx="185">
                  <c:v>0.32160209059873868</c:v>
                </c:pt>
                <c:pt idx="186">
                  <c:v>0.3220666902794877</c:v>
                </c:pt>
                <c:pt idx="187">
                  <c:v>0.32252853578258744</c:v>
                </c:pt>
                <c:pt idx="188">
                  <c:v>0.3229876561521377</c:v>
                </c:pt>
                <c:pt idx="189">
                  <c:v>0.32344408000892139</c:v>
                </c:pt>
                <c:pt idx="190">
                  <c:v>0.32389783555778412</c:v>
                </c:pt>
                <c:pt idx="191">
                  <c:v>0.3243489505948961</c:v>
                </c:pt>
                <c:pt idx="192">
                  <c:v>0.32479745251487113</c:v>
                </c:pt>
                <c:pt idx="193">
                  <c:v>0.32524336831777262</c:v>
                </c:pt>
                <c:pt idx="194">
                  <c:v>0.32568672461597414</c:v>
                </c:pt>
                <c:pt idx="195">
                  <c:v>0.3261275476409175</c:v>
                </c:pt>
                <c:pt idx="196">
                  <c:v>0.32656586324972209</c:v>
                </c:pt>
                <c:pt idx="197">
                  <c:v>0.32700169693169095</c:v>
                </c:pt>
                <c:pt idx="198">
                  <c:v>0.32743507381468734</c:v>
                </c:pt>
                <c:pt idx="199">
                  <c:v>0.32786601867140014</c:v>
                </c:pt>
                <c:pt idx="200">
                  <c:v>0.32829455592547552</c:v>
                </c:pt>
                <c:pt idx="201">
                  <c:v>0.32872070965756062</c:v>
                </c:pt>
                <c:pt idx="202">
                  <c:v>0.32914450361120651</c:v>
                </c:pt>
                <c:pt idx="203">
                  <c:v>0.32956596119867565</c:v>
                </c:pt>
                <c:pt idx="204">
                  <c:v>0.32998510550663634</c:v>
                </c:pt>
                <c:pt idx="205">
                  <c:v>0.33040195930174965</c:v>
                </c:pt>
                <c:pt idx="206">
                  <c:v>0.33081654503614899</c:v>
                </c:pt>
                <c:pt idx="207">
                  <c:v>0.33122888485281149</c:v>
                </c:pt>
                <c:pt idx="208">
                  <c:v>0.33163900059083889</c:v>
                </c:pt>
                <c:pt idx="209">
                  <c:v>0.33204691379062407</c:v>
                </c:pt>
                <c:pt idx="210">
                  <c:v>0.33245264569893113</c:v>
                </c:pt>
                <c:pt idx="211">
                  <c:v>0.33285621727386966</c:v>
                </c:pt>
                <c:pt idx="212">
                  <c:v>0.33325764918977846</c:v>
                </c:pt>
                <c:pt idx="213">
                  <c:v>0.33365696184201205</c:v>
                </c:pt>
                <c:pt idx="214">
                  <c:v>0.33405417535164333</c:v>
                </c:pt>
                <c:pt idx="215">
                  <c:v>0.33444930957006608</c:v>
                </c:pt>
                <c:pt idx="216">
                  <c:v>0.33484238408352046</c:v>
                </c:pt>
                <c:pt idx="217">
                  <c:v>0.33523341821752156</c:v>
                </c:pt>
                <c:pt idx="218">
                  <c:v>0.33562243104120987</c:v>
                </c:pt>
                <c:pt idx="219">
                  <c:v>0.33600944137161581</c:v>
                </c:pt>
                <c:pt idx="220">
                  <c:v>0.33639446777784615</c:v>
                </c:pt>
                <c:pt idx="221">
                  <c:v>0.33677752858518517</c:v>
                </c:pt>
                <c:pt idx="222">
                  <c:v>0.33715864187912398</c:v>
                </c:pt>
                <c:pt idx="223">
                  <c:v>0.33753782550930383</c:v>
                </c:pt>
                <c:pt idx="224">
                  <c:v>0.33791509709339973</c:v>
                </c:pt>
                <c:pt idx="225">
                  <c:v>0.33829047402091023</c:v>
                </c:pt>
                <c:pt idx="226">
                  <c:v>0.33866397345689409</c:v>
                </c:pt>
                <c:pt idx="227">
                  <c:v>0.33903561234562396</c:v>
                </c:pt>
                <c:pt idx="228">
                  <c:v>0.33940540741417025</c:v>
                </c:pt>
                <c:pt idx="229">
                  <c:v>0.33977337517592932</c:v>
                </c:pt>
                <c:pt idx="230">
                  <c:v>0.34013953193407276</c:v>
                </c:pt>
                <c:pt idx="231">
                  <c:v>0.34050389378493495</c:v>
                </c:pt>
                <c:pt idx="232">
                  <c:v>0.34086647662133851</c:v>
                </c:pt>
                <c:pt idx="233">
                  <c:v>0.34122729613585817</c:v>
                </c:pt>
                <c:pt idx="234">
                  <c:v>0.34158636782401691</c:v>
                </c:pt>
                <c:pt idx="235">
                  <c:v>0.34194370698742954</c:v>
                </c:pt>
                <c:pt idx="236">
                  <c:v>0.34229932873688579</c:v>
                </c:pt>
                <c:pt idx="237">
                  <c:v>0.34265324799537072</c:v>
                </c:pt>
                <c:pt idx="238">
                  <c:v>0.34300547950103627</c:v>
                </c:pt>
                <c:pt idx="239">
                  <c:v>0.34335603781010771</c:v>
                </c:pt>
                <c:pt idx="240">
                  <c:v>0.34370493729974788</c:v>
                </c:pt>
                <c:pt idx="241">
                  <c:v>0.34405219217085964</c:v>
                </c:pt>
                <c:pt idx="242">
                  <c:v>0.34439781645084017</c:v>
                </c:pt>
                <c:pt idx="243">
                  <c:v>0.34474182399628239</c:v>
                </c:pt>
                <c:pt idx="244">
                  <c:v>0.34508422849562631</c:v>
                </c:pt>
                <c:pt idx="245">
                  <c:v>0.34542504347176323</c:v>
                </c:pt>
                <c:pt idx="246">
                  <c:v>0.34576428228459521</c:v>
                </c:pt>
                <c:pt idx="247">
                  <c:v>0.34610195813353789</c:v>
                </c:pt>
                <c:pt idx="248">
                  <c:v>0.34643808405998822</c:v>
                </c:pt>
                <c:pt idx="249">
                  <c:v>0.34677267294974229</c:v>
                </c:pt>
                <c:pt idx="250">
                  <c:v>0.34710573753536345</c:v>
                </c:pt>
                <c:pt idx="251">
                  <c:v>0.34743729039852289</c:v>
                </c:pt>
                <c:pt idx="252">
                  <c:v>0.34776734397228021</c:v>
                </c:pt>
                <c:pt idx="253">
                  <c:v>0.34809591054333222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29504"/>
        <c:axId val="139039488"/>
      </c:scatterChart>
      <c:valAx>
        <c:axId val="139029504"/>
        <c:scaling>
          <c:orientation val="minMax"/>
          <c:max val="0.2"/>
        </c:scaling>
        <c:delete val="0"/>
        <c:axPos val="b"/>
        <c:numFmt formatCode="0.00%" sourceLinked="0"/>
        <c:majorTickMark val="out"/>
        <c:minorTickMark val="none"/>
        <c:tickLblPos val="nextTo"/>
        <c:crossAx val="139039488"/>
        <c:crosses val="autoZero"/>
        <c:crossBetween val="midCat"/>
      </c:valAx>
      <c:valAx>
        <c:axId val="139039488"/>
        <c:scaling>
          <c:orientation val="minMax"/>
          <c:max val="0.70000000000000007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39029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Tabelle2!$B$1</c:f>
              <c:strCache>
                <c:ptCount val="1"/>
                <c:pt idx="0">
                  <c:v>zabrLnVol</c:v>
                </c:pt>
              </c:strCache>
            </c:strRef>
          </c:tx>
          <c:marker>
            <c:symbol val="none"/>
          </c:marker>
          <c:xVal>
            <c:numRef>
              <c:f>Tabelle2!$A$2:$A$250</c:f>
              <c:numCache>
                <c:formatCode>General</c:formatCode>
                <c:ptCount val="24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</c:numCache>
            </c:numRef>
          </c:xVal>
          <c:yVal>
            <c:numRef>
              <c:f>Tabelle2!$B$2:$B$250</c:f>
              <c:numCache>
                <c:formatCode>General</c:formatCode>
                <c:ptCount val="249"/>
                <c:pt idx="0">
                  <c:v>0.88220851238499998</c:v>
                </c:pt>
                <c:pt idx="1">
                  <c:v>0.75272355996399998</c:v>
                </c:pt>
                <c:pt idx="2">
                  <c:v>0.67711467447200002</c:v>
                </c:pt>
                <c:pt idx="3">
                  <c:v>0.623433043282</c:v>
                </c:pt>
                <c:pt idx="4">
                  <c:v>0.58172711559800006</c:v>
                </c:pt>
                <c:pt idx="5">
                  <c:v>0.54758171827699997</c:v>
                </c:pt>
                <c:pt idx="6">
                  <c:v>0.51864893325999994</c:v>
                </c:pt>
                <c:pt idx="7">
                  <c:v>0.49353108544000002</c:v>
                </c:pt>
                <c:pt idx="8">
                  <c:v>0.47132906558799997</c:v>
                </c:pt>
                <c:pt idx="9">
                  <c:v>0.45143075035500002</c:v>
                </c:pt>
                <c:pt idx="10">
                  <c:v>0.43340101444000001</c:v>
                </c:pt>
                <c:pt idx="11">
                  <c:v>0.41691991287500002</c:v>
                </c:pt>
                <c:pt idx="12">
                  <c:v>0.40174575739200002</c:v>
                </c:pt>
                <c:pt idx="13">
                  <c:v>0.38769195919900001</c:v>
                </c:pt>
                <c:pt idx="14">
                  <c:v>0.374611913267</c:v>
                </c:pt>
                <c:pt idx="15">
                  <c:v>0.36238879760199999</c:v>
                </c:pt>
                <c:pt idx="16">
                  <c:v>0.35092849301599999</c:v>
                </c:pt>
                <c:pt idx="17">
                  <c:v>0.34015454902699999</c:v>
                </c:pt>
                <c:pt idx="18">
                  <c:v>0.33000452857200002</c:v>
                </c:pt>
                <c:pt idx="19">
                  <c:v>0.32042730320500001</c:v>
                </c:pt>
                <c:pt idx="20">
                  <c:v>0.31138101536399998</c:v>
                </c:pt>
                <c:pt idx="21">
                  <c:v>0.30283151447899997</c:v>
                </c:pt>
                <c:pt idx="22">
                  <c:v>0.29475113110599999</c:v>
                </c:pt>
                <c:pt idx="23">
                  <c:v>0.28711769049800001</c:v>
                </c:pt>
                <c:pt idx="24">
                  <c:v>0.27991369160200003</c:v>
                </c:pt>
                <c:pt idx="25">
                  <c:v>0.27312559423999999</c:v>
                </c:pt>
                <c:pt idx="26">
                  <c:v>0.266743169286</c:v>
                </c:pt>
                <c:pt idx="27">
                  <c:v>0.26075887646700002</c:v>
                </c:pt>
                <c:pt idx="28">
                  <c:v>0.25516724360199999</c:v>
                </c:pt>
                <c:pt idx="29">
                  <c:v>0.24996423110400001</c:v>
                </c:pt>
                <c:pt idx="30">
                  <c:v>0.24514657701500001</c:v>
                </c:pt>
                <c:pt idx="31">
                  <c:v>0.24071113086699999</c:v>
                </c:pt>
                <c:pt idx="32">
                  <c:v>0.23665419812999999</c:v>
                </c:pt>
                <c:pt idx="33">
                  <c:v>0.23297092901700001</c:v>
                </c:pt>
                <c:pt idx="34">
                  <c:v>0.22965479322400001</c:v>
                </c:pt>
                <c:pt idx="35">
                  <c:v>0.226697183124</c:v>
                </c:pt>
                <c:pt idx="36">
                  <c:v>0.224087180494</c:v>
                </c:pt>
                <c:pt idx="37">
                  <c:v>0.22181150643399999</c:v>
                </c:pt>
                <c:pt idx="38">
                  <c:v>0.21985465356</c:v>
                </c:pt>
                <c:pt idx="39">
                  <c:v>0.21819917820900001</c:v>
                </c:pt>
                <c:pt idx="40">
                  <c:v>0.21682611309899999</c:v>
                </c:pt>
                <c:pt idx="41">
                  <c:v>0.215715451053</c:v>
                </c:pt>
                <c:pt idx="42">
                  <c:v>0.21484664921999999</c:v>
                </c:pt>
                <c:pt idx="43">
                  <c:v>0.21419910966</c:v>
                </c:pt>
                <c:pt idx="44">
                  <c:v>0.21375260345300001</c:v>
                </c:pt>
                <c:pt idx="45">
                  <c:v>0.21348761849600001</c:v>
                </c:pt>
                <c:pt idx="46">
                  <c:v>0.21338562335799999</c:v>
                </c:pt>
                <c:pt idx="47">
                  <c:v>0.21342924913200001</c:v>
                </c:pt>
                <c:pt idx="48">
                  <c:v>0.21360239775600001</c:v>
                </c:pt>
                <c:pt idx="49">
                  <c:v>0.21389028871999999</c:v>
                </c:pt>
                <c:pt idx="50">
                  <c:v>0.21427945724200001</c:v>
                </c:pt>
                <c:pt idx="51">
                  <c:v>0.214757716436</c:v>
                </c:pt>
                <c:pt idx="52">
                  <c:v>0.21531409455299999</c:v>
                </c:pt>
                <c:pt idx="53">
                  <c:v>0.21593875645999999</c:v>
                </c:pt>
                <c:pt idx="54">
                  <c:v>0.21662291656300001</c:v>
                </c:pt>
                <c:pt idx="55">
                  <c:v>0.217358748592</c:v>
                </c:pt>
                <c:pt idx="56">
                  <c:v>0.218139296122</c:v>
                </c:pt>
                <c:pt idx="57">
                  <c:v>0.21895838644400001</c:v>
                </c:pt>
                <c:pt idx="58">
                  <c:v>0.21981054946100001</c:v>
                </c:pt>
                <c:pt idx="59">
                  <c:v>0.220690942532</c:v>
                </c:pt>
                <c:pt idx="60">
                  <c:v>0.22159528168199999</c:v>
                </c:pt>
                <c:pt idx="61">
                  <c:v>0.22251977922999999</c:v>
                </c:pt>
                <c:pt idx="62">
                  <c:v>0.22346108764100001</c:v>
                </c:pt>
                <c:pt idx="63">
                  <c:v>0.224416249274</c:v>
                </c:pt>
                <c:pt idx="64">
                  <c:v>0.22538265158500001</c:v>
                </c:pt>
                <c:pt idx="65">
                  <c:v>0.226357987343</c:v>
                </c:pt>
                <c:pt idx="66">
                  <c:v>0.227340219367</c:v>
                </c:pt>
                <c:pt idx="67">
                  <c:v>0.228327549341</c:v>
                </c:pt>
                <c:pt idx="68">
                  <c:v>0.22931839026500001</c:v>
                </c:pt>
                <c:pt idx="69">
                  <c:v>0.230311342132</c:v>
                </c:pt>
                <c:pt idx="70">
                  <c:v>0.23130517047999999</c:v>
                </c:pt>
                <c:pt idx="71">
                  <c:v>0.23229878746400001</c:v>
                </c:pt>
                <c:pt idx="72">
                  <c:v>0.23329123517</c:v>
                </c:pt>
                <c:pt idx="73">
                  <c:v>0.234281670887</c:v>
                </c:pt>
                <c:pt idx="74">
                  <c:v>0.23526935410800001</c:v>
                </c:pt>
                <c:pt idx="75">
                  <c:v>0.23625363505700001</c:v>
                </c:pt>
                <c:pt idx="76">
                  <c:v>0.23723394454300001</c:v>
                </c:pt>
                <c:pt idx="77">
                  <c:v>0.23820978500100001</c:v>
                </c:pt>
                <c:pt idx="78">
                  <c:v>0.23918072255299999</c:v>
                </c:pt>
                <c:pt idx="79">
                  <c:v>0.24014637998499999</c:v>
                </c:pt>
                <c:pt idx="80">
                  <c:v>0.24110643052299999</c:v>
                </c:pt>
                <c:pt idx="81">
                  <c:v>0.242060592307</c:v>
                </c:pt>
                <c:pt idx="82">
                  <c:v>0.243008623491</c:v>
                </c:pt>
                <c:pt idx="83">
                  <c:v>0.24395031788900001</c:v>
                </c:pt>
                <c:pt idx="84">
                  <c:v>0.24488550109599999</c:v>
                </c:pt>
                <c:pt idx="85">
                  <c:v>0.24581402704899999</c:v>
                </c:pt>
                <c:pt idx="86">
                  <c:v>0.246735774948</c:v>
                </c:pt>
                <c:pt idx="87">
                  <c:v>0.24765064652300001</c:v>
                </c:pt>
                <c:pt idx="88">
                  <c:v>0.24855856359100001</c:v>
                </c:pt>
                <c:pt idx="89">
                  <c:v>0.249459465874</c:v>
                </c:pt>
                <c:pt idx="90">
                  <c:v>0.25035330905300002</c:v>
                </c:pt>
                <c:pt idx="91">
                  <c:v>0.25124006302099999</c:v>
                </c:pt>
                <c:pt idx="92">
                  <c:v>0.25211971032800001</c:v>
                </c:pt>
                <c:pt idx="93">
                  <c:v>0.25299224477999999</c:v>
                </c:pt>
                <c:pt idx="94">
                  <c:v>0.25385767019299998</c:v>
                </c:pt>
                <c:pt idx="95">
                  <c:v>0.25471599927100003</c:v>
                </c:pt>
                <c:pt idx="96">
                  <c:v>0.255567252593</c:v>
                </c:pt>
                <c:pt idx="97">
                  <c:v>0.25641145772200002</c:v>
                </c:pt>
                <c:pt idx="98">
                  <c:v>0.25724864838200001</c:v>
                </c:pt>
                <c:pt idx="99">
                  <c:v>0.25807886374</c:v>
                </c:pt>
                <c:pt idx="100">
                  <c:v>0.25890214774600001</c:v>
                </c:pt>
                <c:pt idx="101">
                  <c:v>0.25971854854800003</c:v>
                </c:pt>
                <c:pt idx="102">
                  <c:v>0.26052811796100001</c:v>
                </c:pt>
                <c:pt idx="103">
                  <c:v>0.26133091099400002</c:v>
                </c:pt>
                <c:pt idx="104">
                  <c:v>0.26212698542000001</c:v>
                </c:pt>
                <c:pt idx="105">
                  <c:v>0.26291640139299999</c:v>
                </c:pt>
                <c:pt idx="106">
                  <c:v>0.26369922110499999</c:v>
                </c:pt>
                <c:pt idx="107">
                  <c:v>0.26447550846899998</c:v>
                </c:pt>
                <c:pt idx="108">
                  <c:v>0.26524532884399998</c:v>
                </c:pt>
                <c:pt idx="109">
                  <c:v>0.266008748781</c:v>
                </c:pt>
                <c:pt idx="110">
                  <c:v>0.26676583580000002</c:v>
                </c:pt>
                <c:pt idx="111">
                  <c:v>0.26751665818199999</c:v>
                </c:pt>
                <c:pt idx="112">
                  <c:v>0.26826128479299999</c:v>
                </c:pt>
                <c:pt idx="113">
                  <c:v>0.26899978491600002</c:v>
                </c:pt>
                <c:pt idx="114">
                  <c:v>0.26973222810399999</c:v>
                </c:pt>
                <c:pt idx="115">
                  <c:v>0.270458684053</c:v>
                </c:pt>
                <c:pt idx="116">
                  <c:v>0.27117922247999998</c:v>
                </c:pt>
                <c:pt idx="117">
                  <c:v>0.27189391301799998</c:v>
                </c:pt>
                <c:pt idx="118">
                  <c:v>0.27260282512599998</c:v>
                </c:pt>
                <c:pt idx="119">
                  <c:v>0.27330602800100001</c:v>
                </c:pt>
                <c:pt idx="120">
                  <c:v>0.27400359050599998</c:v>
                </c:pt>
                <c:pt idx="121">
                  <c:v>0.27469558110499998</c:v>
                </c:pt>
                <c:pt idx="122">
                  <c:v>0.275382067801</c:v>
                </c:pt>
                <c:pt idx="123">
                  <c:v>0.27606311808599998</c:v>
                </c:pt>
                <c:pt idx="124">
                  <c:v>0.27673879889899999</c:v>
                </c:pt>
                <c:pt idx="125">
                  <c:v>0.27740917658100001</c:v>
                </c:pt>
                <c:pt idx="126">
                  <c:v>0.27807431684200001</c:v>
                </c:pt>
                <c:pt idx="127">
                  <c:v>0.27873428473400003</c:v>
                </c:pt>
                <c:pt idx="128">
                  <c:v>0.279389144619</c:v>
                </c:pt>
                <c:pt idx="129">
                  <c:v>0.28003896015500002</c:v>
                </c:pt>
                <c:pt idx="130">
                  <c:v>0.28068379426899998</c:v>
                </c:pt>
                <c:pt idx="131">
                  <c:v>0.28132370914600002</c:v>
                </c:pt>
                <c:pt idx="132">
                  <c:v>0.281958766217</c:v>
                </c:pt>
                <c:pt idx="133">
                  <c:v>0.28258902614499998</c:v>
                </c:pt>
                <c:pt idx="134">
                  <c:v>0.28321454881800001</c:v>
                </c:pt>
                <c:pt idx="135">
                  <c:v>0.28383539334800001</c:v>
                </c:pt>
                <c:pt idx="136">
                  <c:v>0.28445161805800001</c:v>
                </c:pt>
                <c:pt idx="137">
                  <c:v>0.28506328048599999</c:v>
                </c:pt>
                <c:pt idx="138">
                  <c:v>0.28567043738300002</c:v>
                </c:pt>
                <c:pt idx="139">
                  <c:v>0.28627314471100002</c:v>
                </c:pt>
                <c:pt idx="140">
                  <c:v>0.28687145764600003</c:v>
                </c:pt>
                <c:pt idx="141">
                  <c:v>0.287465430583</c:v>
                </c:pt>
                <c:pt idx="142">
                  <c:v>0.28805511713300003</c:v>
                </c:pt>
                <c:pt idx="143">
                  <c:v>0.28864057013700001</c:v>
                </c:pt>
                <c:pt idx="144">
                  <c:v>0.28922184165999998</c:v>
                </c:pt>
                <c:pt idx="145">
                  <c:v>0.28979898300700002</c:v>
                </c:pt>
                <c:pt idx="146">
                  <c:v>0.29037204472400002</c:v>
                </c:pt>
                <c:pt idx="147">
                  <c:v>0.29094107660500002</c:v>
                </c:pt>
                <c:pt idx="148">
                  <c:v>0.291506127703</c:v>
                </c:pt>
                <c:pt idx="149">
                  <c:v>0.29206724633300002</c:v>
                </c:pt>
                <c:pt idx="150">
                  <c:v>0.29262448008399999</c:v>
                </c:pt>
                <c:pt idx="151">
                  <c:v>0.29317787582799998</c:v>
                </c:pt>
                <c:pt idx="152">
                  <c:v>0.29372747972300001</c:v>
                </c:pt>
                <c:pt idx="153">
                  <c:v>0.29427333722999999</c:v>
                </c:pt>
                <c:pt idx="154">
                  <c:v>0.29481549311600003</c:v>
                </c:pt>
                <c:pt idx="155">
                  <c:v>0.29535399146699998</c:v>
                </c:pt>
                <c:pt idx="156">
                  <c:v>0.295888875695</c:v>
                </c:pt>
                <c:pt idx="157">
                  <c:v>0.29642018854899999</c:v>
                </c:pt>
                <c:pt idx="158">
                  <c:v>0.296947972123</c:v>
                </c:pt>
                <c:pt idx="159">
                  <c:v>0.297472267869</c:v>
                </c:pt>
                <c:pt idx="160">
                  <c:v>0.29799311660299999</c:v>
                </c:pt>
                <c:pt idx="161">
                  <c:v>0.29851055851699998</c:v>
                </c:pt>
                <c:pt idx="162">
                  <c:v>0.29902463318599998</c:v>
                </c:pt>
                <c:pt idx="163">
                  <c:v>0.29953537958100002</c:v>
                </c:pt>
                <c:pt idx="164">
                  <c:v>0.300042836077</c:v>
                </c:pt>
                <c:pt idx="165">
                  <c:v>0.300547040461</c:v>
                </c:pt>
                <c:pt idx="166">
                  <c:v>0.30104802994500002</c:v>
                </c:pt>
                <c:pt idx="167">
                  <c:v>0.30154584117200001</c:v>
                </c:pt>
                <c:pt idx="168">
                  <c:v>0.30204051022799999</c:v>
                </c:pt>
                <c:pt idx="169">
                  <c:v>0.30253207264699999</c:v>
                </c:pt>
                <c:pt idx="170">
                  <c:v>0.30302056342700001</c:v>
                </c:pt>
                <c:pt idx="171">
                  <c:v>0.30350601703300001</c:v>
                </c:pt>
                <c:pt idx="172">
                  <c:v>0.30398846740800001</c:v>
                </c:pt>
                <c:pt idx="173">
                  <c:v>0.304467947982</c:v>
                </c:pt>
                <c:pt idx="174">
                  <c:v>0.304944491682</c:v>
                </c:pt>
                <c:pt idx="175">
                  <c:v>0.30541813093699999</c:v>
                </c:pt>
                <c:pt idx="176">
                  <c:v>0.30588889768999999</c:v>
                </c:pt>
                <c:pt idx="177">
                  <c:v>0.30635682340499998</c:v>
                </c:pt>
                <c:pt idx="178">
                  <c:v>0.30682193907499999</c:v>
                </c:pt>
                <c:pt idx="179">
                  <c:v>0.30728427523099999</c:v>
                </c:pt>
                <c:pt idx="180">
                  <c:v>0.30774386194999998</c:v>
                </c:pt>
                <c:pt idx="181">
                  <c:v>0.30820072886</c:v>
                </c:pt>
                <c:pt idx="182">
                  <c:v>0.30865490515100003</c:v>
                </c:pt>
                <c:pt idx="183">
                  <c:v>0.30910641958399998</c:v>
                </c:pt>
                <c:pt idx="184">
                  <c:v>0.30955530049300001</c:v>
                </c:pt>
                <c:pt idx="185">
                  <c:v>0.31000157579799997</c:v>
                </c:pt>
                <c:pt idx="186">
                  <c:v>0.31044527300800001</c:v>
                </c:pt>
                <c:pt idx="187">
                  <c:v>0.31088641923100002</c:v>
                </c:pt>
                <c:pt idx="188">
                  <c:v>0.31132504117999998</c:v>
                </c:pt>
                <c:pt idx="189">
                  <c:v>0.31176116517899999</c:v>
                </c:pt>
                <c:pt idx="190">
                  <c:v>0.31219481717100001</c:v>
                </c:pt>
                <c:pt idx="191">
                  <c:v>0.31262602272500001</c:v>
                </c:pt>
                <c:pt idx="192">
                  <c:v>0.31305480703999999</c:v>
                </c:pt>
                <c:pt idx="193">
                  <c:v>0.31348119495499999</c:v>
                </c:pt>
                <c:pt idx="194">
                  <c:v>0.313905210953</c:v>
                </c:pt>
                <c:pt idx="195">
                  <c:v>0.31432687916699997</c:v>
                </c:pt>
                <c:pt idx="196">
                  <c:v>0.31474622338699998</c:v>
                </c:pt>
                <c:pt idx="197">
                  <c:v>0.31516326706499997</c:v>
                </c:pt>
                <c:pt idx="198">
                  <c:v>0.315578033323</c:v>
                </c:pt>
                <c:pt idx="199">
                  <c:v>0.31599054495599999</c:v>
                </c:pt>
                <c:pt idx="200">
                  <c:v>0.31640082443899997</c:v>
                </c:pt>
                <c:pt idx="201">
                  <c:v>0.31680889393400002</c:v>
                </c:pt>
                <c:pt idx="202">
                  <c:v>0.31721477528999997</c:v>
                </c:pt>
                <c:pt idx="203">
                  <c:v>0.31761849005499998</c:v>
                </c:pt>
                <c:pt idx="204">
                  <c:v>0.31802005947899997</c:v>
                </c:pt>
                <c:pt idx="205">
                  <c:v>0.31841950451500001</c:v>
                </c:pt>
                <c:pt idx="206">
                  <c:v>0.31881684583100001</c:v>
                </c:pt>
                <c:pt idx="207">
                  <c:v>0.319212103809</c:v>
                </c:pt>
                <c:pt idx="208">
                  <c:v>0.31960529855399999</c:v>
                </c:pt>
                <c:pt idx="209">
                  <c:v>0.31999644989499998</c:v>
                </c:pt>
                <c:pt idx="210">
                  <c:v>0.32038557739200002</c:v>
                </c:pt>
                <c:pt idx="211">
                  <c:v>0.32077270034200001</c:v>
                </c:pt>
                <c:pt idx="212">
                  <c:v>0.32115783777899998</c:v>
                </c:pt>
                <c:pt idx="213">
                  <c:v>0.32154100848200001</c:v>
                </c:pt>
                <c:pt idx="214">
                  <c:v>0.32192223097900002</c:v>
                </c:pt>
                <c:pt idx="215">
                  <c:v>0.32230152355000002</c:v>
                </c:pt>
                <c:pt idx="216">
                  <c:v>0.32267890423099999</c:v>
                </c:pt>
                <c:pt idx="217">
                  <c:v>0.323054390819</c:v>
                </c:pt>
                <c:pt idx="218">
                  <c:v>0.32342800087700002</c:v>
                </c:pt>
                <c:pt idx="219">
                  <c:v>0.323799751734</c:v>
                </c:pt>
                <c:pt idx="220">
                  <c:v>0.32416966049399998</c:v>
                </c:pt>
                <c:pt idx="221">
                  <c:v>0.324537744036</c:v>
                </c:pt>
                <c:pt idx="222">
                  <c:v>0.32490401901900001</c:v>
                </c:pt>
                <c:pt idx="223">
                  <c:v>0.32526850188400003</c:v>
                </c:pt>
                <c:pt idx="224">
                  <c:v>0.32563120886199998</c:v>
                </c:pt>
                <c:pt idx="225">
                  <c:v>0.32599215597300002</c:v>
                </c:pt>
                <c:pt idx="226">
                  <c:v>0.32635135903000001</c:v>
                </c:pt>
                <c:pt idx="227">
                  <c:v>0.326708833644</c:v>
                </c:pt>
                <c:pt idx="228">
                  <c:v>0.32706459522699999</c:v>
                </c:pt>
                <c:pt idx="229">
                  <c:v>0.32741865899599998</c:v>
                </c:pt>
                <c:pt idx="230">
                  <c:v>0.32777103997099999</c:v>
                </c:pt>
                <c:pt idx="231">
                  <c:v>0.32812175298599999</c:v>
                </c:pt>
                <c:pt idx="232">
                  <c:v>0.32847081268700001</c:v>
                </c:pt>
                <c:pt idx="233">
                  <c:v>0.328818233535</c:v>
                </c:pt>
                <c:pt idx="234">
                  <c:v>0.32916402981100001</c:v>
                </c:pt>
                <c:pt idx="235">
                  <c:v>0.329508215617</c:v>
                </c:pt>
                <c:pt idx="236">
                  <c:v>0.32985080488200003</c:v>
                </c:pt>
                <c:pt idx="237">
                  <c:v>0.330191811359</c:v>
                </c:pt>
                <c:pt idx="238">
                  <c:v>0.330531248635</c:v>
                </c:pt>
                <c:pt idx="239">
                  <c:v>0.33086913012699998</c:v>
                </c:pt>
                <c:pt idx="240">
                  <c:v>0.331205469089</c:v>
                </c:pt>
                <c:pt idx="241">
                  <c:v>0.33154027861199997</c:v>
                </c:pt>
                <c:pt idx="242">
                  <c:v>0.33187357162800002</c:v>
                </c:pt>
                <c:pt idx="243">
                  <c:v>0.33220536091399999</c:v>
                </c:pt>
                <c:pt idx="244">
                  <c:v>0.33253565908900001</c:v>
                </c:pt>
                <c:pt idx="245">
                  <c:v>0.33286447862399998</c:v>
                </c:pt>
                <c:pt idx="246">
                  <c:v>0.33319183183599999</c:v>
                </c:pt>
                <c:pt idx="247">
                  <c:v>0.33351773089699999</c:v>
                </c:pt>
                <c:pt idx="248">
                  <c:v>0.33384218783300001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Tabelle2!$C$2:$C$250</c:f>
              <c:numCache>
                <c:formatCode>General</c:formatCode>
                <c:ptCount val="24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</c:numCache>
            </c:numRef>
          </c:xVal>
          <c:yVal>
            <c:numRef>
              <c:f>Tabelle2!$D$2:$D$250</c:f>
              <c:numCache>
                <c:formatCode>General</c:formatCode>
                <c:ptCount val="249"/>
                <c:pt idx="0">
                  <c:v>0.56233315836099995</c:v>
                </c:pt>
                <c:pt idx="1">
                  <c:v>0.49168706984400001</c:v>
                </c:pt>
                <c:pt idx="2">
                  <c:v>0.45148924468399998</c:v>
                </c:pt>
                <c:pt idx="3">
                  <c:v>0.42355714964399999</c:v>
                </c:pt>
                <c:pt idx="4">
                  <c:v>0.40227075337000001</c:v>
                </c:pt>
                <c:pt idx="5">
                  <c:v>0.38515090036900002</c:v>
                </c:pt>
                <c:pt idx="6">
                  <c:v>0.37088528597100001</c:v>
                </c:pt>
                <c:pt idx="7">
                  <c:v>0.35869563800900001</c:v>
                </c:pt>
                <c:pt idx="8">
                  <c:v>0.34808276918499997</c:v>
                </c:pt>
                <c:pt idx="9">
                  <c:v>0.33870753298900003</c:v>
                </c:pt>
                <c:pt idx="10">
                  <c:v>0.33032911355200001</c:v>
                </c:pt>
                <c:pt idx="11">
                  <c:v>0.32277042664900002</c:v>
                </c:pt>
                <c:pt idx="12">
                  <c:v>0.31589749663299999</c:v>
                </c:pt>
                <c:pt idx="13">
                  <c:v>0.30960654325800002</c:v>
                </c:pt>
                <c:pt idx="14">
                  <c:v>0.30381556172800001</c:v>
                </c:pt>
                <c:pt idx="15">
                  <c:v>0.29845864304800002</c:v>
                </c:pt>
                <c:pt idx="16">
                  <c:v>0.293482030404</c:v>
                </c:pt>
                <c:pt idx="17">
                  <c:v>0.28884131200800001</c:v>
                </c:pt>
                <c:pt idx="18">
                  <c:v>0.28449937926800001</c:v>
                </c:pt>
                <c:pt idx="19">
                  <c:v>0.28042491230799999</c:v>
                </c:pt>
                <c:pt idx="20">
                  <c:v>0.27659123887499998</c:v>
                </c:pt>
                <c:pt idx="21">
                  <c:v>0.27297546041699999</c:v>
                </c:pt>
                <c:pt idx="22">
                  <c:v>0.269557773961</c:v>
                </c:pt>
                <c:pt idx="23">
                  <c:v>0.26632093956500003</c:v>
                </c:pt>
                <c:pt idx="24">
                  <c:v>0.26324985737599998</c:v>
                </c:pt>
                <c:pt idx="25">
                  <c:v>0.26033122833099998</c:v>
                </c:pt>
                <c:pt idx="26">
                  <c:v>0.25755327937299999</c:v>
                </c:pt>
                <c:pt idx="27">
                  <c:v>0.25490553912300001</c:v>
                </c:pt>
                <c:pt idx="28">
                  <c:v>0.25237865319800001</c:v>
                </c:pt>
                <c:pt idx="29">
                  <c:v>0.24996423110400001</c:v>
                </c:pt>
                <c:pt idx="30">
                  <c:v>0.24765471845199999</c:v>
                </c:pt>
                <c:pt idx="31">
                  <c:v>0.245443289629</c:v>
                </c:pt>
                <c:pt idx="32">
                  <c:v>0.243323757127</c:v>
                </c:pt>
                <c:pt idx="33">
                  <c:v>0.24129049452099999</c:v>
                </c:pt>
                <c:pt idx="34">
                  <c:v>0.239338370705</c:v>
                </c:pt>
                <c:pt idx="35">
                  <c:v>0.237462693458</c:v>
                </c:pt>
                <c:pt idx="36">
                  <c:v>0.23565916084800001</c:v>
                </c:pt>
                <c:pt idx="37">
                  <c:v>0.23392381914599999</c:v>
                </c:pt>
                <c:pt idx="38">
                  <c:v>0.23225302623899999</c:v>
                </c:pt>
                <c:pt idx="39">
                  <c:v>0.23064341974700001</c:v>
                </c:pt>
                <c:pt idx="40">
                  <c:v>0.22909188908899999</c:v>
                </c:pt>
                <c:pt idx="41">
                  <c:v>0.22759555096199999</c:v>
                </c:pt>
                <c:pt idx="42">
                  <c:v>0.22615172771200001</c:v>
                </c:pt>
                <c:pt idx="43">
                  <c:v>0.22475792813199999</c:v>
                </c:pt>
                <c:pt idx="44">
                  <c:v>0.22341183063100001</c:v>
                </c:pt>
                <c:pt idx="45">
                  <c:v>0.22211126827</c:v>
                </c:pt>
                <c:pt idx="46">
                  <c:v>0.22085421512</c:v>
                </c:pt>
                <c:pt idx="47">
                  <c:v>0.21963877433699999</c:v>
                </c:pt>
                <c:pt idx="48">
                  <c:v>0.218463167406</c:v>
                </c:pt>
                <c:pt idx="49">
                  <c:v>0.217325724483</c:v>
                </c:pt>
                <c:pt idx="50">
                  <c:v>0.216224875698</c:v>
                </c:pt>
                <c:pt idx="51">
                  <c:v>0.21515914331</c:v>
                </c:pt>
                <c:pt idx="52">
                  <c:v>0.21412713459400001</c:v>
                </c:pt>
                <c:pt idx="53">
                  <c:v>0.21312753536199999</c:v>
                </c:pt>
                <c:pt idx="54">
                  <c:v>0.212159104391</c:v>
                </c:pt>
                <c:pt idx="55">
                  <c:v>0.21122066786999999</c:v>
                </c:pt>
                <c:pt idx="56">
                  <c:v>0.21031111465800001</c:v>
                </c:pt>
                <c:pt idx="57">
                  <c:v>0.20942939188000001</c:v>
                </c:pt>
                <c:pt idx="58">
                  <c:v>0.20857450090999999</c:v>
                </c:pt>
                <c:pt idx="59">
                  <c:v>0.207745493689</c:v>
                </c:pt>
                <c:pt idx="60">
                  <c:v>0.20694146935300001</c:v>
                </c:pt>
                <c:pt idx="61">
                  <c:v>0.20616157113399999</c:v>
                </c:pt>
                <c:pt idx="62">
                  <c:v>0.20540498349799999</c:v>
                </c:pt>
                <c:pt idx="63">
                  <c:v>0.20467092948500001</c:v>
                </c:pt>
                <c:pt idx="64">
                  <c:v>0.203958668467</c:v>
                </c:pt>
                <c:pt idx="65">
                  <c:v>0.20326749374399999</c:v>
                </c:pt>
                <c:pt idx="66">
                  <c:v>0.20259673053899999</c:v>
                </c:pt>
                <c:pt idx="67">
                  <c:v>0.20194573409200001</c:v>
                </c:pt>
                <c:pt idx="68">
                  <c:v>0.20131388789400001</c:v>
                </c:pt>
                <c:pt idx="69">
                  <c:v>0.20070060204599999</c:v>
                </c:pt>
                <c:pt idx="70">
                  <c:v>0.200105311747</c:v>
                </c:pt>
                <c:pt idx="71">
                  <c:v>0.199527475871</c:v>
                </c:pt>
                <c:pt idx="72">
                  <c:v>0.19896657565699999</c:v>
                </c:pt>
                <c:pt idx="73">
                  <c:v>0.19842211346300001</c:v>
                </c:pt>
                <c:pt idx="74">
                  <c:v>0.197893611627</c:v>
                </c:pt>
                <c:pt idx="75">
                  <c:v>0.19738061148700001</c:v>
                </c:pt>
                <c:pt idx="76">
                  <c:v>0.196882672279</c:v>
                </c:pt>
                <c:pt idx="77">
                  <c:v>0.19639937024599999</c:v>
                </c:pt>
                <c:pt idx="78">
                  <c:v>0.19593029776599999</c:v>
                </c:pt>
                <c:pt idx="79">
                  <c:v>0.19547506253399999</c:v>
                </c:pt>
                <c:pt idx="80">
                  <c:v>0.19503328680199999</c:v>
                </c:pt>
                <c:pt idx="81">
                  <c:v>0.19460460665900001</c:v>
                </c:pt>
                <c:pt idx="82">
                  <c:v>0.19418867136000001</c:v>
                </c:pt>
                <c:pt idx="83">
                  <c:v>0.19378514269</c:v>
                </c:pt>
                <c:pt idx="84">
                  <c:v>0.193393694373</c:v>
                </c:pt>
                <c:pt idx="85">
                  <c:v>0.19301401147800001</c:v>
                </c:pt>
                <c:pt idx="86">
                  <c:v>0.19264578995199999</c:v>
                </c:pt>
                <c:pt idx="87">
                  <c:v>0.192288736111</c:v>
                </c:pt>
                <c:pt idx="88">
                  <c:v>0.19194256613899999</c:v>
                </c:pt>
                <c:pt idx="89">
                  <c:v>0.191607005665</c:v>
                </c:pt>
                <c:pt idx="90">
                  <c:v>0.191281789339</c:v>
                </c:pt>
                <c:pt idx="91">
                  <c:v>0.19096666044400001</c:v>
                </c:pt>
                <c:pt idx="92">
                  <c:v>0.190661370522</c:v>
                </c:pt>
                <c:pt idx="93">
                  <c:v>0.19036567901900001</c:v>
                </c:pt>
                <c:pt idx="94">
                  <c:v>0.19007935295100001</c:v>
                </c:pt>
                <c:pt idx="95">
                  <c:v>0.18980216658999999</c:v>
                </c:pt>
                <c:pt idx="96">
                  <c:v>0.18953390116499999</c:v>
                </c:pt>
                <c:pt idx="97">
                  <c:v>0.18927434457199999</c:v>
                </c:pt>
                <c:pt idx="98">
                  <c:v>0.18902329107800001</c:v>
                </c:pt>
                <c:pt idx="99">
                  <c:v>0.18878054114000001</c:v>
                </c:pt>
                <c:pt idx="100">
                  <c:v>0.188545901105</c:v>
                </c:pt>
                <c:pt idx="101">
                  <c:v>0.18831918298600001</c:v>
                </c:pt>
                <c:pt idx="102">
                  <c:v>0.18810020424500001</c:v>
                </c:pt>
                <c:pt idx="103">
                  <c:v>0.18788878758499999</c:v>
                </c:pt>
                <c:pt idx="104">
                  <c:v>0.18768476075099999</c:v>
                </c:pt>
                <c:pt idx="105">
                  <c:v>0.187487956342</c:v>
                </c:pt>
                <c:pt idx="106">
                  <c:v>0.18729821162900001</c:v>
                </c:pt>
                <c:pt idx="107">
                  <c:v>0.18711536838000001</c:v>
                </c:pt>
                <c:pt idx="108">
                  <c:v>0.18693927270300001</c:v>
                </c:pt>
                <c:pt idx="109">
                  <c:v>0.18676977488300001</c:v>
                </c:pt>
                <c:pt idx="110">
                  <c:v>0.18660672923499999</c:v>
                </c:pt>
                <c:pt idx="111">
                  <c:v>0.18644999396199999</c:v>
                </c:pt>
                <c:pt idx="112">
                  <c:v>0.186299430992</c:v>
                </c:pt>
                <c:pt idx="113">
                  <c:v>0.18615490591299999</c:v>
                </c:pt>
                <c:pt idx="114">
                  <c:v>0.18601628779599999</c:v>
                </c:pt>
                <c:pt idx="115">
                  <c:v>0.18588344908599999</c:v>
                </c:pt>
                <c:pt idx="116">
                  <c:v>0.185756265492</c:v>
                </c:pt>
                <c:pt idx="117">
                  <c:v>0.18563461587499999</c:v>
                </c:pt>
                <c:pt idx="118">
                  <c:v>0.18551838214800001</c:v>
                </c:pt>
                <c:pt idx="119">
                  <c:v>0.18540744916999999</c:v>
                </c:pt>
                <c:pt idx="120">
                  <c:v>0.18530170465599999</c:v>
                </c:pt>
                <c:pt idx="121">
                  <c:v>0.18520103908300001</c:v>
                </c:pt>
                <c:pt idx="122">
                  <c:v>0.18510534559899999</c:v>
                </c:pt>
                <c:pt idx="123">
                  <c:v>0.18501451994199999</c:v>
                </c:pt>
                <c:pt idx="124">
                  <c:v>0.18492846035999999</c:v>
                </c:pt>
                <c:pt idx="125">
                  <c:v>0.184847067526</c:v>
                </c:pt>
                <c:pt idx="126">
                  <c:v>0.184770244473</c:v>
                </c:pt>
                <c:pt idx="127">
                  <c:v>0.18469789650499999</c:v>
                </c:pt>
                <c:pt idx="128">
                  <c:v>0.184629931148</c:v>
                </c:pt>
                <c:pt idx="129">
                  <c:v>0.18456625808400001</c:v>
                </c:pt>
                <c:pt idx="130">
                  <c:v>0.18450678907099999</c:v>
                </c:pt>
                <c:pt idx="131">
                  <c:v>0.18445143788999999</c:v>
                </c:pt>
                <c:pt idx="132">
                  <c:v>0.184400120285</c:v>
                </c:pt>
                <c:pt idx="133">
                  <c:v>0.18435275390600001</c:v>
                </c:pt>
                <c:pt idx="134">
                  <c:v>0.18430925825700001</c:v>
                </c:pt>
                <c:pt idx="135">
                  <c:v>0.18426955463700001</c:v>
                </c:pt>
                <c:pt idx="136">
                  <c:v>0.184233566095</c:v>
                </c:pt>
                <c:pt idx="137">
                  <c:v>0.18420121738100001</c:v>
                </c:pt>
                <c:pt idx="138">
                  <c:v>0.184172434893</c:v>
                </c:pt>
                <c:pt idx="139">
                  <c:v>0.184147146638</c:v>
                </c:pt>
                <c:pt idx="140">
                  <c:v>0.18412528218400001</c:v>
                </c:pt>
                <c:pt idx="141">
                  <c:v>0.184106772621</c:v>
                </c:pt>
                <c:pt idx="142">
                  <c:v>0.18409155051500001</c:v>
                </c:pt>
                <c:pt idx="143">
                  <c:v>0.184079549875</c:v>
                </c:pt>
                <c:pt idx="144">
                  <c:v>0.18407070610599999</c:v>
                </c:pt>
                <c:pt idx="145">
                  <c:v>0.18406495598200001</c:v>
                </c:pt>
                <c:pt idx="146">
                  <c:v>0.184062237608</c:v>
                </c:pt>
                <c:pt idx="147">
                  <c:v>0.184062490381</c:v>
                </c:pt>
                <c:pt idx="148">
                  <c:v>0.18406565495999999</c:v>
                </c:pt>
                <c:pt idx="149">
                  <c:v>0.18407167323400001</c:v>
                </c:pt>
                <c:pt idx="150">
                  <c:v>0.18408048829000001</c:v>
                </c:pt>
                <c:pt idx="151">
                  <c:v>0.184092044383</c:v>
                </c:pt>
                <c:pt idx="152">
                  <c:v>0.18410628690600001</c:v>
                </c:pt>
                <c:pt idx="153">
                  <c:v>0.18412316236500001</c:v>
                </c:pt>
                <c:pt idx="154">
                  <c:v>0.184142618349</c:v>
                </c:pt>
                <c:pt idx="155">
                  <c:v>0.18416460350300001</c:v>
                </c:pt>
                <c:pt idx="156">
                  <c:v>0.18418906750700001</c:v>
                </c:pt>
                <c:pt idx="157">
                  <c:v>0.184215961043</c:v>
                </c:pt>
                <c:pt idx="158">
                  <c:v>0.18424523577999999</c:v>
                </c:pt>
                <c:pt idx="159">
                  <c:v>0.184276844345</c:v>
                </c:pt>
                <c:pt idx="160">
                  <c:v>0.18431074030200001</c:v>
                </c:pt>
                <c:pt idx="161">
                  <c:v>0.18434687813</c:v>
                </c:pt>
                <c:pt idx="162">
                  <c:v>0.18438521320099999</c:v>
                </c:pt>
                <c:pt idx="163">
                  <c:v>0.18442570176500001</c:v>
                </c:pt>
                <c:pt idx="164">
                  <c:v>0.184468300921</c:v>
                </c:pt>
                <c:pt idx="165">
                  <c:v>0.18451296859999999</c:v>
                </c:pt>
                <c:pt idx="166">
                  <c:v>0.18455966355100001</c:v>
                </c:pt>
                <c:pt idx="167">
                  <c:v>0.184608345319</c:v>
                </c:pt>
                <c:pt idx="168">
                  <c:v>0.18465897422700001</c:v>
                </c:pt>
                <c:pt idx="169">
                  <c:v>0.18471151136</c:v>
                </c:pt>
                <c:pt idx="170">
                  <c:v>0.184765918547</c:v>
                </c:pt>
                <c:pt idx="171">
                  <c:v>0.184822158347</c:v>
                </c:pt>
                <c:pt idx="172">
                  <c:v>0.18488019403</c:v>
                </c:pt>
                <c:pt idx="173">
                  <c:v>0.18493998956400001</c:v>
                </c:pt>
                <c:pt idx="174">
                  <c:v>0.18500150959700001</c:v>
                </c:pt>
                <c:pt idx="175">
                  <c:v>0.18506471944700001</c:v>
                </c:pt>
                <c:pt idx="176">
                  <c:v>0.185129585082</c:v>
                </c:pt>
                <c:pt idx="177">
                  <c:v>0.18519607311299999</c:v>
                </c:pt>
                <c:pt idx="178">
                  <c:v>0.18526415077399999</c:v>
                </c:pt>
                <c:pt idx="179">
                  <c:v>0.185333785911</c:v>
                </c:pt>
                <c:pt idx="180">
                  <c:v>0.185404946973</c:v>
                </c:pt>
                <c:pt idx="181">
                  <c:v>0.18547760299300001</c:v>
                </c:pt>
                <c:pt idx="182">
                  <c:v>0.18555172358200001</c:v>
                </c:pt>
                <c:pt idx="183">
                  <c:v>0.18562727891200001</c:v>
                </c:pt>
                <c:pt idx="184">
                  <c:v>0.18570423970800001</c:v>
                </c:pt>
                <c:pt idx="185">
                  <c:v>0.185782577245</c:v>
                </c:pt>
                <c:pt idx="186">
                  <c:v>0.18586226331700001</c:v>
                </c:pt>
                <c:pt idx="187">
                  <c:v>0.18594327023400001</c:v>
                </c:pt>
                <c:pt idx="188">
                  <c:v>0.18602557081900001</c:v>
                </c:pt>
                <c:pt idx="189">
                  <c:v>0.18610913839400001</c:v>
                </c:pt>
                <c:pt idx="190">
                  <c:v>0.186193946769</c:v>
                </c:pt>
                <c:pt idx="191">
                  <c:v>0.186279970233</c:v>
                </c:pt>
                <c:pt idx="192">
                  <c:v>0.186367183544</c:v>
                </c:pt>
                <c:pt idx="193">
                  <c:v>0.18645556192099999</c:v>
                </c:pt>
                <c:pt idx="194">
                  <c:v>0.18654508103299999</c:v>
                </c:pt>
                <c:pt idx="195">
                  <c:v>0.18663571699199999</c:v>
                </c:pt>
                <c:pt idx="196">
                  <c:v>0.18672744634499999</c:v>
                </c:pt>
                <c:pt idx="197">
                  <c:v>0.18682024606100001</c:v>
                </c:pt>
                <c:pt idx="198">
                  <c:v>0.18691409352900001</c:v>
                </c:pt>
                <c:pt idx="199">
                  <c:v>0.18700896654599999</c:v>
                </c:pt>
                <c:pt idx="200">
                  <c:v>0.187104843311</c:v>
                </c:pt>
                <c:pt idx="201">
                  <c:v>0.187201702415</c:v>
                </c:pt>
                <c:pt idx="202">
                  <c:v>0.18729952283599999</c:v>
                </c:pt>
                <c:pt idx="203">
                  <c:v>0.187398283932</c:v>
                </c:pt>
                <c:pt idx="204">
                  <c:v>0.187497965431</c:v>
                </c:pt>
                <c:pt idx="205">
                  <c:v>0.18759854742599999</c:v>
                </c:pt>
                <c:pt idx="206">
                  <c:v>0.18770001036799999</c:v>
                </c:pt>
                <c:pt idx="207">
                  <c:v>0.18780233505899999</c:v>
                </c:pt>
                <c:pt idx="208">
                  <c:v>0.187905502645</c:v>
                </c:pt>
                <c:pt idx="209">
                  <c:v>0.188009494611</c:v>
                </c:pt>
                <c:pt idx="210">
                  <c:v>0.18811429277399999</c:v>
                </c:pt>
                <c:pt idx="211">
                  <c:v>0.188219879279</c:v>
                </c:pt>
                <c:pt idx="212">
                  <c:v>0.18832623660700001</c:v>
                </c:pt>
                <c:pt idx="213">
                  <c:v>0.18843334751400001</c:v>
                </c:pt>
                <c:pt idx="214">
                  <c:v>0.18854119508600001</c:v>
                </c:pt>
                <c:pt idx="215">
                  <c:v>0.18864976270700001</c:v>
                </c:pt>
                <c:pt idx="216">
                  <c:v>0.18875903406200001</c:v>
                </c:pt>
                <c:pt idx="217">
                  <c:v>0.188868993126</c:v>
                </c:pt>
                <c:pt idx="218">
                  <c:v>0.18897962415700001</c:v>
                </c:pt>
                <c:pt idx="219">
                  <c:v>0.1890909117</c:v>
                </c:pt>
                <c:pt idx="220">
                  <c:v>0.189202840569</c:v>
                </c:pt>
                <c:pt idx="221">
                  <c:v>0.18931539585500001</c:v>
                </c:pt>
                <c:pt idx="222">
                  <c:v>0.18942856291099999</c:v>
                </c:pt>
                <c:pt idx="223">
                  <c:v>0.189542327352</c:v>
                </c:pt>
                <c:pt idx="224">
                  <c:v>0.18965667505</c:v>
                </c:pt>
                <c:pt idx="225">
                  <c:v>0.18977159212799999</c:v>
                </c:pt>
                <c:pt idx="226">
                  <c:v>0.18988706495800001</c:v>
                </c:pt>
                <c:pt idx="227">
                  <c:v>0.19000308015199999</c:v>
                </c:pt>
                <c:pt idx="228">
                  <c:v>0.19011962456299999</c:v>
                </c:pt>
                <c:pt idx="229">
                  <c:v>0.190236685278</c:v>
                </c:pt>
                <c:pt idx="230">
                  <c:v>0.19035424961200001</c:v>
                </c:pt>
                <c:pt idx="231">
                  <c:v>0.19047230510900001</c:v>
                </c:pt>
                <c:pt idx="232">
                  <c:v>0.19059083953299999</c:v>
                </c:pt>
                <c:pt idx="233">
                  <c:v>0.19070984086600001</c:v>
                </c:pt>
                <c:pt idx="234">
                  <c:v>0.19082929730500001</c:v>
                </c:pt>
                <c:pt idx="235">
                  <c:v>0.19094919725599999</c:v>
                </c:pt>
                <c:pt idx="236">
                  <c:v>0.19106952933400001</c:v>
                </c:pt>
                <c:pt idx="237">
                  <c:v>0.19119028235499999</c:v>
                </c:pt>
                <c:pt idx="238">
                  <c:v>0.191311445335</c:v>
                </c:pt>
                <c:pt idx="239">
                  <c:v>0.19143300748600001</c:v>
                </c:pt>
                <c:pt idx="240">
                  <c:v>0.191554958212</c:v>
                </c:pt>
                <c:pt idx="241">
                  <c:v>0.19167728710699999</c:v>
                </c:pt>
                <c:pt idx="242">
                  <c:v>0.191799983949</c:v>
                </c:pt>
                <c:pt idx="243">
                  <c:v>0.191923038702</c:v>
                </c:pt>
                <c:pt idx="244">
                  <c:v>0.19204644150399999</c:v>
                </c:pt>
                <c:pt idx="245">
                  <c:v>0.19217018267399999</c:v>
                </c:pt>
                <c:pt idx="246">
                  <c:v>0.19229425270100001</c:v>
                </c:pt>
                <c:pt idx="247">
                  <c:v>0.19241864227899999</c:v>
                </c:pt>
                <c:pt idx="248">
                  <c:v>0.19254334221200001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58528"/>
        <c:axId val="143560064"/>
      </c:scatterChart>
      <c:valAx>
        <c:axId val="14355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560064"/>
        <c:crosses val="autoZero"/>
        <c:crossBetween val="midCat"/>
      </c:valAx>
      <c:valAx>
        <c:axId val="14356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558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Tabelle2!$G$1</c:f>
              <c:strCache>
                <c:ptCount val="1"/>
                <c:pt idx="0">
                  <c:v>localVol</c:v>
                </c:pt>
              </c:strCache>
            </c:strRef>
          </c:tx>
          <c:marker>
            <c:symbol val="none"/>
          </c:marker>
          <c:xVal>
            <c:numRef>
              <c:f>Tabelle2!$E$2:$E$251</c:f>
              <c:numCache>
                <c:formatCode>General</c:formatCode>
                <c:ptCount val="25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</c:numCache>
            </c:numRef>
          </c:xVal>
          <c:yVal>
            <c:numRef>
              <c:f>Tabelle2!$G$2:$G$251</c:f>
              <c:numCache>
                <c:formatCode>General</c:formatCode>
                <c:ptCount val="250"/>
                <c:pt idx="0">
                  <c:v>3.1713159891600001E-3</c:v>
                </c:pt>
                <c:pt idx="1">
                  <c:v>4.57585876897E-3</c:v>
                </c:pt>
                <c:pt idx="2">
                  <c:v>5.55327961654E-3</c:v>
                </c:pt>
                <c:pt idx="3">
                  <c:v>6.2898544415499998E-3</c:v>
                </c:pt>
                <c:pt idx="4">
                  <c:v>6.8640215246000003E-3</c:v>
                </c:pt>
                <c:pt idx="5">
                  <c:v>7.3184072223600001E-3</c:v>
                </c:pt>
                <c:pt idx="6">
                  <c:v>7.6795378376800002E-3</c:v>
                </c:pt>
                <c:pt idx="7">
                  <c:v>7.9654109048699993E-3</c:v>
                </c:pt>
                <c:pt idx="8">
                  <c:v>8.1890054830000003E-3</c:v>
                </c:pt>
                <c:pt idx="9">
                  <c:v>8.3601235174000001E-3</c:v>
                </c:pt>
                <c:pt idx="10">
                  <c:v>8.4864451559999998E-3</c:v>
                </c:pt>
                <c:pt idx="11">
                  <c:v>8.5741756990000001E-3</c:v>
                </c:pt>
                <c:pt idx="12">
                  <c:v>8.6284640308399996E-3</c:v>
                </c:pt>
                <c:pt idx="13">
                  <c:v>8.6536855000499992E-3</c:v>
                </c:pt>
                <c:pt idx="14">
                  <c:v>8.6536405266899995E-3</c:v>
                </c:pt>
                <c:pt idx="15">
                  <c:v>8.6316987510800004E-3</c:v>
                </c:pt>
                <c:pt idx="16">
                  <c:v>8.5909068166300003E-3</c:v>
                </c:pt>
                <c:pt idx="17">
                  <c:v>8.5340711500400002E-3</c:v>
                </c:pt>
                <c:pt idx="18">
                  <c:v>8.4638230592400006E-3</c:v>
                </c:pt>
                <c:pt idx="19">
                  <c:v>8.3826709313899999E-3</c:v>
                </c:pt>
                <c:pt idx="20">
                  <c:v>8.2930426453600003E-3</c:v>
                </c:pt>
                <c:pt idx="21">
                  <c:v>8.1973201591699994E-3</c:v>
                </c:pt>
                <c:pt idx="22">
                  <c:v>8.0978673898100002E-3</c:v>
                </c:pt>
                <c:pt idx="23">
                  <c:v>7.9970518522600002E-3</c:v>
                </c:pt>
                <c:pt idx="24">
                  <c:v>7.8972600046099996E-3</c:v>
                </c:pt>
                <c:pt idx="25">
                  <c:v>7.8009058348199999E-3</c:v>
                </c:pt>
                <c:pt idx="26">
                  <c:v>7.7104319291000003E-3</c:v>
                </c:pt>
                <c:pt idx="27">
                  <c:v>7.6283021196199997E-3</c:v>
                </c:pt>
                <c:pt idx="28">
                  <c:v>7.5569848750200001E-3</c:v>
                </c:pt>
                <c:pt idx="29">
                  <c:v>7.49892693312E-3</c:v>
                </c:pt>
                <c:pt idx="30">
                  <c:v>7.4565173276799996E-3</c:v>
                </c:pt>
                <c:pt idx="31">
                  <c:v>7.4320429277499999E-3</c:v>
                </c:pt>
                <c:pt idx="32">
                  <c:v>7.4276378049099997E-3</c:v>
                </c:pt>
                <c:pt idx="33">
                  <c:v>7.4452299873599996E-3</c:v>
                </c:pt>
                <c:pt idx="34">
                  <c:v>7.4864901734799996E-3</c:v>
                </c:pt>
                <c:pt idx="35">
                  <c:v>7.5527874578400003E-3</c:v>
                </c:pt>
                <c:pt idx="36">
                  <c:v>7.6451568272600003E-3</c:v>
                </c:pt>
                <c:pt idx="37">
                  <c:v>7.7642820459300002E-3</c:v>
                </c:pt>
                <c:pt idx="38">
                  <c:v>7.9104957258499999E-3</c:v>
                </c:pt>
                <c:pt idx="39">
                  <c:v>8.0837962378200005E-3</c:v>
                </c:pt>
                <c:pt idx="40">
                  <c:v>8.2838791184599997E-3</c:v>
                </c:pt>
                <c:pt idx="41">
                  <c:v>8.5101791725699996E-3</c:v>
                </c:pt>
                <c:pt idx="42">
                  <c:v>8.7619187822199993E-3</c:v>
                </c:pt>
                <c:pt idx="43">
                  <c:v>9.0381580179899994E-3</c:v>
                </c:pt>
                <c:pt idx="44">
                  <c:v>9.3378428274399992E-3</c:v>
                </c:pt>
                <c:pt idx="45">
                  <c:v>9.6598485886299993E-3</c:v>
                </c:pt>
                <c:pt idx="46">
                  <c:v>1.00030174025E-2</c:v>
                </c:pt>
                <c:pt idx="47">
                  <c:v>1.0366188465899999E-2</c:v>
                </c:pt>
                <c:pt idx="48">
                  <c:v>1.07482216142E-2</c:v>
                </c:pt>
                <c:pt idx="49">
                  <c:v>1.1148014617100001E-2</c:v>
                </c:pt>
                <c:pt idx="50">
                  <c:v>1.15645150868E-2</c:v>
                </c:pt>
                <c:pt idx="51">
                  <c:v>1.19967279518E-2</c:v>
                </c:pt>
                <c:pt idx="52">
                  <c:v>1.24437194337E-2</c:v>
                </c:pt>
                <c:pt idx="53">
                  <c:v>1.2904618368E-2</c:v>
                </c:pt>
                <c:pt idx="54">
                  <c:v>1.337861559E-2</c:v>
                </c:pt>
                <c:pt idx="55">
                  <c:v>1.3864961972299999E-2</c:v>
                </c:pt>
                <c:pt idx="56">
                  <c:v>1.43629655773E-2</c:v>
                </c:pt>
                <c:pt idx="57">
                  <c:v>1.4871988276499999E-2</c:v>
                </c:pt>
                <c:pt idx="58">
                  <c:v>1.53914420999E-2</c:v>
                </c:pt>
                <c:pt idx="59">
                  <c:v>1.59207855025E-2</c:v>
                </c:pt>
                <c:pt idx="60">
                  <c:v>1.6459519678900001E-2</c:v>
                </c:pt>
                <c:pt idx="61">
                  <c:v>1.7007185012599998E-2</c:v>
                </c:pt>
                <c:pt idx="62">
                  <c:v>1.7563357714899999E-2</c:v>
                </c:pt>
                <c:pt idx="63">
                  <c:v>1.8127646682800001E-2</c:v>
                </c:pt>
                <c:pt idx="64">
                  <c:v>1.86996905911E-2</c:v>
                </c:pt>
                <c:pt idx="65">
                  <c:v>1.92791552197E-2</c:v>
                </c:pt>
                <c:pt idx="66">
                  <c:v>1.98657310112E-2</c:v>
                </c:pt>
                <c:pt idx="67">
                  <c:v>2.04591308471E-2</c:v>
                </c:pt>
                <c:pt idx="68">
                  <c:v>2.1059088031100001E-2</c:v>
                </c:pt>
                <c:pt idx="69">
                  <c:v>2.1665354462400001E-2</c:v>
                </c:pt>
                <c:pt idx="70">
                  <c:v>2.2277698984800001E-2</c:v>
                </c:pt>
                <c:pt idx="71">
                  <c:v>2.2895905895900001E-2</c:v>
                </c:pt>
                <c:pt idx="72">
                  <c:v>2.35197736013E-2</c:v>
                </c:pt>
                <c:pt idx="73">
                  <c:v>2.41491134012E-2</c:v>
                </c:pt>
                <c:pt idx="74">
                  <c:v>2.47837483944E-2</c:v>
                </c:pt>
                <c:pt idx="75">
                  <c:v>2.5423512489900001E-2</c:v>
                </c:pt>
                <c:pt idx="76">
                  <c:v>2.6068249514E-2</c:v>
                </c:pt>
                <c:pt idx="77">
                  <c:v>2.6717812403200002E-2</c:v>
                </c:pt>
                <c:pt idx="78">
                  <c:v>2.7372062474600001E-2</c:v>
                </c:pt>
                <c:pt idx="79">
                  <c:v>2.8030868765500001E-2</c:v>
                </c:pt>
                <c:pt idx="80">
                  <c:v>2.8694107434900001E-2</c:v>
                </c:pt>
                <c:pt idx="81">
                  <c:v>2.9361661220300001E-2</c:v>
                </c:pt>
                <c:pt idx="82">
                  <c:v>3.0033418945200001E-2</c:v>
                </c:pt>
                <c:pt idx="83">
                  <c:v>3.0709275070599999E-2</c:v>
                </c:pt>
                <c:pt idx="84">
                  <c:v>3.1389129287000002E-2</c:v>
                </c:pt>
                <c:pt idx="85">
                  <c:v>3.2072886143099999E-2</c:v>
                </c:pt>
                <c:pt idx="86">
                  <c:v>3.2760454706099999E-2</c:v>
                </c:pt>
                <c:pt idx="87">
                  <c:v>3.3451748251800001E-2</c:v>
                </c:pt>
                <c:pt idx="88">
                  <c:v>3.41466839814E-2</c:v>
                </c:pt>
                <c:pt idx="89">
                  <c:v>3.4845182761499997E-2</c:v>
                </c:pt>
                <c:pt idx="90">
                  <c:v>3.5547168886100003E-2</c:v>
                </c:pt>
                <c:pt idx="91">
                  <c:v>3.62525698577E-2</c:v>
                </c:pt>
                <c:pt idx="92">
                  <c:v>3.6961316186400001E-2</c:v>
                </c:pt>
                <c:pt idx="93">
                  <c:v>3.7673341204800002E-2</c:v>
                </c:pt>
                <c:pt idx="94">
                  <c:v>3.8388580897299997E-2</c:v>
                </c:pt>
                <c:pt idx="95">
                  <c:v>3.9106973742399999E-2</c:v>
                </c:pt>
                <c:pt idx="96">
                  <c:v>3.9828460567599998E-2</c:v>
                </c:pt>
                <c:pt idx="97">
                  <c:v>4.05529844146E-2</c:v>
                </c:pt>
                <c:pt idx="98">
                  <c:v>4.12804904147E-2</c:v>
                </c:pt>
                <c:pt idx="99">
                  <c:v>4.20109256732E-2</c:v>
                </c:pt>
                <c:pt idx="100">
                  <c:v>4.2744239161899997E-2</c:v>
                </c:pt>
                <c:pt idx="101">
                  <c:v>4.3480381619699998E-2</c:v>
                </c:pt>
                <c:pt idx="102">
                  <c:v>4.4219305459500001E-2</c:v>
                </c:pt>
                <c:pt idx="103">
                  <c:v>4.4960964682199997E-2</c:v>
                </c:pt>
                <c:pt idx="104">
                  <c:v>4.57053147954E-2</c:v>
                </c:pt>
                <c:pt idx="105">
                  <c:v>4.6452312739099999E-2</c:v>
                </c:pt>
                <c:pt idx="106">
                  <c:v>4.7201916814600002E-2</c:v>
                </c:pt>
                <c:pt idx="107">
                  <c:v>4.7954086619199997E-2</c:v>
                </c:pt>
                <c:pt idx="108">
                  <c:v>4.8708782984599998E-2</c:v>
                </c:pt>
                <c:pt idx="109">
                  <c:v>4.9465967919099997E-2</c:v>
                </c:pt>
                <c:pt idx="110">
                  <c:v>5.0225604553799999E-2</c:v>
                </c:pt>
                <c:pt idx="111">
                  <c:v>5.0987657091100001E-2</c:v>
                </c:pt>
                <c:pt idx="112">
                  <c:v>5.1752090757999997E-2</c:v>
                </c:pt>
                <c:pt idx="113">
                  <c:v>5.2518871760200002E-2</c:v>
                </c:pt>
                <c:pt idx="114">
                  <c:v>5.32879672405E-2</c:v>
                </c:pt>
                <c:pt idx="115">
                  <c:v>5.4059345238600003E-2</c:v>
                </c:pt>
                <c:pt idx="116">
                  <c:v>5.4832974653499997E-2</c:v>
                </c:pt>
                <c:pt idx="117">
                  <c:v>5.5608825208399999E-2</c:v>
                </c:pt>
                <c:pt idx="118">
                  <c:v>5.6386867416900001E-2</c:v>
                </c:pt>
                <c:pt idx="119">
                  <c:v>5.7167072551400001E-2</c:v>
                </c:pt>
                <c:pt idx="120">
                  <c:v>5.79494126129E-2</c:v>
                </c:pt>
                <c:pt idx="121">
                  <c:v>5.8733860303100002E-2</c:v>
                </c:pt>
                <c:pt idx="122">
                  <c:v>5.95203889973E-2</c:v>
                </c:pt>
                <c:pt idx="123">
                  <c:v>6.0308972718699998E-2</c:v>
                </c:pt>
                <c:pt idx="124">
                  <c:v>6.1099586114400001E-2</c:v>
                </c:pt>
                <c:pt idx="125">
                  <c:v>6.1892204432599997E-2</c:v>
                </c:pt>
                <c:pt idx="126">
                  <c:v>6.2686803500399998E-2</c:v>
                </c:pt>
                <c:pt idx="127">
                  <c:v>6.3483359703399994E-2</c:v>
                </c:pt>
                <c:pt idx="128">
                  <c:v>6.4281849965500001E-2</c:v>
                </c:pt>
                <c:pt idx="129">
                  <c:v>6.5082251730699994E-2</c:v>
                </c:pt>
                <c:pt idx="130">
                  <c:v>6.58845429446E-2</c:v>
                </c:pt>
                <c:pt idx="131">
                  <c:v>6.6688702037800002E-2</c:v>
                </c:pt>
                <c:pt idx="132">
                  <c:v>6.7494707909400001E-2</c:v>
                </c:pt>
                <c:pt idx="133">
                  <c:v>6.83025399112E-2</c:v>
                </c:pt>
                <c:pt idx="134">
                  <c:v>6.9112177833299995E-2</c:v>
                </c:pt>
                <c:pt idx="135">
                  <c:v>6.9923601889799999E-2</c:v>
                </c:pt>
                <c:pt idx="136">
                  <c:v>7.0736792704999996E-2</c:v>
                </c:pt>
                <c:pt idx="137">
                  <c:v>7.15517313007E-2</c:v>
                </c:pt>
                <c:pt idx="138">
                  <c:v>7.2368399083499999E-2</c:v>
                </c:pt>
                <c:pt idx="139">
                  <c:v>7.3186777833300007E-2</c:v>
                </c:pt>
                <c:pt idx="140">
                  <c:v>7.4006849691499996E-2</c:v>
                </c:pt>
                <c:pt idx="141">
                  <c:v>7.4828597150499998E-2</c:v>
                </c:pt>
                <c:pt idx="142">
                  <c:v>7.5652003042799995E-2</c:v>
                </c:pt>
                <c:pt idx="143">
                  <c:v>7.6477050531299995E-2</c:v>
                </c:pt>
                <c:pt idx="144">
                  <c:v>7.7303723099300004E-2</c:v>
                </c:pt>
                <c:pt idx="145">
                  <c:v>7.8132004541799999E-2</c:v>
                </c:pt>
                <c:pt idx="146">
                  <c:v>7.8961878956100004E-2</c:v>
                </c:pt>
                <c:pt idx="147">
                  <c:v>7.97933307333E-2</c:v>
                </c:pt>
                <c:pt idx="148">
                  <c:v>8.0626344550199999E-2</c:v>
                </c:pt>
                <c:pt idx="149">
                  <c:v>8.1460905361700003E-2</c:v>
                </c:pt>
                <c:pt idx="150">
                  <c:v>8.2296998392500001E-2</c:v>
                </c:pt>
                <c:pt idx="151">
                  <c:v>8.3134609130300005E-2</c:v>
                </c:pt>
                <c:pt idx="152">
                  <c:v>8.3973723318599994E-2</c:v>
                </c:pt>
                <c:pt idx="153">
                  <c:v>8.4814326949900001E-2</c:v>
                </c:pt>
                <c:pt idx="154">
                  <c:v>8.5656406259000006E-2</c:v>
                </c:pt>
                <c:pt idx="155">
                  <c:v>8.6499947716800002E-2</c:v>
                </c:pt>
                <c:pt idx="156">
                  <c:v>8.7344938024400007E-2</c:v>
                </c:pt>
                <c:pt idx="157">
                  <c:v>8.8191364106899997E-2</c:v>
                </c:pt>
                <c:pt idx="158">
                  <c:v>8.9039213107799997E-2</c:v>
                </c:pt>
                <c:pt idx="159">
                  <c:v>8.9888472383699999E-2</c:v>
                </c:pt>
                <c:pt idx="160">
                  <c:v>9.0739129498599996E-2</c:v>
                </c:pt>
                <c:pt idx="161">
                  <c:v>9.1591172219299993E-2</c:v>
                </c:pt>
                <c:pt idx="162">
                  <c:v>9.2444588510099998E-2</c:v>
                </c:pt>
                <c:pt idx="163">
                  <c:v>9.3299366528100003E-2</c:v>
                </c:pt>
                <c:pt idx="164">
                  <c:v>9.4155494618499994E-2</c:v>
                </c:pt>
                <c:pt idx="165">
                  <c:v>9.5012961310400004E-2</c:v>
                </c:pt>
                <c:pt idx="166">
                  <c:v>9.5871755312100002E-2</c:v>
                </c:pt>
                <c:pt idx="167">
                  <c:v>9.6731865506999998E-2</c:v>
                </c:pt>
                <c:pt idx="168">
                  <c:v>9.7593280949899996E-2</c:v>
                </c:pt>
                <c:pt idx="169">
                  <c:v>9.8455990862499995E-2</c:v>
                </c:pt>
                <c:pt idx="170">
                  <c:v>9.9319984629999997E-2</c:v>
                </c:pt>
                <c:pt idx="171">
                  <c:v>0.100185251797</c:v>
                </c:pt>
                <c:pt idx="172">
                  <c:v>0.101051782065</c:v>
                </c:pt>
                <c:pt idx="173">
                  <c:v>0.101919565287</c:v>
                </c:pt>
                <c:pt idx="174">
                  <c:v>0.10278859146700001</c:v>
                </c:pt>
                <c:pt idx="175">
                  <c:v>0.103658850752</c:v>
                </c:pt>
                <c:pt idx="176">
                  <c:v>0.10453033343400001</c:v>
                </c:pt>
                <c:pt idx="177">
                  <c:v>0.105403029945</c:v>
                </c:pt>
                <c:pt idx="178">
                  <c:v>0.106276930852</c:v>
                </c:pt>
                <c:pt idx="179">
                  <c:v>0.107152026858</c:v>
                </c:pt>
                <c:pt idx="180">
                  <c:v>0.10802830879600001</c:v>
                </c:pt>
                <c:pt idx="181">
                  <c:v>0.108905767626</c:v>
                </c:pt>
                <c:pt idx="182">
                  <c:v>0.109784394435</c:v>
                </c:pt>
                <c:pt idx="183">
                  <c:v>0.110664180433</c:v>
                </c:pt>
                <c:pt idx="184">
                  <c:v>0.11154511695</c:v>
                </c:pt>
                <c:pt idx="185">
                  <c:v>0.112427195435</c:v>
                </c:pt>
                <c:pt idx="186">
                  <c:v>0.11331040745199999</c:v>
                </c:pt>
                <c:pt idx="187">
                  <c:v>0.114194744677</c:v>
                </c:pt>
                <c:pt idx="188">
                  <c:v>0.1150801989</c:v>
                </c:pt>
                <c:pt idx="189">
                  <c:v>0.11596676201800001</c:v>
                </c:pt>
                <c:pt idx="190">
                  <c:v>0.11685442603399999</c:v>
                </c:pt>
                <c:pt idx="191">
                  <c:v>0.117743183059</c:v>
                </c:pt>
                <c:pt idx="192">
                  <c:v>0.118633025302</c:v>
                </c:pt>
                <c:pt idx="193">
                  <c:v>0.119523945077</c:v>
                </c:pt>
                <c:pt idx="194">
                  <c:v>0.12041593479400001</c:v>
                </c:pt>
                <c:pt idx="195">
                  <c:v>0.121308986961</c:v>
                </c:pt>
                <c:pt idx="196">
                  <c:v>0.122203094182</c:v>
                </c:pt>
                <c:pt idx="197">
                  <c:v>0.123098249151</c:v>
                </c:pt>
                <c:pt idx="198">
                  <c:v>0.123994444659</c:v>
                </c:pt>
                <c:pt idx="199">
                  <c:v>0.12489167358100001</c:v>
                </c:pt>
                <c:pt idx="200">
                  <c:v>0.12578992888400001</c:v>
                </c:pt>
                <c:pt idx="201">
                  <c:v>0.12668920362</c:v>
                </c:pt>
                <c:pt idx="202">
                  <c:v>0.127589490927</c:v>
                </c:pt>
                <c:pt idx="203">
                  <c:v>0.12849078402700001</c:v>
                </c:pt>
                <c:pt idx="204">
                  <c:v>0.12939307622099999</c:v>
                </c:pt>
                <c:pt idx="205">
                  <c:v>0.13029636089400001</c:v>
                </c:pt>
                <c:pt idx="206">
                  <c:v>0.13120063150899999</c:v>
                </c:pt>
                <c:pt idx="207">
                  <c:v>0.13210588160600001</c:v>
                </c:pt>
                <c:pt idx="208">
                  <c:v>0.13301210480299999</c:v>
                </c:pt>
                <c:pt idx="209">
                  <c:v>0.13391929479</c:v>
                </c:pt>
                <c:pt idx="210">
                  <c:v>0.13482744533400001</c:v>
                </c:pt>
                <c:pt idx="211">
                  <c:v>0.135736550274</c:v>
                </c:pt>
                <c:pt idx="212">
                  <c:v>0.13664660351800001</c:v>
                </c:pt>
                <c:pt idx="213">
                  <c:v>0.13755759904699999</c:v>
                </c:pt>
                <c:pt idx="214">
                  <c:v>0.13846953090799999</c:v>
                </c:pt>
                <c:pt idx="215">
                  <c:v>0.139382393218</c:v>
                </c:pt>
                <c:pt idx="216">
                  <c:v>0.14029618016000001</c:v>
                </c:pt>
                <c:pt idx="217">
                  <c:v>0.14121088598199999</c:v>
                </c:pt>
                <c:pt idx="218">
                  <c:v>0.142126504997</c:v>
                </c:pt>
                <c:pt idx="219">
                  <c:v>0.14304303158100001</c:v>
                </c:pt>
                <c:pt idx="220">
                  <c:v>0.143960460171</c:v>
                </c:pt>
                <c:pt idx="221">
                  <c:v>0.144878785269</c:v>
                </c:pt>
                <c:pt idx="222">
                  <c:v>0.14579800143300001</c:v>
                </c:pt>
                <c:pt idx="223">
                  <c:v>0.146718103283</c:v>
                </c:pt>
                <c:pt idx="224">
                  <c:v>0.147639085497</c:v>
                </c:pt>
                <c:pt idx="225">
                  <c:v>0.14856094281000001</c:v>
                </c:pt>
                <c:pt idx="226">
                  <c:v>0.14948367001400001</c:v>
                </c:pt>
                <c:pt idx="227">
                  <c:v>0.15040726195599999</c:v>
                </c:pt>
                <c:pt idx="228">
                  <c:v>0.15133171353899999</c:v>
                </c:pt>
                <c:pt idx="229">
                  <c:v>0.15225701971799999</c:v>
                </c:pt>
                <c:pt idx="230">
                  <c:v>0.15318317550400001</c:v>
                </c:pt>
                <c:pt idx="231">
                  <c:v>0.154110175957</c:v>
                </c:pt>
                <c:pt idx="232">
                  <c:v>0.155038016192</c:v>
                </c:pt>
                <c:pt idx="233">
                  <c:v>0.155966691371</c:v>
                </c:pt>
                <c:pt idx="234">
                  <c:v>0.15689619670999999</c:v>
                </c:pt>
                <c:pt idx="235">
                  <c:v>0.15782652747000001</c:v>
                </c:pt>
                <c:pt idx="236">
                  <c:v>0.15875767896500001</c:v>
                </c:pt>
                <c:pt idx="237">
                  <c:v>0.15968964655199999</c:v>
                </c:pt>
                <c:pt idx="238">
                  <c:v>0.160622425638</c:v>
                </c:pt>
                <c:pt idx="239">
                  <c:v>0.16155601167700001</c:v>
                </c:pt>
                <c:pt idx="240">
                  <c:v>0.162490400166</c:v>
                </c:pt>
                <c:pt idx="241">
                  <c:v>0.163425586648</c:v>
                </c:pt>
                <c:pt idx="242">
                  <c:v>0.164361566712</c:v>
                </c:pt>
                <c:pt idx="243">
                  <c:v>0.16529833598900001</c:v>
                </c:pt>
                <c:pt idx="244">
                  <c:v>0.166235890153</c:v>
                </c:pt>
                <c:pt idx="245">
                  <c:v>0.16717422492199999</c:v>
                </c:pt>
                <c:pt idx="246">
                  <c:v>0.168113336053</c:v>
                </c:pt>
                <c:pt idx="247">
                  <c:v>0.16905321934799999</c:v>
                </c:pt>
                <c:pt idx="248">
                  <c:v>0.16999387064599999</c:v>
                </c:pt>
                <c:pt idx="249">
                  <c:v>0.170935285829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352"/>
        <c:axId val="145371904"/>
      </c:scatterChart>
      <c:valAx>
        <c:axId val="14358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371904"/>
        <c:crosses val="autoZero"/>
        <c:crossBetween val="midCat"/>
      </c:valAx>
      <c:valAx>
        <c:axId val="14537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588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0</xdr:row>
      <xdr:rowOff>133350</xdr:rowOff>
    </xdr:from>
    <xdr:to>
      <xdr:col>16</xdr:col>
      <xdr:colOff>26670</xdr:colOff>
      <xdr:row>15</xdr:row>
      <xdr:rowOff>133350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560070</xdr:colOff>
      <xdr:row>0</xdr:row>
      <xdr:rowOff>167640</xdr:rowOff>
    </xdr:from>
    <xdr:to>
      <xdr:col>17</xdr:col>
      <xdr:colOff>377190</xdr:colOff>
      <xdr:row>15</xdr:row>
      <xdr:rowOff>167640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567690</xdr:colOff>
      <xdr:row>16</xdr:row>
      <xdr:rowOff>171450</xdr:rowOff>
    </xdr:from>
    <xdr:to>
      <xdr:col>17</xdr:col>
      <xdr:colOff>384810</xdr:colOff>
      <xdr:row>31</xdr:row>
      <xdr:rowOff>171450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2"/>
  <sheetViews>
    <sheetView workbookViewId="0">
      <pane ySplit="8" topLeftCell="A256" activePane="bottomLeft" state="frozen"/>
      <selection pane="bottomLeft" activeCell="D258" sqref="D258"/>
    </sheetView>
  </sheetViews>
  <sheetFormatPr baseColWidth="10" defaultRowHeight="14.4" x14ac:dyDescent="0.3"/>
  <cols>
    <col min="3" max="3" width="12.33203125" bestFit="1" customWidth="1"/>
  </cols>
  <sheetData>
    <row r="1" spans="1:9" x14ac:dyDescent="0.3">
      <c r="A1" t="s">
        <v>0</v>
      </c>
      <c r="B1" s="3">
        <v>0.03</v>
      </c>
    </row>
    <row r="2" spans="1:9" x14ac:dyDescent="0.3">
      <c r="A2" t="s">
        <v>1</v>
      </c>
      <c r="B2" s="3">
        <v>8.7300000000000003E-2</v>
      </c>
    </row>
    <row r="3" spans="1:9" x14ac:dyDescent="0.3">
      <c r="A3" t="s">
        <v>2</v>
      </c>
      <c r="B3" s="7">
        <v>0.7</v>
      </c>
      <c r="C3" s="2"/>
      <c r="D3" s="2"/>
    </row>
    <row r="4" spans="1:9" x14ac:dyDescent="0.3">
      <c r="A4" t="s">
        <v>3</v>
      </c>
      <c r="B4" s="3">
        <v>-0.48</v>
      </c>
      <c r="C4" s="1"/>
      <c r="D4" s="1"/>
    </row>
    <row r="5" spans="1:9" x14ac:dyDescent="0.3">
      <c r="A5" t="s">
        <v>4</v>
      </c>
      <c r="B5" s="3">
        <v>0.47</v>
      </c>
      <c r="C5" s="1"/>
      <c r="D5" s="1"/>
    </row>
    <row r="6" spans="1:9" x14ac:dyDescent="0.3">
      <c r="A6" t="s">
        <v>5</v>
      </c>
      <c r="B6">
        <v>10</v>
      </c>
    </row>
    <row r="7" spans="1:9" x14ac:dyDescent="0.3">
      <c r="F7" t="s">
        <v>11</v>
      </c>
    </row>
    <row r="8" spans="1:9" x14ac:dyDescent="0.3">
      <c r="A8" t="s">
        <v>7</v>
      </c>
      <c r="B8" t="s">
        <v>6</v>
      </c>
      <c r="C8" t="s">
        <v>9</v>
      </c>
      <c r="D8" t="s">
        <v>10</v>
      </c>
      <c r="E8" t="s">
        <v>8</v>
      </c>
      <c r="F8" t="s">
        <v>12</v>
      </c>
      <c r="G8" t="s">
        <v>13</v>
      </c>
      <c r="H8" t="s">
        <v>14</v>
      </c>
      <c r="I8" t="s">
        <v>15</v>
      </c>
    </row>
    <row r="9" spans="1:9" x14ac:dyDescent="0.3">
      <c r="A9" s="4">
        <v>1E-4</v>
      </c>
      <c r="B9" s="5">
        <f>IF($B$3&lt;1,($B$1^(1-$B$3)-$A9^(1-$B$3))/($B$2*(1-$B$3)),LN($B$1/A9)/$B$2)</f>
        <v>10.926087617236352</v>
      </c>
      <c r="C9" s="8">
        <f>SQRT(1+$B$5*$B$5*$B9*$B9-2*$B$4*$B$5*$B9)</f>
        <v>5.6833755920887574</v>
      </c>
      <c r="D9" s="5">
        <f>LN((C9+$B$5*B9-$B$4)/(1-$B$4))/$B$5</f>
        <v>4.3247659383734227</v>
      </c>
      <c r="E9" s="6">
        <f t="shared" ref="E9:E57" si="0">IF($A9=$B$1,($B$2*$B$1^($B$3-1)),LN($B$1/A9)/D9)</f>
        <v>1.3188650104845758</v>
      </c>
      <c r="F9" s="5">
        <f>$B$5/$B$2*($B$1*$A9)^((1-$B$3)/2)*LN($B$1/$A9)</f>
        <v>4.5584244034972086</v>
      </c>
      <c r="G9">
        <f>LN((SQRT(1-2*$B$4*$F9+$F9^2)+$F9-$B$4)/(1-$B$4))</f>
        <v>1.9256928312549877</v>
      </c>
      <c r="H9">
        <f>($B$2*$F9)/(($B$1*$A9)^((1-$B$3)/2)*(1+1/24*(1-$B$3)^2*(LN($B$1/$A9))^2+1/1920*(1-$B$3)^4*(LN($B$1/$A9))^4)*$G9)*(1+(1/24*(1-$B$3)^2*$B$2^2/(($B$1*$A9)^(1-$B$3))+0.25*$B$4*$B$3*$B$5*$B$2/($B$1*$A9)^((1-$B$3)/2)+(2-3*$B$4^2)/24*$B$5^2)*$B$6)</f>
        <v>1.1137911747173097</v>
      </c>
      <c r="I9">
        <f>_xll.qlSabrVolatility(A9,$B$1,$B$6,$B$2,$B$3,$B$5,$B$4)</f>
        <v>1.1137911747173095</v>
      </c>
    </row>
    <row r="10" spans="1:9" x14ac:dyDescent="0.3">
      <c r="A10" s="4">
        <v>1E-3</v>
      </c>
      <c r="B10" s="5">
        <f t="shared" ref="B10:B73" si="1">IF($B$3&lt;1,($B$1^(1-$B$3)-$A10^(1-$B$3))/($B$2*(1-$B$3)),LN($B$1/A10)/$B$2)</f>
        <v>8.52834776494932</v>
      </c>
      <c r="C10" s="8">
        <f t="shared" ref="C10:C73" si="2">SQRT(1+$B$5*$B$5*$B10*$B10-2*$B$4*$B$5*$B10)</f>
        <v>4.5732534794789794</v>
      </c>
      <c r="D10" s="10">
        <f t="shared" ref="D10:D73" si="3">LN((C10+$B$5*B10-$B$4)/(1-$B$4))/$B$5</f>
        <v>3.85532142788789</v>
      </c>
      <c r="E10" s="6">
        <f t="shared" si="0"/>
        <v>0.88220851238478371</v>
      </c>
      <c r="F10" s="5">
        <f t="shared" ref="F10:F73" si="4">$B$5/$B$2*($B$1*$A10)^((1-$B$3)/2)*LN($B$1/$A10)</f>
        <v>3.8395792723882072</v>
      </c>
      <c r="G10">
        <f t="shared" ref="G10:G73" si="5">LN((SQRT(1-2*$B$4*$F10+$F10^2)+$F10-$B$4)/(1-$B$4))</f>
        <v>1.7744186751355044</v>
      </c>
      <c r="H10">
        <f t="shared" ref="H10:H73" si="6">($B$2*$F10)/(($B$1*$A10)^((1-$B$3)/2)*(1+(1-$B$3)^2/24*LN($B$1/$A10)^2+(1-$B$3)^4/1920*LN($B$1/$A10)^4)*$G10) * (1+ ( (1-$B$3)^2/24*$B$2^2/($B$1*$A10)^(1-$B$3) + 0.25*$B$4*$B$3*$B$5*$B$2/($B$1*$A10)^((1-$B$3)/2)+(2-3*$B$4^2)/24*$B$5^2)*$B$6)</f>
        <v>0.83069022950421156</v>
      </c>
      <c r="I10">
        <f>_xll.qlSabrVolatility(A10,$B$1,$B$6,$B$2,$B$3,$B$5,$B$4)</f>
        <v>0.83069022950421179</v>
      </c>
    </row>
    <row r="11" spans="1:9" x14ac:dyDescent="0.3">
      <c r="A11" s="4">
        <f>A10+0.1%</f>
        <v>2E-3</v>
      </c>
      <c r="B11" s="5">
        <f t="shared" si="1"/>
        <v>7.4172611832228217</v>
      </c>
      <c r="C11" s="8">
        <f t="shared" si="2"/>
        <v>4.0619761685928131</v>
      </c>
      <c r="D11" s="5">
        <f t="shared" si="3"/>
        <v>3.5976689785453075</v>
      </c>
      <c r="E11" s="6">
        <f t="shared" si="0"/>
        <v>0.75272355996387175</v>
      </c>
      <c r="F11" s="5">
        <f t="shared" si="4"/>
        <v>3.3920559939664705</v>
      </c>
      <c r="G11">
        <f t="shared" si="5"/>
        <v>1.6674833286602728</v>
      </c>
      <c r="H11">
        <f t="shared" si="6"/>
        <v>0.72607001824006578</v>
      </c>
      <c r="I11">
        <f>_xll.qlSabrVolatility(A11,$B$1,$B$6,$B$2,$B$3,$B$5,$B$4)</f>
        <v>0.72607001824006567</v>
      </c>
    </row>
    <row r="12" spans="1:9" x14ac:dyDescent="0.3">
      <c r="A12" s="4">
        <f t="shared" ref="A12:A75" si="7">A11+0.1%</f>
        <v>3.0000000000000001E-3</v>
      </c>
      <c r="B12" s="5">
        <f t="shared" si="1"/>
        <v>6.651788593510072</v>
      </c>
      <c r="C12" s="8">
        <f t="shared" si="2"/>
        <v>3.7115081576281592</v>
      </c>
      <c r="D12" s="5">
        <f t="shared" si="3"/>
        <v>3.4005836526744946</v>
      </c>
      <c r="E12" s="6">
        <f t="shared" si="0"/>
        <v>0.67711467447157381</v>
      </c>
      <c r="F12" s="5">
        <f t="shared" si="4"/>
        <v>3.0650367022866885</v>
      </c>
      <c r="G12">
        <f t="shared" si="5"/>
        <v>1.5816231224719095</v>
      </c>
      <c r="H12">
        <f t="shared" si="6"/>
        <v>0.66126142638681362</v>
      </c>
      <c r="I12">
        <f>_xll.qlSabrVolatility(A12,$B$1,$B$6,$B$2,$B$3,$B$5,$B$4)</f>
        <v>0.66126142638681396</v>
      </c>
    </row>
    <row r="13" spans="1:9" x14ac:dyDescent="0.3">
      <c r="A13" s="4">
        <f t="shared" si="7"/>
        <v>4.0000000000000001E-3</v>
      </c>
      <c r="B13" s="5">
        <f t="shared" si="1"/>
        <v>6.0493531453877445</v>
      </c>
      <c r="C13" s="8">
        <f t="shared" si="2"/>
        <v>3.4370381886740176</v>
      </c>
      <c r="D13" s="5">
        <f t="shared" si="3"/>
        <v>3.2319477484437833</v>
      </c>
      <c r="E13" s="6">
        <f t="shared" si="0"/>
        <v>0.62343304328247928</v>
      </c>
      <c r="F13" s="5">
        <f t="shared" si="4"/>
        <v>2.8003669861042115</v>
      </c>
      <c r="G13">
        <f t="shared" si="5"/>
        <v>1.5064787707149301</v>
      </c>
      <c r="H13">
        <f t="shared" si="6"/>
        <v>0.61372967906833376</v>
      </c>
      <c r="I13">
        <f>_xll.qlSabrVolatility(A13,$B$1,$B$6,$B$2,$B$3,$B$5,$B$4)</f>
        <v>0.61372967906833376</v>
      </c>
    </row>
    <row r="14" spans="1:9" x14ac:dyDescent="0.3">
      <c r="A14" s="4">
        <f t="shared" si="7"/>
        <v>5.0000000000000001E-3</v>
      </c>
      <c r="B14" s="5">
        <f t="shared" si="1"/>
        <v>5.5449175947538167</v>
      </c>
      <c r="C14" s="8">
        <f t="shared" si="2"/>
        <v>3.2083769678681104</v>
      </c>
      <c r="D14" s="5">
        <f t="shared" si="3"/>
        <v>3.0800686802893829</v>
      </c>
      <c r="E14" s="6">
        <f t="shared" si="0"/>
        <v>0.58172711559786161</v>
      </c>
      <c r="F14" s="5">
        <f t="shared" si="4"/>
        <v>2.5749986840344956</v>
      </c>
      <c r="G14">
        <f t="shared" si="5"/>
        <v>1.4378894837716396</v>
      </c>
      <c r="H14">
        <f t="shared" si="6"/>
        <v>0.5759916385118109</v>
      </c>
      <c r="I14">
        <f>_xll.qlSabrVolatility(A14,$B$1,$B$6,$B$2,$B$3,$B$5,$B$4)</f>
        <v>0.57599163851181079</v>
      </c>
    </row>
    <row r="15" spans="1:9" x14ac:dyDescent="0.3">
      <c r="A15" s="4">
        <f t="shared" si="7"/>
        <v>6.0000000000000001E-3</v>
      </c>
      <c r="B15" s="5">
        <f t="shared" si="1"/>
        <v>5.106945842994226</v>
      </c>
      <c r="C15" s="8">
        <f t="shared" si="2"/>
        <v>3.0109008379783391</v>
      </c>
      <c r="D15" s="5">
        <f t="shared" si="3"/>
        <v>2.9391739327918542</v>
      </c>
      <c r="E15" s="6">
        <f t="shared" si="0"/>
        <v>0.54758171827732971</v>
      </c>
      <c r="F15" s="5">
        <f t="shared" si="4"/>
        <v>2.377106926393314</v>
      </c>
      <c r="G15">
        <f t="shared" si="5"/>
        <v>1.3736920614308223</v>
      </c>
      <c r="H15">
        <f t="shared" si="6"/>
        <v>0.54459878113961624</v>
      </c>
      <c r="I15">
        <f>_xll.qlSabrVolatility(A15,$B$1,$B$6,$B$2,$B$3,$B$5,$B$4)</f>
        <v>0.54459878113961635</v>
      </c>
    </row>
    <row r="16" spans="1:9" x14ac:dyDescent="0.3">
      <c r="A16" s="4">
        <f t="shared" si="7"/>
        <v>7.0000000000000001E-3</v>
      </c>
      <c r="B16" s="5">
        <f t="shared" si="1"/>
        <v>4.7174908346972071</v>
      </c>
      <c r="C16" s="8">
        <f t="shared" si="2"/>
        <v>2.8363003125573214</v>
      </c>
      <c r="D16" s="5">
        <f t="shared" si="3"/>
        <v>2.8059196486916602</v>
      </c>
      <c r="E16" s="6">
        <f t="shared" si="0"/>
        <v>0.51864893325987116</v>
      </c>
      <c r="F16" s="5">
        <f t="shared" si="4"/>
        <v>2.1997089796531588</v>
      </c>
      <c r="G16">
        <f t="shared" si="5"/>
        <v>1.3125899029492101</v>
      </c>
      <c r="H16">
        <f t="shared" si="6"/>
        <v>0.51766737748841651</v>
      </c>
      <c r="I16">
        <f>_xll.qlSabrVolatility(A16,$B$1,$B$6,$B$2,$B$3,$B$5,$B$4)</f>
        <v>0.51766737748841651</v>
      </c>
    </row>
    <row r="17" spans="1:9" x14ac:dyDescent="0.3">
      <c r="A17" s="4">
        <f t="shared" si="7"/>
        <v>8.0000000000000002E-3</v>
      </c>
      <c r="B17" s="5">
        <f t="shared" si="1"/>
        <v>4.3652608066374832</v>
      </c>
      <c r="C17" s="8">
        <f t="shared" si="2"/>
        <v>2.6793592606939018</v>
      </c>
      <c r="D17" s="5">
        <f t="shared" si="3"/>
        <v>2.6781612728685182</v>
      </c>
      <c r="E17" s="6">
        <f t="shared" si="0"/>
        <v>0.49353108544005514</v>
      </c>
      <c r="F17" s="5">
        <f t="shared" si="4"/>
        <v>2.0382926500107876</v>
      </c>
      <c r="G17">
        <f t="shared" si="5"/>
        <v>1.2537302772644863</v>
      </c>
      <c r="H17">
        <f t="shared" si="6"/>
        <v>0.49405283005791767</v>
      </c>
      <c r="I17">
        <f>_xll.qlSabrVolatility(A17,$B$1,$B$6,$B$2,$B$3,$B$5,$B$4)</f>
        <v>0.49405283005791778</v>
      </c>
    </row>
    <row r="18" spans="1:9" x14ac:dyDescent="0.3">
      <c r="A18" s="4">
        <f t="shared" si="7"/>
        <v>9.0000000000000011E-3</v>
      </c>
      <c r="B18" s="5">
        <f t="shared" si="1"/>
        <v>4.0426410440839442</v>
      </c>
      <c r="C18" s="8">
        <f t="shared" si="2"/>
        <v>2.536571809653636</v>
      </c>
      <c r="D18" s="5">
        <f t="shared" si="3"/>
        <v>2.5544208754105844</v>
      </c>
      <c r="E18" s="6">
        <f t="shared" si="0"/>
        <v>0.47132906558807208</v>
      </c>
      <c r="F18" s="5">
        <f t="shared" si="4"/>
        <v>1.889752183958652</v>
      </c>
      <c r="G18">
        <f t="shared" si="5"/>
        <v>1.1965137698618291</v>
      </c>
      <c r="H18">
        <f t="shared" si="6"/>
        <v>0.47300663220506739</v>
      </c>
      <c r="I18">
        <f>_xll.qlSabrVolatility(A18,$B$1,$B$6,$B$2,$B$3,$B$5,$B$4)</f>
        <v>0.47300663220506745</v>
      </c>
    </row>
    <row r="19" spans="1:9" x14ac:dyDescent="0.3">
      <c r="A19" s="4">
        <f t="shared" si="7"/>
        <v>1.0000000000000002E-2</v>
      </c>
      <c r="B19" s="5">
        <f t="shared" si="1"/>
        <v>3.7442277965819546</v>
      </c>
      <c r="C19" s="8">
        <f t="shared" si="2"/>
        <v>2.4054617215463097</v>
      </c>
      <c r="D19" s="5">
        <f t="shared" si="3"/>
        <v>2.4336230702116688</v>
      </c>
      <c r="E19" s="6">
        <f t="shared" si="0"/>
        <v>0.45143075035550001</v>
      </c>
      <c r="F19" s="5">
        <f t="shared" si="4"/>
        <v>1.7518473276748443</v>
      </c>
      <c r="G19">
        <f t="shared" si="5"/>
        <v>1.1404970490731696</v>
      </c>
      <c r="H19">
        <f t="shared" si="6"/>
        <v>0.45401224001857093</v>
      </c>
      <c r="I19">
        <f>_xll.qlSabrVolatility(A19,$B$1,$B$6,$B$2,$B$3,$B$5,$B$4)</f>
        <v>0.4540122400185711</v>
      </c>
    </row>
    <row r="20" spans="1:9" x14ac:dyDescent="0.3">
      <c r="A20" s="4">
        <f t="shared" si="7"/>
        <v>1.1000000000000003E-2</v>
      </c>
      <c r="B20" s="5">
        <f t="shared" si="1"/>
        <v>3.4660331668550395</v>
      </c>
      <c r="C20" s="8">
        <f t="shared" si="2"/>
        <v>2.2842134561441445</v>
      </c>
      <c r="D20" s="5">
        <f t="shared" si="3"/>
        <v>2.31495099327458</v>
      </c>
      <c r="E20" s="6">
        <f t="shared" si="0"/>
        <v>0.43340101443986867</v>
      </c>
      <c r="F20" s="5">
        <f t="shared" si="4"/>
        <v>1.6229025039222971</v>
      </c>
      <c r="G20">
        <f t="shared" si="5"/>
        <v>1.085338646199508</v>
      </c>
      <c r="H20">
        <f t="shared" si="6"/>
        <v>0.43669826516291194</v>
      </c>
      <c r="I20">
        <f>_xll.qlSabrVolatility(A20,$B$1,$B$6,$B$2,$B$3,$B$5,$B$4)</f>
        <v>0.43669826516291188</v>
      </c>
    </row>
    <row r="21" spans="1:9" x14ac:dyDescent="0.3">
      <c r="A21" s="4">
        <f t="shared" si="7"/>
        <v>1.2000000000000004E-2</v>
      </c>
      <c r="B21" s="5">
        <f t="shared" si="1"/>
        <v>3.2050213212002463</v>
      </c>
      <c r="C21" s="8">
        <f t="shared" si="2"/>
        <v>2.1714571450720741</v>
      </c>
      <c r="D21" s="5">
        <f t="shared" si="3"/>
        <v>2.1977619767675529</v>
      </c>
      <c r="E21" s="6">
        <f t="shared" si="0"/>
        <v>0.4169199128751086</v>
      </c>
      <c r="F21" s="5">
        <f t="shared" si="4"/>
        <v>1.5016277420167123</v>
      </c>
      <c r="G21">
        <f t="shared" si="5"/>
        <v>1.0307666438854037</v>
      </c>
      <c r="H21">
        <f t="shared" si="6"/>
        <v>0.42078897215400768</v>
      </c>
      <c r="I21">
        <f>_xll.qlSabrVolatility(A21,$B$1,$B$6,$B$2,$B$3,$B$5,$B$4)</f>
        <v>0.42078897215400768</v>
      </c>
    </row>
    <row r="22" spans="1:9" x14ac:dyDescent="0.3">
      <c r="A22" s="4">
        <f t="shared" si="7"/>
        <v>1.3000000000000005E-2</v>
      </c>
      <c r="B22" s="5">
        <f t="shared" si="1"/>
        <v>2.9588221131152919</v>
      </c>
      <c r="C22" s="8">
        <f t="shared" si="2"/>
        <v>2.0661359897785485</v>
      </c>
      <c r="D22" s="5">
        <f t="shared" si="3"/>
        <v>2.0815354208824925</v>
      </c>
      <c r="E22" s="6">
        <f t="shared" si="0"/>
        <v>0.40174575739195467</v>
      </c>
      <c r="F22" s="5">
        <f t="shared" si="4"/>
        <v>1.3870062241312935</v>
      </c>
      <c r="G22">
        <f t="shared" si="5"/>
        <v>0.97655841680362943</v>
      </c>
      <c r="H22">
        <f t="shared" si="6"/>
        <v>0.40607434011461579</v>
      </c>
      <c r="I22">
        <f>_xll.qlSabrVolatility(A22,$B$1,$B$6,$B$2,$B$3,$B$5,$B$4)</f>
        <v>0.40607434011461574</v>
      </c>
    </row>
    <row r="23" spans="1:9" x14ac:dyDescent="0.3">
      <c r="A23" s="4">
        <f t="shared" si="7"/>
        <v>1.4000000000000005E-2</v>
      </c>
      <c r="B23" s="5">
        <f t="shared" si="1"/>
        <v>2.7255459634861721</v>
      </c>
      <c r="C23" s="8">
        <f t="shared" si="2"/>
        <v>1.9674207112971025</v>
      </c>
      <c r="D23" s="5">
        <f t="shared" si="3"/>
        <v>1.965839202912917</v>
      </c>
      <c r="E23" s="6">
        <f t="shared" si="0"/>
        <v>0.38769195919868815</v>
      </c>
      <c r="F23" s="5">
        <f t="shared" si="4"/>
        <v>1.2782205431076614</v>
      </c>
      <c r="G23">
        <f t="shared" si="5"/>
        <v>0.92252742964242174</v>
      </c>
      <c r="H23">
        <f t="shared" si="6"/>
        <v>0.39239108232791337</v>
      </c>
      <c r="I23">
        <f>_xll.qlSabrVolatility(A23,$B$1,$B$6,$B$2,$B$3,$B$5,$B$4)</f>
        <v>0.39239108232791337</v>
      </c>
    </row>
    <row r="24" spans="1:9" x14ac:dyDescent="0.3">
      <c r="A24" s="4">
        <f t="shared" si="7"/>
        <v>1.5000000000000006E-2</v>
      </c>
      <c r="B24" s="5">
        <f t="shared" si="1"/>
        <v>2.5036595944764941</v>
      </c>
      <c r="C24" s="8">
        <f t="shared" si="2"/>
        <v>1.8746522849743179</v>
      </c>
      <c r="D24" s="5">
        <f t="shared" si="3"/>
        <v>1.8503073607941263</v>
      </c>
      <c r="E24" s="6">
        <f t="shared" si="0"/>
        <v>0.37461191326745613</v>
      </c>
      <c r="F24" s="5">
        <f t="shared" si="4"/>
        <v>1.1746025851689605</v>
      </c>
      <c r="G24">
        <f t="shared" si="5"/>
        <v>0.86851439312920287</v>
      </c>
      <c r="H24">
        <f t="shared" si="6"/>
        <v>0.37961013877806543</v>
      </c>
      <c r="I24">
        <f>_xll.qlSabrVolatility(A24,$B$1,$B$6,$B$2,$B$3,$B$5,$B$4)</f>
        <v>0.37961013877806543</v>
      </c>
    </row>
    <row r="25" spans="1:9" x14ac:dyDescent="0.3">
      <c r="A25" s="4">
        <f t="shared" si="7"/>
        <v>1.6000000000000007E-2</v>
      </c>
      <c r="B25" s="5">
        <f t="shared" si="1"/>
        <v>2.2918999322281195</v>
      </c>
      <c r="C25" s="8">
        <f t="shared" si="2"/>
        <v>1.7873024198627205</v>
      </c>
      <c r="D25" s="5">
        <f t="shared" si="3"/>
        <v>1.7346249762168231</v>
      </c>
      <c r="E25" s="6">
        <f t="shared" si="0"/>
        <v>0.36238879760243886</v>
      </c>
      <c r="F25" s="5">
        <f t="shared" si="4"/>
        <v>1.0755984289267353</v>
      </c>
      <c r="G25">
        <f t="shared" si="5"/>
        <v>0.8143812434162413</v>
      </c>
      <c r="H25">
        <f t="shared" si="6"/>
        <v>0.36762816466533788</v>
      </c>
      <c r="I25">
        <f>_xll.qlSabrVolatility(A25,$B$1,$B$6,$B$2,$B$3,$B$5,$B$4)</f>
        <v>0.36762816466533793</v>
      </c>
    </row>
    <row r="26" spans="1:9" x14ac:dyDescent="0.3">
      <c r="A26" s="4">
        <f t="shared" si="7"/>
        <v>1.7000000000000008E-2</v>
      </c>
      <c r="B26" s="5">
        <f t="shared" si="1"/>
        <v>2.0892128270665422</v>
      </c>
      <c r="C26" s="8">
        <f t="shared" si="2"/>
        <v>1.7049455735820387</v>
      </c>
      <c r="D26" s="5">
        <f t="shared" si="3"/>
        <v>1.6185178716181476</v>
      </c>
      <c r="E26" s="6">
        <f t="shared" si="0"/>
        <v>0.35092849301570245</v>
      </c>
      <c r="F26" s="5">
        <f t="shared" si="4"/>
        <v>0.98074312246748152</v>
      </c>
      <c r="G26">
        <f t="shared" si="5"/>
        <v>0.76000703689293647</v>
      </c>
      <c r="H26">
        <f t="shared" si="6"/>
        <v>0.35636157878449753</v>
      </c>
      <c r="I26">
        <f>_xll.qlSabrVolatility(A26,$B$1,$B$6,$B$2,$B$3,$B$5,$B$4)</f>
        <v>0.35636157878449753</v>
      </c>
    </row>
    <row r="27" spans="1:9" x14ac:dyDescent="0.3">
      <c r="A27" s="4">
        <f t="shared" si="7"/>
        <v>1.8000000000000009E-2</v>
      </c>
      <c r="B27" s="5">
        <f t="shared" si="1"/>
        <v>1.8947084139256707</v>
      </c>
      <c r="C27" s="8">
        <f t="shared" si="2"/>
        <v>1.627238691334447</v>
      </c>
      <c r="D27" s="5">
        <f t="shared" si="3"/>
        <v>1.5017456777436469</v>
      </c>
      <c r="E27" s="6">
        <f t="shared" si="0"/>
        <v>0.34015454902690245</v>
      </c>
      <c r="F27" s="5">
        <f t="shared" si="4"/>
        <v>0.88964215246294198</v>
      </c>
      <c r="G27">
        <f t="shared" si="5"/>
        <v>0.70528520694908969</v>
      </c>
      <c r="H27">
        <f t="shared" si="6"/>
        <v>0.34574230398608441</v>
      </c>
      <c r="I27">
        <f>_xll.qlSabrVolatility(A27,$B$1,$B$6,$B$2,$B$3,$B$5,$B$4)</f>
        <v>0.34574230398608446</v>
      </c>
    </row>
    <row r="28" spans="1:9" x14ac:dyDescent="0.3">
      <c r="A28" s="4">
        <f t="shared" si="7"/>
        <v>1.900000000000001E-2</v>
      </c>
      <c r="B28" s="5">
        <f t="shared" si="1"/>
        <v>1.7076279306796205</v>
      </c>
      <c r="C28" s="8">
        <f t="shared" si="2"/>
        <v>1.553906242048565</v>
      </c>
      <c r="D28" s="5">
        <f t="shared" si="3"/>
        <v>1.3840973773071075</v>
      </c>
      <c r="E28" s="6">
        <f t="shared" si="0"/>
        <v>0.33000452857181267</v>
      </c>
      <c r="F28" s="5">
        <f t="shared" si="4"/>
        <v>0.80195756391771</v>
      </c>
      <c r="G28">
        <f t="shared" si="5"/>
        <v>0.65012183812665203</v>
      </c>
      <c r="H28">
        <f t="shared" si="6"/>
        <v>0.33571465607265749</v>
      </c>
      <c r="I28">
        <f>_xll.qlSabrVolatility(A28,$B$1,$B$6,$B$2,$B$3,$B$5,$B$4)</f>
        <v>0.33571465607265749</v>
      </c>
    </row>
    <row r="29" spans="1:9" x14ac:dyDescent="0.3">
      <c r="A29" s="4">
        <f t="shared" si="7"/>
        <v>2.0000000000000011E-2</v>
      </c>
      <c r="B29" s="5">
        <f t="shared" si="1"/>
        <v>1.5273186113954826</v>
      </c>
      <c r="C29" s="8">
        <f t="shared" si="2"/>
        <v>1.4847289518109326</v>
      </c>
      <c r="D29" s="5">
        <f t="shared" si="3"/>
        <v>1.2653887607365553</v>
      </c>
      <c r="E29" s="6">
        <f t="shared" si="0"/>
        <v>0.32042730320455143</v>
      </c>
      <c r="F29" s="5">
        <f t="shared" si="4"/>
        <v>0.71739738480370385</v>
      </c>
      <c r="G29">
        <f t="shared" si="5"/>
        <v>0.59443474011163833</v>
      </c>
      <c r="H29">
        <f t="shared" si="6"/>
        <v>0.32623302927136316</v>
      </c>
      <c r="I29">
        <f>_xll.qlSabrVolatility(A29,$B$1,$B$6,$B$2,$B$3,$B$5,$B$4)</f>
        <v>0.32623302927136333</v>
      </c>
    </row>
    <row r="30" spans="1:9" x14ac:dyDescent="0.3">
      <c r="A30" s="4">
        <f t="shared" si="7"/>
        <v>2.1000000000000012E-2</v>
      </c>
      <c r="B30" s="5">
        <f t="shared" si="1"/>
        <v>1.3532143880642</v>
      </c>
      <c r="C30" s="8">
        <f t="shared" si="2"/>
        <v>1.4195351428445502</v>
      </c>
      <c r="D30" s="5">
        <f t="shared" si="3"/>
        <v>1.1454614325869543</v>
      </c>
      <c r="E30" s="6">
        <f t="shared" si="0"/>
        <v>0.31138101536356688</v>
      </c>
      <c r="F30" s="5">
        <f t="shared" si="4"/>
        <v>0.63570744596769724</v>
      </c>
      <c r="G30">
        <f t="shared" si="5"/>
        <v>0.53815318230415232</v>
      </c>
      <c r="H30">
        <f t="shared" si="6"/>
        <v>0.31726014346022763</v>
      </c>
      <c r="I30">
        <f>_xll.qlSabrVolatility(A30,$B$1,$B$6,$B$2,$B$3,$B$5,$B$4)</f>
        <v>0.31726014346022757</v>
      </c>
    </row>
    <row r="31" spans="1:9" x14ac:dyDescent="0.3">
      <c r="A31" s="4">
        <f t="shared" si="7"/>
        <v>2.2000000000000013E-2</v>
      </c>
      <c r="B31" s="5">
        <f t="shared" si="1"/>
        <v>1.1848208471846289</v>
      </c>
      <c r="C31" s="8">
        <f t="shared" si="2"/>
        <v>1.358193904944637</v>
      </c>
      <c r="D31" s="5">
        <f t="shared" si="3"/>
        <v>1.0241831298097062</v>
      </c>
      <c r="E31" s="6">
        <f t="shared" si="0"/>
        <v>0.30283151447872991</v>
      </c>
      <c r="F31" s="5">
        <f t="shared" si="4"/>
        <v>0.5566649677408203</v>
      </c>
      <c r="G31">
        <f t="shared" si="5"/>
        <v>0.48121819685876188</v>
      </c>
      <c r="H31">
        <f t="shared" si="6"/>
        <v>0.3087656915776047</v>
      </c>
      <c r="I31">
        <f>_xll.qlSabrVolatility(A31,$B$1,$B$6,$B$2,$B$3,$B$5,$B$4)</f>
        <v>0.30876569157760481</v>
      </c>
    </row>
    <row r="32" spans="1:9" x14ac:dyDescent="0.3">
      <c r="A32" s="4">
        <f t="shared" si="7"/>
        <v>2.3000000000000013E-2</v>
      </c>
      <c r="B32" s="5">
        <f t="shared" si="1"/>
        <v>1.0217033542437852</v>
      </c>
      <c r="C32" s="8">
        <f t="shared" si="2"/>
        <v>1.3006095290672455</v>
      </c>
      <c r="D32" s="5">
        <f t="shared" si="3"/>
        <v>0.90144918099442084</v>
      </c>
      <c r="E32" s="6">
        <f t="shared" si="0"/>
        <v>0.29475113110635737</v>
      </c>
      <c r="F32" s="5">
        <f t="shared" si="4"/>
        <v>0.4800734702390006</v>
      </c>
      <c r="G32">
        <f t="shared" si="5"/>
        <v>0.42358338332067719</v>
      </c>
      <c r="H32">
        <f t="shared" si="6"/>
        <v>0.30072527243393987</v>
      </c>
      <c r="I32">
        <f>_xll.qlSabrVolatility(A32,$B$1,$B$6,$B$2,$B$3,$B$5,$B$4)</f>
        <v>0.30072527243393993</v>
      </c>
    </row>
    <row r="33" spans="1:9" x14ac:dyDescent="0.3">
      <c r="A33" s="4">
        <f t="shared" si="7"/>
        <v>2.4000000000000014E-2</v>
      </c>
      <c r="B33" s="5">
        <f t="shared" si="1"/>
        <v>0.86347757158988814</v>
      </c>
      <c r="C33" s="8">
        <f t="shared" si="2"/>
        <v>1.2467167633936995</v>
      </c>
      <c r="D33" s="5">
        <f t="shared" si="3"/>
        <v>0.77718496177361607</v>
      </c>
      <c r="E33" s="6">
        <f t="shared" si="0"/>
        <v>0.28711769049798969</v>
      </c>
      <c r="F33" s="5">
        <f t="shared" si="4"/>
        <v>0.40575868955119387</v>
      </c>
      <c r="G33">
        <f t="shared" si="5"/>
        <v>0.36521615581380623</v>
      </c>
      <c r="H33">
        <f t="shared" si="6"/>
        <v>0.29311952454027085</v>
      </c>
      <c r="I33">
        <f>_xll.qlSabrVolatility(A33,$B$1,$B$6,$B$2,$B$3,$B$5,$B$4)</f>
        <v>0.29311952454027074</v>
      </c>
    </row>
    <row r="34" spans="1:9" x14ac:dyDescent="0.3">
      <c r="A34" s="4">
        <f t="shared" si="7"/>
        <v>2.5000000000000015E-2</v>
      </c>
      <c r="B34" s="5">
        <f t="shared" si="1"/>
        <v>0.70980180865426379</v>
      </c>
      <c r="C34" s="8">
        <f t="shared" si="2"/>
        <v>1.1964765382057292</v>
      </c>
      <c r="D34" s="5">
        <f t="shared" si="3"/>
        <v>0.65134919178194106</v>
      </c>
      <c r="E34" s="6">
        <f t="shared" si="0"/>
        <v>0.27991369160244806</v>
      </c>
      <c r="F34" s="5">
        <f t="shared" si="4"/>
        <v>0.3335652681632596</v>
      </c>
      <c r="G34">
        <f t="shared" si="5"/>
        <v>0.30609936609573807</v>
      </c>
      <c r="H34">
        <f t="shared" si="6"/>
        <v>0.28593339667717627</v>
      </c>
      <c r="I34">
        <f>_xll.qlSabrVolatility(A34,$B$1,$B$6,$B$2,$B$3,$B$5,$B$4)</f>
        <v>0.28593339667717627</v>
      </c>
    </row>
    <row r="35" spans="1:9" x14ac:dyDescent="0.3">
      <c r="A35" s="4">
        <f t="shared" si="7"/>
        <v>2.6000000000000016E-2</v>
      </c>
      <c r="B35" s="5">
        <f t="shared" si="1"/>
        <v>0.56037079198615325</v>
      </c>
      <c r="C35" s="8">
        <f t="shared" si="2"/>
        <v>1.1498718661740854</v>
      </c>
      <c r="D35" s="5">
        <f t="shared" si="3"/>
        <v>0.52393787568181849</v>
      </c>
      <c r="E35" s="6">
        <f t="shared" si="0"/>
        <v>0.27312559424044419</v>
      </c>
      <c r="F35" s="5">
        <f t="shared" si="4"/>
        <v>0.26335404829853798</v>
      </c>
      <c r="G35">
        <f t="shared" si="5"/>
        <v>0.24623321348040211</v>
      </c>
      <c r="H35">
        <f t="shared" si="6"/>
        <v>0.2791555046676199</v>
      </c>
      <c r="I35">
        <f>_xll.qlSabrVolatility(A35,$B$1,$B$6,$B$2,$B$3,$B$5,$B$4)</f>
        <v>0.2791555046676199</v>
      </c>
    </row>
    <row r="36" spans="1:9" x14ac:dyDescent="0.3">
      <c r="A36" s="4">
        <f t="shared" si="7"/>
        <v>2.7000000000000017E-2</v>
      </c>
      <c r="B36" s="5">
        <f t="shared" si="1"/>
        <v>0.41491054760555979</v>
      </c>
      <c r="C36" s="8">
        <f t="shared" si="2"/>
        <v>1.1069036735502542</v>
      </c>
      <c r="D36" s="5">
        <f t="shared" si="3"/>
        <v>0.39498861747672181</v>
      </c>
      <c r="E36" s="6">
        <f t="shared" si="0"/>
        <v>0.26674316928647912</v>
      </c>
      <c r="F36" s="5">
        <f t="shared" si="4"/>
        <v>0.19499983979193011</v>
      </c>
      <c r="G36">
        <f t="shared" si="5"/>
        <v>0.18563731660316909</v>
      </c>
      <c r="H36">
        <f t="shared" si="6"/>
        <v>0.27277753388743137</v>
      </c>
      <c r="I36">
        <f>_xll.qlSabrVolatility(A36,$B$1,$B$6,$B$2,$B$3,$B$5,$B$4)</f>
        <v>0.27277753388743137</v>
      </c>
    </row>
    <row r="37" spans="1:9" x14ac:dyDescent="0.3">
      <c r="A37" s="4">
        <f t="shared" si="7"/>
        <v>2.8000000000000018E-2</v>
      </c>
      <c r="B37" s="5">
        <f t="shared" si="1"/>
        <v>0.27317416360365271</v>
      </c>
      <c r="C37" s="8">
        <f t="shared" si="2"/>
        <v>1.0675863672483761</v>
      </c>
      <c r="D37" s="10">
        <f t="shared" si="3"/>
        <v>0.26458493924286491</v>
      </c>
      <c r="E37" s="6">
        <f t="shared" si="0"/>
        <v>0.26075887646659135</v>
      </c>
      <c r="F37" s="5">
        <f t="shared" si="4"/>
        <v>0.12838956511985225</v>
      </c>
      <c r="G37">
        <f t="shared" si="5"/>
        <v>0.12435277475575063</v>
      </c>
      <c r="H37">
        <f t="shared" si="6"/>
        <v>0.26679365546494416</v>
      </c>
      <c r="I37">
        <f>_xll.qlSabrVolatility(A37,$B$1,$B$6,$B$2,$B$3,$B$5,$B$4)</f>
        <v>0.2667936554649441</v>
      </c>
    </row>
    <row r="38" spans="1:9" x14ac:dyDescent="0.3">
      <c r="A38" s="4">
        <f t="shared" si="7"/>
        <v>2.9000000000000019E-2</v>
      </c>
      <c r="B38" s="5">
        <f t="shared" si="1"/>
        <v>0.13493825583095892</v>
      </c>
      <c r="C38" s="8">
        <f t="shared" si="2"/>
        <v>1.0319430031574424</v>
      </c>
      <c r="D38" s="10">
        <f t="shared" si="3"/>
        <v>0.13286012419596538</v>
      </c>
      <c r="E38" s="6">
        <f t="shared" si="0"/>
        <v>0.25516724360182452</v>
      </c>
      <c r="F38" s="5">
        <f t="shared" si="4"/>
        <v>6.34207069012621E-2</v>
      </c>
      <c r="G38">
        <f t="shared" si="5"/>
        <v>6.2443993493804327E-2</v>
      </c>
      <c r="H38">
        <f t="shared" si="6"/>
        <v>0.2611999324713834</v>
      </c>
      <c r="I38">
        <f>_xll.qlSabrVolatility(A38,$B$1,$B$6,$B$2,$B$3,$B$5,$B$4)</f>
        <v>0.2611999324713834</v>
      </c>
    </row>
    <row r="39" spans="1:9" x14ac:dyDescent="0.3">
      <c r="A39" s="4">
        <f t="shared" si="7"/>
        <v>3.000000000000002E-2</v>
      </c>
      <c r="B39" s="5">
        <f t="shared" si="1"/>
        <v>-4.2391104414858963E-15</v>
      </c>
      <c r="C39" s="8">
        <f t="shared" si="2"/>
        <v>0.99999999999999911</v>
      </c>
      <c r="D39" s="5">
        <f t="shared" si="3"/>
        <v>-4.2519179666495399E-15</v>
      </c>
      <c r="E39" s="6">
        <f t="shared" si="0"/>
        <v>0.24996423110389818</v>
      </c>
      <c r="F39" s="5">
        <f t="shared" si="4"/>
        <v>-1.2525107754883565E-15</v>
      </c>
      <c r="G39">
        <f t="shared" si="5"/>
        <v>-1.221245327087673E-15</v>
      </c>
      <c r="H39">
        <f t="shared" si="6"/>
        <v>0.26254746933223871</v>
      </c>
      <c r="I39">
        <f>_xll.qlSabrVolatility(A39,$B$1,$B$6,$B$2,$B$3,$B$5,$B$4)</f>
        <v>0.25599370187907111</v>
      </c>
    </row>
    <row r="40" spans="1:9" x14ac:dyDescent="0.3">
      <c r="A40" s="4">
        <f t="shared" si="7"/>
        <v>3.1000000000000021E-2</v>
      </c>
      <c r="B40" s="5">
        <f t="shared" si="1"/>
        <v>-0.13182537626831689</v>
      </c>
      <c r="C40" s="8">
        <f t="shared" si="2"/>
        <v>0.97178144401238864</v>
      </c>
      <c r="D40" s="8">
        <f t="shared" si="3"/>
        <v>-0.13375598885472614</v>
      </c>
      <c r="E40" s="6">
        <f t="shared" si="0"/>
        <v>0.24514657701499198</v>
      </c>
      <c r="F40" s="5">
        <f t="shared" si="4"/>
        <v>-6.1957677038845804E-2</v>
      </c>
      <c r="G40">
        <f t="shared" si="5"/>
        <v>-6.2865057700577764E-2</v>
      </c>
      <c r="H40">
        <f t="shared" si="6"/>
        <v>0.2511729293376383</v>
      </c>
      <c r="I40">
        <f>_xll.qlSabrVolatility(A40,$B$1,$B$6,$B$2,$B$3,$B$5,$B$4)</f>
        <v>0.2511729293376383</v>
      </c>
    </row>
    <row r="41" spans="1:9" x14ac:dyDescent="0.3">
      <c r="A41" s="4">
        <f t="shared" si="7"/>
        <v>3.2000000000000021E-2</v>
      </c>
      <c r="B41" s="5">
        <f t="shared" si="1"/>
        <v>-0.26070672514889653</v>
      </c>
      <c r="C41" s="8">
        <f t="shared" si="2"/>
        <v>0.94730314896976442</v>
      </c>
      <c r="D41" s="5">
        <f t="shared" si="3"/>
        <v>-0.26811606470003863</v>
      </c>
      <c r="E41" s="6">
        <f t="shared" si="0"/>
        <v>0.24071113086705911</v>
      </c>
      <c r="F41" s="5">
        <f t="shared" si="4"/>
        <v>-0.12253024694030328</v>
      </c>
      <c r="G41">
        <f t="shared" si="5"/>
        <v>-0.12601253006426291</v>
      </c>
      <c r="H41">
        <f t="shared" si="6"/>
        <v>0.24673554680272938</v>
      </c>
      <c r="I41">
        <f>_xll.qlSabrVolatility(A41,$B$1,$B$6,$B$2,$B$3,$B$5,$B$4)</f>
        <v>0.24673554680272941</v>
      </c>
    </row>
    <row r="42" spans="1:9" x14ac:dyDescent="0.3">
      <c r="A42" s="4">
        <f t="shared" si="7"/>
        <v>3.3000000000000022E-2</v>
      </c>
      <c r="B42" s="5">
        <f t="shared" si="1"/>
        <v>-0.38679880041235537</v>
      </c>
      <c r="C42" s="8">
        <f t="shared" si="2"/>
        <v>0.92656676061406495</v>
      </c>
      <c r="D42" s="5">
        <f t="shared" si="3"/>
        <v>-0.40274028754836</v>
      </c>
      <c r="E42" s="6">
        <f t="shared" si="0"/>
        <v>0.23665419812980848</v>
      </c>
      <c r="F42" s="5">
        <f t="shared" si="4"/>
        <v>-0.18178924345923503</v>
      </c>
      <c r="G42">
        <f t="shared" si="5"/>
        <v>-0.18928125162725876</v>
      </c>
      <c r="H42">
        <f t="shared" si="6"/>
        <v>0.24267879667123091</v>
      </c>
      <c r="I42">
        <f>_xll.qlSabrVolatility(A42,$B$1,$B$6,$B$2,$B$3,$B$5,$B$4)</f>
        <v>0.24267879667123099</v>
      </c>
    </row>
    <row r="43" spans="1:9" x14ac:dyDescent="0.3">
      <c r="A43" s="4">
        <f t="shared" si="7"/>
        <v>3.4000000000000023E-2</v>
      </c>
      <c r="B43" s="5">
        <f t="shared" si="1"/>
        <v>-0.51024382232562993</v>
      </c>
      <c r="C43" s="8">
        <f t="shared" si="2"/>
        <v>0.90955430187416431</v>
      </c>
      <c r="D43" s="5">
        <f t="shared" si="3"/>
        <v>-0.53724790248339294</v>
      </c>
      <c r="E43" s="6">
        <f t="shared" si="0"/>
        <v>0.23297092901702979</v>
      </c>
      <c r="F43" s="5">
        <f t="shared" si="4"/>
        <v>-0.23980050873311753</v>
      </c>
      <c r="G43">
        <f t="shared" si="5"/>
        <v>-0.25249102555800551</v>
      </c>
      <c r="H43">
        <f t="shared" si="6"/>
        <v>0.23899861822013257</v>
      </c>
      <c r="I43">
        <f>_xll.qlSabrVolatility(A43,$B$1,$B$6,$B$2,$B$3,$B$5,$B$4)</f>
        <v>0.23899861822013257</v>
      </c>
    </row>
    <row r="44" spans="1:9" x14ac:dyDescent="0.3">
      <c r="A44" s="4">
        <f t="shared" si="7"/>
        <v>3.5000000000000024E-2</v>
      </c>
      <c r="B44" s="5">
        <f t="shared" si="1"/>
        <v>-0.63117282831160371</v>
      </c>
      <c r="C44" s="8">
        <f t="shared" si="2"/>
        <v>0.89622361702581499</v>
      </c>
      <c r="D44" s="5">
        <f t="shared" si="3"/>
        <v>-0.67122779221415019</v>
      </c>
      <c r="E44" s="6">
        <f t="shared" si="0"/>
        <v>0.22965479322417326</v>
      </c>
      <c r="F44" s="5">
        <f t="shared" si="4"/>
        <v>-0.29662479662514574</v>
      </c>
      <c r="G44">
        <f t="shared" si="5"/>
        <v>-0.31544756902998733</v>
      </c>
      <c r="H44">
        <f t="shared" si="6"/>
        <v>0.2356891199915539</v>
      </c>
      <c r="I44">
        <f>_xll.qlSabrVolatility(A44,$B$1,$B$6,$B$2,$B$3,$B$5,$B$4)</f>
        <v>0.2356891199915539</v>
      </c>
    </row>
    <row r="45" spans="1:9" x14ac:dyDescent="0.3">
      <c r="A45" s="4">
        <f t="shared" si="7"/>
        <v>3.6000000000000025E-2</v>
      </c>
      <c r="B45" s="5">
        <f t="shared" si="1"/>
        <v>-0.74970684393494336</v>
      </c>
      <c r="C45" s="8">
        <f t="shared" si="2"/>
        <v>0.88650516283812397</v>
      </c>
      <c r="D45" s="5">
        <f t="shared" si="3"/>
        <v>-0.80425153185116716</v>
      </c>
      <c r="E45" s="6">
        <f t="shared" si="0"/>
        <v>0.22669718312416637</v>
      </c>
      <c r="F45" s="5">
        <f t="shared" si="4"/>
        <v>-0.35231829701183343</v>
      </c>
      <c r="G45">
        <f t="shared" si="5"/>
        <v>-0.37794867769689156</v>
      </c>
      <c r="H45">
        <f t="shared" si="6"/>
        <v>0.23274218256152529</v>
      </c>
      <c r="I45">
        <f>_xll.qlSabrVolatility(A45,$B$1,$B$6,$B$2,$B$3,$B$5,$B$4)</f>
        <v>0.23274218256152548</v>
      </c>
    </row>
    <row r="46" spans="1:9" x14ac:dyDescent="0.3">
      <c r="A46" s="4">
        <f t="shared" si="7"/>
        <v>3.7000000000000026E-2</v>
      </c>
      <c r="B46" s="5">
        <f t="shared" si="1"/>
        <v>-0.86595790240535297</v>
      </c>
      <c r="C46" s="8">
        <f t="shared" si="2"/>
        <v>0.88030049911208763</v>
      </c>
      <c r="D46" s="5">
        <f t="shared" si="3"/>
        <v>-0.93588812407766364</v>
      </c>
      <c r="E46" s="6">
        <f t="shared" si="0"/>
        <v>0.22408718049366594</v>
      </c>
      <c r="F46" s="5">
        <f t="shared" si="4"/>
        <v>-0.40693309324712018</v>
      </c>
      <c r="G46">
        <f t="shared" si="5"/>
        <v>-0.43979117086327424</v>
      </c>
      <c r="H46">
        <f t="shared" si="6"/>
        <v>0.23014722826592268</v>
      </c>
      <c r="I46">
        <f>_xll.qlSabrVolatility(A46,$B$1,$B$6,$B$2,$B$3,$B$5,$B$4)</f>
        <v>0.23014722826592268</v>
      </c>
    </row>
    <row r="47" spans="1:9" x14ac:dyDescent="0.3">
      <c r="A47" s="4">
        <f t="shared" si="7"/>
        <v>3.8000000000000027E-2</v>
      </c>
      <c r="B47" s="5">
        <f t="shared" si="1"/>
        <v>-0.98002993572917962</v>
      </c>
      <c r="C47" s="8">
        <f t="shared" si="2"/>
        <v>0.87748265754372701</v>
      </c>
      <c r="D47" s="5">
        <f t="shared" si="3"/>
        <v>-1.0657191859183881</v>
      </c>
      <c r="E47" s="6">
        <f t="shared" si="0"/>
        <v>0.22181150643405376</v>
      </c>
      <c r="F47" s="5">
        <f t="shared" si="4"/>
        <v>-0.46051756286758455</v>
      </c>
      <c r="G47">
        <f t="shared" si="5"/>
        <v>-0.50077803594000303</v>
      </c>
      <c r="H47">
        <f t="shared" si="6"/>
        <v>0.22789117841750359</v>
      </c>
      <c r="I47">
        <f>_xll.qlSabrVolatility(A47,$B$1,$B$6,$B$2,$B$3,$B$5,$B$4)</f>
        <v>0.22789117841750361</v>
      </c>
    </row>
    <row r="48" spans="1:9" x14ac:dyDescent="0.3">
      <c r="A48" s="4">
        <f t="shared" si="7"/>
        <v>3.9000000000000028E-2</v>
      </c>
      <c r="B48" s="5">
        <f t="shared" si="1"/>
        <v>-1.0920195565966206</v>
      </c>
      <c r="C48" s="8">
        <f t="shared" si="2"/>
        <v>0.87789834761325358</v>
      </c>
      <c r="D48" s="5">
        <f t="shared" si="3"/>
        <v>-1.1933532459684457</v>
      </c>
      <c r="E48" s="6">
        <f t="shared" si="0"/>
        <v>0.21985465356033329</v>
      </c>
      <c r="F48" s="5">
        <f t="shared" si="4"/>
        <v>-0.51311672986620727</v>
      </c>
      <c r="G48">
        <f t="shared" si="5"/>
        <v>-0.56072514012674868</v>
      </c>
      <c r="H48">
        <f t="shared" si="6"/>
        <v>0.22595859720796735</v>
      </c>
      <c r="I48">
        <f>_xll.qlSabrVolatility(A48,$B$1,$B$6,$B$2,$B$3,$B$5,$B$4)</f>
        <v>0.22595859720796735</v>
      </c>
    </row>
    <row r="49" spans="1:9" x14ac:dyDescent="0.3">
      <c r="A49" s="4">
        <f t="shared" si="7"/>
        <v>4.0000000000000029E-2</v>
      </c>
      <c r="B49" s="5">
        <f t="shared" si="1"/>
        <v>-1.202016746839873</v>
      </c>
      <c r="C49" s="8">
        <f t="shared" si="2"/>
        <v>0.88137173813887237</v>
      </c>
      <c r="D49" s="5">
        <f t="shared" si="3"/>
        <v>-1.3184379281969536</v>
      </c>
      <c r="E49" s="6">
        <f t="shared" si="0"/>
        <v>0.21819917820871926</v>
      </c>
      <c r="F49" s="5">
        <f t="shared" si="4"/>
        <v>-0.56477257546110893</v>
      </c>
      <c r="G49">
        <f t="shared" si="5"/>
        <v>-0.61946693488237248</v>
      </c>
      <c r="H49">
        <f t="shared" si="6"/>
        <v>0.22433199945086654</v>
      </c>
      <c r="I49">
        <f>_xll.qlSabrVolatility(A49,$B$1,$B$6,$B$2,$B$3,$B$5,$B$4)</f>
        <v>0.22433199945086649</v>
      </c>
    </row>
    <row r="50" spans="1:9" x14ac:dyDescent="0.3">
      <c r="A50" s="4">
        <f t="shared" si="7"/>
        <v>4.1000000000000029E-2</v>
      </c>
      <c r="B50" s="5">
        <f t="shared" si="1"/>
        <v>-1.3101054656668167</v>
      </c>
      <c r="C50" s="8">
        <f t="shared" si="2"/>
        <v>0.88770938118654585</v>
      </c>
      <c r="D50" s="5">
        <f t="shared" si="3"/>
        <v>-1.4406691176510569</v>
      </c>
      <c r="E50" s="6">
        <f t="shared" si="0"/>
        <v>0.2168261130990754</v>
      </c>
      <c r="F50" s="5">
        <f t="shared" si="4"/>
        <v>-0.61552431314907374</v>
      </c>
      <c r="G50">
        <f t="shared" si="5"/>
        <v>-0.67686073098492516</v>
      </c>
      <c r="H50">
        <f t="shared" si="6"/>
        <v>0.22299228146760627</v>
      </c>
      <c r="I50">
        <f>_xll.qlSabrVolatility(A50,$B$1,$B$6,$B$2,$B$3,$B$5,$B$4)</f>
        <v>0.2229922814676063</v>
      </c>
    </row>
    <row r="51" spans="1:9" x14ac:dyDescent="0.3">
      <c r="A51" s="4">
        <f t="shared" si="7"/>
        <v>4.200000000000003E-2</v>
      </c>
      <c r="B51" s="5">
        <f t="shared" si="1"/>
        <v>-1.4163641887339389</v>
      </c>
      <c r="C51" s="8">
        <f t="shared" si="2"/>
        <v>0.89670575448973833</v>
      </c>
      <c r="D51" s="5">
        <f t="shared" si="3"/>
        <v>-1.5597966440427591</v>
      </c>
      <c r="E51" s="6">
        <f t="shared" si="0"/>
        <v>0.21571545105336812</v>
      </c>
      <c r="F51" s="5">
        <f t="shared" si="4"/>
        <v>-0.66540863290639329</v>
      </c>
      <c r="G51">
        <f t="shared" si="5"/>
        <v>-0.73278933047450723</v>
      </c>
      <c r="H51">
        <f t="shared" si="6"/>
        <v>0.22191922431003847</v>
      </c>
      <c r="I51">
        <f>_xll.qlSabrVolatility(A51,$B$1,$B$6,$B$2,$B$3,$B$5,$B$4)</f>
        <v>0.22191922431003849</v>
      </c>
    </row>
    <row r="52" spans="1:9" x14ac:dyDescent="0.3">
      <c r="A52" s="4">
        <f t="shared" si="7"/>
        <v>4.3000000000000031E-2</v>
      </c>
      <c r="B52" s="5">
        <f t="shared" si="1"/>
        <v>-1.5208663873711823</v>
      </c>
      <c r="C52" s="8">
        <f t="shared" si="2"/>
        <v>0.90814889866218429</v>
      </c>
      <c r="D52" s="5">
        <f t="shared" si="3"/>
        <v>-1.6756264774860852</v>
      </c>
      <c r="E52" s="6">
        <f t="shared" si="0"/>
        <v>0.21484664921952892</v>
      </c>
      <c r="F52" s="5">
        <f t="shared" si="4"/>
        <v>-0.71445991863908909</v>
      </c>
      <c r="G52">
        <f t="shared" si="5"/>
        <v>-0.78716201749735659</v>
      </c>
      <c r="H52">
        <f t="shared" si="6"/>
        <v>0.2210920173638935</v>
      </c>
      <c r="I52">
        <f>_xll.qlSabrVolatility(A52,$B$1,$B$6,$B$2,$B$3,$B$5,$B$4)</f>
        <v>0.2210920173638935</v>
      </c>
    </row>
    <row r="53" spans="1:9" x14ac:dyDescent="0.3">
      <c r="A53" s="4">
        <f t="shared" si="7"/>
        <v>4.4000000000000032E-2</v>
      </c>
      <c r="B53" s="5">
        <f t="shared" si="1"/>
        <v>-1.6236809558311889</v>
      </c>
      <c r="C53" s="8">
        <f t="shared" si="2"/>
        <v>0.92182570195401792</v>
      </c>
      <c r="D53" s="5">
        <f t="shared" si="3"/>
        <v>-1.788019814201663</v>
      </c>
      <c r="E53" s="6">
        <f t="shared" si="0"/>
        <v>0.21419910965981637</v>
      </c>
      <c r="F53" s="5">
        <f t="shared" si="4"/>
        <v>-0.7627104423577199</v>
      </c>
      <c r="G53">
        <f t="shared" si="5"/>
        <v>-0.8399140897364511</v>
      </c>
      <c r="H53">
        <f t="shared" si="6"/>
        <v>0.22048975700833867</v>
      </c>
      <c r="I53">
        <f>_xll.qlSabrVolatility(A53,$B$1,$B$6,$B$2,$B$3,$B$5,$B$4)</f>
        <v>0.2204897570083387</v>
      </c>
    </row>
    <row r="54" spans="1:9" x14ac:dyDescent="0.3">
      <c r="A54" s="4">
        <f t="shared" si="7"/>
        <v>4.5000000000000033E-2</v>
      </c>
      <c r="B54" s="5">
        <f t="shared" si="1"/>
        <v>-1.7248725932457178</v>
      </c>
      <c r="C54" s="8">
        <f t="shared" si="2"/>
        <v>0.93752650879258614</v>
      </c>
      <c r="D54" s="5">
        <f t="shared" si="3"/>
        <v>-1.8968896825531065</v>
      </c>
      <c r="E54" s="6">
        <f t="shared" si="0"/>
        <v>0.21375260345263303</v>
      </c>
      <c r="F54" s="5">
        <f t="shared" si="4"/>
        <v>-0.81019053803282803</v>
      </c>
      <c r="G54">
        <f t="shared" si="5"/>
        <v>-0.89100522962584394</v>
      </c>
      <c r="H54">
        <f t="shared" si="6"/>
        <v>0.22009188664307372</v>
      </c>
      <c r="I54">
        <f>_xll.qlSabrVolatility(A54,$B$1,$B$6,$B$2,$B$3,$B$5,$B$4)</f>
        <v>0.22009188664307364</v>
      </c>
    </row>
    <row r="55" spans="1:9" x14ac:dyDescent="0.3">
      <c r="A55" s="4">
        <f t="shared" si="7"/>
        <v>4.6000000000000034E-2</v>
      </c>
      <c r="B55" s="5">
        <f t="shared" si="1"/>
        <v>-1.8245021459841382</v>
      </c>
      <c r="C55" s="8">
        <f t="shared" si="2"/>
        <v>0.9550488661627462</v>
      </c>
      <c r="D55" s="5">
        <f t="shared" si="3"/>
        <v>-2.0021958080636475</v>
      </c>
      <c r="E55" s="6">
        <f t="shared" si="0"/>
        <v>0.2134876184963786</v>
      </c>
      <c r="F55" s="5">
        <f t="shared" si="4"/>
        <v>-0.85692875765515586</v>
      </c>
      <c r="G55">
        <f t="shared" si="5"/>
        <v>-0.94041706407850789</v>
      </c>
      <c r="H55">
        <f t="shared" si="6"/>
        <v>0.2198785578097571</v>
      </c>
      <c r="I55">
        <f>_xll.qlSabrVolatility(A55,$B$1,$B$6,$B$2,$B$3,$B$5,$B$4)</f>
        <v>0.2198785578097571</v>
      </c>
    </row>
    <row r="56" spans="1:9" x14ac:dyDescent="0.3">
      <c r="A56" s="4">
        <f t="shared" si="7"/>
        <v>4.7000000000000035E-2</v>
      </c>
      <c r="B56" s="5">
        <f t="shared" si="1"/>
        <v>-1.922626915285444</v>
      </c>
      <c r="C56" s="8">
        <f t="shared" si="2"/>
        <v>0.97420034738068872</v>
      </c>
      <c r="D56" s="5">
        <f t="shared" si="3"/>
        <v>-2.1039384611904972</v>
      </c>
      <c r="E56" s="6">
        <f t="shared" si="0"/>
        <v>0.21338562335795175</v>
      </c>
      <c r="F56" s="5">
        <f t="shared" si="4"/>
        <v>-0.90295201166385375</v>
      </c>
      <c r="G56">
        <f t="shared" si="5"/>
        <v>-0.98815025325737205</v>
      </c>
      <c r="H56">
        <f t="shared" si="6"/>
        <v>0.21983090462209501</v>
      </c>
      <c r="I56">
        <f>_xll.qlSabrVolatility(A56,$B$1,$B$6,$B$2,$B$3,$B$5,$B$4)</f>
        <v>0.21983090462209504</v>
      </c>
    </row>
    <row r="57" spans="1:9" x14ac:dyDescent="0.3">
      <c r="A57" s="4">
        <f t="shared" si="7"/>
        <v>4.8000000000000036E-2</v>
      </c>
      <c r="B57" s="5">
        <f t="shared" si="1"/>
        <v>-2.0193009343456119</v>
      </c>
      <c r="C57" s="8">
        <f t="shared" si="2"/>
        <v>0.99480049005775895</v>
      </c>
      <c r="D57" s="5">
        <f t="shared" si="3"/>
        <v>-2.2021519129035538</v>
      </c>
      <c r="E57" s="6">
        <f t="shared" si="0"/>
        <v>0.21342924913206052</v>
      </c>
      <c r="F57" s="5">
        <f t="shared" si="4"/>
        <v>-0.94828569560309872</v>
      </c>
      <c r="G57">
        <f t="shared" si="5"/>
        <v>-1.0342214016347875</v>
      </c>
      <c r="H57">
        <f t="shared" si="6"/>
        <v>0.21993123359469111</v>
      </c>
      <c r="I57">
        <f>_xll.qlSabrVolatility(A57,$B$1,$B$6,$B$2,$B$3,$B$5,$B$4)</f>
        <v>0.21993123359469102</v>
      </c>
    </row>
    <row r="58" spans="1:9" x14ac:dyDescent="0.3">
      <c r="A58" s="4">
        <f t="shared" si="7"/>
        <v>4.9000000000000037E-2</v>
      </c>
      <c r="B58" s="5">
        <f t="shared" si="1"/>
        <v>-2.114575218462365</v>
      </c>
      <c r="C58" s="8">
        <f t="shared" si="2"/>
        <v>1.0166819487659833</v>
      </c>
      <c r="D58" s="5">
        <f t="shared" si="3"/>
        <v>-2.2968979824353495</v>
      </c>
      <c r="E58" s="6">
        <f>IF($A58=$B$1,($B$2*$B$1^($B$3-1)),LN($B$1/A58)/D58)</f>
        <v>0.21360239775572246</v>
      </c>
      <c r="F58" s="5">
        <f t="shared" si="4"/>
        <v>-0.99295380461245797</v>
      </c>
      <c r="G58">
        <f t="shared" si="5"/>
        <v>-1.0786600179549377</v>
      </c>
      <c r="H58">
        <f t="shared" si="6"/>
        <v>0.2201631376002692</v>
      </c>
      <c r="I58">
        <f>_xll.qlSabrVolatility(A58,$B$1,$B$6,$B$2,$B$3,$B$5,$B$4)</f>
        <v>0.22016313760026915</v>
      </c>
    </row>
    <row r="59" spans="1:9" x14ac:dyDescent="0.3">
      <c r="A59" s="4">
        <f t="shared" si="7"/>
        <v>5.0000000000000037E-2</v>
      </c>
      <c r="B59" s="5">
        <f t="shared" si="1"/>
        <v>-2.2084979913503231</v>
      </c>
      <c r="C59" s="8">
        <f t="shared" si="2"/>
        <v>1.0396909956609239</v>
      </c>
      <c r="D59" s="5">
        <f t="shared" si="3"/>
        <v>-2.3882600132169736</v>
      </c>
      <c r="E59" s="6">
        <f t="shared" ref="E59:E122" si="8">IF($A59=$B$1,($B$2*$B$1^($B$3-1)),LN($B$1/A59)/D59)</f>
        <v>0.21389028872024368</v>
      </c>
      <c r="F59" s="5">
        <f t="shared" si="4"/>
        <v>-1.0369790371406788</v>
      </c>
      <c r="G59">
        <f t="shared" si="5"/>
        <v>-1.1215056807934034</v>
      </c>
      <c r="H59">
        <f t="shared" si="6"/>
        <v>0.22051154626321162</v>
      </c>
      <c r="I59">
        <f>_xll.qlSabrVolatility(A59,$B$1,$B$6,$B$2,$B$3,$B$5,$B$4)</f>
        <v>0.22051154626321162</v>
      </c>
    </row>
    <row r="60" spans="1:9" x14ac:dyDescent="0.3">
      <c r="A60" s="4">
        <f t="shared" si="7"/>
        <v>5.1000000000000038E-2</v>
      </c>
      <c r="B60" s="5">
        <f t="shared" si="1"/>
        <v>-2.3011148903249534</v>
      </c>
      <c r="C60" s="8">
        <f t="shared" si="2"/>
        <v>1.0636875108388544</v>
      </c>
      <c r="D60" s="5">
        <f t="shared" si="3"/>
        <v>-2.476337479529084</v>
      </c>
      <c r="E60" s="6">
        <f t="shared" si="8"/>
        <v>0.21427945724226521</v>
      </c>
      <c r="F60" s="5">
        <f t="shared" si="4"/>
        <v>-1.0803828890895668</v>
      </c>
      <c r="G60">
        <f t="shared" si="5"/>
        <v>-1.1628055036982334</v>
      </c>
      <c r="H60">
        <f t="shared" si="6"/>
        <v>0.22096272623551025</v>
      </c>
      <c r="I60">
        <f>_xll.qlSabrVolatility(A60,$B$1,$B$6,$B$2,$B$3,$B$5,$B$4)</f>
        <v>0.22096272623551028</v>
      </c>
    </row>
    <row r="61" spans="1:9" x14ac:dyDescent="0.3">
      <c r="A61" s="4">
        <f t="shared" si="7"/>
        <v>5.2000000000000039E-2</v>
      </c>
      <c r="B61" s="5">
        <f t="shared" si="1"/>
        <v>-2.3924691527017199</v>
      </c>
      <c r="C61" s="8">
        <f t="shared" si="2"/>
        <v>1.088544596395294</v>
      </c>
      <c r="D61" s="5">
        <f t="shared" si="3"/>
        <v>-2.5612413190439081</v>
      </c>
      <c r="E61" s="6">
        <f t="shared" si="8"/>
        <v>0.21475771643595104</v>
      </c>
      <c r="F61" s="5">
        <f t="shared" si="4"/>
        <v>-1.1231857394387919</v>
      </c>
      <c r="G61">
        <f t="shared" si="5"/>
        <v>-1.2026119435972489</v>
      </c>
      <c r="H61">
        <f t="shared" si="6"/>
        <v>0.22150424426006288</v>
      </c>
      <c r="I61">
        <f>_xll.qlSabrVolatility(A61,$B$1,$B$6,$B$2,$B$3,$B$5,$B$4)</f>
        <v>0.22150424426006302</v>
      </c>
    </row>
    <row r="62" spans="1:9" x14ac:dyDescent="0.3">
      <c r="A62" s="4">
        <f t="shared" si="7"/>
        <v>5.300000000000004E-2</v>
      </c>
      <c r="B62" s="5">
        <f t="shared" si="1"/>
        <v>-2.4826017854562803</v>
      </c>
      <c r="C62" s="8">
        <f t="shared" si="2"/>
        <v>1.1141479311105498</v>
      </c>
      <c r="D62" s="5">
        <f t="shared" si="3"/>
        <v>-2.643090007976979</v>
      </c>
      <c r="E62" s="6">
        <f t="shared" si="8"/>
        <v>0.215314094553122</v>
      </c>
      <c r="F62" s="5">
        <f t="shared" si="4"/>
        <v>-1.1654069282693127</v>
      </c>
      <c r="G62">
        <f t="shared" si="5"/>
        <v>-1.2409809594909056</v>
      </c>
      <c r="H62">
        <f t="shared" si="6"/>
        <v>0.2221249044067731</v>
      </c>
      <c r="I62">
        <f>_xll.qlSabrVolatility(A62,$B$1,$B$6,$B$2,$B$3,$B$5,$B$4)</f>
        <v>0.2221249044067731</v>
      </c>
    </row>
    <row r="63" spans="1:9" x14ac:dyDescent="0.3">
      <c r="A63" s="4">
        <f t="shared" si="7"/>
        <v>5.4000000000000041E-2</v>
      </c>
      <c r="B63" s="5">
        <f t="shared" si="1"/>
        <v>-2.5715517199346722</v>
      </c>
      <c r="C63" s="8">
        <f t="shared" si="2"/>
        <v>1.1403949618508136</v>
      </c>
      <c r="D63" s="5">
        <f t="shared" si="3"/>
        <v>-2.7220063435474837</v>
      </c>
      <c r="E63" s="6">
        <f t="shared" si="8"/>
        <v>0.21593875646008984</v>
      </c>
      <c r="F63" s="5">
        <f t="shared" si="4"/>
        <v>-1.2070648279890386</v>
      </c>
      <c r="G63">
        <f t="shared" si="5"/>
        <v>-1.2779705042128555</v>
      </c>
      <c r="H63">
        <f t="shared" si="6"/>
        <v>0.22281466891561252</v>
      </c>
      <c r="I63">
        <f>_xll.qlSabrVolatility(A63,$B$1,$B$6,$B$2,$B$3,$B$5,$B$4)</f>
        <v>0.22281466891561252</v>
      </c>
    </row>
    <row r="64" spans="1:9" x14ac:dyDescent="0.3">
      <c r="A64" s="4">
        <f t="shared" si="7"/>
        <v>5.5000000000000042E-2</v>
      </c>
      <c r="B64" s="5">
        <f t="shared" si="1"/>
        <v>-2.659355953181755</v>
      </c>
      <c r="C64" s="8">
        <f t="shared" si="2"/>
        <v>1.1671940067789313</v>
      </c>
      <c r="D64" s="5">
        <f t="shared" si="3"/>
        <v>-2.7981148679358929</v>
      </c>
      <c r="E64" s="6">
        <f t="shared" si="8"/>
        <v>0.21662291656291055</v>
      </c>
      <c r="F64" s="5">
        <f t="shared" si="4"/>
        <v>-1.2481769084662295</v>
      </c>
      <c r="G64">
        <f t="shared" si="5"/>
        <v>-1.3136393178880839</v>
      </c>
      <c r="H64">
        <f t="shared" si="6"/>
        <v>0.22356457007024813</v>
      </c>
      <c r="I64">
        <f>_xll.qlSabrVolatility(A64,$B$1,$B$6,$B$2,$B$3,$B$5,$B$4)</f>
        <v>0.2235645700702481</v>
      </c>
    </row>
    <row r="65" spans="1:9" x14ac:dyDescent="0.3">
      <c r="A65" s="4">
        <f t="shared" si="7"/>
        <v>5.6000000000000043E-2</v>
      </c>
      <c r="B65" s="5">
        <f t="shared" si="1"/>
        <v>-2.7460496772663308</v>
      </c>
      <c r="C65" s="8">
        <f t="shared" si="2"/>
        <v>1.1944633264222217</v>
      </c>
      <c r="D65" s="5">
        <f t="shared" si="3"/>
        <v>-2.8715398534206349</v>
      </c>
      <c r="E65" s="6">
        <f t="shared" si="8"/>
        <v>0.21735874859249815</v>
      </c>
      <c r="F65" s="5">
        <f t="shared" si="4"/>
        <v>-1.2887597966915931</v>
      </c>
      <c r="G65">
        <f t="shared" si="5"/>
        <v>-1.3480459850518469</v>
      </c>
      <c r="H65">
        <f t="shared" si="6"/>
        <v>0.22436661867681312</v>
      </c>
      <c r="I65">
        <f>_xll.qlSabrVolatility(A65,$B$1,$B$6,$B$2,$B$3,$B$5,$B$4)</f>
        <v>0.22436661867681315</v>
      </c>
    </row>
    <row r="66" spans="1:9" x14ac:dyDescent="0.3">
      <c r="A66" s="4">
        <f t="shared" si="7"/>
        <v>5.7000000000000044E-2</v>
      </c>
      <c r="B66" s="5">
        <f t="shared" si="1"/>
        <v>-2.8316663978174414</v>
      </c>
      <c r="C66" s="8">
        <f t="shared" si="2"/>
        <v>1.2221302025196397</v>
      </c>
      <c r="D66" s="5">
        <f t="shared" si="3"/>
        <v>-2.9424037648529535</v>
      </c>
      <c r="E66" s="6">
        <f t="shared" si="8"/>
        <v>0.21813929612222077</v>
      </c>
      <c r="F66" s="5">
        <f t="shared" si="4"/>
        <v>-1.3288293315169075</v>
      </c>
      <c r="G66">
        <f t="shared" si="5"/>
        <v>-1.3812482158517128</v>
      </c>
      <c r="H66">
        <f t="shared" si="6"/>
        <v>0.22521371314192684</v>
      </c>
      <c r="I66">
        <f>_xll.qlSabrVolatility(A66,$B$1,$B$6,$B$2,$B$3,$B$5,$B$4)</f>
        <v>0.22521371314192684</v>
      </c>
    </row>
    <row r="67" spans="1:9" x14ac:dyDescent="0.3">
      <c r="A67" s="4">
        <f t="shared" si="7"/>
        <v>5.8000000000000045E-2</v>
      </c>
      <c r="B67" s="5">
        <f t="shared" si="1"/>
        <v>-2.9162380428443457</v>
      </c>
      <c r="C67" s="8">
        <f t="shared" si="2"/>
        <v>1.2501300516010674</v>
      </c>
      <c r="D67" s="5">
        <f t="shared" si="3"/>
        <v>-3.0108261190220946</v>
      </c>
      <c r="E67" s="6">
        <f t="shared" si="8"/>
        <v>0.21895838644391238</v>
      </c>
      <c r="F67" s="5">
        <f t="shared" si="4"/>
        <v>-1.3684006139546112</v>
      </c>
      <c r="G67">
        <f t="shared" si="5"/>
        <v>-1.4133023134317648</v>
      </c>
      <c r="H67">
        <f t="shared" si="6"/>
        <v>0.22609955186337433</v>
      </c>
      <c r="I67">
        <f>_xll.qlSabrVolatility(A67,$B$1,$B$6,$B$2,$B$3,$B$5,$B$4)</f>
        <v>0.22609955186337435</v>
      </c>
    </row>
    <row r="68" spans="1:9" x14ac:dyDescent="0.3">
      <c r="A68" s="4">
        <f t="shared" si="7"/>
        <v>5.9000000000000045E-2</v>
      </c>
      <c r="B68" s="5">
        <f t="shared" si="1"/>
        <v>-2.9997950627895613</v>
      </c>
      <c r="C68" s="8">
        <f t="shared" si="2"/>
        <v>1.2784055902444542</v>
      </c>
      <c r="D68" s="5">
        <f t="shared" si="3"/>
        <v>-3.0769226677383008</v>
      </c>
      <c r="E68" s="6">
        <f t="shared" si="8"/>
        <v>0.21981054946067596</v>
      </c>
      <c r="F68" s="5">
        <f t="shared" si="4"/>
        <v>-1.4074880534677014</v>
      </c>
      <c r="G68">
        <f t="shared" si="5"/>
        <v>-1.4442627930730076</v>
      </c>
      <c r="H68">
        <f t="shared" si="6"/>
        <v>0.22701855065253676</v>
      </c>
      <c r="I68">
        <f>_xll.qlSabrVolatility(A68,$B$1,$B$6,$B$2,$B$3,$B$5,$B$4)</f>
        <v>0.22701855065253679</v>
      </c>
    </row>
    <row r="69" spans="1:9" x14ac:dyDescent="0.3">
      <c r="A69" s="4">
        <f t="shared" si="7"/>
        <v>6.0000000000000046E-2</v>
      </c>
      <c r="B69" s="5">
        <f t="shared" si="1"/>
        <v>-3.0823665226571442</v>
      </c>
      <c r="C69" s="8">
        <f t="shared" si="2"/>
        <v>1.3069060615126642</v>
      </c>
      <c r="D69" s="5">
        <f t="shared" si="3"/>
        <v>-3.1408048405099787</v>
      </c>
      <c r="E69" s="6">
        <f t="shared" si="8"/>
        <v>0.22069094253159593</v>
      </c>
      <c r="F69" s="5">
        <f t="shared" si="4"/>
        <v>-1.4461054106312641</v>
      </c>
      <c r="G69">
        <f t="shared" si="5"/>
        <v>-1.4741821229525438</v>
      </c>
      <c r="H69">
        <f t="shared" si="6"/>
        <v>0.22796576616393308</v>
      </c>
      <c r="I69">
        <f>_xll.qlSabrVolatility(A69,$B$1,$B$6,$B$2,$B$3,$B$5,$B$4)</f>
        <v>0.22796576616393302</v>
      </c>
    </row>
    <row r="70" spans="1:9" x14ac:dyDescent="0.3">
      <c r="A70" s="4">
        <f t="shared" si="7"/>
        <v>6.1000000000000047E-2</v>
      </c>
      <c r="B70" s="5">
        <f t="shared" si="1"/>
        <v>-3.1639801869648401</v>
      </c>
      <c r="C70" s="8">
        <f t="shared" si="2"/>
        <v>1.335586526726724</v>
      </c>
      <c r="D70" s="5">
        <f t="shared" si="3"/>
        <v>-3.2025793921460051</v>
      </c>
      <c r="E70" s="6">
        <f t="shared" si="8"/>
        <v>0.22159528168187334</v>
      </c>
      <c r="F70" s="5">
        <f t="shared" si="4"/>
        <v>-1.4842658365050188</v>
      </c>
      <c r="G70">
        <f t="shared" si="5"/>
        <v>-1.5031105608488713</v>
      </c>
      <c r="H70">
        <f t="shared" si="6"/>
        <v>0.22893682577039237</v>
      </c>
      <c r="I70">
        <f>_xll.qlSabrVolatility(A70,$B$1,$B$6,$B$2,$B$3,$B$5,$B$4)</f>
        <v>0.22893682577039248</v>
      </c>
    </row>
    <row r="71" spans="1:9" x14ac:dyDescent="0.3">
      <c r="A71" s="4">
        <f t="shared" si="7"/>
        <v>6.2000000000000048E-2</v>
      </c>
      <c r="B71" s="5">
        <f t="shared" si="1"/>
        <v>-3.2446625981869688</v>
      </c>
      <c r="C71" s="8">
        <f t="shared" si="2"/>
        <v>1.3644072230359439</v>
      </c>
      <c r="D71" s="5">
        <f t="shared" si="3"/>
        <v>-3.2623482096546743</v>
      </c>
      <c r="E71" s="6">
        <f t="shared" si="8"/>
        <v>0.22251977922975266</v>
      </c>
      <c r="F71" s="5">
        <f t="shared" si="4"/>
        <v>-1.521981909019537</v>
      </c>
      <c r="G71">
        <f t="shared" si="5"/>
        <v>-1.5310960653808448</v>
      </c>
      <c r="H71">
        <f t="shared" si="6"/>
        <v>0.22992786394917641</v>
      </c>
      <c r="I71">
        <f>_xll.qlSabrVolatility(A71,$B$1,$B$6,$B$2,$B$3,$B$5,$B$4)</f>
        <v>0.22992786394917655</v>
      </c>
    </row>
    <row r="72" spans="1:9" x14ac:dyDescent="0.3">
      <c r="A72" s="4">
        <f t="shared" si="7"/>
        <v>6.3000000000000042E-2</v>
      </c>
      <c r="B72" s="5">
        <f t="shared" si="1"/>
        <v>-3.3244391492832213</v>
      </c>
      <c r="C72" s="8">
        <f t="shared" si="2"/>
        <v>1.3933329848023039</v>
      </c>
      <c r="D72" s="5">
        <f t="shared" si="3"/>
        <v>-3.3202082410000133</v>
      </c>
      <c r="E72" s="6">
        <f t="shared" si="8"/>
        <v>0.22346108764127218</v>
      </c>
      <c r="F72" s="5">
        <f t="shared" si="4"/>
        <v>-1.5592656666465614</v>
      </c>
      <c r="G72">
        <f t="shared" si="5"/>
        <v>-1.5581842642213584</v>
      </c>
      <c r="H72">
        <f t="shared" si="6"/>
        <v>0.23093546499620884</v>
      </c>
      <c r="I72">
        <f>_xll.qlSabrVolatility(A72,$B$1,$B$6,$B$2,$B$3,$B$5,$B$4)</f>
        <v>0.23093546499620884</v>
      </c>
    </row>
    <row r="73" spans="1:9" x14ac:dyDescent="0.3">
      <c r="A73" s="4">
        <f t="shared" si="7"/>
        <v>6.4000000000000043E-2</v>
      </c>
      <c r="B73" s="5">
        <f t="shared" si="1"/>
        <v>-3.4033341508456489</v>
      </c>
      <c r="C73" s="8">
        <f t="shared" si="2"/>
        <v>1.4223327252985585</v>
      </c>
      <c r="D73" s="5">
        <f t="shared" si="3"/>
        <v>-3.3762515154278856</v>
      </c>
      <c r="E73" s="6">
        <f t="shared" si="8"/>
        <v>0.22441624927386153</v>
      </c>
      <c r="F73" s="5">
        <f t="shared" si="4"/>
        <v>-1.5961286395955088</v>
      </c>
      <c r="G73">
        <f t="shared" si="5"/>
        <v>-1.5844184650886</v>
      </c>
      <c r="H73">
        <f t="shared" si="6"/>
        <v>0.23195661173020307</v>
      </c>
      <c r="I73">
        <f>_xll.qlSabrVolatility(A73,$B$1,$B$6,$B$2,$B$3,$B$5,$B$4)</f>
        <v>0.2319566117302031</v>
      </c>
    </row>
    <row r="74" spans="1:9" x14ac:dyDescent="0.3">
      <c r="A74" s="4">
        <f t="shared" si="7"/>
        <v>6.5000000000000044E-2</v>
      </c>
      <c r="B74" s="5">
        <f t="shared" ref="B74:B137" si="9">IF($B$3&lt;1,($B$1^(1-$B$3)-$A74^(1-$B$3))/($B$2*(1-$B$3)),LN($B$1/A74)/$B$2)</f>
        <v>-3.4813708933405616</v>
      </c>
      <c r="C74" s="8">
        <f t="shared" ref="C74:C137" si="10">SQRT(1+$B$5*$B$5*$B74*$B74-2*$B$4*$B$5*$B74)</f>
        <v>1.4513789743660293</v>
      </c>
      <c r="D74" s="5">
        <f t="shared" ref="D74:D137" si="11">LN((C74+$B$5*B74-$B$4)/(1-$B$4))/$B$5</f>
        <v>-3.4305652311577166</v>
      </c>
      <c r="E74" s="6">
        <f t="shared" si="8"/>
        <v>0.22538265158495563</v>
      </c>
      <c r="F74" s="5">
        <f t="shared" ref="F74:F137" si="12">$B$5/$B$2*($B$1*$A74)^((1-$B$3)/2)*LN($B$1/$A74)</f>
        <v>-1.6325818787532598</v>
      </c>
      <c r="G74">
        <f t="shared" ref="G74:G137" si="13">LN((SQRT(1-2*$B$4*$F74+$F74^2)+$F74-$B$4)/(1-$B$4))</f>
        <v>-1.6098396981750529</v>
      </c>
      <c r="H74">
        <f t="shared" ref="H74:H137" si="14">($B$2*$F74)/(($B$1*$A74)^((1-$B$3)/2)*(1+(1-$B$3)^2/24*LN($B$1/$A74)^2+(1-$B$3)^4/1920*LN($B$1/$A74)^4)*$G74) * (1+ ( (1-$B$3)^2/24*$B$2^2/($B$1*$A74)^(1-$B$3) + 0.25*$B$4*$B$3*$B$5*$B$2/($B$1*$A74)^((1-$B$3)/2)+(2-3*$B$4^2)/24*$B$5^2)*$B$6)</f>
        <v>0.23298863976007345</v>
      </c>
      <c r="I74">
        <f>_xll.qlSabrVolatility(A74,$B$1,$B$6,$B$2,$B$3,$B$5,$B$4)</f>
        <v>0.23298863976007347</v>
      </c>
    </row>
    <row r="75" spans="1:9" x14ac:dyDescent="0.3">
      <c r="A75" s="4">
        <f t="shared" si="7"/>
        <v>6.6000000000000045E-2</v>
      </c>
      <c r="B75" s="5">
        <f t="shared" si="9"/>
        <v>-3.5585717048733265</v>
      </c>
      <c r="C75" s="8">
        <f t="shared" si="10"/>
        <v>1.4804474672886976</v>
      </c>
      <c r="D75" s="5">
        <f t="shared" si="11"/>
        <v>-3.4832318913094817</v>
      </c>
      <c r="E75" s="6">
        <f t="shared" si="8"/>
        <v>0.2263579873425709</v>
      </c>
      <c r="F75" s="5">
        <f t="shared" si="12"/>
        <v>-1.6686359825622687</v>
      </c>
      <c r="G75">
        <f t="shared" si="13"/>
        <v>-1.6344867810558712</v>
      </c>
      <c r="H75">
        <f t="shared" si="14"/>
        <v>0.23402919684758711</v>
      </c>
      <c r="I75">
        <f>_xll.qlSabrVolatility(A75,$B$1,$B$6,$B$2,$B$3,$B$5,$B$4)</f>
        <v>0.23402919684758702</v>
      </c>
    </row>
    <row r="76" spans="1:9" x14ac:dyDescent="0.3">
      <c r="A76" s="4">
        <f t="shared" ref="A76:A139" si="15">A75+0.1%</f>
        <v>6.7000000000000046E-2</v>
      </c>
      <c r="B76" s="5">
        <f t="shared" si="9"/>
        <v>-3.6349580048606893</v>
      </c>
      <c r="C76" s="8">
        <f t="shared" si="10"/>
        <v>1.5095167800645424</v>
      </c>
      <c r="D76" s="5">
        <f t="shared" si="11"/>
        <v>-3.5343294731021038</v>
      </c>
      <c r="E76" s="6">
        <f t="shared" si="8"/>
        <v>0.22734021936658283</v>
      </c>
      <c r="F76" s="5">
        <f t="shared" si="12"/>
        <v>-1.7043011220125153</v>
      </c>
      <c r="G76">
        <f t="shared" si="13"/>
        <v>-1.6583963990729338</v>
      </c>
      <c r="H76">
        <f t="shared" si="14"/>
        <v>0.23507620688771583</v>
      </c>
      <c r="I76">
        <f>_xll.qlSabrVolatility(A76,$B$1,$B$6,$B$2,$B$3,$B$5,$B$4)</f>
        <v>0.23507620688771583</v>
      </c>
    </row>
    <row r="77" spans="1:9" x14ac:dyDescent="0.3">
      <c r="A77" s="4">
        <f t="shared" si="15"/>
        <v>6.8000000000000047E-2</v>
      </c>
      <c r="B77" s="5">
        <f t="shared" si="9"/>
        <v>-3.7105503539570885</v>
      </c>
      <c r="C77" s="8">
        <f t="shared" si="10"/>
        <v>1.5385680063832488</v>
      </c>
      <c r="D77" s="5">
        <f t="shared" si="11"/>
        <v>-3.5839316187392973</v>
      </c>
      <c r="E77" s="6">
        <f t="shared" si="8"/>
        <v>0.22832754934141436</v>
      </c>
      <c r="F77" s="5">
        <f t="shared" si="12"/>
        <v>-1.7395870639055004</v>
      </c>
      <c r="G77">
        <f t="shared" si="13"/>
        <v>-1.6816031957755264</v>
      </c>
      <c r="H77">
        <f t="shared" si="14"/>
        <v>0.23612783804052737</v>
      </c>
      <c r="I77">
        <f>_xll.qlSabrVolatility(A77,$B$1,$B$6,$B$2,$B$3,$B$5,$B$4)</f>
        <v>0.23612783804052737</v>
      </c>
    </row>
    <row r="78" spans="1:9" x14ac:dyDescent="0.3">
      <c r="A78" s="4">
        <f t="shared" si="15"/>
        <v>6.9000000000000047E-2</v>
      </c>
      <c r="B78" s="5">
        <f t="shared" si="9"/>
        <v>-3.7853685005473534</v>
      </c>
      <c r="C78" s="8">
        <f t="shared" si="10"/>
        <v>1.5675844718723846</v>
      </c>
      <c r="D78" s="5">
        <f t="shared" si="11"/>
        <v>-3.6321078391123831</v>
      </c>
      <c r="E78" s="6">
        <f t="shared" si="8"/>
        <v>0.22931839026526579</v>
      </c>
      <c r="F78" s="5">
        <f t="shared" si="12"/>
        <v>-1.7745031925331054</v>
      </c>
      <c r="G78">
        <f t="shared" si="13"/>
        <v>-1.7041398692704606</v>
      </c>
      <c r="H78">
        <f t="shared" si="14"/>
        <v>0.23718247457269484</v>
      </c>
      <c r="I78">
        <f>_xll.qlSabrVolatility(A78,$B$1,$B$6,$B$2,$B$3,$B$5,$B$4)</f>
        <v>0.23718247457269484</v>
      </c>
    </row>
    <row r="79" spans="1:9" x14ac:dyDescent="0.3">
      <c r="A79" s="4">
        <f t="shared" si="15"/>
        <v>7.0000000000000048E-2</v>
      </c>
      <c r="B79" s="5">
        <f t="shared" si="9"/>
        <v>-3.8594314240880774</v>
      </c>
      <c r="C79" s="8">
        <f t="shared" si="10"/>
        <v>1.5965514814967445</v>
      </c>
      <c r="D79" s="5">
        <f t="shared" si="11"/>
        <v>-3.6789237236091084</v>
      </c>
      <c r="E79" s="6">
        <f t="shared" si="8"/>
        <v>0.23031134213241738</v>
      </c>
      <c r="F79" s="5">
        <f t="shared" si="12"/>
        <v>-1.8090585299004702</v>
      </c>
      <c r="G79">
        <f t="shared" si="13"/>
        <v>-1.7260372713460954</v>
      </c>
      <c r="H79">
        <f t="shared" si="14"/>
        <v>0.23823869199824221</v>
      </c>
      <c r="I79">
        <f>_xll.qlSabrVolatility(A79,$B$1,$B$6,$B$2,$B$3,$B$5,$B$4)</f>
        <v>0.2382386919982423</v>
      </c>
    </row>
    <row r="80" spans="1:9" x14ac:dyDescent="0.3">
      <c r="A80" s="4">
        <f t="shared" si="15"/>
        <v>7.1000000000000049E-2</v>
      </c>
      <c r="B80" s="5">
        <f t="shared" si="9"/>
        <v>-3.9327573755530492</v>
      </c>
      <c r="C80" s="8">
        <f t="shared" si="10"/>
        <v>1.6254560963497764</v>
      </c>
      <c r="D80" s="5">
        <f t="shared" si="11"/>
        <v>-3.7244411510230329</v>
      </c>
      <c r="E80" s="6">
        <f t="shared" si="8"/>
        <v>0.23130517047974514</v>
      </c>
      <c r="F80" s="5">
        <f t="shared" si="12"/>
        <v>-1.8432617546098398</v>
      </c>
      <c r="G80">
        <f t="shared" si="13"/>
        <v>-1.747324507033388</v>
      </c>
      <c r="H80">
        <f t="shared" si="14"/>
        <v>0.23929523514307791</v>
      </c>
      <c r="I80">
        <f>_xll.qlSabrVolatility(A80,$B$1,$B$6,$B$2,$B$3,$B$5,$B$4)</f>
        <v>0.23929523514307791</v>
      </c>
    </row>
    <row r="81" spans="1:9" x14ac:dyDescent="0.3">
      <c r="A81" s="4">
        <f t="shared" si="15"/>
        <v>7.200000000000005E-2</v>
      </c>
      <c r="B81" s="5">
        <f t="shared" si="9"/>
        <v>-4.0053639152140939</v>
      </c>
      <c r="C81" s="8">
        <f t="shared" si="10"/>
        <v>1.6542869364367201</v>
      </c>
      <c r="D81" s="5">
        <f t="shared" si="11"/>
        <v>-3.768718497894779</v>
      </c>
      <c r="E81" s="6">
        <f t="shared" si="8"/>
        <v>0.23229878746394592</v>
      </c>
      <c r="F81" s="5">
        <f t="shared" si="12"/>
        <v>-1.8771212195114213</v>
      </c>
      <c r="G81">
        <f t="shared" si="13"/>
        <v>-1.7680290328928987</v>
      </c>
      <c r="H81">
        <f t="shared" si="14"/>
        <v>0.24035099879363783</v>
      </c>
      <c r="I81">
        <f>_xll.qlSabrVolatility(A81,$B$1,$B$6,$B$2,$B$3,$B$5,$B$4)</f>
        <v>0.24035099879363789</v>
      </c>
    </row>
    <row r="82" spans="1:9" x14ac:dyDescent="0.3">
      <c r="A82" s="4">
        <f t="shared" si="15"/>
        <v>7.3000000000000051E-2</v>
      </c>
      <c r="B82" s="5">
        <f t="shared" si="9"/>
        <v>-4.0772679479672895</v>
      </c>
      <c r="C82" s="8">
        <f t="shared" si="10"/>
        <v>1.6830340064001781</v>
      </c>
      <c r="D82" s="5">
        <f t="shared" si="11"/>
        <v>-3.8118108416574588</v>
      </c>
      <c r="E82" s="6">
        <f t="shared" si="8"/>
        <v>0.23329123517041206</v>
      </c>
      <c r="F82" s="5">
        <f t="shared" si="12"/>
        <v>-1.9106449682175857</v>
      </c>
      <c r="G82">
        <f t="shared" si="13"/>
        <v>-1.7881767528037642</v>
      </c>
      <c r="H82">
        <f t="shared" si="14"/>
        <v>0.24140501062489358</v>
      </c>
      <c r="I82">
        <f>_xll.qlSabrVolatility(A82,$B$1,$B$6,$B$2,$B$3,$B$5,$B$4)</f>
        <v>0.24140501062489367</v>
      </c>
    </row>
    <row r="83" spans="1:9" x14ac:dyDescent="0.3">
      <c r="A83" s="4">
        <f t="shared" si="15"/>
        <v>7.4000000000000052E-2</v>
      </c>
      <c r="B83" s="5">
        <f t="shared" si="9"/>
        <v>-4.1484857563953694</v>
      </c>
      <c r="C83" s="8">
        <f t="shared" si="10"/>
        <v>1.7116885414705798</v>
      </c>
      <c r="D83" s="5">
        <f t="shared" si="11"/>
        <v>-3.8537701567629679</v>
      </c>
      <c r="E83" s="6">
        <f t="shared" si="8"/>
        <v>0.23428167088729351</v>
      </c>
      <c r="F83" s="5">
        <f t="shared" si="12"/>
        <v>-1.9438407505679944</v>
      </c>
      <c r="G83">
        <f t="shared" si="13"/>
        <v>-1.8077921104068801</v>
      </c>
      <c r="H83">
        <f t="shared" si="14"/>
        <v>0.24245641613607208</v>
      </c>
      <c r="I83">
        <f>_xll.qlSabrVolatility(A83,$B$1,$B$6,$B$2,$B$3,$B$5,$B$4)</f>
        <v>0.24245641613607208</v>
      </c>
    </row>
    <row r="84" spans="1:9" x14ac:dyDescent="0.3">
      <c r="A84" s="4">
        <f t="shared" si="15"/>
        <v>7.5000000000000053E-2</v>
      </c>
      <c r="B84" s="5">
        <f t="shared" si="9"/>
        <v>-4.2190330317398228</v>
      </c>
      <c r="C84" s="8">
        <f t="shared" si="10"/>
        <v>1.7402428712309643</v>
      </c>
      <c r="D84" s="5">
        <f t="shared" si="11"/>
        <v>-3.8946455025829785</v>
      </c>
      <c r="E84" s="6">
        <f t="shared" si="8"/>
        <v>0.23526935410847025</v>
      </c>
      <c r="F84" s="5">
        <f t="shared" si="12"/>
        <v>-1.9767160371254064</v>
      </c>
      <c r="G84">
        <f t="shared" si="13"/>
        <v>-1.8268981776430429</v>
      </c>
      <c r="H84">
        <f t="shared" si="14"/>
        <v>0.24350446535311426</v>
      </c>
      <c r="I84">
        <f>_xll.qlSabrVolatility(A84,$B$1,$B$6,$B$2,$B$3,$B$5,$B$4)</f>
        <v>0.24350446535311426</v>
      </c>
    </row>
    <row r="85" spans="1:9" x14ac:dyDescent="0.3">
      <c r="A85" s="4">
        <f t="shared" si="15"/>
        <v>7.6000000000000054E-2</v>
      </c>
      <c r="B85" s="5">
        <f t="shared" si="9"/>
        <v>-4.2889249029408969</v>
      </c>
      <c r="C85" s="8">
        <f t="shared" si="10"/>
        <v>1.7686902990655189</v>
      </c>
      <c r="D85" s="5">
        <f t="shared" si="11"/>
        <v>-3.9344832023477561</v>
      </c>
      <c r="E85" s="6">
        <f t="shared" si="8"/>
        <v>0.2362536350566983</v>
      </c>
      <c r="F85" s="5">
        <f t="shared" si="12"/>
        <v>-2.0092780327748998</v>
      </c>
      <c r="G85">
        <f t="shared" si="13"/>
        <v>-1.8455167390460867</v>
      </c>
      <c r="H85">
        <f t="shared" si="14"/>
        <v>0.24454850108491316</v>
      </c>
      <c r="I85">
        <f>_xll.qlSabrVolatility(A85,$B$1,$B$6,$B$2,$B$3,$B$5,$B$4)</f>
        <v>0.24454850108491316</v>
      </c>
    </row>
    <row r="86" spans="1:9" x14ac:dyDescent="0.3">
      <c r="A86" s="4">
        <f t="shared" si="15"/>
        <v>7.7000000000000055E-2</v>
      </c>
      <c r="B86" s="5">
        <f t="shared" si="9"/>
        <v>-4.3581759638897397</v>
      </c>
      <c r="C86" s="8">
        <f t="shared" si="10"/>
        <v>1.7970249954137338</v>
      </c>
      <c r="D86" s="5">
        <f t="shared" si="11"/>
        <v>-3.9733270127392064</v>
      </c>
      <c r="E86" s="6">
        <f t="shared" si="8"/>
        <v>0.23723394454303839</v>
      </c>
      <c r="F86" s="5">
        <f t="shared" si="12"/>
        <v>-2.0415336894928937</v>
      </c>
      <c r="G86">
        <f t="shared" si="13"/>
        <v>-1.8636683716160145</v>
      </c>
      <c r="H86">
        <f t="shared" si="14"/>
        <v>0.24558794854565619</v>
      </c>
      <c r="I86">
        <f>_xll.qlSabrVolatility(A86,$B$1,$B$6,$B$2,$B$3,$B$5,$B$4)</f>
        <v>0.24558794854565622</v>
      </c>
    </row>
    <row r="87" spans="1:9" x14ac:dyDescent="0.3">
      <c r="A87" s="4">
        <f t="shared" si="15"/>
        <v>7.8000000000000055E-2</v>
      </c>
      <c r="B87" s="5">
        <f t="shared" si="9"/>
        <v>-4.4268002990244586</v>
      </c>
      <c r="C87" s="8">
        <f t="shared" si="10"/>
        <v>1.8252419031778584</v>
      </c>
      <c r="D87" s="5">
        <f t="shared" si="11"/>
        <v>-4.011218284017346</v>
      </c>
      <c r="E87" s="6">
        <f t="shared" si="8"/>
        <v>0.23820978500089654</v>
      </c>
      <c r="F87" s="5">
        <f t="shared" si="12"/>
        <v>-2.073489718346655</v>
      </c>
      <c r="G87">
        <f t="shared" si="13"/>
        <v>-1.8813725202197236</v>
      </c>
      <c r="H87">
        <f t="shared" si="14"/>
        <v>0.24662230617823191</v>
      </c>
      <c r="I87">
        <f>_xll.qlSabrVolatility(A87,$B$1,$B$6,$B$2,$B$3,$B$5,$B$4)</f>
        <v>0.24662230617823194</v>
      </c>
    </row>
    <row r="88" spans="1:9" x14ac:dyDescent="0.3">
      <c r="A88" s="4">
        <f t="shared" si="15"/>
        <v>7.9000000000000056E-2</v>
      </c>
      <c r="B88" s="5">
        <f t="shared" si="9"/>
        <v>-4.494811507390545</v>
      </c>
      <c r="C88" s="8">
        <f t="shared" si="10"/>
        <v>1.8533366538319911</v>
      </c>
      <c r="D88" s="5">
        <f t="shared" si="11"/>
        <v>-4.0481961107516691</v>
      </c>
      <c r="E88" s="6">
        <f t="shared" si="8"/>
        <v>0.23918072255276243</v>
      </c>
      <c r="F88" s="5">
        <f t="shared" si="12"/>
        <v>-2.1051526007798311</v>
      </c>
      <c r="G88">
        <f t="shared" si="13"/>
        <v>-1.8986475685565958</v>
      </c>
      <c r="H88">
        <f t="shared" si="14"/>
        <v>0.24765113753378232</v>
      </c>
      <c r="I88">
        <f>_xll.qlSabrVolatility(A88,$B$1,$B$6,$B$2,$B$3,$B$5,$B$4)</f>
        <v>0.24765113753378232</v>
      </c>
    </row>
    <row r="89" spans="1:9" x14ac:dyDescent="0.3">
      <c r="A89" s="4">
        <f t="shared" si="15"/>
        <v>8.0000000000000057E-2</v>
      </c>
      <c r="B89" s="5">
        <f t="shared" si="9"/>
        <v>-4.5622227252760794</v>
      </c>
      <c r="C89" s="8">
        <f t="shared" si="10"/>
        <v>1.8813054929586968</v>
      </c>
      <c r="D89" s="5">
        <f t="shared" si="11"/>
        <v>-4.0842974733669797</v>
      </c>
      <c r="E89" s="6">
        <f t="shared" si="8"/>
        <v>0.24014637998518726</v>
      </c>
      <c r="F89" s="5">
        <f t="shared" si="12"/>
        <v>-2.1365285992348926</v>
      </c>
      <c r="G89">
        <f t="shared" si="13"/>
        <v>-1.9155109057904716</v>
      </c>
      <c r="H89">
        <f t="shared" si="14"/>
        <v>0.2486740640802827</v>
      </c>
      <c r="I89">
        <f>_xll.qlSabrVolatility(A89,$B$1,$B$6,$B$2,$B$3,$B$5,$B$4)</f>
        <v>0.24867406408028267</v>
      </c>
    </row>
    <row r="90" spans="1:9" x14ac:dyDescent="0.3">
      <c r="A90" s="4">
        <f t="shared" si="15"/>
        <v>8.1000000000000058E-2</v>
      </c>
      <c r="B90" s="5">
        <f t="shared" si="9"/>
        <v>-4.6290466475227401</v>
      </c>
      <c r="C90" s="8">
        <f t="shared" si="10"/>
        <v>1.9091452140953873</v>
      </c>
      <c r="D90" s="5">
        <f t="shared" si="11"/>
        <v>-4.1195573708092823</v>
      </c>
      <c r="E90" s="6">
        <f t="shared" si="8"/>
        <v>0.24110643052293773</v>
      </c>
      <c r="F90" s="5">
        <f t="shared" si="12"/>
        <v>-2.1676237671591512</v>
      </c>
      <c r="G90">
        <f t="shared" si="13"/>
        <v>-1.931978988994145</v>
      </c>
      <c r="H90">
        <f t="shared" si="14"/>
        <v>0.24969075882872788</v>
      </c>
      <c r="I90">
        <f>_xll.qlSabrVolatility(A90,$B$1,$B$6,$B$2,$B$3,$B$5,$B$4)</f>
        <v>0.24969075882872785</v>
      </c>
    </row>
    <row r="91" spans="1:9" x14ac:dyDescent="0.3">
      <c r="A91" s="4">
        <f t="shared" si="15"/>
        <v>8.2000000000000059E-2</v>
      </c>
      <c r="B91" s="5">
        <f t="shared" si="9"/>
        <v>-4.695295547605479</v>
      </c>
      <c r="C91" s="8">
        <f t="shared" si="10"/>
        <v>1.9368530999102331</v>
      </c>
      <c r="D91" s="5">
        <f t="shared" si="11"/>
        <v>-4.1540089447014692</v>
      </c>
      <c r="E91" s="6">
        <f t="shared" si="8"/>
        <v>0.2420605923067797</v>
      </c>
      <c r="F91" s="5">
        <f t="shared" si="12"/>
        <v>-2.1984439584372177</v>
      </c>
      <c r="G91">
        <f t="shared" si="13"/>
        <v>-1.9480674015823134</v>
      </c>
      <c r="H91">
        <f t="shared" si="14"/>
        <v>0.25070094067928228</v>
      </c>
      <c r="I91">
        <f>_xll.qlSabrVolatility(A91,$B$1,$B$6,$B$2,$B$3,$B$5,$B$4)</f>
        <v>0.25070094067928228</v>
      </c>
    </row>
    <row r="92" spans="1:9" x14ac:dyDescent="0.3">
      <c r="A92" s="4">
        <f t="shared" si="15"/>
        <v>8.300000000000006E-2</v>
      </c>
      <c r="B92" s="5">
        <f t="shared" si="9"/>
        <v>-4.7609812965660252</v>
      </c>
      <c r="C92" s="8">
        <f t="shared" si="10"/>
        <v>1.9644268698478873</v>
      </c>
      <c r="D92" s="5">
        <f t="shared" si="11"/>
        <v>-4.1876835953985054</v>
      </c>
      <c r="E92" s="6">
        <f t="shared" si="8"/>
        <v>0.24300862349119359</v>
      </c>
      <c r="F92" s="5">
        <f t="shared" si="12"/>
        <v>-2.2289948362892966</v>
      </c>
      <c r="G92">
        <f t="shared" si="13"/>
        <v>-1.9637909079272777</v>
      </c>
      <c r="H92">
        <f t="shared" si="14"/>
        <v>0.25170436940185303</v>
      </c>
      <c r="I92">
        <f>_xll.qlSabrVolatility(A92,$B$1,$B$6,$B$2,$B$3,$B$5,$B$4)</f>
        <v>0.25170436940185298</v>
      </c>
    </row>
    <row r="93" spans="1:9" x14ac:dyDescent="0.3">
      <c r="A93" s="4">
        <f t="shared" si="15"/>
        <v>8.4000000000000061E-2</v>
      </c>
      <c r="B93" s="5">
        <f t="shared" si="9"/>
        <v>-4.8261153808787318</v>
      </c>
      <c r="C93" s="8">
        <f t="shared" si="10"/>
        <v>1.9918646334909544</v>
      </c>
      <c r="D93" s="5">
        <f t="shared" si="11"/>
        <v>-4.2206110903735405</v>
      </c>
      <c r="E93" s="6">
        <f t="shared" si="8"/>
        <v>0.24395031788869079</v>
      </c>
      <c r="F93" s="5">
        <f t="shared" si="12"/>
        <v>-2.2592818816715621</v>
      </c>
      <c r="G93">
        <f t="shared" si="13"/>
        <v>-1.9791635043616256</v>
      </c>
      <c r="H93">
        <f t="shared" si="14"/>
        <v>0.25270084117612079</v>
      </c>
      <c r="I93">
        <f>_xll.qlSabrVolatility(A93,$B$1,$B$6,$B$2,$B$3,$B$5,$B$4)</f>
        <v>0.25270084117612091</v>
      </c>
    </row>
    <row r="94" spans="1:9" x14ac:dyDescent="0.3">
      <c r="A94" s="4">
        <f t="shared" si="15"/>
        <v>8.5000000000000062E-2</v>
      </c>
      <c r="B94" s="5">
        <f t="shared" si="9"/>
        <v>-4.8907089193207547</v>
      </c>
      <c r="C94" s="8">
        <f t="shared" si="10"/>
        <v>2.0191648489753962</v>
      </c>
      <c r="D94" s="5">
        <f t="shared" si="11"/>
        <v>-4.2528196653744166</v>
      </c>
      <c r="E94" s="6">
        <f t="shared" si="8"/>
        <v>0.24488550109647611</v>
      </c>
      <c r="F94" s="5">
        <f t="shared" si="12"/>
        <v>-2.2893104012120165</v>
      </c>
      <c r="G94">
        <f t="shared" si="13"/>
        <v>-1.9941984667757109</v>
      </c>
      <c r="H94">
        <f t="shared" si="14"/>
        <v>0.25369018462532689</v>
      </c>
      <c r="I94">
        <f>_xll.qlSabrVolatility(A94,$B$1,$B$6,$B$2,$B$3,$B$5,$B$4)</f>
        <v>0.25369018462532689</v>
      </c>
    </row>
    <row r="95" spans="1:9" x14ac:dyDescent="0.3">
      <c r="A95" s="4">
        <f t="shared" si="15"/>
        <v>8.6000000000000063E-2</v>
      </c>
      <c r="B95" s="5">
        <f t="shared" si="9"/>
        <v>-4.9547726789132334</v>
      </c>
      <c r="C95" s="8">
        <f t="shared" si="10"/>
        <v>2.0463262858789619</v>
      </c>
      <c r="D95" s="5">
        <f t="shared" si="11"/>
        <v>-4.2843361187884241</v>
      </c>
      <c r="E95" s="6">
        <f t="shared" si="8"/>
        <v>0.24581402704911387</v>
      </c>
      <c r="F95" s="5">
        <f t="shared" si="12"/>
        <v>-2.3190855347126278</v>
      </c>
      <c r="G95">
        <f t="shared" si="13"/>
        <v>-2.0089083950167481</v>
      </c>
      <c r="H95">
        <f t="shared" si="14"/>
        <v>0.25467225728619819</v>
      </c>
      <c r="I95">
        <f>_xll.qlSabrVolatility(A95,$B$1,$B$6,$B$2,$B$3,$B$5,$B$4)</f>
        <v>0.25467225728619824</v>
      </c>
    </row>
    <row r="96" spans="1:9" x14ac:dyDescent="0.3">
      <c r="A96" s="4">
        <f t="shared" si="15"/>
        <v>8.7000000000000063E-2</v>
      </c>
      <c r="B96" s="5">
        <f t="shared" si="9"/>
        <v>-5.0183170899946727</v>
      </c>
      <c r="C96" s="8">
        <f t="shared" si="10"/>
        <v>2.0733479920721787</v>
      </c>
      <c r="D96" s="5">
        <f t="shared" si="11"/>
        <v>-4.3151858996441979</v>
      </c>
      <c r="E96" s="6">
        <f t="shared" si="8"/>
        <v>0.24673577494777646</v>
      </c>
      <c r="F96" s="5">
        <f t="shared" si="12"/>
        <v>-2.3486122622461529</v>
      </c>
      <c r="G96">
        <f t="shared" si="13"/>
        <v>-2.0233052542919654</v>
      </c>
      <c r="H96">
        <f t="shared" si="14"/>
        <v>0.25564694246446068</v>
      </c>
      <c r="I96">
        <f>_xll.qlSabrVolatility(A96,$B$1,$B$6,$B$2,$B$3,$B$5,$B$4)</f>
        <v>0.25564694246446074</v>
      </c>
    </row>
    <row r="97" spans="1:9" x14ac:dyDescent="0.3">
      <c r="A97" s="4">
        <f t="shared" si="15"/>
        <v>8.8000000000000064E-2</v>
      </c>
      <c r="B97" s="5">
        <f t="shared" si="9"/>
        <v>-5.0813522604832402</v>
      </c>
      <c r="C97" s="8">
        <f t="shared" si="10"/>
        <v>2.1002292640832234</v>
      </c>
      <c r="D97" s="5">
        <f t="shared" si="11"/>
        <v>-4.3453931896657716</v>
      </c>
      <c r="E97" s="6">
        <f t="shared" si="8"/>
        <v>0.24765064652269678</v>
      </c>
      <c r="F97" s="5">
        <f t="shared" si="12"/>
        <v>-2.3778954108739141</v>
      </c>
      <c r="G97">
        <f t="shared" si="13"/>
        <v>-2.0374004137716395</v>
      </c>
      <c r="H97">
        <f t="shared" si="14"/>
        <v>0.25661414643156066</v>
      </c>
      <c r="I97">
        <f>_xll.qlSabrVolatility(A97,$B$1,$B$6,$B$2,$B$3,$B$5,$B$4)</f>
        <v>0.25661414643156066</v>
      </c>
    </row>
    <row r="98" spans="1:9" x14ac:dyDescent="0.3">
      <c r="A98" s="4">
        <f t="shared" si="15"/>
        <v>8.9000000000000065E-2</v>
      </c>
      <c r="B98" s="5">
        <f t="shared" si="9"/>
        <v>-5.1438879893802625</v>
      </c>
      <c r="C98" s="8">
        <f t="shared" si="10"/>
        <v>2.1269696205818507</v>
      </c>
      <c r="D98" s="5">
        <f t="shared" si="11"/>
        <v>-4.3749809797767627</v>
      </c>
      <c r="E98" s="6">
        <f t="shared" si="8"/>
        <v>0.2485585635907091</v>
      </c>
      <c r="F98" s="5">
        <f t="shared" si="12"/>
        <v>-2.4069396610088023</v>
      </c>
      <c r="G98">
        <f t="shared" si="13"/>
        <v>-2.0512046825796237</v>
      </c>
      <c r="H98">
        <f t="shared" si="14"/>
        <v>0.25757379592360446</v>
      </c>
      <c r="I98">
        <f>_xll.qlSabrVolatility(A98,$B$1,$B$6,$B$2,$B$3,$B$5,$B$4)</f>
        <v>0.25757379592360446</v>
      </c>
    </row>
    <row r="99" spans="1:9" x14ac:dyDescent="0.3">
      <c r="A99" s="4">
        <f t="shared" si="15"/>
        <v>9.0000000000000066E-2</v>
      </c>
      <c r="B99" s="5">
        <f t="shared" si="9"/>
        <v>-5.2059337795633613</v>
      </c>
      <c r="C99" s="8">
        <f t="shared" si="10"/>
        <v>2.1535687786347202</v>
      </c>
      <c r="D99" s="5">
        <f t="shared" si="11"/>
        <v>-4.4039711414330931</v>
      </c>
      <c r="E99" s="6">
        <f t="shared" si="8"/>
        <v>0.24945946587438622</v>
      </c>
      <c r="F99" s="5">
        <f t="shared" si="12"/>
        <v>-2.4357495524459725</v>
      </c>
      <c r="G99">
        <f t="shared" si="13"/>
        <v>-2.0647283433498567</v>
      </c>
      <c r="H99">
        <f t="shared" si="14"/>
        <v>0.25852583590822648</v>
      </c>
      <c r="I99">
        <f>_xll.qlSabrVolatility(A99,$B$1,$B$6,$B$2,$B$3,$B$5,$B$4)</f>
        <v>0.25852583590822648</v>
      </c>
    </row>
    <row r="100" spans="1:9" x14ac:dyDescent="0.3">
      <c r="A100" s="4">
        <f t="shared" si="15"/>
        <v>9.1000000000000067E-2</v>
      </c>
      <c r="B100" s="5">
        <f t="shared" si="9"/>
        <v>-5.2674988499140571</v>
      </c>
      <c r="C100" s="8">
        <f t="shared" si="10"/>
        <v>2.1800266324257001</v>
      </c>
      <c r="D100" s="5">
        <f t="shared" si="11"/>
        <v>-4.4323844931425409</v>
      </c>
      <c r="E100" s="6">
        <f t="shared" si="8"/>
        <v>0.2503533090532834</v>
      </c>
      <c r="F100" s="5">
        <f t="shared" si="12"/>
        <v>-2.464329490082064</v>
      </c>
      <c r="G100">
        <f t="shared" si="13"/>
        <v>-2.0779811835175557</v>
      </c>
      <c r="H100">
        <f t="shared" si="14"/>
        <v>0.25947022758922345</v>
      </c>
      <c r="I100">
        <f>_xll.qlSabrVolatility(A100,$B$1,$B$6,$B$2,$B$3,$B$5,$B$4)</f>
        <v>0.2594702275892235</v>
      </c>
    </row>
    <row r="101" spans="1:9" x14ac:dyDescent="0.3">
      <c r="A101" s="4">
        <f t="shared" si="15"/>
        <v>9.2000000000000068E-2</v>
      </c>
      <c r="B101" s="5">
        <f t="shared" si="9"/>
        <v>-5.3285921468213191</v>
      </c>
      <c r="C101" s="8">
        <f t="shared" si="10"/>
        <v>2.2063432341707747</v>
      </c>
      <c r="D101" s="5">
        <f t="shared" si="11"/>
        <v>-4.4602408625080558</v>
      </c>
      <c r="E101" s="6">
        <f t="shared" si="8"/>
        <v>0.25124006302134133</v>
      </c>
      <c r="F101" s="5">
        <f t="shared" si="12"/>
        <v>-2.4926837493422229</v>
      </c>
      <c r="G101">
        <f t="shared" si="13"/>
        <v>-2.0909725245039876</v>
      </c>
      <c r="H101">
        <f t="shared" si="14"/>
        <v>0.26040694662237507</v>
      </c>
      <c r="I101">
        <f>_xll.qlSabrVolatility(A101,$B$1,$B$6,$B$2,$B$3,$B$5,$B$4)</f>
        <v>0.26040694662237507</v>
      </c>
    </row>
    <row r="102" spans="1:9" x14ac:dyDescent="0.3">
      <c r="A102" s="4">
        <f t="shared" si="15"/>
        <v>9.3000000000000069E-2</v>
      </c>
      <c r="B102" s="5">
        <f t="shared" si="9"/>
        <v>-5.3892223550996423</v>
      </c>
      <c r="C102" s="8">
        <f t="shared" si="10"/>
        <v>2.2325187769888384</v>
      </c>
      <c r="D102" s="5">
        <f t="shared" si="11"/>
        <v>-4.4875591441113212</v>
      </c>
      <c r="E102" s="6">
        <f t="shared" si="8"/>
        <v>0.25211971032755148</v>
      </c>
      <c r="F102" s="5">
        <f t="shared" si="12"/>
        <v>-2.5208164813328535</v>
      </c>
      <c r="G102">
        <f t="shared" si="13"/>
        <v>-2.1037112489437444</v>
      </c>
      <c r="H102">
        <f t="shared" si="14"/>
        <v>0.26133598151902765</v>
      </c>
      <c r="I102">
        <f>_xll.qlSabrVolatility(A102,$B$1,$B$6,$B$2,$B$3,$B$5,$B$4)</f>
        <v>0.26133598151902765</v>
      </c>
    </row>
    <row r="103" spans="1:9" x14ac:dyDescent="0.3">
      <c r="A103" s="4">
        <f t="shared" si="15"/>
        <v>9.400000000000007E-2</v>
      </c>
      <c r="B103" s="5">
        <f t="shared" si="9"/>
        <v>-5.4493979083573798</v>
      </c>
      <c r="C103" s="8">
        <f t="shared" si="10"/>
        <v>2.2585535795173315</v>
      </c>
      <c r="D103" s="5">
        <f t="shared" si="11"/>
        <v>-4.514357353531989</v>
      </c>
      <c r="E103" s="6">
        <f t="shared" si="8"/>
        <v>0.25299224477971011</v>
      </c>
      <c r="F103" s="5">
        <f t="shared" si="12"/>
        <v>-2.5487317177367221</v>
      </c>
      <c r="G103">
        <f t="shared" si="13"/>
        <v>-2.1162058260937893</v>
      </c>
      <c r="H103">
        <f t="shared" si="14"/>
        <v>0.26225733221676756</v>
      </c>
      <c r="I103">
        <f>_xll.qlSabrVolatility(A103,$B$1,$B$6,$B$2,$B$3,$B$5,$B$4)</f>
        <v>0.2622573322167675</v>
      </c>
    </row>
    <row r="104" spans="1:9" x14ac:dyDescent="0.3">
      <c r="A104" s="4">
        <f t="shared" si="15"/>
        <v>9.500000000000007E-2</v>
      </c>
      <c r="B104" s="5">
        <f t="shared" si="9"/>
        <v>-5.5091269988485339</v>
      </c>
      <c r="C104" s="8">
        <f t="shared" si="10"/>
        <v>2.2844480720859575</v>
      </c>
      <c r="D104" s="5">
        <f t="shared" si="11"/>
        <v>-4.5406526777786285</v>
      </c>
      <c r="E104" s="6">
        <f t="shared" si="8"/>
        <v>0.25385767019341776</v>
      </c>
      <c r="F104" s="5">
        <f t="shared" si="12"/>
        <v>-2.5764333754658737</v>
      </c>
      <c r="G104">
        <f t="shared" si="13"/>
        <v>-2.128464335554169</v>
      </c>
      <c r="H104">
        <f t="shared" si="14"/>
        <v>0.26317100879892513</v>
      </c>
      <c r="I104">
        <f>_xll.qlSabrVolatility(A104,$B$1,$B$6,$B$2,$B$3,$B$5,$B$4)</f>
        <v>0.26317100879892513</v>
      </c>
    </row>
    <row r="105" spans="1:9" x14ac:dyDescent="0.3">
      <c r="A105" s="4">
        <f t="shared" si="15"/>
        <v>9.6000000000000071E-2</v>
      </c>
      <c r="B105" s="5">
        <f t="shared" si="9"/>
        <v>-5.5684175868389048</v>
      </c>
      <c r="C105" s="8">
        <f t="shared" si="10"/>
        <v>2.3102027842830726</v>
      </c>
      <c r="D105" s="5">
        <f t="shared" si="11"/>
        <v>-4.56646152238815</v>
      </c>
      <c r="E105" s="6">
        <f t="shared" si="8"/>
        <v>0.25471599927056465</v>
      </c>
      <c r="F105" s="5">
        <f t="shared" si="12"/>
        <v>-2.6039252610867449</v>
      </c>
      <c r="G105">
        <f t="shared" si="13"/>
        <v>-2.1404944894212807</v>
      </c>
      <c r="H105">
        <f t="shared" si="14"/>
        <v>0.26407703034676633</v>
      </c>
      <c r="I105">
        <f>_xll.qlSabrVolatility(A105,$B$1,$B$6,$B$2,$B$3,$B$5,$B$4)</f>
        <v>0.26407703034676633</v>
      </c>
    </row>
    <row r="106" spans="1:9" x14ac:dyDescent="0.3">
      <c r="A106" s="4">
        <f t="shared" si="15"/>
        <v>9.7000000000000072E-2</v>
      </c>
      <c r="B106" s="5">
        <f t="shared" si="9"/>
        <v>-5.6272774095153153</v>
      </c>
      <c r="C106" s="8">
        <f t="shared" si="10"/>
        <v>2.3358183337680769</v>
      </c>
      <c r="D106" s="5">
        <f t="shared" si="11"/>
        <v>-4.591799555432182</v>
      </c>
      <c r="E106" s="6">
        <f t="shared" si="8"/>
        <v>0.25556725259336299</v>
      </c>
      <c r="F106" s="5">
        <f t="shared" si="12"/>
        <v>-2.6312110750308579</v>
      </c>
      <c r="G106">
        <f t="shared" si="13"/>
        <v>-2.1523036529860105</v>
      </c>
      <c r="H106">
        <f t="shared" si="14"/>
        <v>0.26497542391008888</v>
      </c>
      <c r="I106">
        <f>_xll.qlSabrVolatility(A106,$B$1,$B$6,$B$2,$B$3,$B$5,$B$4)</f>
        <v>0.26497542391008916</v>
      </c>
    </row>
    <row r="107" spans="1:9" x14ac:dyDescent="0.3">
      <c r="A107" s="4">
        <f t="shared" si="15"/>
        <v>9.8000000000000073E-2</v>
      </c>
      <c r="B107" s="5">
        <f t="shared" si="9"/>
        <v>-5.6857139894646842</v>
      </c>
      <c r="C107" s="8">
        <f t="shared" si="10"/>
        <v>2.3612954161996123</v>
      </c>
      <c r="D107" s="5">
        <f t="shared" si="11"/>
        <v>-4.6166817486521605</v>
      </c>
      <c r="E107" s="6">
        <f t="shared" si="8"/>
        <v>0.25641145772155916</v>
      </c>
      <c r="F107" s="5">
        <f t="shared" si="12"/>
        <v>-2.6582944156035571</v>
      </c>
      <c r="G107">
        <f t="shared" si="13"/>
        <v>-2.1638988640810739</v>
      </c>
      <c r="H107">
        <f t="shared" si="14"/>
        <v>0.26586622358356082</v>
      </c>
      <c r="I107">
        <f>_xll.qlSabrVolatility(A107,$B$1,$B$6,$B$2,$B$3,$B$5,$B$4)</f>
        <v>0.26586622358356082</v>
      </c>
    </row>
    <row r="108" spans="1:9" x14ac:dyDescent="0.3">
      <c r="A108" s="4">
        <f t="shared" si="15"/>
        <v>9.9000000000000074E-2</v>
      </c>
      <c r="B108" s="5">
        <f t="shared" si="9"/>
        <v>-5.7437346427478779</v>
      </c>
      <c r="C108" s="8">
        <f t="shared" si="10"/>
        <v>2.3866347961638978</v>
      </c>
      <c r="D108" s="5">
        <f t="shared" si="11"/>
        <v>-4.6411224159283551</v>
      </c>
      <c r="E108" s="6">
        <f t="shared" si="8"/>
        <v>0.25724864838188438</v>
      </c>
      <c r="F108" s="5">
        <f t="shared" si="12"/>
        <v>-2.6851787828024412</v>
      </c>
      <c r="G108">
        <f t="shared" si="13"/>
        <v>-2.1752868511741816</v>
      </c>
      <c r="H108">
        <f t="shared" si="14"/>
        <v>0.2667494696775875</v>
      </c>
      <c r="I108">
        <f>_xll.qlSabrVolatility(A108,$B$1,$B$6,$B$2,$B$3,$B$5,$B$4)</f>
        <v>0.2667494696775875</v>
      </c>
    </row>
    <row r="109" spans="1:9" x14ac:dyDescent="0.3">
      <c r="A109" s="4">
        <f t="shared" si="15"/>
        <v>0.10000000000000007</v>
      </c>
      <c r="B109" s="5">
        <f t="shared" si="9"/>
        <v>-5.8013464865915578</v>
      </c>
      <c r="C109" s="8">
        <f t="shared" si="10"/>
        <v>2.4118372990002945</v>
      </c>
      <c r="D109" s="5">
        <f t="shared" si="11"/>
        <v>-4.6651352492732947</v>
      </c>
      <c r="E109" s="6">
        <f t="shared" si="8"/>
        <v>0.25807886374001354</v>
      </c>
      <c r="F109" s="5">
        <f t="shared" si="12"/>
        <v>-2.7118675819563061</v>
      </c>
      <c r="G109">
        <f t="shared" si="13"/>
        <v>-2.1864740502966251</v>
      </c>
      <c r="H109">
        <f t="shared" si="14"/>
        <v>0.2676252079737434</v>
      </c>
      <c r="I109">
        <f>_xll.qlSabrVolatility(A109,$B$1,$B$6,$B$2,$B$3,$B$5,$B$4)</f>
        <v>0.2676252079737434</v>
      </c>
    </row>
    <row r="110" spans="1:9" x14ac:dyDescent="0.3">
      <c r="A110" s="4">
        <f t="shared" si="15"/>
        <v>0.10100000000000008</v>
      </c>
      <c r="B110" s="5">
        <f t="shared" si="9"/>
        <v>-5.8585564467197653</v>
      </c>
      <c r="C110" s="8">
        <f t="shared" si="10"/>
        <v>2.4369038034325201</v>
      </c>
      <c r="D110" s="5">
        <f t="shared" si="11"/>
        <v>-4.6887333525256523</v>
      </c>
      <c r="E110" s="6">
        <f t="shared" si="8"/>
        <v>0.25890214774640746</v>
      </c>
      <c r="F110" s="5">
        <f t="shared" si="12"/>
        <v>-2.7383641271947541</v>
      </c>
      <c r="G110">
        <f t="shared" si="13"/>
        <v>-2.1974666208902023</v>
      </c>
      <c r="H110">
        <f t="shared" si="14"/>
        <v>0.2684934890559208</v>
      </c>
      <c r="I110">
        <f>_xll.qlSabrVolatility(A110,$B$1,$B$6,$B$2,$B$3,$B$5,$B$4)</f>
        <v>0.2684934890559208</v>
      </c>
    </row>
    <row r="111" spans="1:9" x14ac:dyDescent="0.3">
      <c r="A111" s="4">
        <f t="shared" si="15"/>
        <v>0.10200000000000008</v>
      </c>
      <c r="B111" s="5">
        <f t="shared" si="9"/>
        <v>-5.9153712643455023</v>
      </c>
      <c r="C111" s="8">
        <f t="shared" si="10"/>
        <v>2.4618352349238646</v>
      </c>
      <c r="D111" s="5">
        <f t="shared" si="11"/>
        <v>-4.7119292729079332</v>
      </c>
      <c r="E111" s="6">
        <f t="shared" si="8"/>
        <v>0.25971854854834697</v>
      </c>
      <c r="F111" s="5">
        <f t="shared" si="12"/>
        <v>-2.7646716447579194</v>
      </c>
      <c r="G111">
        <f t="shared" si="13"/>
        <v>-2.2082704606492678</v>
      </c>
      <c r="H111">
        <f t="shared" si="14"/>
        <v>0.26935436770932442</v>
      </c>
      <c r="I111">
        <f>_xll.qlSabrVolatility(A111,$B$1,$B$6,$B$2,$B$3,$B$5,$B$4)</f>
        <v>0.26935436770932442</v>
      </c>
    </row>
    <row r="112" spans="1:9" x14ac:dyDescent="0.3">
      <c r="A112" s="4">
        <f t="shared" si="15"/>
        <v>0.10300000000000008</v>
      </c>
      <c r="B112" s="5">
        <f t="shared" si="9"/>
        <v>-5.9717975028412145</v>
      </c>
      <c r="C112" s="8">
        <f t="shared" si="10"/>
        <v>2.4866325596835601</v>
      </c>
      <c r="D112" s="5">
        <f t="shared" si="11"/>
        <v>-4.7347350305986211</v>
      </c>
      <c r="E112" s="6">
        <f t="shared" si="8"/>
        <v>0.26052811796133896</v>
      </c>
      <c r="F112" s="5">
        <f t="shared" si="12"/>
        <v>-2.7907932761551568</v>
      </c>
      <c r="G112">
        <f t="shared" si="13"/>
        <v>-2.2188912194288601</v>
      </c>
      <c r="H112">
        <f t="shared" si="14"/>
        <v>0.27020790238031195</v>
      </c>
      <c r="I112">
        <f>_xll.qlSabrVolatility(A112,$B$1,$B$6,$B$2,$B$3,$B$5,$B$4)</f>
        <v>0.27020790238031195</v>
      </c>
    </row>
    <row r="113" spans="1:9" x14ac:dyDescent="0.3">
      <c r="A113" s="4">
        <f t="shared" si="15"/>
        <v>0.10400000000000008</v>
      </c>
      <c r="B113" s="5">
        <f t="shared" si="9"/>
        <v>-6.0278415541059029</v>
      </c>
      <c r="C113" s="8">
        <f t="shared" si="10"/>
        <v>2.511296779259268</v>
      </c>
      <c r="D113" s="5">
        <f t="shared" si="11"/>
        <v>-4.7571621464586311</v>
      </c>
      <c r="E113" s="6">
        <f t="shared" si="8"/>
        <v>0.26133091099379224</v>
      </c>
      <c r="F113" s="5">
        <f t="shared" si="12"/>
        <v>-2.8167320811809762</v>
      </c>
      <c r="G113">
        <f t="shared" si="13"/>
        <v>-2.2293343122846356</v>
      </c>
      <c r="H113">
        <f t="shared" si="14"/>
        <v>0.27105415469083782</v>
      </c>
      <c r="I113">
        <f>_xll.qlSabrVolatility(A113,$B$1,$B$6,$B$2,$B$3,$B$5,$B$4)</f>
        <v>0.27105415469083782</v>
      </c>
    </row>
    <row r="114" spans="1:9" x14ac:dyDescent="0.3">
      <c r="A114" s="4">
        <f t="shared" si="15"/>
        <v>0.10500000000000008</v>
      </c>
      <c r="B114" s="5">
        <f t="shared" si="9"/>
        <v>-6.0835096446454706</v>
      </c>
      <c r="C114" s="8">
        <f t="shared" si="10"/>
        <v>2.5358289256575626</v>
      </c>
      <c r="D114" s="5">
        <f t="shared" si="11"/>
        <v>-4.7792216680410391</v>
      </c>
      <c r="E114" s="6">
        <f t="shared" si="8"/>
        <v>0.26212698541954538</v>
      </c>
      <c r="F114" s="5">
        <f t="shared" si="12"/>
        <v>-2.8424910407959763</v>
      </c>
      <c r="G114">
        <f t="shared" si="13"/>
        <v>-2.239604931705387</v>
      </c>
      <c r="H114">
        <f t="shared" si="14"/>
        <v>0.27189318900193044</v>
      </c>
      <c r="I114">
        <f>_xll.qlSabrVolatility(A114,$B$1,$B$6,$B$2,$B$3,$B$5,$B$4)</f>
        <v>0.27189318900193049</v>
      </c>
    </row>
    <row r="115" spans="1:9" x14ac:dyDescent="0.3">
      <c r="A115" s="4">
        <f t="shared" si="15"/>
        <v>0.10600000000000008</v>
      </c>
      <c r="B115" s="5">
        <f t="shared" si="9"/>
        <v>-6.1388078413817544</v>
      </c>
      <c r="C115" s="8">
        <f t="shared" si="10"/>
        <v>2.5602300569403615</v>
      </c>
      <c r="D115" s="5">
        <f t="shared" si="11"/>
        <v>-4.8009241940036436</v>
      </c>
      <c r="E115" s="6">
        <f t="shared" si="8"/>
        <v>0.26291640139339278</v>
      </c>
      <c r="F115" s="5">
        <f t="shared" si="12"/>
        <v>-2.8680730598800213</v>
      </c>
      <c r="G115">
        <f t="shared" si="13"/>
        <v>-2.2497080590942669</v>
      </c>
      <c r="H115">
        <f t="shared" si="14"/>
        <v>0.27272507202124557</v>
      </c>
      <c r="I115">
        <f>_xll.qlSabrVolatility(A115,$B$1,$B$6,$B$2,$B$3,$B$5,$B$4)</f>
        <v>0.27272507202124524</v>
      </c>
    </row>
    <row r="116" spans="1:9" x14ac:dyDescent="0.3">
      <c r="A116" s="4">
        <f t="shared" si="15"/>
        <v>0.10700000000000008</v>
      </c>
      <c r="B116" s="5">
        <f t="shared" si="9"/>
        <v>-6.1937420572048252</v>
      </c>
      <c r="C116" s="8">
        <f t="shared" si="10"/>
        <v>2.5845012532507279</v>
      </c>
      <c r="D116" s="5">
        <f t="shared" si="11"/>
        <v>-4.8222798970348428</v>
      </c>
      <c r="E116" s="6">
        <f t="shared" si="8"/>
        <v>0.26369922110528288</v>
      </c>
      <c r="F116" s="5">
        <f t="shared" si="12"/>
        <v>-2.893480969864481</v>
      </c>
      <c r="G116">
        <f t="shared" si="13"/>
        <v>-2.2596484755508133</v>
      </c>
      <c r="H116">
        <f t="shared" si="14"/>
        <v>0.27354987245024487</v>
      </c>
      <c r="I116">
        <f>_xll.qlSabrVolatility(A116,$B$1,$B$6,$B$2,$B$3,$B$5,$B$4)</f>
        <v>0.27354987245024487</v>
      </c>
    </row>
    <row r="117" spans="1:9" x14ac:dyDescent="0.3">
      <c r="A117" s="4">
        <f t="shared" si="15"/>
        <v>0.10800000000000008</v>
      </c>
      <c r="B117" s="5">
        <f t="shared" si="9"/>
        <v>-6.2483180562822236</v>
      </c>
      <c r="C117" s="8">
        <f t="shared" si="10"/>
        <v>2.60864361322631</v>
      </c>
      <c r="D117" s="5">
        <f t="shared" si="11"/>
        <v>-4.8432985453950232</v>
      </c>
      <c r="E117" s="6">
        <f t="shared" si="8"/>
        <v>0.26447550846931966</v>
      </c>
      <c r="F117" s="5">
        <f t="shared" si="12"/>
        <v>-2.9187175312499116</v>
      </c>
      <c r="G117">
        <f t="shared" si="13"/>
        <v>-2.2694307720017464</v>
      </c>
      <c r="H117">
        <f t="shared" si="14"/>
        <v>0.27436766066704571</v>
      </c>
      <c r="I117">
        <f>_xll.qlSabrVolatility(A117,$B$1,$B$6,$B$2,$B$3,$B$5,$B$4)</f>
        <v>0.27436766066704571</v>
      </c>
    </row>
    <row r="118" spans="1:9" x14ac:dyDescent="0.3">
      <c r="A118" s="4">
        <f t="shared" si="15"/>
        <v>0.10900000000000008</v>
      </c>
      <c r="B118" s="5">
        <f t="shared" si="9"/>
        <v>-6.3025414591378164</v>
      </c>
      <c r="C118" s="8">
        <f t="shared" si="10"/>
        <v>2.6326582507629017</v>
      </c>
      <c r="D118" s="5">
        <f t="shared" si="11"/>
        <v>-4.8639895231680628</v>
      </c>
      <c r="E118" s="6">
        <f t="shared" si="8"/>
        <v>0.26524532884410396</v>
      </c>
      <c r="F118" s="5">
        <f t="shared" si="12"/>
        <v>-2.9437854360151694</v>
      </c>
      <c r="G118">
        <f t="shared" si="13"/>
        <v>-2.2790593587251706</v>
      </c>
      <c r="H118">
        <f t="shared" si="14"/>
        <v>0.27517850844137531</v>
      </c>
      <c r="I118">
        <f>_xll.qlSabrVolatility(A118,$B$1,$B$6,$B$2,$B$3,$B$5,$B$4)</f>
        <v>0.27517850844137531</v>
      </c>
    </row>
    <row r="119" spans="1:9" x14ac:dyDescent="0.3">
      <c r="A119" s="4">
        <f t="shared" si="15"/>
        <v>0.11000000000000008</v>
      </c>
      <c r="B119" s="5">
        <f t="shared" si="9"/>
        <v>-6.3564177475123955</v>
      </c>
      <c r="C119" s="8">
        <f t="shared" si="10"/>
        <v>2.6565462920945175</v>
      </c>
      <c r="D119" s="5">
        <f t="shared" si="11"/>
        <v>-4.8843618493106717</v>
      </c>
      <c r="E119" s="6">
        <f t="shared" si="8"/>
        <v>0.26600874878130276</v>
      </c>
      <c r="F119" s="5">
        <f t="shared" si="12"/>
        <v>-2.9686873099235727</v>
      </c>
      <c r="G119">
        <f t="shared" si="13"/>
        <v>-2.2885384743092483</v>
      </c>
      <c r="H119">
        <f t="shared" si="14"/>
        <v>0.27598248867846298</v>
      </c>
      <c r="I119">
        <f>_xll.qlSabrVolatility(A119,$B$1,$B$6,$B$2,$B$3,$B$5,$B$4)</f>
        <v>0.27598248867846298</v>
      </c>
    </row>
    <row r="120" spans="1:9" x14ac:dyDescent="0.3">
      <c r="A120" s="4">
        <f t="shared" si="15"/>
        <v>0.11100000000000008</v>
      </c>
      <c r="B120" s="5">
        <f t="shared" si="9"/>
        <v>-6.4099522690172384</v>
      </c>
      <c r="C120" s="8">
        <f t="shared" si="10"/>
        <v>2.6803088731597384</v>
      </c>
      <c r="D120" s="5">
        <f t="shared" si="11"/>
        <v>-4.9044241955803578</v>
      </c>
      <c r="E120" s="6">
        <f t="shared" si="8"/>
        <v>0.26676583579968249</v>
      </c>
      <c r="F120" s="5">
        <f t="shared" si="12"/>
        <v>-2.9934257147314174</v>
      </c>
      <c r="G120">
        <f t="shared" si="13"/>
        <v>-2.2978721940835811</v>
      </c>
      <c r="H120">
        <f t="shared" si="14"/>
        <v>0.27677967518900626</v>
      </c>
      <c r="I120">
        <f>_xll.qlSabrVolatility(A120,$B$1,$B$6,$B$2,$B$3,$B$5,$B$4)</f>
        <v>0.27677967518900626</v>
      </c>
    </row>
    <row r="121" spans="1:9" x14ac:dyDescent="0.3">
      <c r="A121" s="4">
        <f t="shared" si="15"/>
        <v>0.11200000000000009</v>
      </c>
      <c r="B121" s="5">
        <f t="shared" si="9"/>
        <v>-6.4631502415911912</v>
      </c>
      <c r="C121" s="8">
        <f t="shared" si="10"/>
        <v>2.7039471372270869</v>
      </c>
      <c r="D121" s="5">
        <f t="shared" si="11"/>
        <v>-4.9241849034173635</v>
      </c>
      <c r="E121" s="6">
        <f t="shared" si="8"/>
        <v>0.26751665818209597</v>
      </c>
      <c r="F121" s="5">
        <f t="shared" si="12"/>
        <v>-3.0180031503037976</v>
      </c>
      <c r="G121">
        <f t="shared" si="13"/>
        <v>-2.3070644380585512</v>
      </c>
      <c r="H121">
        <f t="shared" si="14"/>
        <v>0.27757014248266226</v>
      </c>
      <c r="I121">
        <f>_xll.qlSabrVolatility(A121,$B$1,$B$6,$B$2,$B$3,$B$5,$B$4)</f>
        <v>0.27757014248266226</v>
      </c>
    </row>
    <row r="122" spans="1:9" x14ac:dyDescent="0.3">
      <c r="A122" s="4">
        <f t="shared" si="15"/>
        <v>0.11300000000000009</v>
      </c>
      <c r="B122" s="5">
        <f t="shared" si="9"/>
        <v>-6.5160167577713501</v>
      </c>
      <c r="C122" s="8">
        <f t="shared" si="10"/>
        <v>2.727462232755006</v>
      </c>
      <c r="D122" s="5">
        <f t="shared" si="11"/>
        <v>-4.9436519998499922</v>
      </c>
      <c r="E122" s="6">
        <f t="shared" si="8"/>
        <v>0.26826128479319078</v>
      </c>
      <c r="F122" s="5">
        <f t="shared" si="12"/>
        <v>-3.0424220566424185</v>
      </c>
      <c r="G122">
        <f t="shared" si="13"/>
        <v>-2.31611897840537</v>
      </c>
      <c r="H122">
        <f t="shared" si="14"/>
        <v>0.27835396558275999</v>
      </c>
      <c r="I122">
        <f>_xll.qlSabrVolatility(A122,$B$1,$B$6,$B$2,$B$3,$B$5,$B$4)</f>
        <v>0.27835396558276004</v>
      </c>
    </row>
    <row r="123" spans="1:9" x14ac:dyDescent="0.3">
      <c r="A123" s="4">
        <f t="shared" si="15"/>
        <v>0.11400000000000009</v>
      </c>
      <c r="B123" s="5">
        <f t="shared" si="9"/>
        <v>-6.5685567887866076</v>
      </c>
      <c r="C123" s="8">
        <f t="shared" si="10"/>
        <v>2.7508553114643211</v>
      </c>
      <c r="D123" s="5">
        <f t="shared" si="11"/>
        <v>-4.9628332124877943</v>
      </c>
      <c r="E123" s="6">
        <f t="shared" ref="E123:E186" si="16">IF($A123=$B$1,($B$2*$B$1^($B$3-1)),LN($B$1/A123)/D123)</f>
        <v>0.26899978491582732</v>
      </c>
      <c r="F123" s="5">
        <f t="shared" si="12"/>
        <v>-3.0666848158297952</v>
      </c>
      <c r="G123">
        <f t="shared" si="13"/>
        <v>-2.3250394465071516</v>
      </c>
      <c r="H123">
        <f t="shared" si="14"/>
        <v>0.27913121986017386</v>
      </c>
      <c r="I123">
        <f>_xll.qlSabrVolatility(A123,$B$1,$B$6,$B$2,$B$3,$B$5,$B$4)</f>
        <v>0.27913121986017392</v>
      </c>
    </row>
    <row r="124" spans="1:9" x14ac:dyDescent="0.3">
      <c r="A124" s="4">
        <f t="shared" si="15"/>
        <v>0.11500000000000009</v>
      </c>
      <c r="B124" s="5">
        <f t="shared" si="9"/>
        <v>-6.62077518848296</v>
      </c>
      <c r="C124" s="8">
        <f t="shared" si="10"/>
        <v>2.7741275266033147</v>
      </c>
      <c r="D124" s="5">
        <f t="shared" si="11"/>
        <v>-4.9817359836624808</v>
      </c>
      <c r="E124" s="6">
        <f t="shared" si="16"/>
        <v>0.2697322281043899</v>
      </c>
      <c r="F124" s="5">
        <f t="shared" si="12"/>
        <v>-3.0907937538939816</v>
      </c>
      <c r="G124">
        <f t="shared" si="13"/>
        <v>-2.3338293396091156</v>
      </c>
      <c r="H124">
        <f t="shared" si="14"/>
        <v>0.27990198088450219</v>
      </c>
      <c r="I124">
        <f>_xll.qlSabrVolatility(A124,$B$1,$B$6,$B$2,$B$3,$B$5,$B$4)</f>
        <v>0.27990198088450219</v>
      </c>
    </row>
    <row r="125" spans="1:9" x14ac:dyDescent="0.3">
      <c r="A125" s="4">
        <f t="shared" si="15"/>
        <v>0.11600000000000009</v>
      </c>
      <c r="B125" s="5">
        <f t="shared" si="9"/>
        <v>-6.6726766970888702</v>
      </c>
      <c r="C125" s="8">
        <f t="shared" si="10"/>
        <v>2.7972800313874568</v>
      </c>
      <c r="D125" s="5">
        <f t="shared" si="11"/>
        <v>-5.0003674837719174</v>
      </c>
      <c r="E125" s="6">
        <f t="shared" si="16"/>
        <v>0.27045868405336926</v>
      </c>
      <c r="F125" s="5">
        <f t="shared" si="12"/>
        <v>-3.1147511425977399</v>
      </c>
      <c r="G125">
        <f t="shared" si="13"/>
        <v>-2.3424920270940257</v>
      </c>
      <c r="H125">
        <f t="shared" si="14"/>
        <v>0.28066632429087557</v>
      </c>
      <c r="I125">
        <f>_xll.qlSabrVolatility(A125,$B$1,$B$6,$B$2,$B$3,$B$5,$B$4)</f>
        <v>0.28066632429087557</v>
      </c>
    </row>
    <row r="126" spans="1:9" x14ac:dyDescent="0.3">
      <c r="A126" s="4">
        <f t="shared" si="15"/>
        <v>0.11700000000000009</v>
      </c>
      <c r="B126" s="5">
        <f t="shared" si="9"/>
        <v>-6.7242659448284758</v>
      </c>
      <c r="C126" s="8">
        <f t="shared" si="10"/>
        <v>2.8203139775975461</v>
      </c>
      <c r="D126" s="5">
        <f t="shared" si="11"/>
        <v>-5.0187346238786334</v>
      </c>
      <c r="E126" s="6">
        <f t="shared" si="16"/>
        <v>0.27117922247974863</v>
      </c>
      <c r="F126" s="5">
        <f t="shared" si="12"/>
        <v>-3.138559201155831</v>
      </c>
      <c r="G126">
        <f t="shared" si="13"/>
        <v>-2.3510307564070172</v>
      </c>
      <c r="H126">
        <f t="shared" si="14"/>
        <v>0.28142432566089937</v>
      </c>
      <c r="I126">
        <f>_xll.qlSabrVolatility(A126,$B$1,$B$6,$B$2,$B$3,$B$5,$B$4)</f>
        <v>0.28142432566089937</v>
      </c>
    </row>
    <row r="127" spans="1:9" x14ac:dyDescent="0.3">
      <c r="A127" s="4">
        <f t="shared" si="15"/>
        <v>0.11800000000000009</v>
      </c>
      <c r="B127" s="5">
        <f t="shared" si="9"/>
        <v>-6.775547455390166</v>
      </c>
      <c r="C127" s="8">
        <f t="shared" si="10"/>
        <v>2.8432305143216738</v>
      </c>
      <c r="D127" s="5">
        <f t="shared" si="11"/>
        <v>-5.0368440676107253</v>
      </c>
      <c r="E127" s="6">
        <f t="shared" si="16"/>
        <v>0.27189391301786703</v>
      </c>
      <c r="F127" s="5">
        <f t="shared" si="12"/>
        <v>-3.1622200978838833</v>
      </c>
      <c r="G127">
        <f t="shared" si="13"/>
        <v>-2.3594486586523233</v>
      </c>
      <c r="H127">
        <f t="shared" si="14"/>
        <v>0.28217606041636606</v>
      </c>
      <c r="I127">
        <f>_xll.qlSabrVolatility(A127,$B$1,$B$6,$B$2,$B$3,$B$5,$B$4)</f>
        <v>0.28217606041636611</v>
      </c>
    </row>
    <row r="128" spans="1:9" x14ac:dyDescent="0.3">
      <c r="A128" s="4">
        <f t="shared" si="15"/>
        <v>0.11900000000000009</v>
      </c>
      <c r="B128" s="5">
        <f t="shared" si="9"/>
        <v>-6.8265256492573085</v>
      </c>
      <c r="C128" s="8">
        <f t="shared" si="10"/>
        <v>2.8660307868276664</v>
      </c>
      <c r="D128" s="5">
        <f t="shared" si="11"/>
        <v>-5.054702242409391</v>
      </c>
      <c r="E128" s="6">
        <f t="shared" si="16"/>
        <v>0.27260282512557416</v>
      </c>
      <c r="F128" s="5">
        <f t="shared" si="12"/>
        <v>-3.1857359517821422</v>
      </c>
      <c r="G128">
        <f t="shared" si="13"/>
        <v>-2.3677487538827289</v>
      </c>
      <c r="H128">
        <f t="shared" si="14"/>
        <v>0.28292160372452296</v>
      </c>
      <c r="I128">
        <f>_xll.qlSabrVolatility(A128,$B$1,$B$6,$B$2,$B$3,$B$5,$B$4)</f>
        <v>0.28292160372452296</v>
      </c>
    </row>
    <row r="129" spans="1:9" x14ac:dyDescent="0.3">
      <c r="A129" s="4">
        <f t="shared" si="15"/>
        <v>0.12000000000000009</v>
      </c>
      <c r="B129" s="5">
        <f t="shared" si="9"/>
        <v>-6.8772048469078788</v>
      </c>
      <c r="C129" s="8">
        <f t="shared" si="10"/>
        <v>2.8887159355540954</v>
      </c>
      <c r="D129" s="5">
        <f t="shared" si="11"/>
        <v>-5.0723153501643825</v>
      </c>
      <c r="E129" s="6">
        <f t="shared" si="16"/>
        <v>0.27330602800059833</v>
      </c>
      <c r="F129" s="5">
        <f t="shared" si="12"/>
        <v>-3.2091088340571714</v>
      </c>
      <c r="G129">
        <f t="shared" si="13"/>
        <v>-2.3759339561011599</v>
      </c>
      <c r="H129">
        <f t="shared" si="14"/>
        <v>0.28366103041378726</v>
      </c>
      <c r="I129">
        <f>_xll.qlSabrVolatility(A129,$B$1,$B$6,$B$2,$B$3,$B$5,$B$4)</f>
        <v>0.28366103041378726</v>
      </c>
    </row>
    <row r="130" spans="1:9" x14ac:dyDescent="0.3">
      <c r="A130" s="4">
        <f t="shared" si="15"/>
        <v>0.12100000000000009</v>
      </c>
      <c r="B130" s="5">
        <f t="shared" si="9"/>
        <v>-6.9275892718890724</v>
      </c>
      <c r="C130" s="8">
        <f t="shared" si="10"/>
        <v>2.9112870952089227</v>
      </c>
      <c r="D130" s="5">
        <f t="shared" si="11"/>
        <v>-5.0896893772756924</v>
      </c>
      <c r="E130" s="6">
        <f t="shared" si="16"/>
        <v>0.27400359050615708</v>
      </c>
      <c r="F130" s="5">
        <f t="shared" si="12"/>
        <v>-3.2323407695844368</v>
      </c>
      <c r="G130">
        <f t="shared" si="13"/>
        <v>-2.384007077992452</v>
      </c>
      <c r="H130">
        <f t="shared" si="14"/>
        <v>0.2843944148989121</v>
      </c>
      <c r="I130">
        <f>_xll.qlSabrVolatility(A130,$B$1,$B$6,$B$2,$B$3,$B$5,$B$4)</f>
        <v>0.28439441489891215</v>
      </c>
    </row>
    <row r="131" spans="1:9" x14ac:dyDescent="0.3">
      <c r="A131" s="4">
        <f t="shared" si="15"/>
        <v>0.12200000000000009</v>
      </c>
      <c r="B131" s="5">
        <f t="shared" si="9"/>
        <v>-6.9776830537729042</v>
      </c>
      <c r="C131" s="8">
        <f t="shared" si="10"/>
        <v>2.933745393966011</v>
      </c>
      <c r="D131" s="5">
        <f t="shared" si="11"/>
        <v>-5.1068301041770718</v>
      </c>
      <c r="E131" s="6">
        <f t="shared" si="16"/>
        <v>0.27469558110493608</v>
      </c>
      <c r="F131" s="5">
        <f t="shared" si="12"/>
        <v>-3.2554337383145433</v>
      </c>
      <c r="G131">
        <f t="shared" si="13"/>
        <v>-2.3919708354019802</v>
      </c>
      <c r="H131">
        <f t="shared" si="14"/>
        <v>0.28512183111471412</v>
      </c>
      <c r="I131">
        <f>_xll.qlSabrVolatility(A131,$B$1,$B$6,$B$2,$B$3,$B$5,$B$4)</f>
        <v>0.28512183111471406</v>
      </c>
    </row>
    <row r="132" spans="1:9" x14ac:dyDescent="0.3">
      <c r="A132" s="4">
        <f t="shared" si="15"/>
        <v>0.1230000000000001</v>
      </c>
      <c r="B132" s="5">
        <f t="shared" si="9"/>
        <v>-7.0274902309981764</v>
      </c>
      <c r="C132" s="8">
        <f t="shared" si="10"/>
        <v>2.9560919527504854</v>
      </c>
      <c r="D132" s="5">
        <f t="shared" si="11"/>
        <v>-5.1237431143546788</v>
      </c>
      <c r="E132" s="6">
        <f t="shared" si="16"/>
        <v>0.27538206780063618</v>
      </c>
      <c r="F132" s="5">
        <f t="shared" si="12"/>
        <v>-3.278389676625721</v>
      </c>
      <c r="G132">
        <f t="shared" si="13"/>
        <v>-2.3998278515768807</v>
      </c>
      <c r="H132">
        <f t="shared" si="14"/>
        <v>0.28584335245753256</v>
      </c>
      <c r="I132">
        <f>_xll.qlSabrVolatility(A132,$B$1,$B$6,$B$2,$B$3,$B$5,$B$4)</f>
        <v>0.28584335245753256</v>
      </c>
    </row>
    <row r="133" spans="1:9" x14ac:dyDescent="0.3">
      <c r="A133" s="4">
        <f t="shared" si="15"/>
        <v>0.1240000000000001</v>
      </c>
      <c r="B133" s="5">
        <f t="shared" si="9"/>
        <v>-7.0770147536042236</v>
      </c>
      <c r="C133" s="8">
        <f t="shared" si="10"/>
        <v>2.9783278846049237</v>
      </c>
      <c r="D133" s="5">
        <f t="shared" si="11"/>
        <v>-5.1404338028915912</v>
      </c>
      <c r="E133" s="6">
        <f t="shared" si="16"/>
        <v>0.27606311808638029</v>
      </c>
      <c r="F133" s="5">
        <f t="shared" si="12"/>
        <v>-3.3012104786250327</v>
      </c>
      <c r="G133">
        <f t="shared" si="13"/>
        <v>-2.4075806611842703</v>
      </c>
      <c r="H133">
        <f t="shared" si="14"/>
        <v>0.2865590517337005</v>
      </c>
      <c r="I133">
        <f>_xll.qlSabrVolatility(A133,$B$1,$B$6,$B$2,$B$3,$B$5,$B$4)</f>
        <v>0.2865590517337005</v>
      </c>
    </row>
    <row r="134" spans="1:9" x14ac:dyDescent="0.3">
      <c r="A134" s="4">
        <f t="shared" si="15"/>
        <v>0.12500000000000008</v>
      </c>
      <c r="B134" s="5">
        <f t="shared" si="9"/>
        <v>-7.126260485861291</v>
      </c>
      <c r="C134" s="8">
        <f t="shared" si="10"/>
        <v>3.0004542941289838</v>
      </c>
      <c r="D134" s="5">
        <f t="shared" si="11"/>
        <v>-5.1569073845670115</v>
      </c>
      <c r="E134" s="6">
        <f t="shared" si="16"/>
        <v>0.2767387988993274</v>
      </c>
      <c r="F134" s="5">
        <f t="shared" si="12"/>
        <v>-3.3238979974006639</v>
      </c>
      <c r="G134">
        <f t="shared" si="13"/>
        <v>-2.415231714120059</v>
      </c>
      <c r="H134">
        <f t="shared" si="14"/>
        <v>0.28726900111435349</v>
      </c>
      <c r="I134">
        <f>_xll.qlSabrVolatility(A134,$B$1,$B$6,$B$2,$B$3,$B$5,$B$4)</f>
        <v>0.28726900111435355</v>
      </c>
    </row>
    <row r="135" spans="1:9" x14ac:dyDescent="0.3">
      <c r="A135" s="4">
        <f t="shared" si="15"/>
        <v>0.12600000000000008</v>
      </c>
      <c r="B135" s="5">
        <f t="shared" si="9"/>
        <v>-7.1752312088023009</v>
      </c>
      <c r="C135" s="8">
        <f t="shared" si="10"/>
        <v>3.0224722769857975</v>
      </c>
      <c r="D135" s="5">
        <f t="shared" si="11"/>
        <v>-5.1731689015369939</v>
      </c>
      <c r="E135" s="6">
        <f t="shared" si="16"/>
        <v>0.27740917658090519</v>
      </c>
      <c r="F135" s="5">
        <f t="shared" si="12"/>
        <v>-3.346454046227473</v>
      </c>
      <c r="G135">
        <f t="shared" si="13"/>
        <v>-2.4227833791209479</v>
      </c>
      <c r="H135">
        <f t="shared" si="14"/>
        <v>0.28797327209597656</v>
      </c>
      <c r="I135">
        <f>_xll.qlSabrVolatility(A135,$B$1,$B$6,$B$2,$B$3,$B$5,$B$4)</f>
        <v>0.2879732720959769</v>
      </c>
    </row>
    <row r="136" spans="1:9" x14ac:dyDescent="0.3">
      <c r="A136" s="4">
        <f t="shared" si="15"/>
        <v>0.12700000000000009</v>
      </c>
      <c r="B136" s="5">
        <f t="shared" si="9"/>
        <v>-7.2239306226604318</v>
      </c>
      <c r="C136" s="8">
        <f t="shared" si="10"/>
        <v>3.0443829194690624</v>
      </c>
      <c r="D136" s="5">
        <f t="shared" si="11"/>
        <v>-5.1892232306217485</v>
      </c>
      <c r="E136" s="6">
        <f t="shared" si="16"/>
        <v>0.27807431684212675</v>
      </c>
      <c r="F136" s="5">
        <f t="shared" si="12"/>
        <v>-3.3688803997279244</v>
      </c>
      <c r="G136">
        <f t="shared" si="13"/>
        <v>-2.4302379471913649</v>
      </c>
      <c r="H136">
        <f t="shared" si="14"/>
        <v>0.28867193546614256</v>
      </c>
      <c r="I136">
        <f>_xll.qlSabrVolatility(A136,$B$1,$B$6,$B$2,$B$3,$B$5,$B$4)</f>
        <v>0.28867193546614256</v>
      </c>
    </row>
    <row r="137" spans="1:9" x14ac:dyDescent="0.3">
      <c r="A137" s="4">
        <f t="shared" si="15"/>
        <v>0.12800000000000009</v>
      </c>
      <c r="B137" s="5">
        <f t="shared" si="9"/>
        <v>-7.2723623492167224</v>
      </c>
      <c r="C137" s="8">
        <f t="shared" si="10"/>
        <v>3.0661872981253087</v>
      </c>
      <c r="D137" s="5">
        <f t="shared" si="11"/>
        <v>-5.2050750902226595</v>
      </c>
      <c r="E137" s="6">
        <f t="shared" si="16"/>
        <v>0.27873428473351758</v>
      </c>
      <c r="F137" s="5">
        <f t="shared" si="12"/>
        <v>-3.391178794990386</v>
      </c>
      <c r="G137">
        <f t="shared" si="13"/>
        <v>-2.4375976348563309</v>
      </c>
      <c r="H137">
        <f t="shared" si="14"/>
        <v>0.28936506127394751</v>
      </c>
      <c r="I137">
        <f>_xll.qlSabrVolatility(A137,$B$1,$B$6,$B$2,$B$3,$B$5,$B$4)</f>
        <v>0.28936506127394757</v>
      </c>
    </row>
    <row r="138" spans="1:9" x14ac:dyDescent="0.3">
      <c r="A138" s="4">
        <f t="shared" si="15"/>
        <v>0.12900000000000009</v>
      </c>
      <c r="B138" s="5">
        <f t="shared" ref="B138:B201" si="17">IF($B$3&lt;1,($B$1^(1-$B$3)-$A138^(1-$B$3))/($B$2*(1-$B$3)),LN($B$1/A138)/$B$2)</f>
        <v>-7.3205299340617263</v>
      </c>
      <c r="C138" s="8">
        <f t="shared" ref="C138:C201" si="18">SQRT(1+$B$5*$B$5*$B138*$B138-2*$B$4*$B$5*$B138)</f>
        <v>3.0878864794263285</v>
      </c>
      <c r="D138" s="5">
        <f t="shared" ref="D138:D201" si="19">LN((C138+$B$5*B138-$B$4)/(1-$B$4))/$B$5</f>
        <v>-5.2207290468909742</v>
      </c>
      <c r="E138" s="6">
        <f t="shared" si="16"/>
        <v>0.27938914461920705</v>
      </c>
      <c r="F138" s="5">
        <f t="shared" ref="F138:F201" si="20">$B$5/$B$2*($B$1*$A138)^((1-$B$3)/2)*LN($B$1/$A138)</f>
        <v>-3.41335093264667</v>
      </c>
      <c r="G138">
        <f t="shared" ref="G138:G201" si="21">LN((SQRT(1-2*$B$4*$F138+$F138^2)+$F138-$B$4)/(1-$B$4))</f>
        <v>-2.4448645872504486</v>
      </c>
      <c r="H138">
        <f t="shared" ref="H138:H201" si="22">($B$2*$F138)/(($B$1*$A138)^((1-$B$3)/2)*(1+(1-$B$3)^2/24*LN($B$1/$A138)^2+(1-$B$3)^4/1920*LN($B$1/$A138)^4)*$G138) * (1+ ( (1-$B$3)^2/24*$B$2^2/($B$1*$A138)^(1-$B$3) + 0.25*$B$4*$B$3*$B$5*$B$2/($B$1*$A138)^((1-$B$3)/2)+(2-3*$B$4^2)/24*$B$5^2)*$B$6)</f>
        <v>0.2900527188046963</v>
      </c>
      <c r="I138">
        <f>_xll.qlSabrVolatility(A138,$B$1,$B$6,$B$2,$B$3,$B$5,$B$4)</f>
        <v>0.2900527188046963</v>
      </c>
    </row>
    <row r="139" spans="1:9" x14ac:dyDescent="0.3">
      <c r="A139" s="4">
        <f t="shared" si="15"/>
        <v>0.13000000000000009</v>
      </c>
      <c r="B139" s="5">
        <f t="shared" si="17"/>
        <v>-7.3684368487749694</v>
      </c>
      <c r="C139" s="8">
        <f t="shared" si="18"/>
        <v>3.1094815194871854</v>
      </c>
      <c r="D139" s="5">
        <f t="shared" si="19"/>
        <v>-5.2361895215684537</v>
      </c>
      <c r="E139" s="6">
        <f t="shared" si="16"/>
        <v>0.28003896015478819</v>
      </c>
      <c r="F139" s="5">
        <f t="shared" si="20"/>
        <v>-3.4353984779106073</v>
      </c>
      <c r="G139">
        <f t="shared" si="21"/>
        <v>-2.4520408810526226</v>
      </c>
      <c r="H139">
        <f t="shared" si="22"/>
        <v>0.290734976558429</v>
      </c>
      <c r="I139">
        <f>_xll.qlSabrVolatility(A139,$B$1,$B$6,$B$2,$B$3,$B$5,$B$4)</f>
        <v>0.290734976558429</v>
      </c>
    </row>
    <row r="140" spans="1:9" x14ac:dyDescent="0.3">
      <c r="A140" s="4">
        <f t="shared" ref="A140:A203" si="23">A139+0.1%</f>
        <v>0.13100000000000009</v>
      </c>
      <c r="B140" s="5">
        <f t="shared" si="17"/>
        <v>-7.4160864930258263</v>
      </c>
      <c r="C140" s="8">
        <f t="shared" si="18"/>
        <v>3.1309734638256526</v>
      </c>
      <c r="D140" s="5">
        <f t="shared" si="19"/>
        <v>-5.2514607955188133</v>
      </c>
      <c r="E140" s="6">
        <f t="shared" si="16"/>
        <v>0.28068379426859535</v>
      </c>
      <c r="F140" s="5">
        <f t="shared" si="20"/>
        <v>-3.4573230615793502</v>
      </c>
      <c r="G140">
        <f t="shared" si="21"/>
        <v>-2.4591285272754164</v>
      </c>
      <c r="H140">
        <f t="shared" si="22"/>
        <v>0.29141190223192132</v>
      </c>
      <c r="I140">
        <f>_xll.qlSabrVolatility(A140,$B$1,$B$6,$B$2,$B$3,$B$5,$B$4)</f>
        <v>0.29141190223192137</v>
      </c>
    </row>
    <row r="141" spans="1:9" x14ac:dyDescent="0.3">
      <c r="A141" s="4">
        <f t="shared" si="23"/>
        <v>0.13200000000000009</v>
      </c>
      <c r="B141" s="5">
        <f t="shared" si="17"/>
        <v>-7.4634821965992248</v>
      </c>
      <c r="C141" s="8">
        <f t="shared" si="18"/>
        <v>3.1523633471592829</v>
      </c>
      <c r="D141" s="5">
        <f t="shared" si="19"/>
        <v>-5.2665470159680217</v>
      </c>
      <c r="E141" s="6">
        <f t="shared" si="16"/>
        <v>0.28132370914605587</v>
      </c>
      <c r="F141" s="5">
        <f t="shared" si="20"/>
        <v>-3.4791262809990164</v>
      </c>
      <c r="G141">
        <f t="shared" si="21"/>
        <v>-2.4661294739173809</v>
      </c>
      <c r="H141">
        <f t="shared" si="22"/>
        <v>0.29208356270382491</v>
      </c>
      <c r="I141">
        <f>_xll.qlSabrVolatility(A141,$B$1,$B$6,$B$2,$B$3,$B$5,$B$4)</f>
        <v>0.29208356270382496</v>
      </c>
    </row>
    <row r="142" spans="1:9" x14ac:dyDescent="0.3">
      <c r="A142" s="4">
        <f t="shared" si="23"/>
        <v>0.13300000000000009</v>
      </c>
      <c r="B142" s="5">
        <f t="shared" si="17"/>
        <v>-7.510627221349389</v>
      </c>
      <c r="C142" s="8">
        <f t="shared" si="18"/>
        <v>3.1736521932366504</v>
      </c>
      <c r="D142" s="5">
        <f t="shared" si="19"/>
        <v>-5.2814522014696852</v>
      </c>
      <c r="E142" s="6">
        <f t="shared" si="16"/>
        <v>0.28195876621683874</v>
      </c>
      <c r="F142" s="5">
        <f t="shared" si="20"/>
        <v>-3.5008097009961929</v>
      </c>
      <c r="G142">
        <f t="shared" si="21"/>
        <v>-2.4730456084862431</v>
      </c>
      <c r="H142">
        <f t="shared" si="22"/>
        <v>0.29275002402263539</v>
      </c>
      <c r="I142">
        <f>_xll.qlSabrVolatility(A142,$B$1,$B$6,$B$2,$B$3,$B$5,$B$4)</f>
        <v>0.29275002402263539</v>
      </c>
    </row>
    <row r="143" spans="1:9" x14ac:dyDescent="0.3">
      <c r="A143" s="4">
        <f t="shared" si="23"/>
        <v>0.13400000000000009</v>
      </c>
      <c r="B143" s="5">
        <f t="shared" si="17"/>
        <v>-7.5575247630847588</v>
      </c>
      <c r="C143" s="8">
        <f t="shared" si="18"/>
        <v>3.1948410146996342</v>
      </c>
      <c r="D143" s="5">
        <f t="shared" si="19"/>
        <v>-5.2961802470114421</v>
      </c>
      <c r="E143" s="6">
        <f t="shared" si="16"/>
        <v>0.28258902614451054</v>
      </c>
      <c r="F143" s="5">
        <f t="shared" si="20"/>
        <v>-3.5223748547767668</v>
      </c>
      <c r="G143">
        <f t="shared" si="21"/>
        <v>-2.4798787604001178</v>
      </c>
      <c r="H143">
        <f t="shared" si="22"/>
        <v>0.29341135139722851</v>
      </c>
      <c r="I143">
        <f>_xll.qlSabrVolatility(A143,$B$1,$B$6,$B$2,$B$3,$B$5,$B$4)</f>
        <v>0.29341135139722857</v>
      </c>
    </row>
    <row r="144" spans="1:9" x14ac:dyDescent="0.3">
      <c r="A144" s="4">
        <f t="shared" si="23"/>
        <v>0.13500000000000009</v>
      </c>
      <c r="B144" s="5">
        <f t="shared" si="17"/>
        <v>-7.6041779533869205</v>
      </c>
      <c r="C144" s="8">
        <f t="shared" si="18"/>
        <v>3.2159308129738382</v>
      </c>
      <c r="D144" s="5">
        <f t="shared" si="19"/>
        <v>-5.3107349288765366</v>
      </c>
      <c r="E144" s="6">
        <f t="shared" si="16"/>
        <v>0.28321454881847324</v>
      </c>
      <c r="F144" s="5">
        <f t="shared" si="20"/>
        <v>-3.5438232447934506</v>
      </c>
      <c r="G144">
        <f t="shared" si="21"/>
        <v>-2.4866307032737298</v>
      </c>
      <c r="H144">
        <f t="shared" si="22"/>
        <v>0.29406760918969499</v>
      </c>
      <c r="I144">
        <f>_xll.qlSabrVolatility(A144,$B$1,$B$6,$B$2,$B$3,$B$5,$B$4)</f>
        <v>0.29406760918969505</v>
      </c>
    </row>
    <row r="145" spans="1:9" x14ac:dyDescent="0.3">
      <c r="A145" s="4">
        <f t="shared" si="23"/>
        <v>0.13600000000000009</v>
      </c>
      <c r="B145" s="5">
        <f t="shared" si="17"/>
        <v>-7.6505898613664129</v>
      </c>
      <c r="C145" s="8">
        <f t="shared" si="18"/>
        <v>3.2369225781845619</v>
      </c>
      <c r="D145" s="5">
        <f t="shared" si="19"/>
        <v>-5.3251199092744796</v>
      </c>
      <c r="E145" s="6">
        <f t="shared" si="16"/>
        <v>0.28383539334794544</v>
      </c>
      <c r="F145" s="5">
        <f t="shared" si="20"/>
        <v>-3.5651563435833111</v>
      </c>
      <c r="G145">
        <f t="shared" si="21"/>
        <v>-2.4933031570959803</v>
      </c>
      <c r="H145">
        <f t="shared" si="22"/>
        <v>0.29471886091025584</v>
      </c>
      <c r="I145">
        <f>_xll.qlSabrVolatility(A145,$B$1,$B$6,$B$2,$B$3,$B$5,$B$4)</f>
        <v>0.29471886091025584</v>
      </c>
    </row>
    <row r="146" spans="1:9" x14ac:dyDescent="0.3">
      <c r="A146" s="4">
        <f t="shared" si="23"/>
        <v>0.13700000000000009</v>
      </c>
      <c r="B146" s="5">
        <f t="shared" si="17"/>
        <v>-7.6967634953579784</v>
      </c>
      <c r="C146" s="8">
        <f t="shared" si="18"/>
        <v>3.2578172890958976</v>
      </c>
      <c r="D146" s="5">
        <f t="shared" si="19"/>
        <v>-5.3393387407534201</v>
      </c>
      <c r="E146" s="6">
        <f t="shared" si="16"/>
        <v>0.28445161805779318</v>
      </c>
      <c r="F146" s="5">
        <f t="shared" si="20"/>
        <v>-3.5863755945765723</v>
      </c>
      <c r="G146">
        <f t="shared" si="21"/>
        <v>-2.4998977903048285</v>
      </c>
      <c r="H146">
        <f t="shared" si="22"/>
        <v>0.2953651692140542</v>
      </c>
      <c r="I146">
        <f>_xll.qlSabrVolatility(A146,$B$1,$B$6,$B$2,$B$3,$B$5,$B$4)</f>
        <v>0.2953651692140542</v>
      </c>
    </row>
    <row r="147" spans="1:9" x14ac:dyDescent="0.3">
      <c r="A147" s="4">
        <f t="shared" si="23"/>
        <v>0.13800000000000009</v>
      </c>
      <c r="B147" s="5">
        <f t="shared" si="17"/>
        <v>-7.7427018045578349</v>
      </c>
      <c r="C147" s="8">
        <f t="shared" si="18"/>
        <v>3.2786159130707988</v>
      </c>
      <c r="D147" s="5">
        <f t="shared" si="19"/>
        <v>-5.353394870406273</v>
      </c>
      <c r="E147" s="6">
        <f t="shared" si="16"/>
        <v>0.28506328048602109</v>
      </c>
      <c r="F147" s="5">
        <f t="shared" si="20"/>
        <v>-3.6074824128778471</v>
      </c>
      <c r="G147">
        <f t="shared" si="21"/>
        <v>-2.5064162217652188</v>
      </c>
      <c r="H147">
        <f t="shared" si="22"/>
        <v>0.29600659589962253</v>
      </c>
      <c r="I147">
        <f>_xll.qlSabrVolatility(A147,$B$1,$B$6,$B$2,$B$3,$B$5,$B$4)</f>
        <v>0.29600659589962253</v>
      </c>
    </row>
    <row r="148" spans="1:9" x14ac:dyDescent="0.3">
      <c r="A148" s="4">
        <f t="shared" si="23"/>
        <v>0.1390000000000001</v>
      </c>
      <c r="B148" s="5">
        <f t="shared" si="17"/>
        <v>-7.7884076806052782</v>
      </c>
      <c r="C148" s="8">
        <f t="shared" si="18"/>
        <v>3.2993194060500963</v>
      </c>
      <c r="D148" s="5">
        <f t="shared" si="19"/>
        <v>-5.3672916438816483</v>
      </c>
      <c r="E148" s="6">
        <f t="shared" si="16"/>
        <v>0.28567043738276626</v>
      </c>
      <c r="F148" s="5">
        <f t="shared" si="20"/>
        <v>-3.6284781860209523</v>
      </c>
      <c r="G148">
        <f t="shared" si="21"/>
        <v>-2.5128600226552193</v>
      </c>
      <c r="H148">
        <f t="shared" si="22"/>
        <v>0.29664320190886778</v>
      </c>
      <c r="I148">
        <f>_xll.qlSabrVolatility(A148,$B$1,$B$6,$B$2,$B$3,$B$5,$B$4)</f>
        <v>0.29664320190886773</v>
      </c>
    </row>
    <row r="149" spans="1:9" x14ac:dyDescent="0.3">
      <c r="A149" s="4">
        <f t="shared" si="23"/>
        <v>0.1400000000000001</v>
      </c>
      <c r="B149" s="5">
        <f t="shared" si="17"/>
        <v>-7.8338839591109881</v>
      </c>
      <c r="C149" s="8">
        <f t="shared" si="18"/>
        <v>3.3199287125486707</v>
      </c>
      <c r="D149" s="5">
        <f t="shared" si="19"/>
        <v>-5.3810323092104602</v>
      </c>
      <c r="E149" s="6">
        <f t="shared" si="16"/>
        <v>0.28627314471062409</v>
      </c>
      <c r="F149" s="5">
        <f t="shared" si="20"/>
        <v>-3.6493642746983741</v>
      </c>
      <c r="G149">
        <f t="shared" si="21"/>
        <v>-2.5192307182654061</v>
      </c>
      <c r="H149">
        <f t="shared" si="22"/>
        <v>0.2972750473284092</v>
      </c>
      <c r="I149">
        <f>_xll.qlSabrVolatility(A149,$B$1,$B$6,$B$2,$B$3,$B$5,$B$4)</f>
        <v>0.29727504732840931</v>
      </c>
    </row>
    <row r="150" spans="1:9" x14ac:dyDescent="0.3">
      <c r="A150" s="4">
        <f t="shared" si="23"/>
        <v>0.1410000000000001</v>
      </c>
      <c r="B150" s="5">
        <f t="shared" si="17"/>
        <v>-7.87913342113412</v>
      </c>
      <c r="C150" s="8">
        <f t="shared" si="18"/>
        <v>3.3404447656670957</v>
      </c>
      <c r="D150" s="5">
        <f t="shared" si="19"/>
        <v>-5.3946200204576904</v>
      </c>
      <c r="E150" s="6">
        <f t="shared" si="16"/>
        <v>0.28687145764618938</v>
      </c>
      <c r="F150" s="5">
        <f t="shared" si="20"/>
        <v>-3.6701420134664096</v>
      </c>
      <c r="G150">
        <f t="shared" si="21"/>
        <v>-2.5255297897160878</v>
      </c>
      <c r="H150">
        <f t="shared" si="22"/>
        <v>0.29790219139213286</v>
      </c>
      <c r="I150">
        <f>_xll.qlSabrVolatility(A150,$B$1,$B$6,$B$2,$B$3,$B$5,$B$4)</f>
        <v>0.29790219139213281</v>
      </c>
    </row>
    <row r="151" spans="1:9" x14ac:dyDescent="0.3">
      <c r="A151" s="4">
        <f t="shared" si="23"/>
        <v>0.1420000000000001</v>
      </c>
      <c r="B151" s="5">
        <f t="shared" si="17"/>
        <v>-7.924158794610288</v>
      </c>
      <c r="C151" s="8">
        <f t="shared" si="18"/>
        <v>3.3608684871172398</v>
      </c>
      <c r="D151" s="5">
        <f t="shared" si="19"/>
        <v>-5.4080578412088771</v>
      </c>
      <c r="E151" s="6">
        <f t="shared" si="16"/>
        <v>0.2874654305826721</v>
      </c>
      <c r="F151" s="5">
        <f t="shared" si="20"/>
        <v>-3.6908127114269611</v>
      </c>
      <c r="G151">
        <f t="shared" si="21"/>
        <v>-2.5317586755968127</v>
      </c>
      <c r="H151">
        <f t="shared" si="22"/>
        <v>0.29852469248482555</v>
      </c>
      <c r="I151">
        <f>_xll.qlSabrVolatility(A151,$B$1,$B$6,$B$2,$B$3,$B$5,$B$4)</f>
        <v>0.29852469248482544</v>
      </c>
    </row>
    <row r="152" spans="1:9" x14ac:dyDescent="0.3">
      <c r="A152" s="4">
        <f t="shared" si="23"/>
        <v>0.1430000000000001</v>
      </c>
      <c r="B152" s="5">
        <f t="shared" si="17"/>
        <v>-7.9689627557324201</v>
      </c>
      <c r="C152" s="8">
        <f t="shared" si="18"/>
        <v>3.3812007872604455</v>
      </c>
      <c r="D152" s="5">
        <f t="shared" si="19"/>
        <v>-5.421348747900022</v>
      </c>
      <c r="E152" s="6">
        <f t="shared" si="16"/>
        <v>0.28805511713347387</v>
      </c>
      <c r="F152" s="5">
        <f t="shared" si="20"/>
        <v>-3.7113776528869087</v>
      </c>
      <c r="G152">
        <f t="shared" si="21"/>
        <v>-2.5379187735321387</v>
      </c>
      <c r="H152">
        <f t="shared" si="22"/>
        <v>0.2991426081467855</v>
      </c>
      <c r="I152">
        <f>_xll.qlSabrVolatility(A152,$B$1,$B$6,$B$2,$B$3,$B$5,$B$4)</f>
        <v>0.2991426081467855</v>
      </c>
    </row>
    <row r="153" spans="1:9" x14ac:dyDescent="0.3">
      <c r="A153" s="4">
        <f t="shared" si="23"/>
        <v>0.1440000000000001</v>
      </c>
      <c r="B153" s="5">
        <f t="shared" si="17"/>
        <v>-8.013547930286288</v>
      </c>
      <c r="C153" s="8">
        <f t="shared" si="18"/>
        <v>3.4014425651569904</v>
      </c>
      <c r="D153" s="5">
        <f t="shared" si="19"/>
        <v>-5.4344956329989849</v>
      </c>
      <c r="E153" s="6">
        <f t="shared" si="16"/>
        <v>0.28864057013662869</v>
      </c>
      <c r="F153" s="5">
        <f t="shared" si="20"/>
        <v>-3.73183809799596</v>
      </c>
      <c r="G153">
        <f t="shared" si="21"/>
        <v>-2.5440114416776867</v>
      </c>
      <c r="H153">
        <f t="shared" si="22"/>
        <v>0.29975599507928463</v>
      </c>
      <c r="I153">
        <f>_xll.qlSabrVolatility(A153,$B$1,$B$6,$B$2,$B$3,$B$5,$B$4)</f>
        <v>0.29975599507928458</v>
      </c>
    </row>
    <row r="154" spans="1:9" x14ac:dyDescent="0.3">
      <c r="A154" s="4">
        <f t="shared" si="23"/>
        <v>0.1450000000000001</v>
      </c>
      <c r="B154" s="5">
        <f t="shared" si="17"/>
        <v>-8.0579168949426148</v>
      </c>
      <c r="C154" s="8">
        <f t="shared" si="18"/>
        <v>3.4215947086257121</v>
      </c>
      <c r="D154" s="5">
        <f t="shared" si="19"/>
        <v>-5.4475013080462302</v>
      </c>
      <c r="E154" s="6">
        <f t="shared" si="16"/>
        <v>0.28922184166000547</v>
      </c>
      <c r="F154" s="5">
        <f t="shared" si="20"/>
        <v>-3.7521952833638119</v>
      </c>
      <c r="G154">
        <f t="shared" si="21"/>
        <v>-2.5500380001499505</v>
      </c>
      <c r="H154">
        <f t="shared" si="22"/>
        <v>0.30036490915080194</v>
      </c>
      <c r="I154">
        <f>_xll.qlSabrVolatility(A154,$B$1,$B$6,$B$2,$B$3,$B$5,$B$4)</f>
        <v>0.30036490915080194</v>
      </c>
    </row>
    <row r="155" spans="1:9" x14ac:dyDescent="0.3">
      <c r="A155" s="4">
        <f t="shared" si="23"/>
        <v>0.1460000000000001</v>
      </c>
      <c r="B155" s="5">
        <f t="shared" si="17"/>
        <v>-8.1020721785073562</v>
      </c>
      <c r="C155" s="8">
        <f t="shared" si="18"/>
        <v>3.4416580943126953</v>
      </c>
      <c r="D155" s="5">
        <f t="shared" si="19"/>
        <v>-5.460368506562074</v>
      </c>
      <c r="E155" s="6">
        <f t="shared" si="16"/>
        <v>0.2897989830071907</v>
      </c>
      <c r="F155" s="5">
        <f t="shared" si="20"/>
        <v>-3.7724504226574385</v>
      </c>
      <c r="G155">
        <f t="shared" si="21"/>
        <v>-2.5559997323933801</v>
      </c>
      <c r="H155">
        <f t="shared" si="22"/>
        <v>0.30096940540393008</v>
      </c>
      <c r="I155">
        <f>_xll.qlSabrVolatility(A155,$B$1,$B$6,$B$2,$B$3,$B$5,$B$4)</f>
        <v>0.30096940540393008</v>
      </c>
    </row>
    <row r="156" spans="1:9" x14ac:dyDescent="0.3">
      <c r="A156" s="4">
        <f t="shared" si="23"/>
        <v>0.1470000000000001</v>
      </c>
      <c r="B156" s="5">
        <f t="shared" si="17"/>
        <v>-8.1460162631318269</v>
      </c>
      <c r="C156" s="8">
        <f t="shared" si="18"/>
        <v>3.4616335877680662</v>
      </c>
      <c r="D156" s="5">
        <f t="shared" si="19"/>
        <v>-5.4730998868273764</v>
      </c>
      <c r="E156" s="6">
        <f t="shared" si="16"/>
        <v>0.29037204472396771</v>
      </c>
      <c r="F156" s="5">
        <f t="shared" si="20"/>
        <v>-3.7926047071792741</v>
      </c>
      <c r="G156">
        <f t="shared" si="21"/>
        <v>-2.5618978864879387</v>
      </c>
      <c r="H156">
        <f t="shared" si="22"/>
        <v>0.30156953806287456</v>
      </c>
      <c r="I156">
        <f>_xll.qlSabrVolatility(A156,$B$1,$B$6,$B$2,$B$3,$B$5,$B$4)</f>
        <v>0.30156953806287456</v>
      </c>
    </row>
    <row r="157" spans="1:9" x14ac:dyDescent="0.3">
      <c r="A157" s="4">
        <f t="shared" si="23"/>
        <v>0.1480000000000001</v>
      </c>
      <c r="B157" s="5">
        <f t="shared" si="17"/>
        <v>-8.189751585484256</v>
      </c>
      <c r="C157" s="8">
        <f t="shared" si="18"/>
        <v>3.4815220435300227</v>
      </c>
      <c r="D157" s="5">
        <f t="shared" si="19"/>
        <v>-5.4856980345440771</v>
      </c>
      <c r="E157" s="6">
        <f t="shared" si="16"/>
        <v>0.29094107660532342</v>
      </c>
      <c r="F157" s="5">
        <f t="shared" si="20"/>
        <v>-3.8126593064270282</v>
      </c>
      <c r="G157">
        <f t="shared" si="21"/>
        <v>-2.5677336764000973</v>
      </c>
      <c r="H157">
        <f t="shared" si="22"/>
        <v>0.30216536054148174</v>
      </c>
      <c r="I157">
        <f>_xll.qlSabrVolatility(A157,$B$1,$B$6,$B$2,$B$3,$B$5,$B$4)</f>
        <v>0.30216536054148174</v>
      </c>
    </row>
    <row r="158" spans="1:9" x14ac:dyDescent="0.3">
      <c r="A158" s="4">
        <f t="shared" si="23"/>
        <v>0.1490000000000001</v>
      </c>
      <c r="B158" s="5">
        <f t="shared" si="17"/>
        <v>-8.2332805378842071</v>
      </c>
      <c r="C158" s="8">
        <f t="shared" si="18"/>
        <v>3.5013243052152747</v>
      </c>
      <c r="D158" s="5">
        <f t="shared" si="19"/>
        <v>-5.4981654653815104</v>
      </c>
      <c r="E158" s="6">
        <f t="shared" si="16"/>
        <v>0.29150612770292317</v>
      </c>
      <c r="F158" s="5">
        <f t="shared" si="20"/>
        <v>-3.83261536863583</v>
      </c>
      <c r="G158">
        <f t="shared" si="21"/>
        <v>-2.5735082831802045</v>
      </c>
      <c r="H158">
        <f t="shared" si="22"/>
        <v>0.30275692545171778</v>
      </c>
      <c r="I158">
        <f>_xll.qlSabrVolatility(A158,$B$1,$B$6,$B$2,$B$3,$B$5,$B$4)</f>
        <v>0.30275692545171778</v>
      </c>
    </row>
    <row r="159" spans="1:9" x14ac:dyDescent="0.3">
      <c r="A159" s="4">
        <f t="shared" si="23"/>
        <v>0.15000000000000011</v>
      </c>
      <c r="B159" s="5">
        <f t="shared" si="17"/>
        <v>-8.2766054694012841</v>
      </c>
      <c r="C159" s="8">
        <f t="shared" si="18"/>
        <v>3.5210412056151466</v>
      </c>
      <c r="D159" s="5">
        <f t="shared" si="19"/>
        <v>-5.5105046274144645</v>
      </c>
      <c r="E159" s="6">
        <f t="shared" si="16"/>
        <v>0.29206724633298264</v>
      </c>
      <c r="F159" s="5">
        <f t="shared" si="20"/>
        <v>-3.8524740213033839</v>
      </c>
      <c r="G159">
        <f t="shared" si="21"/>
        <v>-2.579222856108871</v>
      </c>
      <c r="H159">
        <f t="shared" si="22"/>
        <v>0.30334428461254515</v>
      </c>
      <c r="I159">
        <f>_xll.qlSabrVolatility(A159,$B$1,$B$6,$B$2,$B$3,$B$5,$B$4)</f>
        <v>0.3033442846125452</v>
      </c>
    </row>
    <row r="160" spans="1:9" x14ac:dyDescent="0.3">
      <c r="A160" s="4">
        <f t="shared" si="23"/>
        <v>0.15100000000000011</v>
      </c>
      <c r="B160" s="5">
        <f t="shared" si="17"/>
        <v>-8.3197286869195235</v>
      </c>
      <c r="C160" s="8">
        <f t="shared" si="18"/>
        <v>3.5406735667966953</v>
      </c>
      <c r="D160" s="5">
        <f t="shared" si="19"/>
        <v>-5.5227179034581448</v>
      </c>
      <c r="E160" s="6">
        <f t="shared" si="16"/>
        <v>0.2926244800844946</v>
      </c>
      <c r="F160" s="5">
        <f t="shared" si="20"/>
        <v>-3.8722363716987656</v>
      </c>
      <c r="G160">
        <f t="shared" si="21"/>
        <v>-2.5848785137949273</v>
      </c>
      <c r="H160">
        <f t="shared" si="22"/>
        <v>0.30392748905913847</v>
      </c>
      <c r="I160">
        <f>_xll.qlSabrVolatility(A160,$B$1,$B$6,$B$2,$B$3,$B$5,$B$4)</f>
        <v>0.30392748905913852</v>
      </c>
    </row>
    <row r="161" spans="1:9" x14ac:dyDescent="0.3">
      <c r="A161" s="4">
        <f t="shared" si="23"/>
        <v>0.15200000000000011</v>
      </c>
      <c r="B161" s="5">
        <f t="shared" si="17"/>
        <v>-8.3626524561687106</v>
      </c>
      <c r="C161" s="8">
        <f t="shared" si="18"/>
        <v>3.5602222002081954</v>
      </c>
      <c r="D161" s="5">
        <f t="shared" si="19"/>
        <v>-5.5348076133053059</v>
      </c>
      <c r="E161" s="6">
        <f t="shared" si="16"/>
        <v>0.2931778758277524</v>
      </c>
      <c r="F161" s="5">
        <f t="shared" si="20"/>
        <v>-3.8919035073554848</v>
      </c>
      <c r="G161">
        <f t="shared" si="21"/>
        <v>-2.5904763452272954</v>
      </c>
      <c r="H161">
        <f t="shared" si="22"/>
        <v>0.30450658905239758</v>
      </c>
      <c r="I161">
        <f>_xll.qlSabrVolatility(A161,$B$1,$B$6,$B$2,$B$3,$B$5,$B$4)</f>
        <v>0.30450658905239752</v>
      </c>
    </row>
    <row r="162" spans="1:9" x14ac:dyDescent="0.3">
      <c r="A162" s="4">
        <f t="shared" si="23"/>
        <v>0.15300000000000011</v>
      </c>
      <c r="B162" s="5">
        <f t="shared" si="17"/>
        <v>-8.4053790027238513</v>
      </c>
      <c r="C162" s="8">
        <f t="shared" si="18"/>
        <v>3.5796879067884264</v>
      </c>
      <c r="D162" s="5">
        <f t="shared" si="19"/>
        <v>-5.5467760158702415</v>
      </c>
      <c r="E162" s="6">
        <f t="shared" si="16"/>
        <v>0.2937274797231319</v>
      </c>
      <c r="F162" s="5">
        <f t="shared" si="20"/>
        <v>-3.9114764965493865</v>
      </c>
      <c r="G162">
        <f t="shared" si="21"/>
        <v>-2.5960174107831313</v>
      </c>
      <c r="H162">
        <f t="shared" si="22"/>
        <v>0.30508163408869798</v>
      </c>
      <c r="I162">
        <f>_xll.qlSabrVolatility(A162,$B$1,$B$6,$B$2,$B$3,$B$5,$B$4)</f>
        <v>0.30508163408869798</v>
      </c>
    </row>
    <row r="163" spans="1:9" x14ac:dyDescent="0.3">
      <c r="A163" s="4">
        <f t="shared" si="23"/>
        <v>0.15400000000000011</v>
      </c>
      <c r="B163" s="5">
        <f t="shared" si="17"/>
        <v>-8.4479105129740883</v>
      </c>
      <c r="C163" s="8">
        <f t="shared" si="18"/>
        <v>3.5990714770793</v>
      </c>
      <c r="D163" s="5">
        <f t="shared" si="19"/>
        <v>-5.5586253112441</v>
      </c>
      <c r="E163" s="6">
        <f t="shared" si="16"/>
        <v>0.29427333723009458</v>
      </c>
      <c r="F163" s="5">
        <f t="shared" si="20"/>
        <v>-3.930956388761969</v>
      </c>
      <c r="G163">
        <f t="shared" si="21"/>
        <v>-2.6015027431942643</v>
      </c>
      <c r="H163">
        <f t="shared" si="22"/>
        <v>0.30565267290985337</v>
      </c>
      <c r="I163">
        <f>_xll.qlSabrVolatility(A163,$B$1,$B$6,$B$2,$B$3,$B$5,$B$4)</f>
        <v>0.30565267290985332</v>
      </c>
    </row>
    <row r="164" spans="1:9" x14ac:dyDescent="0.3">
      <c r="A164" s="4">
        <f t="shared" si="23"/>
        <v>0.15500000000000011</v>
      </c>
      <c r="B164" s="5">
        <f t="shared" si="17"/>
        <v>-8.4902491350620277</v>
      </c>
      <c r="C164" s="8">
        <f t="shared" si="18"/>
        <v>3.618373691341267</v>
      </c>
      <c r="D164" s="5">
        <f t="shared" si="19"/>
        <v>-5.5703576426661341</v>
      </c>
      <c r="E164" s="6">
        <f t="shared" si="16"/>
        <v>0.29481549311635841</v>
      </c>
      <c r="F164" s="5">
        <f t="shared" si="20"/>
        <v>-3.9503442151296353</v>
      </c>
      <c r="G164">
        <f t="shared" si="21"/>
        <v>-2.6069333484740183</v>
      </c>
      <c r="H164">
        <f t="shared" si="22"/>
        <v>0.30621975351324277</v>
      </c>
      <c r="I164">
        <f>_xll.qlSabrVolatility(A164,$B$1,$B$6,$B$2,$B$3,$B$5,$B$4)</f>
        <v>0.30621975351324277</v>
      </c>
    </row>
    <row r="165" spans="1:9" x14ac:dyDescent="0.3">
      <c r="A165" s="4">
        <f t="shared" si="23"/>
        <v>0.15600000000000011</v>
      </c>
      <c r="B165" s="5">
        <f t="shared" si="17"/>
        <v>-8.5323969797947044</v>
      </c>
      <c r="C165" s="8">
        <f t="shared" si="18"/>
        <v>3.6375953196711581</v>
      </c>
      <c r="D165" s="5">
        <f t="shared" si="19"/>
        <v>-5.581975098414456</v>
      </c>
      <c r="E165" s="6">
        <f t="shared" si="16"/>
        <v>0.29535399146722802</v>
      </c>
      <c r="F165" s="5">
        <f t="shared" si="20"/>
        <v>-3.9696409888794113</v>
      </c>
      <c r="G165">
        <f t="shared" si="21"/>
        <v>-2.6123102068062738</v>
      </c>
      <c r="H165">
        <f t="shared" si="22"/>
        <v>0.30678292316207428</v>
      </c>
      <c r="I165">
        <f>_xll.qlSabrVolatility(A165,$B$1,$B$6,$B$2,$B$3,$B$5,$B$4)</f>
        <v>0.30678292316207428</v>
      </c>
    </row>
    <row r="166" spans="1:9" x14ac:dyDescent="0.3">
      <c r="A166" s="4">
        <f t="shared" si="23"/>
        <v>0.15700000000000011</v>
      </c>
      <c r="B166" s="5">
        <f t="shared" si="17"/>
        <v>-8.5743561215271225</v>
      </c>
      <c r="C166" s="8">
        <f t="shared" si="18"/>
        <v>3.6567371221220122</v>
      </c>
      <c r="D166" s="5">
        <f t="shared" si="19"/>
        <v>-5.5934797136205452</v>
      </c>
      <c r="E166" s="6">
        <f t="shared" si="16"/>
        <v>0.29588887569503214</v>
      </c>
      <c r="F166" s="5">
        <f t="shared" si="20"/>
        <v>-3.9888477057516099</v>
      </c>
      <c r="G166">
        <f t="shared" si="21"/>
        <v>-2.6176342733986191</v>
      </c>
      <c r="H166">
        <f t="shared" si="22"/>
        <v>0.30734222839574943</v>
      </c>
      <c r="I166">
        <f>_xll.qlSabrVolatility(A166,$B$1,$B$6,$B$2,$B$3,$B$5,$B$4)</f>
        <v>0.30734222839574943</v>
      </c>
    </row>
    <row r="167" spans="1:9" x14ac:dyDescent="0.3">
      <c r="A167" s="4">
        <f t="shared" si="23"/>
        <v>0.15800000000000011</v>
      </c>
      <c r="B167" s="5">
        <f t="shared" si="17"/>
        <v>-8.6161285990194489</v>
      </c>
      <c r="C167" s="8">
        <f t="shared" si="18"/>
        <v>3.6757998488245751</v>
      </c>
      <c r="D167" s="5">
        <f t="shared" si="19"/>
        <v>-5.604873472010758</v>
      </c>
      <c r="E167" s="6">
        <f t="shared" si="16"/>
        <v>0.29642018854866015</v>
      </c>
      <c r="F167" s="5">
        <f t="shared" si="20"/>
        <v>-4.0079653444099135</v>
      </c>
      <c r="G167">
        <f t="shared" si="21"/>
        <v>-2.6229064793012147</v>
      </c>
      <c r="H167">
        <f t="shared" si="22"/>
        <v>0.30789771504030866</v>
      </c>
      <c r="I167">
        <f>_xll.qlSabrVolatility(A167,$B$1,$B$6,$B$2,$B$3,$B$5,$B$4)</f>
        <v>0.30789771504030861</v>
      </c>
    </row>
    <row r="168" spans="1:9" x14ac:dyDescent="0.3">
      <c r="A168" s="4">
        <f t="shared" si="23"/>
        <v>0.15900000000000011</v>
      </c>
      <c r="B168" s="5">
        <f t="shared" si="17"/>
        <v>-8.6577164162687037</v>
      </c>
      <c r="C168" s="8">
        <f t="shared" si="18"/>
        <v>3.6947842401100948</v>
      </c>
      <c r="D168" s="5">
        <f t="shared" si="19"/>
        <v>-5.6161583075787007</v>
      </c>
      <c r="E168" s="6">
        <f t="shared" si="16"/>
        <v>0.29694797212314994</v>
      </c>
      <c r="F168" s="5">
        <f t="shared" si="20"/>
        <v>-4.0269948668393321</v>
      </c>
      <c r="G168">
        <f t="shared" si="21"/>
        <v>-2.6281277321930729</v>
      </c>
      <c r="H168">
        <f t="shared" si="22"/>
        <v>0.30844942821892335</v>
      </c>
      <c r="I168">
        <f>_xll.qlSabrVolatility(A168,$B$1,$B$6,$B$2,$B$3,$B$5,$B$4)</f>
        <v>0.3084494282189234</v>
      </c>
    </row>
    <row r="169" spans="1:9" x14ac:dyDescent="0.3">
      <c r="A169" s="4">
        <f t="shared" si="23"/>
        <v>0.16000000000000011</v>
      </c>
      <c r="B169" s="5">
        <f t="shared" si="17"/>
        <v>-8.6991215433160001</v>
      </c>
      <c r="C169" s="8">
        <f t="shared" si="18"/>
        <v>3.7136910266341849</v>
      </c>
      <c r="D169" s="5">
        <f t="shared" si="19"/>
        <v>-5.6273361061912501</v>
      </c>
      <c r="E169" s="6">
        <f t="shared" si="16"/>
        <v>0.29747226786932934</v>
      </c>
      <c r="F169" s="5">
        <f t="shared" si="20"/>
        <v>-4.04593721873246</v>
      </c>
      <c r="G169">
        <f t="shared" si="21"/>
        <v>-2.633298917137203</v>
      </c>
      <c r="H169">
        <f t="shared" si="22"/>
        <v>0.30899741236241968</v>
      </c>
      <c r="I169">
        <f>_xll.qlSabrVolatility(A169,$B$1,$B$6,$B$2,$B$3,$B$5,$B$4)</f>
        <v>0.30899741236241962</v>
      </c>
    </row>
    <row r="170" spans="1:9" x14ac:dyDescent="0.3">
      <c r="A170" s="4">
        <f t="shared" si="23"/>
        <v>0.16100000000000012</v>
      </c>
      <c r="B170" s="5">
        <f t="shared" si="17"/>
        <v>-8.7403459170300231</v>
      </c>
      <c r="C170" s="8">
        <f t="shared" si="18"/>
        <v>3.7325209295014021</v>
      </c>
      <c r="D170" s="5">
        <f t="shared" si="19"/>
        <v>-5.6384087071315401</v>
      </c>
      <c r="E170" s="6">
        <f t="shared" si="16"/>
        <v>0.29799311660347688</v>
      </c>
      <c r="F170" s="5">
        <f t="shared" si="20"/>
        <v>-4.0647933298644539</v>
      </c>
      <c r="G170">
        <f t="shared" si="21"/>
        <v>-2.6384208973060952</v>
      </c>
      <c r="H170">
        <f t="shared" si="22"/>
        <v>0.30954171121981044</v>
      </c>
      <c r="I170">
        <f>_xll.qlSabrVolatility(A170,$B$1,$B$6,$B$2,$B$3,$B$5,$B$4)</f>
        <v>0.30954171121981044</v>
      </c>
    </row>
    <row r="171" spans="1:9" x14ac:dyDescent="0.3">
      <c r="A171" s="4">
        <f t="shared" si="23"/>
        <v>0.16200000000000012</v>
      </c>
      <c r="B171" s="5">
        <f t="shared" si="17"/>
        <v>-8.7813914418677719</v>
      </c>
      <c r="C171" s="8">
        <f t="shared" si="18"/>
        <v>3.7512746603903744</v>
      </c>
      <c r="D171" s="5">
        <f t="shared" si="19"/>
        <v>-5.6493779045818444</v>
      </c>
      <c r="E171" s="6">
        <f t="shared" si="16"/>
        <v>0.29851055851698299</v>
      </c>
      <c r="F171" s="5">
        <f t="shared" si="20"/>
        <v>-4.0835641144571264</v>
      </c>
      <c r="G171">
        <f t="shared" si="21"/>
        <v>-2.6434945146788782</v>
      </c>
      <c r="H171">
        <f t="shared" si="22"/>
        <v>0.31008236786882043</v>
      </c>
      <c r="I171">
        <f>_xll.qlSabrVolatility(A171,$B$1,$B$6,$B$2,$B$3,$B$5,$B$4)</f>
        <v>0.31008236786882049</v>
      </c>
    </row>
    <row r="172" spans="1:9" x14ac:dyDescent="0.3">
      <c r="A172" s="4">
        <f t="shared" si="23"/>
        <v>0.16300000000000012</v>
      </c>
      <c r="B172" s="5">
        <f t="shared" si="17"/>
        <v>-8.8222599906132526</v>
      </c>
      <c r="C172" s="8">
        <f t="shared" si="18"/>
        <v>3.7699529216792156</v>
      </c>
      <c r="D172" s="5">
        <f t="shared" si="19"/>
        <v>-5.6602454490488503</v>
      </c>
      <c r="E172" s="6">
        <f t="shared" si="16"/>
        <v>0.29902463318600875</v>
      </c>
      <c r="F172" s="5">
        <f t="shared" si="20"/>
        <v>-4.1022504715325301</v>
      </c>
      <c r="G172">
        <f t="shared" si="21"/>
        <v>-2.6485205907115366</v>
      </c>
      <c r="H172">
        <f t="shared" si="22"/>
        <v>0.31061942472637771</v>
      </c>
      <c r="I172">
        <f>_xll.qlSabrVolatility(A172,$B$1,$B$6,$B$2,$B$3,$B$5,$B$4)</f>
        <v>0.31061942472637788</v>
      </c>
    </row>
    <row r="173" spans="1:9" x14ac:dyDescent="0.3">
      <c r="A173" s="4">
        <f t="shared" si="23"/>
        <v>0.16400000000000012</v>
      </c>
      <c r="B173" s="5">
        <f t="shared" si="17"/>
        <v>-8.8629534050948813</v>
      </c>
      <c r="C173" s="8">
        <f t="shared" si="18"/>
        <v>3.7885564065710087</v>
      </c>
      <c r="D173" s="5">
        <f t="shared" si="19"/>
        <v>-5.6710130487343458</v>
      </c>
      <c r="E173" s="6">
        <f t="shared" si="16"/>
        <v>0.29953537958110532</v>
      </c>
      <c r="F173" s="5">
        <f t="shared" si="20"/>
        <v>-4.1208532852564046</v>
      </c>
      <c r="G173">
        <f t="shared" si="21"/>
        <v>-2.6534999269812642</v>
      </c>
      <c r="H173">
        <f t="shared" si="22"/>
        <v>0.3111529235590747</v>
      </c>
      <c r="I173">
        <f>_xll.qlSabrVolatility(A173,$B$1,$B$6,$B$2,$B$3,$B$5,$B$4)</f>
        <v>0.31115292355907476</v>
      </c>
    </row>
    <row r="174" spans="1:9" x14ac:dyDescent="0.3">
      <c r="A174" s="4">
        <f t="shared" si="23"/>
        <v>0.16500000000000012</v>
      </c>
      <c r="B174" s="5">
        <f t="shared" si="17"/>
        <v>-8.903473496882409</v>
      </c>
      <c r="C174" s="8">
        <f t="shared" si="18"/>
        <v>3.8070857992192164</v>
      </c>
      <c r="D174" s="5">
        <f t="shared" si="19"/>
        <v>-5.6816823708534265</v>
      </c>
      <c r="E174" s="6">
        <f t="shared" si="16"/>
        <v>0.30004283607680121</v>
      </c>
      <c r="F174" s="5">
        <f t="shared" si="20"/>
        <v>-4.1393734252718426</v>
      </c>
      <c r="G174">
        <f t="shared" si="21"/>
        <v>-2.6584333058062666</v>
      </c>
      <c r="H174">
        <f t="shared" si="22"/>
        <v>0.31168290549356675</v>
      </c>
      <c r="I174">
        <f>_xll.qlSabrVolatility(A174,$B$1,$B$6,$B$2,$B$3,$B$5,$B$4)</f>
        <v>0.31168290549356681</v>
      </c>
    </row>
    <row r="175" spans="1:9" x14ac:dyDescent="0.3">
      <c r="A175" s="4">
        <f t="shared" si="23"/>
        <v>0.16600000000000012</v>
      </c>
      <c r="B175" s="5">
        <f t="shared" si="17"/>
        <v>-8.9438220479640353</v>
      </c>
      <c r="C175" s="8">
        <f t="shared" si="18"/>
        <v>3.8255417748528351</v>
      </c>
      <c r="D175" s="5">
        <f t="shared" si="19"/>
        <v>-5.692255042902632</v>
      </c>
      <c r="E175" s="6">
        <f t="shared" si="16"/>
        <v>0.30054704046114056</v>
      </c>
      <c r="F175" s="5">
        <f t="shared" si="20"/>
        <v>-4.1578117470234837</v>
      </c>
      <c r="G175">
        <f t="shared" si="21"/>
        <v>-2.6633214908419882</v>
      </c>
      <c r="H175">
        <f t="shared" si="22"/>
        <v>0.31220941102691313</v>
      </c>
      <c r="I175">
        <f>_xll.qlSabrVolatility(A175,$B$1,$B$6,$B$2,$B$3,$B$5,$B$4)</f>
        <v>0.31220941102691313</v>
      </c>
    </row>
    <row r="176" spans="1:9" x14ac:dyDescent="0.3">
      <c r="A176" s="4">
        <f t="shared" si="23"/>
        <v>0.16700000000000012</v>
      </c>
      <c r="B176" s="5">
        <f t="shared" si="17"/>
        <v>-8.9840008114043783</v>
      </c>
      <c r="C176" s="8">
        <f t="shared" si="18"/>
        <v>3.8439249999011329</v>
      </c>
      <c r="D176" s="5">
        <f t="shared" si="19"/>
        <v>-5.7027326538804211</v>
      </c>
      <c r="E176" s="6">
        <f t="shared" si="16"/>
        <v>0.30104802994515401</v>
      </c>
      <c r="F176" s="5">
        <f t="shared" si="20"/>
        <v>-4.1761690920725982</v>
      </c>
      <c r="G176">
        <f t="shared" si="21"/>
        <v>-2.668165227654923</v>
      </c>
      <c r="H176">
        <f t="shared" si="22"/>
        <v>0.31273248003683496</v>
      </c>
      <c r="I176">
        <f>_xll.qlSabrVolatility(A176,$B$1,$B$6,$B$2,$B$3,$B$5,$B$4)</f>
        <v>0.31273248003683501</v>
      </c>
    </row>
    <row r="177" spans="1:9" x14ac:dyDescent="0.3">
      <c r="A177" s="4">
        <f t="shared" si="23"/>
        <v>0.16800000000000012</v>
      </c>
      <c r="B177" s="5">
        <f t="shared" si="17"/>
        <v>-9.0240115119839555</v>
      </c>
      <c r="C177" s="8">
        <f t="shared" si="18"/>
        <v>3.8622361321178418</v>
      </c>
      <c r="D177" s="5">
        <f t="shared" si="19"/>
        <v>-5.7131167554619697</v>
      </c>
      <c r="E177" s="6">
        <f t="shared" si="16"/>
        <v>0.30154584117225858</v>
      </c>
      <c r="F177" s="5">
        <f t="shared" si="20"/>
        <v>-4.1944462884033404</v>
      </c>
      <c r="G177">
        <f t="shared" si="21"/>
        <v>-2.6729652442749181</v>
      </c>
      <c r="H177">
        <f t="shared" si="22"/>
        <v>0.31325215179189247</v>
      </c>
      <c r="I177">
        <f>_xll.qlSabrVolatility(A177,$B$1,$B$6,$B$2,$B$3,$B$5,$B$4)</f>
        <v>0.31325215179189247</v>
      </c>
    </row>
    <row r="178" spans="1:9" x14ac:dyDescent="0.3">
      <c r="A178" s="4">
        <f t="shared" si="23"/>
        <v>0.16900000000000012</v>
      </c>
      <c r="B178" s="5">
        <f t="shared" si="17"/>
        <v>-9.063855846820843</v>
      </c>
      <c r="C178" s="8">
        <f t="shared" si="18"/>
        <v>3.8804758207047021</v>
      </c>
      <c r="D178" s="5">
        <f t="shared" si="19"/>
        <v>-5.7234088631301976</v>
      </c>
      <c r="E178" s="6">
        <f t="shared" si="16"/>
        <v>0.30204051022758355</v>
      </c>
      <c r="F178" s="5">
        <f t="shared" si="20"/>
        <v>-4.2126441507204806</v>
      </c>
      <c r="G178">
        <f t="shared" si="21"/>
        <v>-2.6777222517269692</v>
      </c>
      <c r="H178">
        <f t="shared" si="22"/>
        <v>0.3137684649615653</v>
      </c>
      <c r="I178">
        <f>_xll.qlSabrVolatility(A178,$B$1,$B$6,$B$2,$B$3,$B$5,$B$4)</f>
        <v>0.31376846496156535</v>
      </c>
    </row>
    <row r="179" spans="1:9" x14ac:dyDescent="0.3">
      <c r="A179" s="4">
        <f t="shared" si="23"/>
        <v>0.17000000000000012</v>
      </c>
      <c r="B179" s="5">
        <f t="shared" si="17"/>
        <v>-9.103535485975037</v>
      </c>
      <c r="C179" s="8">
        <f t="shared" si="18"/>
        <v>3.8986447064342133</v>
      </c>
      <c r="D179" s="5">
        <f t="shared" si="19"/>
        <v>-5.7336104572651712</v>
      </c>
      <c r="E179" s="6">
        <f t="shared" si="16"/>
        <v>0.30253207264720255</v>
      </c>
      <c r="F179" s="5">
        <f t="shared" si="20"/>
        <v>-4.230763480738899</v>
      </c>
      <c r="G179">
        <f t="shared" si="21"/>
        <v>-2.6824369445433249</v>
      </c>
      <c r="H179">
        <f t="shared" si="22"/>
        <v>0.31428145762623877</v>
      </c>
      <c r="I179">
        <f>_xll.qlSabrVolatility(A179,$B$1,$B$6,$B$2,$B$3,$B$5,$B$4)</f>
        <v>0.31428145762623877</v>
      </c>
    </row>
    <row r="180" spans="1:9" x14ac:dyDescent="0.3">
      <c r="A180" s="4">
        <f t="shared" si="23"/>
        <v>0.17100000000000012</v>
      </c>
      <c r="B180" s="5">
        <f t="shared" si="17"/>
        <v>-9.1430520730361842</v>
      </c>
      <c r="C180" s="8">
        <f t="shared" si="18"/>
        <v>3.9167434217715331</v>
      </c>
      <c r="D180" s="5">
        <f t="shared" si="19"/>
        <v>-5.7437229841935045</v>
      </c>
      <c r="E180" s="6">
        <f t="shared" si="16"/>
        <v>0.30302056342727501</v>
      </c>
      <c r="F180" s="5">
        <f t="shared" si="20"/>
        <v>-4.2488050674651223</v>
      </c>
      <c r="G180">
        <f t="shared" si="21"/>
        <v>-2.6871100012568676</v>
      </c>
      <c r="H180">
        <f t="shared" si="22"/>
        <v>0.31479116728707551</v>
      </c>
      <c r="I180">
        <f>_xll.qlSabrVolatility(A180,$B$1,$B$6,$B$2,$B$3,$B$5,$B$4)</f>
        <v>0.31479116728707546</v>
      </c>
    </row>
    <row r="181" spans="1:9" x14ac:dyDescent="0.3">
      <c r="A181" s="4">
        <f t="shared" si="23"/>
        <v>0.17200000000000013</v>
      </c>
      <c r="B181" s="5">
        <f t="shared" si="17"/>
        <v>-9.1824072256951865</v>
      </c>
      <c r="C181" s="8">
        <f t="shared" si="18"/>
        <v>3.9347725909954181</v>
      </c>
      <c r="D181" s="5">
        <f t="shared" si="19"/>
        <v>-5.7537478571994525</v>
      </c>
      <c r="E181" s="6">
        <f t="shared" si="16"/>
        <v>0.30350601703309282</v>
      </c>
      <c r="F181" s="5">
        <f t="shared" si="20"/>
        <v>-4.2667696874711538</v>
      </c>
      <c r="G181">
        <f t="shared" si="21"/>
        <v>-2.6917420848764984</v>
      </c>
      <c r="H181">
        <f t="shared" si="22"/>
        <v>0.31529763087577722</v>
      </c>
      <c r="I181">
        <f>_xll.qlSabrVolatility(A181,$B$1,$B$6,$B$2,$B$3,$B$5,$B$4)</f>
        <v>0.31529763087577722</v>
      </c>
    </row>
    <row r="182" spans="1:9" x14ac:dyDescent="0.3">
      <c r="A182" s="4">
        <f t="shared" si="23"/>
        <v>0.17300000000000013</v>
      </c>
      <c r="B182" s="5">
        <f t="shared" si="17"/>
        <v>-9.2216025363001588</v>
      </c>
      <c r="C182" s="8">
        <f t="shared" si="18"/>
        <v>3.9527328303181042</v>
      </c>
      <c r="D182" s="5">
        <f t="shared" si="19"/>
        <v>-5.7636864574995545</v>
      </c>
      <c r="E182" s="6">
        <f t="shared" si="16"/>
        <v>0.30398846740801566</v>
      </c>
      <c r="F182" s="5">
        <f t="shared" si="20"/>
        <v>-4.2846581051608679</v>
      </c>
      <c r="G182">
        <f t="shared" si="21"/>
        <v>-2.6963338433452768</v>
      </c>
      <c r="H182">
        <f t="shared" si="22"/>
        <v>0.31580088476423313</v>
      </c>
      <c r="I182">
        <f>_xll.qlSabrVolatility(A182,$B$1,$B$6,$B$2,$B$3,$B$5,$B$4)</f>
        <v>0.31580088476423318</v>
      </c>
    </row>
    <row r="183" spans="1:9" x14ac:dyDescent="0.3">
      <c r="A183" s="4">
        <f t="shared" si="23"/>
        <v>0.17400000000000013</v>
      </c>
      <c r="B183" s="5">
        <f t="shared" si="17"/>
        <v>-9.2606395723973982</v>
      </c>
      <c r="C183" s="8">
        <f t="shared" si="18"/>
        <v>3.9706247480041155</v>
      </c>
      <c r="D183" s="5">
        <f t="shared" si="19"/>
        <v>-5.7735401351821389</v>
      </c>
      <c r="E183" s="6">
        <f t="shared" si="16"/>
        <v>0.30446794798230303</v>
      </c>
      <c r="F183" s="5">
        <f t="shared" si="20"/>
        <v>-4.3024710730291948</v>
      </c>
      <c r="G183">
        <f t="shared" si="21"/>
        <v>-2.7008859099821398</v>
      </c>
      <c r="H183">
        <f t="shared" si="22"/>
        <v>0.31630096477404035</v>
      </c>
      <c r="I183">
        <f>_xll.qlSabrVolatility(A183,$B$1,$B$6,$B$2,$B$3,$B$5,$B$4)</f>
        <v>0.31630096477404029</v>
      </c>
    </row>
    <row r="184" spans="1:9" x14ac:dyDescent="0.3">
      <c r="A184" s="4">
        <f t="shared" si="23"/>
        <v>0.17500000000000013</v>
      </c>
      <c r="B184" s="5">
        <f t="shared" si="17"/>
        <v>-9.2995198772577048</v>
      </c>
      <c r="C184" s="8">
        <f t="shared" si="18"/>
        <v>3.988448944487887</v>
      </c>
      <c r="D184" s="5">
        <f t="shared" si="19"/>
        <v>-5.7833102101132603</v>
      </c>
      <c r="E184" s="6">
        <f t="shared" si="16"/>
        <v>0.30494449168183585</v>
      </c>
      <c r="F184" s="5">
        <f t="shared" si="20"/>
        <v>-4.3202093319143495</v>
      </c>
      <c r="G184">
        <f t="shared" si="21"/>
        <v>-2.7053989039077986</v>
      </c>
      <c r="H184">
        <f t="shared" si="22"/>
        <v>0.31679790618590392</v>
      </c>
      <c r="I184">
        <f>_xll.qlSabrVolatility(A184,$B$1,$B$6,$B$2,$B$3,$B$5,$B$4)</f>
        <v>0.31679790618590398</v>
      </c>
    </row>
    <row r="185" spans="1:9" x14ac:dyDescent="0.3">
      <c r="A185" s="4">
        <f t="shared" si="23"/>
        <v>0.17600000000000013</v>
      </c>
      <c r="B185" s="5">
        <f t="shared" si="17"/>
        <v>-9.3382449703886401</v>
      </c>
      <c r="C185" s="8">
        <f t="shared" si="18"/>
        <v>4.0062060124901793</v>
      </c>
      <c r="D185" s="5">
        <f t="shared" si="19"/>
        <v>-5.792997972810614</v>
      </c>
      <c r="E185" s="6">
        <f t="shared" si="16"/>
        <v>0.3054181309367151</v>
      </c>
      <c r="F185" s="5">
        <f t="shared" si="20"/>
        <v>-4.3378736112433049</v>
      </c>
      <c r="G185">
        <f t="shared" si="21"/>
        <v>-2.709873430455521</v>
      </c>
      <c r="H185">
        <f t="shared" si="22"/>
        <v>0.31729174374890962</v>
      </c>
      <c r="I185">
        <f>_xll.qlSabrVolatility(A185,$B$1,$B$6,$B$2,$B$3,$B$5,$B$4)</f>
        <v>0.31729174374890967</v>
      </c>
    </row>
    <row r="186" spans="1:9" x14ac:dyDescent="0.3">
      <c r="A186" s="4">
        <f t="shared" si="23"/>
        <v>0.17700000000000013</v>
      </c>
      <c r="B186" s="5">
        <f t="shared" si="17"/>
        <v>-9.3768163480330937</v>
      </c>
      <c r="C186" s="8">
        <f t="shared" si="18"/>
        <v>4.0238965371332158</v>
      </c>
      <c r="D186" s="5">
        <f t="shared" si="19"/>
        <v>-5.8026046852864344</v>
      </c>
      <c r="E186" s="6">
        <f t="shared" si="16"/>
        <v>0.30588889768975491</v>
      </c>
      <c r="F186" s="5">
        <f t="shared" si="20"/>
        <v>-4.3554646292707604</v>
      </c>
      <c r="G186">
        <f t="shared" si="21"/>
        <v>-2.7143100815674641</v>
      </c>
      <c r="H186">
        <f t="shared" si="22"/>
        <v>0.31778251168966015</v>
      </c>
      <c r="I186">
        <f>_xll.qlSabrVolatility(A186,$B$1,$B$6,$B$2,$B$3,$B$5,$B$4)</f>
        <v>0.31778251168966021</v>
      </c>
    </row>
    <row r="187" spans="1:9" x14ac:dyDescent="0.3">
      <c r="A187" s="4">
        <f t="shared" si="23"/>
        <v>0.17800000000000013</v>
      </c>
      <c r="B187" s="5">
        <f t="shared" si="17"/>
        <v>-9.4152354836546568</v>
      </c>
      <c r="C187" s="8">
        <f t="shared" si="18"/>
        <v>4.0415210960545247</v>
      </c>
      <c r="D187" s="5">
        <f t="shared" si="19"/>
        <v>-5.8121315818610286</v>
      </c>
      <c r="E187" s="6">
        <f t="shared" ref="E187:E250" si="24">IF($A187=$B$1,($B$2*$B$1^($B$3-1)),LN($B$1/A187)/D187)</f>
        <v>0.30635682340484655</v>
      </c>
      <c r="F187" s="5">
        <f t="shared" si="20"/>
        <v>-4.3729830933117855</v>
      </c>
      <c r="G187">
        <f t="shared" si="21"/>
        <v>-2.7187094361770563</v>
      </c>
      <c r="H187">
        <f t="shared" si="22"/>
        <v>0.31827024372128837</v>
      </c>
      <c r="I187">
        <f>_xll.qlSabrVolatility(A187,$B$1,$B$6,$B$2,$B$3,$B$5,$B$4)</f>
        <v>0.3182702437212872</v>
      </c>
    </row>
    <row r="188" spans="1:9" x14ac:dyDescent="0.3">
      <c r="A188" s="4">
        <f t="shared" si="23"/>
        <v>0.17900000000000013</v>
      </c>
      <c r="B188" s="5">
        <f t="shared" si="17"/>
        <v>-9.4535038284102271</v>
      </c>
      <c r="C188" s="8">
        <f t="shared" si="18"/>
        <v>4.0590802595194386</v>
      </c>
      <c r="D188" s="5">
        <f t="shared" si="19"/>
        <v>-5.8215798699479988</v>
      </c>
      <c r="E188" s="6">
        <f t="shared" si="24"/>
        <v>0.30682193907520083</v>
      </c>
      <c r="F188" s="5">
        <f t="shared" si="20"/>
        <v>-4.3904296999683412</v>
      </c>
      <c r="G188">
        <f t="shared" si="21"/>
        <v>-2.7230720605781129</v>
      </c>
      <c r="H188">
        <f t="shared" si="22"/>
        <v>0.31875497305232864</v>
      </c>
      <c r="I188">
        <f>_xll.qlSabrVolatility(A188,$B$1,$B$6,$B$2,$B$3,$B$5,$B$4)</f>
        <v>0.31875497305232869</v>
      </c>
    </row>
    <row r="189" spans="1:9" x14ac:dyDescent="0.3">
      <c r="A189" s="4">
        <f t="shared" si="23"/>
        <v>0.18000000000000013</v>
      </c>
      <c r="B189" s="5">
        <f t="shared" si="17"/>
        <v>-9.4916228116101546</v>
      </c>
      <c r="C189" s="8">
        <f t="shared" si="18"/>
        <v>4.0765745905322035</v>
      </c>
      <c r="D189" s="5">
        <f t="shared" si="19"/>
        <v>-5.8309507308120576</v>
      </c>
      <c r="E189" s="6">
        <f t="shared" si="24"/>
        <v>0.30728427523148066</v>
      </c>
      <c r="F189" s="5">
        <f t="shared" si="20"/>
        <v>-4.4078051353499061</v>
      </c>
      <c r="G189">
        <f t="shared" si="21"/>
        <v>-2.7273985087811528</v>
      </c>
      <c r="H189">
        <f t="shared" si="22"/>
        <v>0.3192367323954588</v>
      </c>
      <c r="I189">
        <f>_xll.qlSabrVolatility(A189,$B$1,$B$6,$B$2,$B$3,$B$5,$B$4)</f>
        <v>0.31923673239545886</v>
      </c>
    </row>
    <row r="190" spans="1:9" x14ac:dyDescent="0.3">
      <c r="A190" s="4">
        <f t="shared" si="23"/>
        <v>0.18100000000000013</v>
      </c>
      <c r="B190" s="5">
        <f t="shared" si="17"/>
        <v>-9.5295938411665073</v>
      </c>
      <c r="C190" s="8">
        <f t="shared" si="18"/>
        <v>4.0940046449457297</v>
      </c>
      <c r="D190" s="5">
        <f t="shared" si="19"/>
        <v>-5.8402453203011655</v>
      </c>
      <c r="E190" s="6">
        <f t="shared" si="24"/>
        <v>0.30774386194979036</v>
      </c>
      <c r="F190" s="5">
        <f t="shared" si="20"/>
        <v>-4.4251100752883472</v>
      </c>
      <c r="G190">
        <f t="shared" si="21"/>
        <v>-2.7316893228574837</v>
      </c>
      <c r="H190">
        <f t="shared" si="22"/>
        <v>0.31971555397610213</v>
      </c>
      <c r="I190">
        <f>_xll.qlSabrVolatility(A190,$B$1,$B$6,$B$2,$B$3,$B$5,$B$4)</f>
        <v>0.31971555397610207</v>
      </c>
    </row>
    <row r="191" spans="1:9" x14ac:dyDescent="0.3">
      <c r="A191" s="4">
        <f t="shared" si="23"/>
        <v>0.18200000000000013</v>
      </c>
      <c r="B191" s="5">
        <f t="shared" si="17"/>
        <v>-9.5674183040296032</v>
      </c>
      <c r="C191" s="8">
        <f t="shared" si="18"/>
        <v>4.1113709715698787</v>
      </c>
      <c r="D191" s="5">
        <f t="shared" si="19"/>
        <v>-5.8494647695534265</v>
      </c>
      <c r="E191" s="6">
        <f t="shared" si="24"/>
        <v>0.30820072885955252</v>
      </c>
      <c r="F191" s="5">
        <f t="shared" si="20"/>
        <v>-4.4423451855472429</v>
      </c>
      <c r="G191">
        <f t="shared" si="21"/>
        <v>-2.7359450332715229</v>
      </c>
      <c r="H191">
        <f t="shared" si="22"/>
        <v>0.32019146954089445</v>
      </c>
      <c r="I191">
        <f>_xll.qlSabrVolatility(A191,$B$1,$B$6,$B$2,$B$3,$B$5,$B$4)</f>
        <v>0.32019146954089445</v>
      </c>
    </row>
    <row r="192" spans="1:9" x14ac:dyDescent="0.3">
      <c r="A192" s="4">
        <f t="shared" si="23"/>
        <v>0.18300000000000013</v>
      </c>
      <c r="B192" s="5">
        <f t="shared" si="17"/>
        <v>-9.6050975666133738</v>
      </c>
      <c r="C192" s="8">
        <f t="shared" si="18"/>
        <v>4.1286741122783557</v>
      </c>
      <c r="D192" s="5">
        <f t="shared" si="19"/>
        <v>-5.8586101856799448</v>
      </c>
      <c r="E192" s="6">
        <f t="shared" si="24"/>
        <v>0.30865490515126293</v>
      </c>
      <c r="F192" s="5">
        <f t="shared" si="20"/>
        <v>-4.459511122025833</v>
      </c>
      <c r="G192">
        <f t="shared" si="21"/>
        <v>-2.7401661592017987</v>
      </c>
      <c r="H192">
        <f t="shared" si="22"/>
        <v>0.32066451036601901</v>
      </c>
      <c r="I192">
        <f>_xll.qlSabrVolatility(A192,$B$1,$B$6,$B$2,$B$3,$B$5,$B$4)</f>
        <v>0.32066451036601901</v>
      </c>
    </row>
    <row r="193" spans="1:9" x14ac:dyDescent="0.3">
      <c r="A193" s="4">
        <f t="shared" si="23"/>
        <v>0.18400000000000014</v>
      </c>
      <c r="B193" s="5">
        <f t="shared" si="17"/>
        <v>-9.6426329752097981</v>
      </c>
      <c r="C193" s="8">
        <f t="shared" si="18"/>
        <v>4.1459146021141366</v>
      </c>
      <c r="D193" s="5">
        <f t="shared" si="19"/>
        <v>-5.867682652424846</v>
      </c>
      <c r="E193" s="6">
        <f t="shared" si="24"/>
        <v>0.30910641958410884</v>
      </c>
      <c r="F193" s="5">
        <f t="shared" si="20"/>
        <v>-4.4766085309577486</v>
      </c>
      <c r="G193">
        <f t="shared" si="21"/>
        <v>-2.7443532088512144</v>
      </c>
      <c r="H193">
        <f t="shared" si="22"/>
        <v>0.32113470726539339</v>
      </c>
      <c r="I193">
        <f>_xll.qlSabrVolatility(A193,$B$1,$B$6,$B$2,$B$3,$B$5,$B$4)</f>
        <v>0.32113470726539339</v>
      </c>
    </row>
    <row r="194" spans="1:9" x14ac:dyDescent="0.3">
      <c r="A194" s="4">
        <f t="shared" si="23"/>
        <v>0.18500000000000014</v>
      </c>
      <c r="B194" s="5">
        <f t="shared" si="17"/>
        <v>-9.6800258563927386</v>
      </c>
      <c r="C194" s="8">
        <f t="shared" si="18"/>
        <v>4.1630929693934311</v>
      </c>
      <c r="D194" s="5">
        <f t="shared" si="19"/>
        <v>-5.8766832308029135</v>
      </c>
      <c r="E194" s="6">
        <f t="shared" si="24"/>
        <v>0.30955530049347652</v>
      </c>
      <c r="F194" s="5">
        <f t="shared" si="20"/>
        <v>-4.4936380491046872</v>
      </c>
      <c r="G194">
        <f t="shared" si="21"/>
        <v>-2.7485066797467512</v>
      </c>
      <c r="H194">
        <f t="shared" si="22"/>
        <v>0.32160209059873868</v>
      </c>
      <c r="I194">
        <f>_xll.qlSabrVolatility(A194,$B$1,$B$6,$B$2,$B$3,$B$5,$B$4)</f>
        <v>0.32160209059873868</v>
      </c>
    </row>
    <row r="195" spans="1:9" x14ac:dyDescent="0.3">
      <c r="A195" s="4">
        <f t="shared" si="23"/>
        <v>0.18600000000000014</v>
      </c>
      <c r="B195" s="5">
        <f t="shared" si="17"/>
        <v>-9.7172775174115937</v>
      </c>
      <c r="C195" s="8">
        <f t="shared" si="18"/>
        <v>4.1802097358081998</v>
      </c>
      <c r="D195" s="5">
        <f t="shared" si="19"/>
        <v>-5.8856129597163163</v>
      </c>
      <c r="E195" s="6">
        <f t="shared" si="24"/>
        <v>0.31000157579831567</v>
      </c>
      <c r="F195" s="5">
        <f t="shared" si="20"/>
        <v>-4.5106003039451936</v>
      </c>
      <c r="G195">
        <f t="shared" si="21"/>
        <v>-2.7526270590293827</v>
      </c>
      <c r="H195">
        <f t="shared" si="22"/>
        <v>0.3220666902794877</v>
      </c>
      <c r="I195">
        <f>_xll.qlSabrVolatility(A195,$B$1,$B$6,$B$2,$B$3,$B$5,$B$4)</f>
        <v>0.3220666902794877</v>
      </c>
    </row>
    <row r="196" spans="1:9" x14ac:dyDescent="0.3">
      <c r="A196" s="4">
        <f t="shared" si="23"/>
        <v>0.18700000000000014</v>
      </c>
      <c r="B196" s="5">
        <f t="shared" si="17"/>
        <v>-9.7543892465749771</v>
      </c>
      <c r="C196" s="8">
        <f t="shared" si="18"/>
        <v>4.1972654165271894</v>
      </c>
      <c r="D196" s="5">
        <f t="shared" si="19"/>
        <v>-5.8944728565504709</v>
      </c>
      <c r="E196" s="6">
        <f t="shared" si="24"/>
        <v>0.31044527300840302</v>
      </c>
      <c r="F196" s="5">
        <f t="shared" si="20"/>
        <v>-4.5274959138586901</v>
      </c>
      <c r="G196">
        <f t="shared" si="21"/>
        <v>-2.7567148237341499</v>
      </c>
      <c r="H196">
        <f t="shared" si="22"/>
        <v>0.32252853578258744</v>
      </c>
      <c r="I196">
        <f>_xll.qlSabrVolatility(A196,$B$1,$B$6,$B$2,$B$3,$B$5,$B$4)</f>
        <v>0.32252853578258756</v>
      </c>
    </row>
    <row r="197" spans="1:9" x14ac:dyDescent="0.3">
      <c r="A197" s="4">
        <f t="shared" si="23"/>
        <v>0.18800000000000014</v>
      </c>
      <c r="B197" s="5">
        <f t="shared" si="17"/>
        <v>-9.7913623136247985</v>
      </c>
      <c r="C197" s="8">
        <f t="shared" si="18"/>
        <v>4.2142605202955039</v>
      </c>
      <c r="D197" s="5">
        <f t="shared" si="19"/>
        <v>-5.9032639177508148</v>
      </c>
      <c r="E197" s="6">
        <f t="shared" si="24"/>
        <v>0.31088641923145388</v>
      </c>
      <c r="F197" s="5">
        <f t="shared" si="20"/>
        <v>-4.5443254883049056</v>
      </c>
      <c r="G197">
        <f t="shared" si="21"/>
        <v>-2.7607704410612555</v>
      </c>
      <c r="H197">
        <f t="shared" si="22"/>
        <v>0.3229876561521377</v>
      </c>
      <c r="I197">
        <f>_xll.qlSabrVolatility(A197,$B$1,$B$6,$B$2,$B$3,$B$5,$B$4)</f>
        <v>0.3229876561521377</v>
      </c>
    </row>
    <row r="198" spans="1:9" x14ac:dyDescent="0.3">
      <c r="A198" s="4">
        <f t="shared" si="23"/>
        <v>0.18900000000000014</v>
      </c>
      <c r="B198" s="5">
        <f t="shared" si="17"/>
        <v>-9.8281979701009785</v>
      </c>
      <c r="C198" s="8">
        <f t="shared" si="18"/>
        <v>4.2311955495326998</v>
      </c>
      <c r="D198" s="5">
        <f t="shared" si="19"/>
        <v>-5.9119871193801421</v>
      </c>
      <c r="E198" s="6">
        <f t="shared" si="24"/>
        <v>0.31132504118014132</v>
      </c>
      <c r="F198" s="5">
        <f t="shared" si="20"/>
        <v>-4.5610896279988298</v>
      </c>
      <c r="G198">
        <f t="shared" si="21"/>
        <v>-2.7647943686380665</v>
      </c>
      <c r="H198">
        <f t="shared" si="22"/>
        <v>0.32344408000892139</v>
      </c>
      <c r="I198">
        <f>_xll.qlSabrVolatility(A198,$B$1,$B$6,$B$2,$B$3,$B$5,$B$4)</f>
        <v>0.32344408000892144</v>
      </c>
    </row>
    <row r="199" spans="1:9" x14ac:dyDescent="0.3">
      <c r="A199" s="4">
        <f t="shared" si="23"/>
        <v>0.19000000000000014</v>
      </c>
      <c r="B199" s="5">
        <f t="shared" si="17"/>
        <v>-9.8648974496971569</v>
      </c>
      <c r="C199" s="8">
        <f t="shared" si="18"/>
        <v>4.2480710004294311</v>
      </c>
      <c r="D199" s="5">
        <f t="shared" si="19"/>
        <v>-5.9206434176582672</v>
      </c>
      <c r="E199" s="6">
        <f t="shared" si="24"/>
        <v>0.31176116517896851</v>
      </c>
      <c r="F199" s="5">
        <f t="shared" si="20"/>
        <v>-4.5777889250813484</v>
      </c>
      <c r="G199">
        <f t="shared" si="21"/>
        <v>-2.7687870547727558</v>
      </c>
      <c r="H199">
        <f t="shared" si="22"/>
        <v>0.32389783555778412</v>
      </c>
      <c r="I199">
        <f>_xll.qlSabrVolatility(A199,$B$1,$B$6,$B$2,$B$3,$B$5,$B$4)</f>
        <v>0.32389783555778412</v>
      </c>
    </row>
    <row r="200" spans="1:9" x14ac:dyDescent="0.3">
      <c r="A200" s="4">
        <f t="shared" si="23"/>
        <v>0.19100000000000014</v>
      </c>
      <c r="B200" s="5">
        <f t="shared" si="17"/>
        <v>-9.9014619686075687</v>
      </c>
      <c r="C200" s="8">
        <f t="shared" si="18"/>
        <v>4.2648873630426074</v>
      </c>
      <c r="D200" s="5">
        <f t="shared" si="19"/>
        <v>-5.929233749483986</v>
      </c>
      <c r="E200" s="6">
        <f t="shared" si="24"/>
        <v>0.31219481717103365</v>
      </c>
      <c r="F200" s="5">
        <f t="shared" si="20"/>
        <v>-4.5944239632856627</v>
      </c>
      <c r="G200">
        <f t="shared" si="21"/>
        <v>-2.7727489386996207</v>
      </c>
      <c r="H200">
        <f t="shared" si="22"/>
        <v>0.3243489505948961</v>
      </c>
      <c r="I200">
        <f>_xll.qlSabrVolatility(A200,$B$1,$B$6,$B$2,$B$3,$B$5,$B$4)</f>
        <v>0.3243489505948961</v>
      </c>
    </row>
    <row r="201" spans="1:9" x14ac:dyDescent="0.3">
      <c r="A201" s="4">
        <f t="shared" si="23"/>
        <v>0.19200000000000014</v>
      </c>
      <c r="B201" s="5">
        <f t="shared" si="17"/>
        <v>-9.9378927258654333</v>
      </c>
      <c r="C201" s="8">
        <f t="shared" si="18"/>
        <v>4.2816451213891193</v>
      </c>
      <c r="D201" s="5">
        <f t="shared" si="19"/>
        <v>-5.9377590329403755</v>
      </c>
      <c r="E201" s="6">
        <f t="shared" si="24"/>
        <v>0.31262602272466905</v>
      </c>
      <c r="F201" s="5">
        <f t="shared" si="20"/>
        <v>-4.6109953180996381</v>
      </c>
      <c r="G201">
        <f t="shared" si="21"/>
        <v>-2.7766804508166252</v>
      </c>
      <c r="H201">
        <f t="shared" si="22"/>
        <v>0.32479745251487113</v>
      </c>
      <c r="I201">
        <f>_xll.qlSabrVolatility(A201,$B$1,$B$6,$B$2,$B$3,$B$5,$B$4)</f>
        <v>0.32479745251487113</v>
      </c>
    </row>
    <row r="202" spans="1:9" x14ac:dyDescent="0.3">
      <c r="A202" s="4">
        <f t="shared" si="23"/>
        <v>0.19300000000000014</v>
      </c>
      <c r="B202" s="5">
        <f t="shared" ref="B202:B262" si="25">IF($B$3&lt;1,($B$1^(1-$B$3)-$A202^(1-$B$3))/($B$2*(1-$B$3)),LN($B$1/A202)/$B$2)</f>
        <v>-9.9741909036730707</v>
      </c>
      <c r="C202" s="8">
        <f t="shared" ref="C202:C262" si="26">SQRT(1+$B$5*$B$5*$B202*$B202-2*$B$4*$B$5*$B202)</f>
        <v>4.298344753538105</v>
      </c>
      <c r="D202" s="5">
        <f t="shared" ref="D202:D262" si="27">LN((C202+$B$5*B202-$B$4)/(1-$B$4))/$B$5</f>
        <v>-5.946220167783884</v>
      </c>
      <c r="E202" s="6">
        <f t="shared" si="24"/>
        <v>0.3130548070399648</v>
      </c>
      <c r="F202" s="5">
        <f t="shared" ref="F202:F262" si="28">$B$5/$B$2*($B$1*$A202)^((1-$B$3)/2)*LN($B$1/$A202)</f>
        <v>-4.6275035569242027</v>
      </c>
      <c r="G202">
        <f t="shared" ref="G202:G262" si="29">LN((SQRT(1-2*$B$4*$F202+$F202^2)+$F202-$B$4)/(1-$B$4))</f>
        <v>-2.7805820129152221</v>
      </c>
      <c r="H202">
        <f t="shared" ref="H202:H262" si="30">($B$2*$F202)/(($B$1*$A202)^((1-$B$3)/2)*(1+(1-$B$3)^2/24*LN($B$1/$A202)^2+(1-$B$3)^4/1920*LN($B$1/$A202)^4)*$G202) * (1+ ( (1-$B$3)^2/24*$B$2^2/($B$1*$A202)^(1-$B$3) + 0.25*$B$4*$B$3*$B$5*$B$2/($B$1*$A202)^((1-$B$3)/2)+(2-3*$B$4^2)/24*$B$5^2)*$B$6)</f>
        <v>0.32524336831777262</v>
      </c>
      <c r="I202">
        <f>_xll.qlSabrVolatility(A202,$B$1,$B$6,$B$2,$B$3,$B$5,$B$4)</f>
        <v>0.32524336831777256</v>
      </c>
    </row>
    <row r="203" spans="1:9" x14ac:dyDescent="0.3">
      <c r="A203" s="4">
        <f t="shared" si="23"/>
        <v>0.19400000000000014</v>
      </c>
      <c r="B203" s="5">
        <f t="shared" si="25"/>
        <v>-10.010357667723969</v>
      </c>
      <c r="C203" s="8">
        <f t="shared" si="26"/>
        <v>4.3149867317017723</v>
      </c>
      <c r="D203" s="5">
        <f t="shared" si="27"/>
        <v>-5.9546180359179006</v>
      </c>
      <c r="E203" s="6">
        <f t="shared" si="24"/>
        <v>0.31348119495517385</v>
      </c>
      <c r="F203" s="5">
        <f t="shared" si="28"/>
        <v>-4.6439492392278856</v>
      </c>
      <c r="G203">
        <f t="shared" si="29"/>
        <v>-2.7844540384030174</v>
      </c>
      <c r="H203">
        <f t="shared" si="30"/>
        <v>0.32568672461597414</v>
      </c>
      <c r="I203">
        <f>_xll.qlSabrVolatility(A203,$B$1,$B$6,$B$2,$B$3,$B$5,$B$4)</f>
        <v>0.32568672461597414</v>
      </c>
    </row>
    <row r="204" spans="1:9" x14ac:dyDescent="0.3">
      <c r="A204" s="4">
        <f t="shared" ref="A204:A262" si="31">A203+0.1%</f>
        <v>0.19500000000000015</v>
      </c>
      <c r="B204" s="5">
        <f t="shared" si="25"/>
        <v>-10.046394167517095</v>
      </c>
      <c r="C204" s="8">
        <f t="shared" si="26"/>
        <v>4.331571522324805</v>
      </c>
      <c r="D204" s="5">
        <f t="shared" si="27"/>
        <v>-5.9629535018513655</v>
      </c>
      <c r="E204" s="6">
        <f t="shared" si="24"/>
        <v>0.31390521095300156</v>
      </c>
      <c r="F204" s="5">
        <f t="shared" si="28"/>
        <v>-4.660332916697647</v>
      </c>
      <c r="G204">
        <f t="shared" si="29"/>
        <v>-2.7882969325192248</v>
      </c>
      <c r="H204">
        <f t="shared" si="30"/>
        <v>0.3261275476409175</v>
      </c>
      <c r="I204">
        <f>_xll.qlSabrVolatility(A204,$B$1,$B$6,$B$2,$B$3,$B$5,$B$4)</f>
        <v>0.32612754764091745</v>
      </c>
    </row>
    <row r="205" spans="1:9" x14ac:dyDescent="0.3">
      <c r="A205" s="4">
        <f t="shared" si="31"/>
        <v>0.19600000000000015</v>
      </c>
      <c r="B205" s="5">
        <f t="shared" si="25"/>
        <v>-10.082301536663621</v>
      </c>
      <c r="C205" s="8">
        <f t="shared" si="26"/>
        <v>4.3480995861723413</v>
      </c>
      <c r="D205" s="5">
        <f t="shared" si="27"/>
        <v>-5.9712274131431098</v>
      </c>
      <c r="E205" s="6">
        <f t="shared" si="24"/>
        <v>0.31432687916677393</v>
      </c>
      <c r="F205" s="5">
        <f t="shared" si="28"/>
        <v>-4.6766551333860713</v>
      </c>
      <c r="G205">
        <f t="shared" si="29"/>
        <v>-2.7921110925435442</v>
      </c>
      <c r="H205">
        <f t="shared" si="30"/>
        <v>0.32656586324972209</v>
      </c>
      <c r="I205">
        <f>_xll.qlSabrVolatility(A205,$B$1,$B$6,$B$2,$B$3,$B$5,$B$4)</f>
        <v>0.32656586324972209</v>
      </c>
    </row>
    <row r="206" spans="1:9" x14ac:dyDescent="0.3">
      <c r="A206" s="4">
        <f t="shared" si="31"/>
        <v>0.19700000000000015</v>
      </c>
      <c r="B206" s="5">
        <f t="shared" si="25"/>
        <v>-10.118080893186324</v>
      </c>
      <c r="C206" s="8">
        <f t="shared" si="26"/>
        <v>4.3645713784165521</v>
      </c>
      <c r="D206" s="5">
        <f t="shared" si="27"/>
        <v>-5.9794406008320733</v>
      </c>
      <c r="E206" s="6">
        <f t="shared" si="24"/>
        <v>0.31474622338650576</v>
      </c>
      <c r="F206" s="5">
        <f t="shared" si="28"/>
        <v>-4.6929164258550662</v>
      </c>
      <c r="G206">
        <f t="shared" si="29"/>
        <v>-2.7958969079983751</v>
      </c>
      <c r="H206">
        <f t="shared" si="30"/>
        <v>0.32700169693169095</v>
      </c>
      <c r="I206">
        <f>_xll.qlSabrVolatility(A206,$B$1,$B$6,$B$2,$B$3,$B$5,$B$4)</f>
        <v>0.32700169693169101</v>
      </c>
    </row>
    <row r="207" spans="1:9" x14ac:dyDescent="0.3">
      <c r="A207" s="4">
        <f t="shared" si="31"/>
        <v>0.19800000000000015</v>
      </c>
      <c r="B207" s="5">
        <f t="shared" si="25"/>
        <v>-10.153733339811849</v>
      </c>
      <c r="C207" s="8">
        <f t="shared" si="26"/>
        <v>4.3809873487218347</v>
      </c>
      <c r="D207" s="5">
        <f t="shared" si="27"/>
        <v>-5.9875938798543151</v>
      </c>
      <c r="E207" s="6">
        <f t="shared" si="24"/>
        <v>0.31516326706484893</v>
      </c>
      <c r="F207" s="5">
        <f t="shared" si="28"/>
        <v>-4.7091173233161161</v>
      </c>
      <c r="G207">
        <f t="shared" si="29"/>
        <v>-2.7996547608448097</v>
      </c>
      <c r="H207">
        <f t="shared" si="30"/>
        <v>0.32743507381468734</v>
      </c>
      <c r="I207">
        <f>_xll.qlSabrVolatility(A207,$B$1,$B$6,$B$2,$B$3,$B$5,$B$4)</f>
        <v>0.32743507381468734</v>
      </c>
    </row>
    <row r="208" spans="1:9" x14ac:dyDescent="0.3">
      <c r="A208" s="4">
        <f t="shared" si="31"/>
        <v>0.19900000000000015</v>
      </c>
      <c r="B208" s="5">
        <f t="shared" si="25"/>
        <v>-10.189259964256022</v>
      </c>
      <c r="C208" s="8">
        <f t="shared" si="26"/>
        <v>4.3973479413286025</v>
      </c>
      <c r="D208" s="5">
        <f t="shared" si="27"/>
        <v>-5.995688049447188</v>
      </c>
      <c r="E208" s="6">
        <f t="shared" si="24"/>
        <v>0.31557803332293</v>
      </c>
      <c r="F208" s="5">
        <f t="shared" si="28"/>
        <v>-4.7252583477672552</v>
      </c>
      <c r="G208">
        <f t="shared" si="29"/>
        <v>-2.8033850256725286</v>
      </c>
      <c r="H208">
        <f t="shared" si="30"/>
        <v>0.32786601867140014</v>
      </c>
      <c r="I208">
        <f>_xll.qlSabrVolatility(A208,$B$1,$B$6,$B$2,$B$3,$B$5,$B$4)</f>
        <v>0.32786601867140014</v>
      </c>
    </row>
    <row r="209" spans="1:9" x14ac:dyDescent="0.3">
      <c r="A209" s="4">
        <f t="shared" si="31"/>
        <v>0.20000000000000015</v>
      </c>
      <c r="B209" s="5">
        <f t="shared" si="25"/>
        <v>-10.224661839502492</v>
      </c>
      <c r="C209" s="8">
        <f t="shared" si="26"/>
        <v>4.413653595135747</v>
      </c>
      <c r="D209" s="5">
        <f t="shared" si="27"/>
        <v>-6.0037238935411059</v>
      </c>
      <c r="E209" s="6">
        <f t="shared" si="24"/>
        <v>0.31599054495607826</v>
      </c>
      <c r="F209" s="5">
        <f t="shared" si="28"/>
        <v>-4.7413400141267861</v>
      </c>
      <c r="G209">
        <f t="shared" si="29"/>
        <v>-2.8070880698839948</v>
      </c>
      <c r="H209">
        <f t="shared" si="30"/>
        <v>0.32829455592547552</v>
      </c>
      <c r="I209">
        <f>_xll.qlSabrVolatility(A209,$B$1,$B$6,$B$2,$B$3,$B$5,$B$4)</f>
        <v>0.32829455592547557</v>
      </c>
    </row>
    <row r="210" spans="1:9" x14ac:dyDescent="0.3">
      <c r="A210" s="4">
        <f t="shared" si="31"/>
        <v>0.20100000000000015</v>
      </c>
      <c r="B210" s="5">
        <f t="shared" si="25"/>
        <v>-10.259940024074783</v>
      </c>
      <c r="C210" s="8">
        <f t="shared" si="26"/>
        <v>4.42990474378173</v>
      </c>
      <c r="D210" s="5">
        <f t="shared" si="27"/>
        <v>-6.0117021811392384</v>
      </c>
      <c r="E210" s="6">
        <f t="shared" si="24"/>
        <v>0.31640082443945439</v>
      </c>
      <c r="F210" s="5">
        <f t="shared" si="28"/>
        <v>-4.7573628303638964</v>
      </c>
      <c r="G210">
        <f t="shared" si="29"/>
        <v>-2.8107642538728124</v>
      </c>
      <c r="H210">
        <f t="shared" si="30"/>
        <v>0.32872070965756062</v>
      </c>
      <c r="I210">
        <f>_xll.qlSabrVolatility(A210,$B$1,$B$6,$B$2,$B$3,$B$5,$B$4)</f>
        <v>0.32872070965756067</v>
      </c>
    </row>
    <row r="211" spans="1:9" x14ac:dyDescent="0.3">
      <c r="A211" s="4">
        <f t="shared" si="31"/>
        <v>0.20200000000000015</v>
      </c>
      <c r="B211" s="5">
        <f t="shared" si="25"/>
        <v>-10.29509556230202</v>
      </c>
      <c r="C211" s="8">
        <f t="shared" si="26"/>
        <v>4.4461018157243464</v>
      </c>
      <c r="D211" s="5">
        <f t="shared" si="27"/>
        <v>-6.0196236666858116</v>
      </c>
      <c r="E211" s="6">
        <f t="shared" si="24"/>
        <v>0.3168088939335662</v>
      </c>
      <c r="F211" s="5">
        <f t="shared" si="28"/>
        <v>-4.7733272976262118</v>
      </c>
      <c r="G211">
        <f t="shared" si="29"/>
        <v>-2.8144139311968819</v>
      </c>
      <c r="H211">
        <f t="shared" si="30"/>
        <v>0.32914450361120651</v>
      </c>
      <c r="I211">
        <f>_xll.qlSabrVolatility(A211,$B$1,$B$6,$B$2,$B$3,$B$5,$B$4)</f>
        <v>0.32914450361120651</v>
      </c>
    </row>
    <row r="212" spans="1:9" x14ac:dyDescent="0.3">
      <c r="A212" s="4">
        <f t="shared" si="31"/>
        <v>0.20300000000000015</v>
      </c>
      <c r="B212" s="5">
        <f t="shared" si="25"/>
        <v>-10.330129484578487</v>
      </c>
      <c r="C212" s="8">
        <f t="shared" si="26"/>
        <v>4.4622452343191812</v>
      </c>
      <c r="D212" s="5">
        <f t="shared" si="27"/>
        <v>-6.0274890904231961</v>
      </c>
      <c r="E212" s="6">
        <f t="shared" si="24"/>
        <v>0.31721477528968678</v>
      </c>
      <c r="F212" s="5">
        <f t="shared" si="28"/>
        <v>-4.7892339103644002</v>
      </c>
      <c r="G212">
        <f t="shared" si="29"/>
        <v>-2.8180374487462081</v>
      </c>
      <c r="H212">
        <f t="shared" si="30"/>
        <v>0.32956596119867565</v>
      </c>
      <c r="I212">
        <f>_xll.qlSabrVolatility(A212,$B$1,$B$6,$B$2,$B$3,$B$5,$B$4)</f>
        <v>0.32956596119867571</v>
      </c>
    </row>
    <row r="213" spans="1:9" x14ac:dyDescent="0.3">
      <c r="A213" s="4">
        <f t="shared" si="31"/>
        <v>0.20400000000000015</v>
      </c>
      <c r="B213" s="5">
        <f t="shared" si="25"/>
        <v>-10.365042807617158</v>
      </c>
      <c r="C213" s="8">
        <f t="shared" si="26"/>
        <v>4.4783354178967496</v>
      </c>
      <c r="D213" s="5">
        <f t="shared" si="27"/>
        <v>-6.0352991787384154</v>
      </c>
      <c r="E213" s="6">
        <f t="shared" si="24"/>
        <v>0.31761849005516313</v>
      </c>
      <c r="F213" s="5">
        <f t="shared" si="28"/>
        <v>-4.80508315645391</v>
      </c>
      <c r="G213">
        <f t="shared" si="29"/>
        <v>-2.8216351469056971</v>
      </c>
      <c r="H213">
        <f t="shared" si="30"/>
        <v>0.32998510550663634</v>
      </c>
      <c r="I213">
        <f>_xll.qlSabrVolatility(A213,$B$1,$B$6,$B$2,$B$3,$B$5,$B$4)</f>
        <v>0.32998510550663629</v>
      </c>
    </row>
    <row r="214" spans="1:9" x14ac:dyDescent="0.3">
      <c r="A214" s="4">
        <f t="shared" si="31"/>
        <v>0.20500000000000015</v>
      </c>
      <c r="B214" s="5">
        <f t="shared" si="25"/>
        <v>-10.399836534697444</v>
      </c>
      <c r="C214" s="8">
        <f t="shared" si="26"/>
        <v>4.4943727798383835</v>
      </c>
      <c r="D214" s="5">
        <f t="shared" si="27"/>
        <v>-6.04305464449914</v>
      </c>
      <c r="E214" s="6">
        <f t="shared" si="24"/>
        <v>0.31802005947863426</v>
      </c>
      <c r="F214" s="5">
        <f t="shared" si="28"/>
        <v>-4.8208755173139046</v>
      </c>
      <c r="G214">
        <f t="shared" si="29"/>
        <v>-2.8252073597130916</v>
      </c>
      <c r="H214">
        <f t="shared" si="30"/>
        <v>0.33040195930174965</v>
      </c>
      <c r="I214">
        <f>_xll.qlSabrVolatility(A214,$B$1,$B$6,$B$2,$B$3,$B$5,$B$4)</f>
        <v>0.33040195930174965</v>
      </c>
    </row>
    <row r="215" spans="1:9" x14ac:dyDescent="0.3">
      <c r="A215" s="4">
        <f t="shared" si="31"/>
        <v>0.20600000000000016</v>
      </c>
      <c r="B215" s="5">
        <f t="shared" si="25"/>
        <v>-10.434511655907221</v>
      </c>
      <c r="C215" s="8">
        <f t="shared" si="26"/>
        <v>4.5103577286508214</v>
      </c>
      <c r="D215" s="5">
        <f t="shared" si="27"/>
        <v>-6.0507561873798892</v>
      </c>
      <c r="E215" s="6">
        <f t="shared" si="24"/>
        <v>0.31841950451514073</v>
      </c>
      <c r="F215" s="5">
        <f t="shared" si="28"/>
        <v>-4.8366114680234791</v>
      </c>
      <c r="G215">
        <f t="shared" si="29"/>
        <v>-2.8287544150122188</v>
      </c>
      <c r="H215">
        <f t="shared" si="30"/>
        <v>0.33081654503614899</v>
      </c>
      <c r="I215">
        <f>_xll.qlSabrVolatility(A215,$B$1,$B$6,$B$2,$B$3,$B$5,$B$4)</f>
        <v>0.33081654503614893</v>
      </c>
    </row>
    <row r="216" spans="1:9" x14ac:dyDescent="0.3">
      <c r="A216" s="4">
        <f t="shared" si="31"/>
        <v>0.20700000000000016</v>
      </c>
      <c r="B216" s="5">
        <f t="shared" si="25"/>
        <v>-10.469069148379369</v>
      </c>
      <c r="C216" s="8">
        <f t="shared" si="26"/>
        <v>4.5262906680395742</v>
      </c>
      <c r="D216" s="5">
        <f t="shared" si="27"/>
        <v>-6.0584044941784994</v>
      </c>
      <c r="E216" s="6">
        <f t="shared" si="24"/>
        <v>0.31881684583114367</v>
      </c>
      <c r="F216" s="5">
        <f t="shared" si="28"/>
        <v>-4.8522914774352426</v>
      </c>
      <c r="G216">
        <f t="shared" si="29"/>
        <v>-2.8322766346017589</v>
      </c>
      <c r="H216">
        <f t="shared" si="30"/>
        <v>0.33122888485281149</v>
      </c>
      <c r="I216">
        <f>_xll.qlSabrVolatility(A216,$B$1,$B$6,$B$2,$B$3,$B$5,$B$4)</f>
        <v>0.33122888485281154</v>
      </c>
    </row>
    <row r="217" spans="1:9" x14ac:dyDescent="0.3">
      <c r="A217" s="4">
        <f t="shared" si="31"/>
        <v>0.20800000000000016</v>
      </c>
      <c r="B217" s="5">
        <f t="shared" si="25"/>
        <v>-10.503509976522958</v>
      </c>
      <c r="C217" s="8">
        <f t="shared" si="26"/>
        <v>4.5421719969810557</v>
      </c>
      <c r="D217" s="5">
        <f t="shared" si="27"/>
        <v>-6.066000239123273</v>
      </c>
      <c r="E217" s="6">
        <f t="shared" si="24"/>
        <v>0.31921210380944948</v>
      </c>
      <c r="F217" s="5">
        <f t="shared" si="28"/>
        <v>-4.8679160082863291</v>
      </c>
      <c r="G217">
        <f t="shared" si="29"/>
        <v>-2.8357743343795465</v>
      </c>
      <c r="H217">
        <f t="shared" si="30"/>
        <v>0.33163900059083889</v>
      </c>
      <c r="I217">
        <f>_xll.qlSabrVolatility(A217,$B$1,$B$6,$B$2,$B$3,$B$5,$B$4)</f>
        <v>0.33163900059083901</v>
      </c>
    </row>
    <row r="218" spans="1:9" x14ac:dyDescent="0.3">
      <c r="A218" s="4">
        <f t="shared" si="31"/>
        <v>0.20900000000000016</v>
      </c>
      <c r="B218" s="5">
        <f t="shared" si="25"/>
        <v>-10.537835092249201</v>
      </c>
      <c r="C218" s="8">
        <f t="shared" si="26"/>
        <v>4.5580021097934971</v>
      </c>
      <c r="D218" s="5">
        <f t="shared" si="27"/>
        <v>-6.0735440841712505</v>
      </c>
      <c r="E218" s="6">
        <f t="shared" si="24"/>
        <v>0.3196052985540368</v>
      </c>
      <c r="F218" s="5">
        <f t="shared" si="28"/>
        <v>-4.8834855173069069</v>
      </c>
      <c r="G218">
        <f t="shared" si="29"/>
        <v>-2.8392478244827615</v>
      </c>
      <c r="H218">
        <f t="shared" si="30"/>
        <v>0.33204691379062407</v>
      </c>
      <c r="I218">
        <f>_xll.qlSabrVolatility(A218,$B$1,$B$6,$B$2,$B$3,$B$5,$B$4)</f>
        <v>0.33204691379062401</v>
      </c>
    </row>
    <row r="219" spans="1:9" x14ac:dyDescent="0.3">
      <c r="A219" s="4">
        <f t="shared" si="31"/>
        <v>0.21000000000000016</v>
      </c>
      <c r="B219" s="5">
        <f t="shared" si="25"/>
        <v>-10.572045435192324</v>
      </c>
      <c r="C219" s="8">
        <f t="shared" si="26"/>
        <v>4.573781396206666</v>
      </c>
      <c r="D219" s="5">
        <f t="shared" si="27"/>
        <v>-6.0810366792978234</v>
      </c>
      <c r="E219" s="6">
        <f t="shared" si="24"/>
        <v>0.31999644989479131</v>
      </c>
      <c r="F219" s="5">
        <f t="shared" si="28"/>
        <v>-4.8990004553262558</v>
      </c>
      <c r="G219">
        <f t="shared" si="29"/>
        <v>-2.8426974094239559</v>
      </c>
      <c r="H219">
        <f t="shared" si="30"/>
        <v>0.33245264569893113</v>
      </c>
      <c r="I219">
        <f>_xll.qlSabrVolatility(A219,$B$1,$B$6,$B$2,$B$3,$B$5,$B$4)</f>
        <v>0.33245264569893107</v>
      </c>
    </row>
    <row r="220" spans="1:9" x14ac:dyDescent="0.3">
      <c r="A220" s="4">
        <f t="shared" si="31"/>
        <v>0.21100000000000016</v>
      </c>
      <c r="B220" s="5">
        <f t="shared" si="25"/>
        <v>-10.606141932925562</v>
      </c>
      <c r="C220" s="8">
        <f t="shared" si="26"/>
        <v>4.5895102414304345</v>
      </c>
      <c r="D220" s="5">
        <f t="shared" si="27"/>
        <v>-6.0884786627778427</v>
      </c>
      <c r="E220" s="6">
        <f t="shared" si="24"/>
        <v>0.32038557739215778</v>
      </c>
      <c r="F220" s="5">
        <f t="shared" si="28"/>
        <v>-4.9144612673764856</v>
      </c>
      <c r="G220">
        <f t="shared" si="29"/>
        <v>-2.8461233882232229</v>
      </c>
      <c r="H220">
        <f t="shared" si="30"/>
        <v>0.33285621727386966</v>
      </c>
      <c r="I220">
        <f>_xll.qlSabrVolatility(A220,$B$1,$B$6,$B$2,$B$3,$B$5,$B$4)</f>
        <v>0.33285621727387082</v>
      </c>
    </row>
    <row r="221" spans="1:9" x14ac:dyDescent="0.3">
      <c r="A221" s="4">
        <f t="shared" si="31"/>
        <v>0.21200000000000016</v>
      </c>
      <c r="B221" s="5">
        <f t="shared" si="25"/>
        <v>-10.640125501172244</v>
      </c>
      <c r="C221" s="8">
        <f t="shared" si="26"/>
        <v>4.6051890262221384</v>
      </c>
      <c r="D221" s="5">
        <f t="shared" si="27"/>
        <v>-6.095870661458858</v>
      </c>
      <c r="E221" s="6">
        <f t="shared" si="24"/>
        <v>0.32077270034169264</v>
      </c>
      <c r="F221" s="5">
        <f t="shared" si="28"/>
        <v>-4.929868392793944</v>
      </c>
      <c r="G221">
        <f t="shared" si="29"/>
        <v>-2.8495260545365264</v>
      </c>
      <c r="H221">
        <f t="shared" si="30"/>
        <v>0.33325764918977846</v>
      </c>
      <c r="I221">
        <f>_xll.qlSabrVolatility(A221,$B$1,$B$6,$B$2,$B$3,$B$5,$B$4)</f>
        <v>0.33325764918977857</v>
      </c>
    </row>
    <row r="222" spans="1:9" x14ac:dyDescent="0.3">
      <c r="A222" s="4">
        <f t="shared" si="31"/>
        <v>0.21300000000000016</v>
      </c>
      <c r="B222" s="5">
        <f t="shared" si="25"/>
        <v>-10.673997044012335</v>
      </c>
      <c r="C222" s="8">
        <f t="shared" si="26"/>
        <v>4.6208181269528614</v>
      </c>
      <c r="D222" s="5">
        <f t="shared" si="27"/>
        <v>-6.1032132910264068</v>
      </c>
      <c r="E222" s="6">
        <f t="shared" si="24"/>
        <v>0.32115783777853713</v>
      </c>
      <c r="F222" s="5">
        <f t="shared" si="28"/>
        <v>-4.9452222653183897</v>
      </c>
      <c r="G222">
        <f t="shared" si="29"/>
        <v>-2.8529056967803998</v>
      </c>
      <c r="H222">
        <f t="shared" si="30"/>
        <v>0.33365696184201205</v>
      </c>
      <c r="I222">
        <f>_xll.qlSabrVolatility(A222,$B$1,$B$6,$B$2,$B$3,$B$5,$B$4)</f>
        <v>0.3336569618420121</v>
      </c>
    </row>
    <row r="223" spans="1:9" x14ac:dyDescent="0.3">
      <c r="A223" s="4">
        <f t="shared" si="31"/>
        <v>0.21400000000000016</v>
      </c>
      <c r="B223" s="5">
        <f t="shared" si="25"/>
        <v>-10.707757454084307</v>
      </c>
      <c r="C223" s="8">
        <f t="shared" si="26"/>
        <v>4.6363979156725401</v>
      </c>
      <c r="D223" s="5">
        <f t="shared" si="27"/>
        <v>-6.1105071562617344</v>
      </c>
      <c r="E223" s="6">
        <f t="shared" si="24"/>
        <v>0.32154100848180706</v>
      </c>
      <c r="F223" s="5">
        <f t="shared" si="28"/>
        <v>-4.9605233131899844</v>
      </c>
      <c r="G223">
        <f t="shared" si="29"/>
        <v>-2.8562625982530241</v>
      </c>
      <c r="H223">
        <f t="shared" si="30"/>
        <v>0.33405417535164333</v>
      </c>
      <c r="I223">
        <f>_xll.qlSabrVolatility(A223,$B$1,$B$6,$B$2,$B$3,$B$5,$B$4)</f>
        <v>0.33405417535164328</v>
      </c>
    </row>
    <row r="224" spans="1:9" x14ac:dyDescent="0.3">
      <c r="A224" s="4">
        <f t="shared" si="31"/>
        <v>0.21500000000000016</v>
      </c>
      <c r="B224" s="5">
        <f t="shared" si="25"/>
        <v>-10.741407612782671</v>
      </c>
      <c r="C224" s="8">
        <f t="shared" si="26"/>
        <v>4.6519287601740018</v>
      </c>
      <c r="D224" s="5">
        <f t="shared" si="27"/>
        <v>-6.1177528512923871</v>
      </c>
      <c r="E224" s="6">
        <f t="shared" si="24"/>
        <v>0.32192223097888961</v>
      </c>
      <c r="F224" s="5">
        <f t="shared" si="28"/>
        <v>-4.9757719592441578</v>
      </c>
      <c r="G224">
        <f t="shared" si="29"/>
        <v>-2.859597037251977</v>
      </c>
      <c r="H224">
        <f t="shared" si="30"/>
        <v>0.33444930957006608</v>
      </c>
      <c r="I224">
        <f>_xll.qlSabrVolatility(A224,$B$1,$B$6,$B$2,$B$3,$B$5,$B$4)</f>
        <v>0.33444930957006608</v>
      </c>
    </row>
    <row r="225" spans="1:9" x14ac:dyDescent="0.3">
      <c r="A225" s="4">
        <f t="shared" si="31"/>
        <v>0.21600000000000016</v>
      </c>
      <c r="B225" s="5">
        <f t="shared" si="25"/>
        <v>-10.774948390451161</v>
      </c>
      <c r="C225" s="8">
        <f t="shared" si="26"/>
        <v>4.6674110240559026</v>
      </c>
      <c r="D225" s="5">
        <f t="shared" si="27"/>
        <v>-6.1249509598356422</v>
      </c>
      <c r="E225" s="6">
        <f t="shared" si="24"/>
        <v>0.32230152354966496</v>
      </c>
      <c r="F225" s="5">
        <f t="shared" si="28"/>
        <v>-4.9909686210044111</v>
      </c>
      <c r="G225">
        <f t="shared" si="29"/>
        <v>-2.862909287188578</v>
      </c>
      <c r="H225">
        <f t="shared" si="30"/>
        <v>0.33484238408352046</v>
      </c>
      <c r="I225">
        <f>_xll.qlSabrVolatility(A225,$B$1,$B$6,$B$2,$B$3,$B$5,$B$4)</f>
        <v>0.33484238408352046</v>
      </c>
    </row>
    <row r="226" spans="1:9" x14ac:dyDescent="0.3">
      <c r="A226" s="4">
        <f t="shared" si="31"/>
        <v>0.21700000000000016</v>
      </c>
      <c r="B226" s="5">
        <f t="shared" si="25"/>
        <v>-10.808380646571711</v>
      </c>
      <c r="C226" s="8">
        <f t="shared" si="26"/>
        <v>4.6828450667845951</v>
      </c>
      <c r="D226" s="5">
        <f t="shared" si="27"/>
        <v>-6.1321020554351096</v>
      </c>
      <c r="E226" s="6">
        <f t="shared" si="24"/>
        <v>0.32267890423064793</v>
      </c>
      <c r="F226" s="5">
        <f t="shared" si="28"/>
        <v>-5.0061137107731062</v>
      </c>
      <c r="G226">
        <f t="shared" si="29"/>
        <v>-2.8661996166991051</v>
      </c>
      <c r="H226">
        <f t="shared" si="30"/>
        <v>0.33523341821752156</v>
      </c>
      <c r="I226">
        <f>_xll.qlSabrVolatility(A226,$B$1,$B$6,$B$2,$B$3,$B$5,$B$4)</f>
        <v>0.33523341821752156</v>
      </c>
    </row>
    <row r="227" spans="1:9" x14ac:dyDescent="0.3">
      <c r="A227" s="4">
        <f t="shared" si="31"/>
        <v>0.21800000000000017</v>
      </c>
      <c r="B227" s="5">
        <f t="shared" si="25"/>
        <v>-10.841705229949374</v>
      </c>
      <c r="C227" s="8">
        <f t="shared" si="26"/>
        <v>4.698231243754952</v>
      </c>
      <c r="D227" s="5">
        <f t="shared" si="27"/>
        <v>-6.1392067016908385</v>
      </c>
      <c r="E227" s="6">
        <f t="shared" si="24"/>
        <v>0.3230543908190453</v>
      </c>
      <c r="F227" s="5">
        <f t="shared" si="28"/>
        <v>-5.0212076357202982</v>
      </c>
      <c r="G227">
        <f t="shared" si="29"/>
        <v>-2.8694682897528745</v>
      </c>
      <c r="H227">
        <f t="shared" si="30"/>
        <v>0.33562243104120987</v>
      </c>
      <c r="I227">
        <f>_xll.qlSabrVolatility(A227,$B$1,$B$6,$B$2,$B$3,$B$5,$B$4)</f>
        <v>0.33562243104120998</v>
      </c>
    </row>
    <row r="228" spans="1:9" x14ac:dyDescent="0.3">
      <c r="A228" s="4">
        <f t="shared" si="31"/>
        <v>0.21900000000000017</v>
      </c>
      <c r="B228" s="5">
        <f t="shared" si="25"/>
        <v>-10.874922978893247</v>
      </c>
      <c r="C228" s="8">
        <f t="shared" si="26"/>
        <v>4.7135699063501564</v>
      </c>
      <c r="D228" s="5">
        <f t="shared" si="27"/>
        <v>-6.146265452482937</v>
      </c>
      <c r="E228" s="6">
        <f t="shared" si="24"/>
        <v>0.32342800087674295</v>
      </c>
      <c r="F228" s="5">
        <f t="shared" si="28"/>
        <v>-5.0362507979706495</v>
      </c>
      <c r="G228">
        <f t="shared" si="29"/>
        <v>-2.8727155657573458</v>
      </c>
      <c r="H228">
        <f t="shared" si="30"/>
        <v>0.33600944137161581</v>
      </c>
      <c r="I228">
        <f>_xll.qlSabrVolatility(A228,$B$1,$B$6,$B$2,$B$3,$B$5,$B$4)</f>
        <v>0.3360094413716157</v>
      </c>
    </row>
    <row r="229" spans="1:9" x14ac:dyDescent="0.3">
      <c r="A229" s="4">
        <f t="shared" si="31"/>
        <v>0.22000000000000017</v>
      </c>
      <c r="B229" s="5">
        <f t="shared" si="25"/>
        <v>-10.908034721393502</v>
      </c>
      <c r="C229" s="8">
        <f t="shared" si="26"/>
        <v>4.7288614020004678</v>
      </c>
      <c r="D229" s="5">
        <f t="shared" si="27"/>
        <v>-6.1532788521891142</v>
      </c>
      <c r="E229" s="6">
        <f t="shared" si="24"/>
        <v>0.32379975173421116</v>
      </c>
      <c r="F229" s="5">
        <f t="shared" si="28"/>
        <v>-5.0512435946884926</v>
      </c>
      <c r="G229">
        <f t="shared" si="29"/>
        <v>-2.8759416996602898</v>
      </c>
      <c r="H229">
        <f t="shared" si="30"/>
        <v>0.33639446777784615</v>
      </c>
      <c r="I229">
        <f>_xll.qlSabrVolatility(A229,$B$1,$B$6,$B$2,$B$3,$B$5,$B$4)</f>
        <v>0.33639446777784621</v>
      </c>
    </row>
    <row r="230" spans="1:9" x14ac:dyDescent="0.3">
      <c r="A230" s="4">
        <f t="shared" si="31"/>
        <v>0.22100000000000017</v>
      </c>
      <c r="B230" s="5">
        <f t="shared" si="25"/>
        <v>-10.941041275294685</v>
      </c>
      <c r="C230" s="8">
        <f t="shared" si="26"/>
        <v>4.7441060742410048</v>
      </c>
      <c r="D230" s="5">
        <f t="shared" si="27"/>
        <v>-6.1602474358962747</v>
      </c>
      <c r="E230" s="6">
        <f t="shared" si="24"/>
        <v>0.32416966049433588</v>
      </c>
      <c r="F230" s="5">
        <f t="shared" si="28"/>
        <v>-5.0661864181610845</v>
      </c>
      <c r="G230">
        <f t="shared" si="29"/>
        <v>-2.8791469420492204</v>
      </c>
      <c r="H230">
        <f t="shared" si="30"/>
        <v>0.33677752858518517</v>
      </c>
      <c r="I230">
        <f>_xll.qlSabrVolatility(A230,$B$1,$B$6,$B$2,$B$3,$B$5,$B$4)</f>
        <v>0.33677752858518512</v>
      </c>
    </row>
    <row r="231" spans="1:9" x14ac:dyDescent="0.3">
      <c r="A231" s="4">
        <f t="shared" si="31"/>
        <v>0.22200000000000017</v>
      </c>
      <c r="B231" s="5">
        <f t="shared" si="25"/>
        <v>-10.973943448465281</v>
      </c>
      <c r="C231" s="8">
        <f t="shared" si="26"/>
        <v>4.7593042627685263</v>
      </c>
      <c r="D231" s="5">
        <f t="shared" si="27"/>
        <v>-6.1671717296062836</v>
      </c>
      <c r="E231" s="6">
        <f t="shared" si="24"/>
        <v>0.32453774403617924</v>
      </c>
      <c r="F231" s="5">
        <f t="shared" si="28"/>
        <v>-5.0810796558800924</v>
      </c>
      <c r="G231">
        <f t="shared" si="29"/>
        <v>-2.8823315392480429</v>
      </c>
      <c r="H231">
        <f t="shared" si="30"/>
        <v>0.33715864187912398</v>
      </c>
      <c r="I231">
        <f>_xll.qlSabrVolatility(A231,$B$1,$B$6,$B$2,$B$3,$B$5,$B$4)</f>
        <v>0.33715864187912403</v>
      </c>
    </row>
    <row r="232" spans="1:9" x14ac:dyDescent="0.3">
      <c r="A232" s="4">
        <f t="shared" si="31"/>
        <v>0.22300000000000017</v>
      </c>
      <c r="B232" s="5">
        <f t="shared" si="25"/>
        <v>-11.00674203896374</v>
      </c>
      <c r="C232" s="8">
        <f t="shared" si="26"/>
        <v>4.7744563034972671</v>
      </c>
      <c r="D232" s="5">
        <f t="shared" si="27"/>
        <v>-6.1740522504362092</v>
      </c>
      <c r="E232" s="6">
        <f t="shared" si="24"/>
        <v>0.32490401901866611</v>
      </c>
      <c r="F232" s="5">
        <f t="shared" si="28"/>
        <v>-5.0959236906213556</v>
      </c>
      <c r="G232">
        <f t="shared" si="29"/>
        <v>-2.8854957334111644</v>
      </c>
      <c r="H232">
        <f t="shared" si="30"/>
        <v>0.33753782550930383</v>
      </c>
      <c r="I232">
        <f>_xll.qlSabrVolatility(A232,$B$1,$B$6,$B$2,$B$3,$B$5,$B$4)</f>
        <v>0.33753782550930383</v>
      </c>
    </row>
    <row r="233" spans="1:9" x14ac:dyDescent="0.3">
      <c r="A233" s="4">
        <f t="shared" si="31"/>
        <v>0.22400000000000017</v>
      </c>
      <c r="B233" s="5">
        <f t="shared" si="25"/>
        <v>-11.03943783520098</v>
      </c>
      <c r="C233" s="8">
        <f t="shared" si="26"/>
        <v>4.7895625286138159</v>
      </c>
      <c r="D233" s="5">
        <f t="shared" si="27"/>
        <v>-6.1808895068129885</v>
      </c>
      <c r="E233" s="6">
        <f t="shared" si="24"/>
        <v>0.32526850188420853</v>
      </c>
      <c r="F233" s="5">
        <f t="shared" si="28"/>
        <v>-5.1107189005229712</v>
      </c>
      <c r="G233">
        <f t="shared" si="29"/>
        <v>-2.8886397626149245</v>
      </c>
      <c r="H233">
        <f t="shared" si="30"/>
        <v>0.33791509709339973</v>
      </c>
      <c r="I233">
        <f>_xll.qlSabrVolatility(A233,$B$1,$B$6,$B$2,$B$3,$B$5,$B$4)</f>
        <v>0.33791509709339973</v>
      </c>
    </row>
    <row r="234" spans="1:9" x14ac:dyDescent="0.3">
      <c r="A234" s="4">
        <f t="shared" si="31"/>
        <v>0.22500000000000017</v>
      </c>
      <c r="B234" s="5">
        <f t="shared" si="25"/>
        <v>-11.072031616099501</v>
      </c>
      <c r="C234" s="8">
        <f t="shared" si="26"/>
        <v>4.8046232666310624</v>
      </c>
      <c r="D234" s="5">
        <f t="shared" si="27"/>
        <v>-6.1876839986631662</v>
      </c>
      <c r="E234" s="6">
        <f t="shared" si="24"/>
        <v>0.32563120886224639</v>
      </c>
      <c r="F234" s="5">
        <f t="shared" si="28"/>
        <v>-5.1254656591617653</v>
      </c>
      <c r="G234">
        <f t="shared" si="29"/>
        <v>-2.8917638609467486</v>
      </c>
      <c r="H234">
        <f t="shared" si="30"/>
        <v>0.33829047402091023</v>
      </c>
      <c r="I234">
        <f>_xll.qlSabrVolatility(A234,$B$1,$B$6,$B$2,$B$3,$B$5,$B$4)</f>
        <v>0.33829047402091034</v>
      </c>
    </row>
    <row r="235" spans="1:9" x14ac:dyDescent="0.3">
      <c r="A235" s="4">
        <f t="shared" si="31"/>
        <v>0.22600000000000017</v>
      </c>
      <c r="B235" s="5">
        <f t="shared" si="25"/>
        <v>-11.104524151249185</v>
      </c>
      <c r="C235" s="8">
        <f t="shared" si="26"/>
        <v>4.8196388424412353</v>
      </c>
      <c r="D235" s="5">
        <f t="shared" si="27"/>
        <v>-6.1944362175973158</v>
      </c>
      <c r="E235" s="6">
        <f t="shared" si="24"/>
        <v>0.32599215597273312</v>
      </c>
      <c r="F235" s="5">
        <f t="shared" si="28"/>
        <v>-5.1401643356281443</v>
      </c>
      <c r="G235">
        <f t="shared" si="29"/>
        <v>-2.8948682585917522</v>
      </c>
      <c r="H235">
        <f t="shared" si="30"/>
        <v>0.33866397345689409</v>
      </c>
      <c r="I235">
        <f>_xll.qlSabrVolatility(A235,$B$1,$B$6,$B$2,$B$3,$B$5,$B$4)</f>
        <v>0.33866397345689403</v>
      </c>
    </row>
    <row r="236" spans="1:9" x14ac:dyDescent="0.3">
      <c r="A236" s="4">
        <f t="shared" si="31"/>
        <v>0.22700000000000017</v>
      </c>
      <c r="B236" s="5">
        <f t="shared" si="25"/>
        <v>-11.136916201059835</v>
      </c>
      <c r="C236" s="8">
        <f t="shared" si="26"/>
        <v>4.8346095773680293</v>
      </c>
      <c r="D236" s="5">
        <f t="shared" si="27"/>
        <v>-6.2011466470896117</v>
      </c>
      <c r="E236" s="6">
        <f t="shared" si="24"/>
        <v>0.32635135902955265</v>
      </c>
      <c r="F236" s="5">
        <f t="shared" si="28"/>
        <v>-5.154815294599417</v>
      </c>
      <c r="G236">
        <f t="shared" si="29"/>
        <v>-2.8979531819171367</v>
      </c>
      <c r="H236">
        <f t="shared" si="30"/>
        <v>0.33903561234562396</v>
      </c>
      <c r="I236">
        <f>_xll.qlSabrVolatility(A236,$B$1,$B$6,$B$2,$B$3,$B$5,$B$4)</f>
        <v>0.33903561234562396</v>
      </c>
    </row>
    <row r="237" spans="1:9" x14ac:dyDescent="0.3">
      <c r="A237" s="4">
        <f t="shared" si="31"/>
        <v>0.22800000000000017</v>
      </c>
      <c r="B237" s="5">
        <f t="shared" si="25"/>
        <v>-11.169208516910587</v>
      </c>
      <c r="C237" s="8">
        <f t="shared" si="26"/>
        <v>4.8495357892178612</v>
      </c>
      <c r="D237" s="5">
        <f t="shared" si="27"/>
        <v>-6.207815762652789</v>
      </c>
      <c r="E237" s="6">
        <f t="shared" si="24"/>
        <v>0.32670883364386394</v>
      </c>
      <c r="F237" s="5">
        <f t="shared" si="28"/>
        <v>-5.1694188964115844</v>
      </c>
      <c r="G237">
        <f t="shared" si="29"/>
        <v>-2.9010188535543611</v>
      </c>
      <c r="H237">
        <f t="shared" si="30"/>
        <v>0.33940540741417025</v>
      </c>
      <c r="I237">
        <f>_xll.qlSabrVolatility(A237,$B$1,$B$6,$B$2,$B$3,$B$5,$B$4)</f>
        <v>0.3394054074141703</v>
      </c>
    </row>
    <row r="238" spans="1:9" x14ac:dyDescent="0.3">
      <c r="A238" s="4">
        <f t="shared" si="31"/>
        <v>0.22900000000000018</v>
      </c>
      <c r="B238" s="5">
        <f t="shared" si="25"/>
        <v>-11.20140184129624</v>
      </c>
      <c r="C238" s="8">
        <f t="shared" si="26"/>
        <v>4.864417792330257</v>
      </c>
      <c r="D238" s="5">
        <f t="shared" si="27"/>
        <v>-6.2144440320081467</v>
      </c>
      <c r="E238" s="6">
        <f t="shared" si="24"/>
        <v>0.32706459522740144</v>
      </c>
      <c r="F238" s="5">
        <f t="shared" si="28"/>
        <v>-5.183975497129671</v>
      </c>
      <c r="G238">
        <f t="shared" si="29"/>
        <v>-2.9040654924790452</v>
      </c>
      <c r="H238">
        <f t="shared" si="30"/>
        <v>0.33977337517592932</v>
      </c>
      <c r="I238">
        <f>_xll.qlSabrVolatility(A238,$B$1,$B$6,$B$2,$B$3,$B$5,$B$4)</f>
        <v>0.33977337517592937</v>
      </c>
    </row>
    <row r="239" spans="1:9" x14ac:dyDescent="0.3">
      <c r="A239" s="4">
        <f t="shared" si="31"/>
        <v>0.23000000000000018</v>
      </c>
      <c r="B239" s="5">
        <f t="shared" si="25"/>
        <v>-11.233496907970567</v>
      </c>
      <c r="C239" s="8">
        <f t="shared" si="26"/>
        <v>4.8792558976273694</v>
      </c>
      <c r="D239" s="5">
        <f t="shared" si="27"/>
        <v>-6.221031915251614</v>
      </c>
      <c r="E239" s="6">
        <f t="shared" si="24"/>
        <v>0.32741865899568495</v>
      </c>
      <c r="F239" s="5">
        <f t="shared" si="28"/>
        <v>-5.1984854486166094</v>
      </c>
      <c r="G239">
        <f t="shared" si="29"/>
        <v>-2.9070933140888862</v>
      </c>
      <c r="H239">
        <f t="shared" si="30"/>
        <v>0.34013953193407276</v>
      </c>
      <c r="I239">
        <f>_xll.qlSabrVolatility(A239,$B$1,$B$6,$B$2,$B$3,$B$5,$B$4)</f>
        <v>0.34013953193407281</v>
      </c>
    </row>
    <row r="240" spans="1:9" x14ac:dyDescent="0.3">
      <c r="A240" s="4">
        <f t="shared" si="31"/>
        <v>0.23100000000000018</v>
      </c>
      <c r="B240" s="5">
        <f t="shared" si="25"/>
        <v>-11.265494442086753</v>
      </c>
      <c r="C240" s="8">
        <f t="shared" si="26"/>
        <v>4.8940504126626987</v>
      </c>
      <c r="D240" s="5">
        <f t="shared" si="27"/>
        <v>-6.2275798650149508</v>
      </c>
      <c r="E240" s="6">
        <f t="shared" si="24"/>
        <v>0.32777103997119733</v>
      </c>
      <c r="F240" s="5">
        <f t="shared" si="28"/>
        <v>-5.212949098600717</v>
      </c>
      <c r="G240">
        <f t="shared" si="29"/>
        <v>-2.9101025302794943</v>
      </c>
      <c r="H240">
        <f t="shared" si="30"/>
        <v>0.34050389378493495</v>
      </c>
      <c r="I240">
        <f>_xll.qlSabrVolatility(A240,$B$1,$B$6,$B$2,$B$3,$B$5,$B$4)</f>
        <v>0.3405038937849349</v>
      </c>
    </row>
    <row r="241" spans="1:9" x14ac:dyDescent="0.3">
      <c r="A241" s="4">
        <f t="shared" si="31"/>
        <v>0.23200000000000018</v>
      </c>
      <c r="B241" s="5">
        <f t="shared" si="25"/>
        <v>-11.297395160334903</v>
      </c>
      <c r="C241" s="8">
        <f t="shared" si="26"/>
        <v>4.9088016416689362</v>
      </c>
      <c r="D241" s="5">
        <f t="shared" si="27"/>
        <v>-6.2340883266232234</v>
      </c>
      <c r="E241" s="6">
        <f t="shared" si="24"/>
        <v>0.32812175298647867</v>
      </c>
      <c r="F241" s="5">
        <f t="shared" si="28"/>
        <v>-5.2273667907418098</v>
      </c>
      <c r="G241">
        <f t="shared" si="29"/>
        <v>-2.9130933495182663</v>
      </c>
      <c r="H241">
        <f t="shared" si="30"/>
        <v>0.34086647662133851</v>
      </c>
      <c r="I241">
        <f>_xll.qlSabrVolatility(A241,$B$1,$B$6,$B$2,$B$3,$B$5,$B$4)</f>
        <v>0.34086647662133851</v>
      </c>
    </row>
    <row r="242" spans="1:9" x14ac:dyDescent="0.3">
      <c r="A242" s="4">
        <f t="shared" si="31"/>
        <v>0.23300000000000018</v>
      </c>
      <c r="B242" s="5">
        <f t="shared" si="25"/>
        <v>-11.329199771076851</v>
      </c>
      <c r="C242" s="8">
        <f t="shared" si="26"/>
        <v>4.9235098856050552</v>
      </c>
      <c r="D242" s="5">
        <f t="shared" si="27"/>
        <v>-6.2405577382478938</v>
      </c>
      <c r="E242" s="6">
        <f t="shared" si="24"/>
        <v>0.32847081268717848</v>
      </c>
      <c r="F242" s="5">
        <f t="shared" si="28"/>
        <v>-5.2417388646959875</v>
      </c>
      <c r="G242">
        <f t="shared" si="29"/>
        <v>-2.9160659769163368</v>
      </c>
      <c r="H242">
        <f t="shared" si="30"/>
        <v>0.34122729613585817</v>
      </c>
      <c r="I242">
        <f>_xll.qlSabrVolatility(A242,$B$1,$B$6,$B$2,$B$3,$B$5,$B$4)</f>
        <v>0.34122729613585812</v>
      </c>
    </row>
    <row r="243" spans="1:9" x14ac:dyDescent="0.3">
      <c r="A243" s="4">
        <f t="shared" si="31"/>
        <v>0.23400000000000018</v>
      </c>
      <c r="B243" s="5">
        <f t="shared" si="25"/>
        <v>-11.360908974478191</v>
      </c>
      <c r="C243" s="8">
        <f t="shared" si="26"/>
        <v>4.9381754422025734</v>
      </c>
      <c r="D243" s="5">
        <f t="shared" si="27"/>
        <v>-6.2469885310559716</v>
      </c>
      <c r="E243" s="6">
        <f t="shared" si="24"/>
        <v>0.32881823353505085</v>
      </c>
      <c r="F243" s="5">
        <f t="shared" si="28"/>
        <v>-5.2560656561790946</v>
      </c>
      <c r="G243">
        <f t="shared" si="29"/>
        <v>-2.9190206142987161</v>
      </c>
      <c r="H243">
        <f t="shared" si="30"/>
        <v>0.34158636782401691</v>
      </c>
      <c r="I243">
        <f>_xll.qlSabrVolatility(A243,$B$1,$B$6,$B$2,$B$3,$B$5,$B$4)</f>
        <v>0.34158636782401569</v>
      </c>
    </row>
    <row r="244" spans="1:9" x14ac:dyDescent="0.3">
      <c r="A244" s="4">
        <f t="shared" si="31"/>
        <v>0.23500000000000018</v>
      </c>
      <c r="B244" s="5">
        <f t="shared" si="25"/>
        <v>-11.392523462637687</v>
      </c>
      <c r="C244" s="8">
        <f t="shared" si="26"/>
        <v>4.9527986060110489</v>
      </c>
      <c r="D244" s="5">
        <f t="shared" si="27"/>
        <v>-6.2533811293557484</v>
      </c>
      <c r="E244" s="6">
        <f t="shared" si="24"/>
        <v>0.32916402981087273</v>
      </c>
      <c r="F244" s="5">
        <f t="shared" si="28"/>
        <v>-5.2703474970289363</v>
      </c>
      <c r="G244">
        <f t="shared" si="29"/>
        <v>-2.921957460272596</v>
      </c>
      <c r="H244">
        <f t="shared" si="30"/>
        <v>0.34194370698742954</v>
      </c>
      <c r="I244">
        <f>_xll.qlSabrVolatility(A244,$B$1,$B$6,$B$2,$B$3,$B$5,$B$4)</f>
        <v>0.34194370698742949</v>
      </c>
    </row>
    <row r="245" spans="1:9" x14ac:dyDescent="0.3">
      <c r="A245" s="4">
        <f t="shared" si="31"/>
        <v>0.23600000000000018</v>
      </c>
      <c r="B245" s="5">
        <f t="shared" si="25"/>
        <v>-11.424043919714101</v>
      </c>
      <c r="C245" s="8">
        <f t="shared" si="26"/>
        <v>4.9673796684428178</v>
      </c>
      <c r="D245" s="5">
        <f t="shared" si="27"/>
        <v>-6.2597359507383032</v>
      </c>
      <c r="E245" s="6">
        <f t="shared" si="24"/>
        <v>0.32950821561733423</v>
      </c>
      <c r="F245" s="5">
        <f t="shared" si="28"/>
        <v>-5.2845847152662264</v>
      </c>
      <c r="G245">
        <f t="shared" si="29"/>
        <v>-2.9248767102939035</v>
      </c>
      <c r="H245">
        <f t="shared" si="30"/>
        <v>0.34229932873688579</v>
      </c>
      <c r="I245">
        <f>_xll.qlSabrVolatility(A245,$B$1,$B$6,$B$2,$B$3,$B$5,$B$4)</f>
        <v>0.34229932873688584</v>
      </c>
    </row>
    <row r="246" spans="1:9" x14ac:dyDescent="0.3">
      <c r="A246" s="4">
        <f t="shared" si="31"/>
        <v>0.23700000000000018</v>
      </c>
      <c r="B246" s="5">
        <f t="shared" si="25"/>
        <v>-11.455471022050496</v>
      </c>
      <c r="C246" s="8">
        <f t="shared" si="26"/>
        <v>4.9819189178169738</v>
      </c>
      <c r="D246" s="5">
        <f t="shared" si="27"/>
        <v>-6.266053406215768</v>
      </c>
      <c r="E246" s="6">
        <f t="shared" si="24"/>
        <v>0.32985080488185758</v>
      </c>
      <c r="F246" s="5">
        <f t="shared" si="28"/>
        <v>-5.298777635154357</v>
      </c>
      <c r="G246">
        <f t="shared" si="29"/>
        <v>-2.9277785567322341</v>
      </c>
      <c r="H246">
        <f t="shared" si="30"/>
        <v>0.34265324799537072</v>
      </c>
      <c r="I246">
        <f>_xll.qlSabrVolatility(A246,$B$1,$B$6,$B$2,$B$3,$B$5,$B$4)</f>
        <v>0.34265324799537072</v>
      </c>
    </row>
    <row r="247" spans="1:9" x14ac:dyDescent="0.3">
      <c r="A247" s="4">
        <f t="shared" si="31"/>
        <v>0.23800000000000018</v>
      </c>
      <c r="B247" s="5">
        <f t="shared" si="25"/>
        <v>-11.486805438296052</v>
      </c>
      <c r="C247" s="8">
        <f t="shared" si="26"/>
        <v>4.9964166394026099</v>
      </c>
      <c r="D247" s="5">
        <f t="shared" si="27"/>
        <v>-6.2723339003558873</v>
      </c>
      <c r="E247" s="6">
        <f t="shared" si="24"/>
        <v>0.33019181135937442</v>
      </c>
      <c r="F247" s="5">
        <f t="shared" si="28"/>
        <v>-5.3129265772579526</v>
      </c>
      <c r="G247">
        <f t="shared" si="29"/>
        <v>-2.930663188934064</v>
      </c>
      <c r="H247">
        <f t="shared" si="30"/>
        <v>0.34300547950103627</v>
      </c>
      <c r="I247">
        <f>_xll.qlSabrVolatility(A247,$B$1,$B$6,$B$2,$B$3,$B$5,$B$4)</f>
        <v>0.34300547950103621</v>
      </c>
    </row>
    <row r="248" spans="1:9" x14ac:dyDescent="0.3">
      <c r="A248" s="4">
        <f t="shared" si="31"/>
        <v>0.23900000000000018</v>
      </c>
      <c r="B248" s="5">
        <f t="shared" si="25"/>
        <v>-11.518047829525528</v>
      </c>
      <c r="C248" s="8">
        <f t="shared" si="26"/>
        <v>5.0108731154613464</v>
      </c>
      <c r="D248" s="5">
        <f t="shared" si="27"/>
        <v>-6.278577831413509</v>
      </c>
      <c r="E248" s="6">
        <f t="shared" si="24"/>
        <v>0.3305312486350348</v>
      </c>
      <c r="F248" s="5">
        <f t="shared" si="28"/>
        <v>-5.3270318585002912</v>
      </c>
      <c r="G248">
        <f t="shared" si="29"/>
        <v>-2.9335307932844614</v>
      </c>
      <c r="H248">
        <f t="shared" si="30"/>
        <v>0.34335603781010771</v>
      </c>
      <c r="I248">
        <f>_xll.qlSabrVolatility(A248,$B$1,$B$6,$B$2,$B$3,$B$5,$B$4)</f>
        <v>0.34335603781010771</v>
      </c>
    </row>
    <row r="249" spans="1:9" x14ac:dyDescent="0.3">
      <c r="A249" s="4">
        <f t="shared" si="31"/>
        <v>0.24000000000000019</v>
      </c>
      <c r="B249" s="5">
        <f t="shared" si="25"/>
        <v>-11.549198849356349</v>
      </c>
      <c r="C249" s="8">
        <f t="shared" si="26"/>
        <v>5.0252886252891455</v>
      </c>
      <c r="D249" s="5">
        <f t="shared" si="27"/>
        <v>-6.2847855914584008</v>
      </c>
      <c r="E249" s="6">
        <f t="shared" si="24"/>
        <v>0.3308691301268874</v>
      </c>
      <c r="F249" s="5">
        <f t="shared" si="28"/>
        <v>-5.341093792219608</v>
      </c>
      <c r="G249">
        <f t="shared" si="29"/>
        <v>-2.9363815532671707</v>
      </c>
      <c r="H249">
        <f t="shared" si="30"/>
        <v>0.34370493729974788</v>
      </c>
      <c r="I249">
        <f>_xll.qlSabrVolatility(A249,$B$1,$B$6,$B$2,$B$3,$B$5,$B$4)</f>
        <v>0.34370493729974783</v>
      </c>
    </row>
    <row r="250" spans="1:9" x14ac:dyDescent="0.3">
      <c r="A250" s="4">
        <f t="shared" si="31"/>
        <v>0.24100000000000019</v>
      </c>
      <c r="B250" s="5">
        <f t="shared" si="25"/>
        <v>-11.580259144063387</v>
      </c>
      <c r="C250" s="8">
        <f t="shared" si="26"/>
        <v>5.039663445257422</v>
      </c>
      <c r="D250" s="5">
        <f t="shared" si="27"/>
        <v>-6.2909575665000537</v>
      </c>
      <c r="E250" s="6">
        <f t="shared" si="24"/>
        <v>0.33120546908850024</v>
      </c>
      <c r="F250" s="5">
        <f t="shared" si="28"/>
        <v>-5.3551126882242643</v>
      </c>
      <c r="G250">
        <f t="shared" si="29"/>
        <v>-2.9392156495232467</v>
      </c>
      <c r="H250">
        <f t="shared" si="30"/>
        <v>0.34405219217085964</v>
      </c>
      <c r="I250">
        <f>_xll.qlSabrVolatility(A250,$B$1,$B$6,$B$2,$B$3,$B$5,$B$4)</f>
        <v>0.34405219217085964</v>
      </c>
    </row>
    <row r="251" spans="1:9" x14ac:dyDescent="0.3">
      <c r="A251" s="4">
        <f t="shared" si="31"/>
        <v>0.24200000000000019</v>
      </c>
      <c r="B251" s="5">
        <f t="shared" si="25"/>
        <v>-11.611229352691545</v>
      </c>
      <c r="C251" s="8">
        <f t="shared" si="26"/>
        <v>5.0539978488534754</v>
      </c>
      <c r="D251" s="5">
        <f t="shared" si="27"/>
        <v>-6.297094136609692</v>
      </c>
      <c r="E251" s="6">
        <f t="shared" ref="E251:E262" si="32">IF($A251=$B$1,($B$2*$B$1^($B$3-1)),LN($B$1/A251)/D251)</f>
        <v>0.33154027861151769</v>
      </c>
      <c r="F251" s="5">
        <f t="shared" si="28"/>
        <v>-5.3690888528468825</v>
      </c>
      <c r="G251">
        <f t="shared" si="29"/>
        <v>-2.9420332599082286</v>
      </c>
      <c r="H251">
        <f t="shared" si="30"/>
        <v>0.34439781645084017</v>
      </c>
      <c r="I251">
        <f>_xll.qlSabrVolatility(A251,$B$1,$B$6,$B$2,$B$3,$B$5,$B$4)</f>
        <v>0.34439781645084155</v>
      </c>
    </row>
    <row r="252" spans="1:9" x14ac:dyDescent="0.3">
      <c r="A252" s="4">
        <f t="shared" si="31"/>
        <v>0.24300000000000019</v>
      </c>
      <c r="B252" s="5">
        <f t="shared" si="25"/>
        <v>-11.642110107166141</v>
      </c>
      <c r="C252" s="8">
        <f t="shared" si="26"/>
        <v>5.0682921067202589</v>
      </c>
      <c r="D252" s="5">
        <f t="shared" si="27"/>
        <v>-6.3031956760386967</v>
      </c>
      <c r="E252" s="6">
        <f t="shared" si="32"/>
        <v>0.3318735716282008</v>
      </c>
      <c r="F252" s="5">
        <f t="shared" si="28"/>
        <v>-5.3830225889974113</v>
      </c>
      <c r="G252">
        <f t="shared" si="29"/>
        <v>-2.9448345595479135</v>
      </c>
      <c r="H252">
        <f t="shared" si="30"/>
        <v>0.34474182399628239</v>
      </c>
      <c r="I252">
        <f>_xll.qlSabrVolatility(A252,$B$1,$B$6,$B$2,$B$3,$B$5,$B$4)</f>
        <v>0.34474182399628239</v>
      </c>
    </row>
    <row r="253" spans="1:9" x14ac:dyDescent="0.3">
      <c r="A253" s="4">
        <f t="shared" si="31"/>
        <v>0.24400000000000019</v>
      </c>
      <c r="B253" s="5">
        <f t="shared" si="25"/>
        <v>-11.672902032401144</v>
      </c>
      <c r="C253" s="8">
        <f t="shared" si="26"/>
        <v>5.0825464866954713</v>
      </c>
      <c r="D253" s="5">
        <f t="shared" si="27"/>
        <v>-6.309262553334559</v>
      </c>
      <c r="E253" s="6">
        <f t="shared" si="32"/>
        <v>0.33220536091389774</v>
      </c>
      <c r="F253" s="5">
        <f t="shared" si="28"/>
        <v>-5.3969141962151657</v>
      </c>
      <c r="G253">
        <f t="shared" si="29"/>
        <v>-2.9476197208927499</v>
      </c>
      <c r="H253">
        <f t="shared" si="30"/>
        <v>0.34508422849562631</v>
      </c>
      <c r="I253">
        <f>_xll.qlSabrVolatility(A253,$B$1,$B$6,$B$2,$B$3,$B$5,$B$4)</f>
        <v>0.34508422849562631</v>
      </c>
    </row>
    <row r="254" spans="1:9" x14ac:dyDescent="0.3">
      <c r="A254" s="4">
        <f t="shared" si="31"/>
        <v>0.24500000000000019</v>
      </c>
      <c r="B254" s="5">
        <f t="shared" si="25"/>
        <v>-11.703605746405348</v>
      </c>
      <c r="C254" s="8">
        <f t="shared" si="26"/>
        <v>5.0967612538500147</v>
      </c>
      <c r="D254" s="5">
        <f t="shared" si="27"/>
        <v>-6.3152951314539356</v>
      </c>
      <c r="E254" s="6">
        <f t="shared" si="32"/>
        <v>0.33253565908947269</v>
      </c>
      <c r="F254" s="5">
        <f t="shared" si="28"/>
        <v>-5.4107639707198825</v>
      </c>
      <c r="G254">
        <f t="shared" si="29"/>
        <v>-2.9503889137709214</v>
      </c>
      <c r="H254">
        <f t="shared" si="30"/>
        <v>0.34542504347176323</v>
      </c>
      <c r="I254">
        <f>_xll.qlSabrVolatility(A254,$B$1,$B$6,$B$2,$B$3,$B$5,$B$4)</f>
        <v>0.34542504347176323</v>
      </c>
    </row>
    <row r="255" spans="1:9" x14ac:dyDescent="0.3">
      <c r="A255" s="4">
        <f t="shared" si="31"/>
        <v>0.24600000000000019</v>
      </c>
      <c r="B255" s="5">
        <f t="shared" si="25"/>
        <v>-11.734221860386517</v>
      </c>
      <c r="C255" s="8">
        <f t="shared" si="26"/>
        <v>5.1109366705258168</v>
      </c>
      <c r="D255" s="5">
        <f t="shared" si="27"/>
        <v>-6.3212937678728682</v>
      </c>
      <c r="E255" s="6">
        <f t="shared" si="32"/>
        <v>0.332864478623694</v>
      </c>
      <c r="F255" s="5">
        <f t="shared" si="28"/>
        <v>-5.4245722054617804</v>
      </c>
      <c r="G255">
        <f t="shared" si="29"/>
        <v>-2.9531423054400681</v>
      </c>
      <c r="H255">
        <f t="shared" si="30"/>
        <v>0.34576428228459521</v>
      </c>
      <c r="I255">
        <f>_xll.qlSabrVolatility(A255,$B$1,$B$6,$B$2,$B$3,$B$5,$B$4)</f>
        <v>0.34576428228459388</v>
      </c>
    </row>
    <row r="256" spans="1:9" x14ac:dyDescent="0.3">
      <c r="A256" s="4">
        <f t="shared" si="31"/>
        <v>0.24700000000000019</v>
      </c>
      <c r="B256" s="5">
        <f t="shared" si="25"/>
        <v>-11.764750978853517</v>
      </c>
      <c r="C256" s="8">
        <f t="shared" si="26"/>
        <v>5.1250729963730208</v>
      </c>
      <c r="D256" s="5">
        <f t="shared" si="27"/>
        <v>-6.3272588146942521</v>
      </c>
      <c r="E256" s="6">
        <f t="shared" si="32"/>
        <v>0.33319183183558387</v>
      </c>
      <c r="F256" s="5">
        <f t="shared" si="28"/>
        <v>-5.4383391901706846</v>
      </c>
      <c r="G256">
        <f t="shared" si="29"/>
        <v>-2.9558800606378832</v>
      </c>
      <c r="H256">
        <f t="shared" si="30"/>
        <v>0.34610195813353789</v>
      </c>
      <c r="I256">
        <f>_xll.qlSabrVolatility(A256,$B$1,$B$6,$B$2,$B$3,$B$5,$B$4)</f>
        <v>0.34610195813353789</v>
      </c>
    </row>
    <row r="257" spans="1:9" x14ac:dyDescent="0.3">
      <c r="A257" s="4">
        <f t="shared" si="31"/>
        <v>0.24800000000000019</v>
      </c>
      <c r="B257" s="5">
        <f t="shared" si="25"/>
        <v>-11.795193699716528</v>
      </c>
      <c r="C257" s="8">
        <f t="shared" si="26"/>
        <v>5.1391704883865739</v>
      </c>
      <c r="D257" s="5">
        <f t="shared" si="27"/>
        <v>-6.3331906187529841</v>
      </c>
      <c r="E257" s="6">
        <f t="shared" si="32"/>
        <v>0.33351773089671022</v>
      </c>
      <c r="F257" s="5">
        <f t="shared" si="28"/>
        <v>-5.4520652114041965</v>
      </c>
      <c r="G257">
        <f t="shared" si="29"/>
        <v>-2.9586023416313645</v>
      </c>
      <c r="H257">
        <f t="shared" si="30"/>
        <v>0.34643808405998822</v>
      </c>
      <c r="I257">
        <f>_xll.qlSabrVolatility(A257,$B$1,$B$6,$B$2,$B$3,$B$5,$B$4)</f>
        <v>0.34643808405998822</v>
      </c>
    </row>
    <row r="258" spans="1:9" x14ac:dyDescent="0.3">
      <c r="A258" s="4">
        <f t="shared" si="31"/>
        <v>0.24900000000000019</v>
      </c>
      <c r="B258" s="5">
        <f t="shared" si="25"/>
        <v>-11.825550614385355</v>
      </c>
      <c r="C258" s="8">
        <f t="shared" si="26"/>
        <v>5.1532294009422035</v>
      </c>
      <c r="D258" s="9">
        <f t="shared" si="27"/>
        <v>-6.3390895217183916</v>
      </c>
      <c r="E258" s="6">
        <f t="shared" si="32"/>
        <v>0.33384218783344799</v>
      </c>
      <c r="F258" s="5">
        <f t="shared" si="28"/>
        <v>-5.4657505525949848</v>
      </c>
      <c r="G258">
        <f t="shared" si="29"/>
        <v>-2.96130930826495</v>
      </c>
      <c r="H258">
        <f t="shared" si="30"/>
        <v>0.34677267294974229</v>
      </c>
      <c r="I258">
        <f>_xll.qlSabrVolatility(A258,$B$1,$B$6,$B$2,$B$3,$B$5,$B$4)</f>
        <v>0.34677267294974229</v>
      </c>
    </row>
    <row r="259" spans="1:9" x14ac:dyDescent="0.3">
      <c r="A259" s="4">
        <f t="shared" si="31"/>
        <v>0.25000000000000017</v>
      </c>
      <c r="B259" s="5">
        <f t="shared" si="25"/>
        <v>-11.855822307865893</v>
      </c>
      <c r="C259" s="8">
        <f t="shared" si="26"/>
        <v>5.1672499858318206</v>
      </c>
      <c r="D259" s="5">
        <f t="shared" si="27"/>
        <v>-6.3449558601942027</v>
      </c>
      <c r="E259" s="6">
        <f t="shared" si="32"/>
        <v>0.33416521452919867</v>
      </c>
      <c r="F259" s="5">
        <f t="shared" si="28"/>
        <v>-5.479395494097143</v>
      </c>
      <c r="G259">
        <f t="shared" si="29"/>
        <v>-2.9640011180075341</v>
      </c>
      <c r="H259">
        <f t="shared" si="30"/>
        <v>0.34710573753536345</v>
      </c>
      <c r="I259">
        <f>_xll.qlSabrVolatility(A259,$B$1,$B$6,$B$2,$B$3,$B$5,$B$4)</f>
        <v>0.34710573753536339</v>
      </c>
    </row>
    <row r="260" spans="1:9" x14ac:dyDescent="0.3">
      <c r="A260" s="4">
        <f t="shared" si="31"/>
        <v>0.25100000000000017</v>
      </c>
      <c r="B260" s="5">
        <f t="shared" si="25"/>
        <v>-11.886009358854761</v>
      </c>
      <c r="C260" s="8">
        <f t="shared" si="26"/>
        <v>5.1812324922983226</v>
      </c>
      <c r="D260" s="5">
        <f t="shared" si="27"/>
        <v>-6.3507899658163085</v>
      </c>
      <c r="E260" s="6">
        <f t="shared" si="32"/>
        <v>0.33448682272656216</v>
      </c>
      <c r="F260" s="5">
        <f t="shared" si="28"/>
        <v>-5.4930003132317244</v>
      </c>
      <c r="G260">
        <f t="shared" si="29"/>
        <v>-2.966677925998245</v>
      </c>
      <c r="H260">
        <f t="shared" si="30"/>
        <v>0.34743729039852289</v>
      </c>
      <c r="I260">
        <f>_xll.qlSabrVolatility(A260,$B$1,$B$6,$B$2,$B$3,$B$5,$B$4)</f>
        <v>0.34743729039852289</v>
      </c>
    </row>
    <row r="261" spans="1:9" x14ac:dyDescent="0.3">
      <c r="A261" s="4">
        <f t="shared" si="31"/>
        <v>0.25200000000000017</v>
      </c>
      <c r="B261" s="5">
        <f t="shared" si="25"/>
        <v>-11.916112339832182</v>
      </c>
      <c r="C261" s="8">
        <f t="shared" si="26"/>
        <v>5.1951771670698434</v>
      </c>
      <c r="D261" s="5">
        <f t="shared" si="27"/>
        <v>-6.356592165347986</v>
      </c>
      <c r="E261" s="6">
        <f t="shared" si="32"/>
        <v>0.3348070240294802</v>
      </c>
      <c r="F261" s="5">
        <f t="shared" si="28"/>
        <v>-5.5065652843313924</v>
      </c>
      <c r="G261">
        <f t="shared" si="29"/>
        <v>-2.9693398850912907</v>
      </c>
      <c r="H261">
        <f t="shared" si="30"/>
        <v>0.34776734397228021</v>
      </c>
      <c r="I261">
        <f>_xll.qlSabrVolatility(A261,$B$1,$B$6,$B$2,$B$3,$B$5,$B$4)</f>
        <v>0.34776734397227882</v>
      </c>
    </row>
    <row r="262" spans="1:9" x14ac:dyDescent="0.3">
      <c r="A262" s="4">
        <f t="shared" si="31"/>
        <v>0.25300000000000017</v>
      </c>
      <c r="B262" s="5">
        <f t="shared" si="25"/>
        <v>-11.94613181715313</v>
      </c>
      <c r="C262" s="8">
        <f t="shared" si="26"/>
        <v>5.2090842543934404</v>
      </c>
      <c r="D262" s="5">
        <f t="shared" si="27"/>
        <v>-6.3623627807730836</v>
      </c>
      <c r="E262" s="6">
        <f t="shared" si="32"/>
        <v>0.33512582990533046</v>
      </c>
      <c r="F262" s="5">
        <f t="shared" si="28"/>
        <v>-5.5200906787842472</v>
      </c>
      <c r="G262">
        <f t="shared" si="29"/>
        <v>-2.9719871458996501</v>
      </c>
      <c r="H262">
        <f t="shared" si="30"/>
        <v>0.34809591054333222</v>
      </c>
      <c r="I262">
        <f>_xll.qlSabrVolatility(A262,$B$1,$B$6,$B$2,$B$3,$B$5,$B$4)</f>
        <v>0.34809591054333222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1"/>
  <sheetViews>
    <sheetView topLeftCell="B1" workbookViewId="0">
      <selection activeCell="D5" sqref="D5"/>
    </sheetView>
  </sheetViews>
  <sheetFormatPr baseColWidth="10" defaultRowHeight="14.4" x14ac:dyDescent="0.3"/>
  <cols>
    <col min="11" max="11" width="12.6640625" bestFit="1" customWidth="1"/>
  </cols>
  <sheetData>
    <row r="1" spans="1:11" x14ac:dyDescent="0.3">
      <c r="A1" t="s">
        <v>16</v>
      </c>
      <c r="B1" t="s">
        <v>17</v>
      </c>
      <c r="C1" t="s">
        <v>16</v>
      </c>
      <c r="D1" t="s">
        <v>17</v>
      </c>
      <c r="E1" t="s">
        <v>16</v>
      </c>
      <c r="F1" t="s">
        <v>17</v>
      </c>
      <c r="G1" t="s">
        <v>18</v>
      </c>
      <c r="H1" t="s">
        <v>16</v>
      </c>
      <c r="I1" t="s">
        <v>17</v>
      </c>
      <c r="J1" t="s">
        <v>18</v>
      </c>
    </row>
    <row r="2" spans="1:11" x14ac:dyDescent="0.3">
      <c r="A2">
        <v>1E-3</v>
      </c>
      <c r="B2">
        <v>0.88220851238499998</v>
      </c>
      <c r="C2">
        <v>1E-3</v>
      </c>
      <c r="D2">
        <v>0.56233315836099995</v>
      </c>
      <c r="E2">
        <v>1E-3</v>
      </c>
      <c r="F2">
        <v>0.88220851238499998</v>
      </c>
      <c r="G2">
        <v>3.1713159891600001E-3</v>
      </c>
      <c r="H2">
        <v>1E-3</v>
      </c>
      <c r="I2">
        <v>0.88220851221999996</v>
      </c>
      <c r="J2">
        <v>3.1713159891600001E-3</v>
      </c>
      <c r="K2">
        <f t="shared" ref="K2:K7" si="0">I2-F2</f>
        <v>-1.6500001365216121E-10</v>
      </c>
    </row>
    <row r="3" spans="1:11" x14ac:dyDescent="0.3">
      <c r="A3">
        <v>2E-3</v>
      </c>
      <c r="B3">
        <v>0.75272355996399998</v>
      </c>
      <c r="C3">
        <v>2E-3</v>
      </c>
      <c r="D3">
        <v>0.49168706984400001</v>
      </c>
      <c r="E3">
        <v>2E-3</v>
      </c>
      <c r="F3">
        <v>0.75272355996399998</v>
      </c>
      <c r="G3">
        <v>4.57585876897E-3</v>
      </c>
      <c r="H3">
        <v>2E-3</v>
      </c>
      <c r="I3">
        <v>0.75272355993700002</v>
      </c>
      <c r="J3">
        <v>4.57585876897E-3</v>
      </c>
      <c r="K3">
        <f t="shared" si="0"/>
        <v>-2.6999957825069032E-11</v>
      </c>
    </row>
    <row r="4" spans="1:11" x14ac:dyDescent="0.3">
      <c r="A4">
        <v>3.0000000000000001E-3</v>
      </c>
      <c r="B4">
        <v>0.67711467447200002</v>
      </c>
      <c r="C4">
        <v>3.0000000000000001E-3</v>
      </c>
      <c r="D4">
        <v>0.45148924468399998</v>
      </c>
      <c r="E4">
        <v>3.0000000000000001E-3</v>
      </c>
      <c r="F4">
        <v>0.67711467447200002</v>
      </c>
      <c r="G4">
        <v>5.55327961654E-3</v>
      </c>
      <c r="H4">
        <v>3.0000000000000001E-3</v>
      </c>
      <c r="I4">
        <v>0.67711467447499996</v>
      </c>
      <c r="J4">
        <v>5.55327961654E-3</v>
      </c>
      <c r="K4">
        <f t="shared" si="0"/>
        <v>2.9999336348396355E-12</v>
      </c>
    </row>
    <row r="5" spans="1:11" x14ac:dyDescent="0.3">
      <c r="A5">
        <v>4.0000000000000001E-3</v>
      </c>
      <c r="B5">
        <v>0.623433043282</v>
      </c>
      <c r="C5">
        <v>4.0000000000000001E-3</v>
      </c>
      <c r="D5">
        <v>0.42355714964399999</v>
      </c>
      <c r="E5">
        <v>4.0000000000000001E-3</v>
      </c>
      <c r="F5">
        <v>0.623433043282</v>
      </c>
      <c r="G5">
        <v>6.2898544415499998E-3</v>
      </c>
      <c r="H5">
        <v>4.0000000000000001E-3</v>
      </c>
      <c r="I5">
        <v>0.623433043292</v>
      </c>
      <c r="J5">
        <v>6.2898544415499998E-3</v>
      </c>
      <c r="K5">
        <f t="shared" si="0"/>
        <v>1.000000082740371E-11</v>
      </c>
    </row>
    <row r="6" spans="1:11" x14ac:dyDescent="0.3">
      <c r="A6">
        <v>5.0000000000000001E-3</v>
      </c>
      <c r="B6">
        <v>0.58172711559800006</v>
      </c>
      <c r="C6">
        <v>5.0000000000000001E-3</v>
      </c>
      <c r="D6">
        <v>0.40227075337000001</v>
      </c>
      <c r="E6">
        <v>5.0000000000000001E-3</v>
      </c>
      <c r="F6">
        <v>0.58172711559800006</v>
      </c>
      <c r="G6">
        <v>6.8640215246000003E-3</v>
      </c>
      <c r="H6">
        <v>5.0000000000000001E-3</v>
      </c>
      <c r="I6">
        <v>0.58172711560799995</v>
      </c>
      <c r="J6">
        <v>6.8640215246000003E-3</v>
      </c>
      <c r="K6">
        <f t="shared" si="0"/>
        <v>9.9998898051012475E-12</v>
      </c>
    </row>
    <row r="7" spans="1:11" x14ac:dyDescent="0.3">
      <c r="A7">
        <v>6.0000000000000001E-3</v>
      </c>
      <c r="B7">
        <v>0.54758171827699997</v>
      </c>
      <c r="C7">
        <v>6.0000000000000001E-3</v>
      </c>
      <c r="D7">
        <v>0.38515090036900002</v>
      </c>
      <c r="E7">
        <v>6.0000000000000001E-3</v>
      </c>
      <c r="F7">
        <v>0.54758171827699997</v>
      </c>
      <c r="G7">
        <v>7.3184072223600001E-3</v>
      </c>
      <c r="H7">
        <v>6.0000000000000001E-3</v>
      </c>
      <c r="I7">
        <v>0.54758171828799995</v>
      </c>
      <c r="J7">
        <v>7.3184072223600001E-3</v>
      </c>
      <c r="K7">
        <f t="shared" si="0"/>
        <v>1.0999978705683588E-11</v>
      </c>
    </row>
    <row r="8" spans="1:11" x14ac:dyDescent="0.3">
      <c r="A8">
        <v>7.0000000000000001E-3</v>
      </c>
      <c r="B8">
        <v>0.51864893325999994</v>
      </c>
      <c r="C8">
        <v>7.0000000000000001E-3</v>
      </c>
      <c r="D8">
        <v>0.37088528597100001</v>
      </c>
      <c r="E8">
        <v>7.0000000000000001E-3</v>
      </c>
      <c r="F8">
        <v>0.51864893325999994</v>
      </c>
      <c r="G8">
        <v>7.6795378376800002E-3</v>
      </c>
      <c r="H8">
        <v>7.0000000000000001E-3</v>
      </c>
      <c r="I8">
        <v>0.51864893327100003</v>
      </c>
      <c r="J8">
        <v>7.6795378376800002E-3</v>
      </c>
      <c r="K8">
        <f>I8-F8</f>
        <v>1.1000089727986051E-11</v>
      </c>
    </row>
    <row r="9" spans="1:11" x14ac:dyDescent="0.3">
      <c r="A9">
        <v>8.0000000000000002E-3</v>
      </c>
      <c r="B9">
        <v>0.49353108544000002</v>
      </c>
      <c r="C9">
        <v>8.0000000000000002E-3</v>
      </c>
      <c r="D9">
        <v>0.35869563800900001</v>
      </c>
      <c r="E9">
        <v>8.0000000000000002E-3</v>
      </c>
      <c r="F9">
        <v>0.49353108544000002</v>
      </c>
      <c r="G9">
        <v>7.9654109048699993E-3</v>
      </c>
      <c r="H9">
        <v>8.0000000000000002E-3</v>
      </c>
      <c r="I9">
        <v>0.493531085451</v>
      </c>
      <c r="J9">
        <v>7.9654109048699993E-3</v>
      </c>
      <c r="K9">
        <f t="shared" ref="K9:K72" si="1">I9-F9</f>
        <v>1.0999978705683588E-11</v>
      </c>
    </row>
    <row r="10" spans="1:11" x14ac:dyDescent="0.3">
      <c r="A10">
        <v>8.9999999999999993E-3</v>
      </c>
      <c r="B10">
        <v>0.47132906558799997</v>
      </c>
      <c r="C10">
        <v>8.9999999999999993E-3</v>
      </c>
      <c r="D10">
        <v>0.34808276918499997</v>
      </c>
      <c r="E10">
        <v>8.9999999999999993E-3</v>
      </c>
      <c r="F10">
        <v>0.47132906558799997</v>
      </c>
      <c r="G10">
        <v>8.1890054830000003E-3</v>
      </c>
      <c r="H10">
        <v>8.9999999999999993E-3</v>
      </c>
      <c r="I10">
        <v>0.47132906559900001</v>
      </c>
      <c r="J10">
        <v>8.1890054830000003E-3</v>
      </c>
      <c r="K10">
        <f t="shared" si="1"/>
        <v>1.100003421683482E-11</v>
      </c>
    </row>
    <row r="11" spans="1:11" x14ac:dyDescent="0.3">
      <c r="A11">
        <v>0.01</v>
      </c>
      <c r="B11">
        <v>0.45143075035500002</v>
      </c>
      <c r="C11">
        <v>0.01</v>
      </c>
      <c r="D11">
        <v>0.33870753298900003</v>
      </c>
      <c r="E11">
        <v>0.01</v>
      </c>
      <c r="F11">
        <v>0.45143075035500002</v>
      </c>
      <c r="G11">
        <v>8.3601235174000001E-3</v>
      </c>
      <c r="H11">
        <v>0.01</v>
      </c>
      <c r="I11">
        <v>0.45143075036699998</v>
      </c>
      <c r="J11">
        <v>8.3601235174000001E-3</v>
      </c>
      <c r="K11">
        <f t="shared" si="1"/>
        <v>1.1999956583963467E-11</v>
      </c>
    </row>
    <row r="12" spans="1:11" x14ac:dyDescent="0.3">
      <c r="A12">
        <v>1.0999999999999999E-2</v>
      </c>
      <c r="B12">
        <v>0.43340101444000001</v>
      </c>
      <c r="C12">
        <v>1.0999999999999999E-2</v>
      </c>
      <c r="D12">
        <v>0.33032911355200001</v>
      </c>
      <c r="E12">
        <v>1.0999999999999999E-2</v>
      </c>
      <c r="F12">
        <v>0.43340101444000001</v>
      </c>
      <c r="G12">
        <v>8.4864451559999998E-3</v>
      </c>
      <c r="H12">
        <v>1.0999999999999999E-2</v>
      </c>
      <c r="I12">
        <v>0.43340101445099999</v>
      </c>
      <c r="J12">
        <v>8.4864451559999998E-3</v>
      </c>
      <c r="K12">
        <f t="shared" si="1"/>
        <v>1.0999978705683588E-11</v>
      </c>
    </row>
    <row r="13" spans="1:11" x14ac:dyDescent="0.3">
      <c r="A13">
        <v>1.2E-2</v>
      </c>
      <c r="B13">
        <v>0.41691991287500002</v>
      </c>
      <c r="C13">
        <v>1.2E-2</v>
      </c>
      <c r="D13">
        <v>0.32277042664900002</v>
      </c>
      <c r="E13">
        <v>1.2E-2</v>
      </c>
      <c r="F13">
        <v>0.41691991287500002</v>
      </c>
      <c r="G13">
        <v>8.5741756990000001E-3</v>
      </c>
      <c r="H13">
        <v>1.2E-2</v>
      </c>
      <c r="I13">
        <v>0.41691991288699998</v>
      </c>
      <c r="J13">
        <v>8.5741756990000001E-3</v>
      </c>
      <c r="K13">
        <f t="shared" si="1"/>
        <v>1.1999956583963467E-11</v>
      </c>
    </row>
    <row r="14" spans="1:11" x14ac:dyDescent="0.3">
      <c r="A14">
        <v>1.2999999999999999E-2</v>
      </c>
      <c r="B14">
        <v>0.40174575739200002</v>
      </c>
      <c r="C14">
        <v>1.2999999999999999E-2</v>
      </c>
      <c r="D14">
        <v>0.31589749663299999</v>
      </c>
      <c r="E14">
        <v>1.2999999999999999E-2</v>
      </c>
      <c r="F14">
        <v>0.40174575739200002</v>
      </c>
      <c r="G14">
        <v>8.6284640308399996E-3</v>
      </c>
      <c r="H14">
        <v>1.2999999999999999E-2</v>
      </c>
      <c r="I14">
        <v>0.40174575740399998</v>
      </c>
      <c r="J14">
        <v>8.6284640308399996E-3</v>
      </c>
      <c r="K14">
        <f t="shared" si="1"/>
        <v>1.1999956583963467E-11</v>
      </c>
    </row>
    <row r="15" spans="1:11" x14ac:dyDescent="0.3">
      <c r="A15">
        <v>1.4E-2</v>
      </c>
      <c r="B15">
        <v>0.38769195919900001</v>
      </c>
      <c r="C15">
        <v>1.4E-2</v>
      </c>
      <c r="D15">
        <v>0.30960654325800002</v>
      </c>
      <c r="E15">
        <v>1.4E-2</v>
      </c>
      <c r="F15">
        <v>0.38769195919900001</v>
      </c>
      <c r="G15">
        <v>8.6536855000499992E-3</v>
      </c>
      <c r="H15">
        <v>1.4E-2</v>
      </c>
      <c r="I15">
        <v>0.38769195921100003</v>
      </c>
      <c r="J15">
        <v>8.6536855000499992E-3</v>
      </c>
      <c r="K15">
        <f t="shared" si="1"/>
        <v>1.2000012095114698E-11</v>
      </c>
    </row>
    <row r="16" spans="1:11" x14ac:dyDescent="0.3">
      <c r="A16">
        <v>1.4999999999999999E-2</v>
      </c>
      <c r="B16">
        <v>0.374611913267</v>
      </c>
      <c r="C16">
        <v>1.4999999999999999E-2</v>
      </c>
      <c r="D16">
        <v>0.30381556172800001</v>
      </c>
      <c r="E16">
        <v>1.4999999999999999E-2</v>
      </c>
      <c r="F16">
        <v>0.374611913267</v>
      </c>
      <c r="G16">
        <v>8.6536405266899995E-3</v>
      </c>
      <c r="H16">
        <v>1.4999999999999999E-2</v>
      </c>
      <c r="I16">
        <v>0.37461191327999999</v>
      </c>
      <c r="J16">
        <v>8.6536405266899995E-3</v>
      </c>
      <c r="K16">
        <f t="shared" si="1"/>
        <v>1.2999989973394577E-11</v>
      </c>
    </row>
    <row r="17" spans="1:11" x14ac:dyDescent="0.3">
      <c r="A17">
        <v>1.6E-2</v>
      </c>
      <c r="B17">
        <v>0.36238879760199999</v>
      </c>
      <c r="C17">
        <v>1.6E-2</v>
      </c>
      <c r="D17">
        <v>0.29845864304800002</v>
      </c>
      <c r="E17">
        <v>1.6E-2</v>
      </c>
      <c r="F17">
        <v>0.36238879760199999</v>
      </c>
      <c r="G17">
        <v>8.6316987510800004E-3</v>
      </c>
      <c r="H17">
        <v>1.6E-2</v>
      </c>
      <c r="I17">
        <v>0.36238879761499998</v>
      </c>
      <c r="J17">
        <v>8.6316987510800004E-3</v>
      </c>
      <c r="K17">
        <f t="shared" si="1"/>
        <v>1.2999989973394577E-11</v>
      </c>
    </row>
    <row r="18" spans="1:11" x14ac:dyDescent="0.3">
      <c r="A18">
        <v>1.7000000000000001E-2</v>
      </c>
      <c r="B18">
        <v>0.35092849301599999</v>
      </c>
      <c r="C18">
        <v>1.7000000000000001E-2</v>
      </c>
      <c r="D18">
        <v>0.293482030404</v>
      </c>
      <c r="E18">
        <v>1.7000000000000001E-2</v>
      </c>
      <c r="F18">
        <v>0.35092849301599999</v>
      </c>
      <c r="G18">
        <v>8.5909068166300003E-3</v>
      </c>
      <c r="H18">
        <v>1.7000000000000001E-2</v>
      </c>
      <c r="I18">
        <v>0.350928493028</v>
      </c>
      <c r="J18">
        <v>8.5909068166300003E-3</v>
      </c>
      <c r="K18">
        <f t="shared" si="1"/>
        <v>1.2000012095114698E-11</v>
      </c>
    </row>
    <row r="19" spans="1:11" x14ac:dyDescent="0.3">
      <c r="A19">
        <v>1.7999999999999999E-2</v>
      </c>
      <c r="B19">
        <v>0.34015454902699999</v>
      </c>
      <c r="C19">
        <v>1.7999999999999999E-2</v>
      </c>
      <c r="D19">
        <v>0.28884131200800001</v>
      </c>
      <c r="E19">
        <v>1.7999999999999999E-2</v>
      </c>
      <c r="F19">
        <v>0.34015454902699999</v>
      </c>
      <c r="G19">
        <v>8.5340711500400002E-3</v>
      </c>
      <c r="H19">
        <v>1.7999999999999999E-2</v>
      </c>
      <c r="I19">
        <v>0.340154549039</v>
      </c>
      <c r="J19">
        <v>8.5340711500400002E-3</v>
      </c>
      <c r="K19">
        <f t="shared" si="1"/>
        <v>1.2000012095114698E-11</v>
      </c>
    </row>
    <row r="20" spans="1:11" x14ac:dyDescent="0.3">
      <c r="A20">
        <v>1.9E-2</v>
      </c>
      <c r="B20">
        <v>0.33000452857200002</v>
      </c>
      <c r="C20">
        <v>1.9E-2</v>
      </c>
      <c r="D20">
        <v>0.28449937926800001</v>
      </c>
      <c r="E20">
        <v>1.9E-2</v>
      </c>
      <c r="F20">
        <v>0.33000452857200002</v>
      </c>
      <c r="G20">
        <v>8.4638230592400006E-3</v>
      </c>
      <c r="H20">
        <v>1.9E-2</v>
      </c>
      <c r="I20">
        <v>0.330004528583</v>
      </c>
      <c r="J20">
        <v>8.4638230592400006E-3</v>
      </c>
      <c r="K20">
        <f t="shared" si="1"/>
        <v>1.0999978705683588E-11</v>
      </c>
    </row>
    <row r="21" spans="1:11" x14ac:dyDescent="0.3">
      <c r="A21">
        <v>0.02</v>
      </c>
      <c r="B21">
        <v>0.32042730320500001</v>
      </c>
      <c r="C21">
        <v>0.02</v>
      </c>
      <c r="D21">
        <v>0.28042491230799999</v>
      </c>
      <c r="E21">
        <v>0.02</v>
      </c>
      <c r="F21">
        <v>0.32042730320500001</v>
      </c>
      <c r="G21">
        <v>8.3826709313899999E-3</v>
      </c>
      <c r="H21">
        <v>0.02</v>
      </c>
      <c r="I21">
        <v>0.32042730321500001</v>
      </c>
      <c r="J21">
        <v>8.3826709313899999E-3</v>
      </c>
      <c r="K21">
        <f t="shared" si="1"/>
        <v>1.000000082740371E-11</v>
      </c>
    </row>
    <row r="22" spans="1:11" x14ac:dyDescent="0.3">
      <c r="A22">
        <v>2.1000000000000001E-2</v>
      </c>
      <c r="B22">
        <v>0.31138101536399998</v>
      </c>
      <c r="C22">
        <v>2.1000000000000001E-2</v>
      </c>
      <c r="D22">
        <v>0.27659123887499998</v>
      </c>
      <c r="E22">
        <v>2.1000000000000001E-2</v>
      </c>
      <c r="F22">
        <v>0.31138101536399998</v>
      </c>
      <c r="G22">
        <v>8.2930426453600003E-3</v>
      </c>
      <c r="H22">
        <v>2.1000000000000001E-2</v>
      </c>
      <c r="I22">
        <v>0.311381015373</v>
      </c>
      <c r="J22">
        <v>8.2930426453600003E-3</v>
      </c>
      <c r="K22">
        <f t="shared" si="1"/>
        <v>9.0000229491238315E-12</v>
      </c>
    </row>
    <row r="23" spans="1:11" x14ac:dyDescent="0.3">
      <c r="A23">
        <v>2.1999999999999999E-2</v>
      </c>
      <c r="B23">
        <v>0.30283151447899997</v>
      </c>
      <c r="C23">
        <v>2.1999999999999999E-2</v>
      </c>
      <c r="D23">
        <v>0.27297546041699999</v>
      </c>
      <c r="E23">
        <v>2.1999999999999999E-2</v>
      </c>
      <c r="F23">
        <v>0.30283151447899997</v>
      </c>
      <c r="G23">
        <v>8.1973201591699994E-3</v>
      </c>
      <c r="H23">
        <v>2.1999999999999999E-2</v>
      </c>
      <c r="I23">
        <v>0.30283151448700002</v>
      </c>
      <c r="J23">
        <v>8.1973201591699994E-3</v>
      </c>
      <c r="K23">
        <f t="shared" si="1"/>
        <v>8.000045070843953E-12</v>
      </c>
    </row>
    <row r="24" spans="1:11" x14ac:dyDescent="0.3">
      <c r="A24">
        <v>2.3E-2</v>
      </c>
      <c r="B24">
        <v>0.29475113110599999</v>
      </c>
      <c r="C24">
        <v>2.3E-2</v>
      </c>
      <c r="D24">
        <v>0.269557773961</v>
      </c>
      <c r="E24">
        <v>2.3E-2</v>
      </c>
      <c r="F24">
        <v>0.29475113110599999</v>
      </c>
      <c r="G24">
        <v>8.0978673898100002E-3</v>
      </c>
      <c r="H24">
        <v>2.3E-2</v>
      </c>
      <c r="I24">
        <v>0.29475113111399998</v>
      </c>
      <c r="J24">
        <v>8.0978673898100002E-3</v>
      </c>
      <c r="K24">
        <f t="shared" si="1"/>
        <v>7.9999895596927217E-12</v>
      </c>
    </row>
    <row r="25" spans="1:11" x14ac:dyDescent="0.3">
      <c r="A25">
        <v>2.4E-2</v>
      </c>
      <c r="B25">
        <v>0.28711769049800001</v>
      </c>
      <c r="C25">
        <v>2.4E-2</v>
      </c>
      <c r="D25">
        <v>0.26632093956500003</v>
      </c>
      <c r="E25">
        <v>2.4E-2</v>
      </c>
      <c r="F25">
        <v>0.28711769049800001</v>
      </c>
      <c r="G25">
        <v>7.9970518522600002E-3</v>
      </c>
      <c r="H25">
        <v>2.4E-2</v>
      </c>
      <c r="I25">
        <v>0.28711769050399999</v>
      </c>
      <c r="J25">
        <v>7.9970518522600002E-3</v>
      </c>
      <c r="K25">
        <f t="shared" si="1"/>
        <v>5.9999782919817335E-12</v>
      </c>
    </row>
    <row r="26" spans="1:11" x14ac:dyDescent="0.3">
      <c r="A26">
        <v>2.5000000000000001E-2</v>
      </c>
      <c r="B26">
        <v>0.27991369160200003</v>
      </c>
      <c r="C26">
        <v>2.5000000000000001E-2</v>
      </c>
      <c r="D26">
        <v>0.26324985737599998</v>
      </c>
      <c r="E26">
        <v>2.5000000000000001E-2</v>
      </c>
      <c r="F26">
        <v>0.27991369160200003</v>
      </c>
      <c r="G26">
        <v>7.8972600046099996E-3</v>
      </c>
      <c r="H26">
        <v>2.5000000000000001E-2</v>
      </c>
      <c r="I26">
        <v>0.27991369160700003</v>
      </c>
      <c r="J26">
        <v>7.8972600046099996E-3</v>
      </c>
      <c r="K26">
        <f t="shared" si="1"/>
        <v>5.000000413701855E-12</v>
      </c>
    </row>
    <row r="27" spans="1:11" x14ac:dyDescent="0.3">
      <c r="A27">
        <v>2.5999999999999999E-2</v>
      </c>
      <c r="B27">
        <v>0.27312559423999999</v>
      </c>
      <c r="C27">
        <v>2.5999999999999999E-2</v>
      </c>
      <c r="D27">
        <v>0.26033122833099998</v>
      </c>
      <c r="E27">
        <v>2.5999999999999999E-2</v>
      </c>
      <c r="F27">
        <v>0.27312559423999999</v>
      </c>
      <c r="G27">
        <v>7.8009058348199999E-3</v>
      </c>
      <c r="H27">
        <v>2.5999999999999999E-2</v>
      </c>
      <c r="I27">
        <v>0.27312559424299998</v>
      </c>
      <c r="J27">
        <v>7.8009058348199999E-3</v>
      </c>
      <c r="K27">
        <f t="shared" si="1"/>
        <v>2.9999891459908667E-12</v>
      </c>
    </row>
    <row r="28" spans="1:11" x14ac:dyDescent="0.3">
      <c r="A28">
        <v>2.7E-2</v>
      </c>
      <c r="B28">
        <v>0.266743169286</v>
      </c>
      <c r="C28">
        <v>2.7E-2</v>
      </c>
      <c r="D28">
        <v>0.25755327937299999</v>
      </c>
      <c r="E28">
        <v>2.7E-2</v>
      </c>
      <c r="F28">
        <v>0.266743169286</v>
      </c>
      <c r="G28">
        <v>7.7104319291000003E-3</v>
      </c>
      <c r="H28">
        <v>2.7E-2</v>
      </c>
      <c r="I28">
        <v>0.26674316928800001</v>
      </c>
      <c r="J28">
        <v>7.7104319291000003E-3</v>
      </c>
      <c r="K28">
        <f t="shared" si="1"/>
        <v>2.0000112677109882E-12</v>
      </c>
    </row>
    <row r="29" spans="1:11" x14ac:dyDescent="0.3">
      <c r="A29">
        <v>2.8000000000000001E-2</v>
      </c>
      <c r="B29">
        <v>0.26075887646700002</v>
      </c>
      <c r="C29">
        <v>2.8000000000000001E-2</v>
      </c>
      <c r="D29">
        <v>0.25490553912300001</v>
      </c>
      <c r="E29">
        <v>2.8000000000000001E-2</v>
      </c>
      <c r="F29">
        <v>0.26075887646700002</v>
      </c>
      <c r="G29">
        <v>7.6283021196199997E-3</v>
      </c>
      <c r="H29">
        <v>2.8000000000000001E-2</v>
      </c>
      <c r="I29">
        <v>0.26075887646599999</v>
      </c>
      <c r="J29">
        <v>7.6283021196199997E-3</v>
      </c>
      <c r="K29">
        <f t="shared" si="1"/>
        <v>-1.0000333894311098E-12</v>
      </c>
    </row>
    <row r="30" spans="1:11" x14ac:dyDescent="0.3">
      <c r="A30">
        <v>2.9000000000000001E-2</v>
      </c>
      <c r="B30">
        <v>0.25516724360199999</v>
      </c>
      <c r="C30">
        <v>2.9000000000000001E-2</v>
      </c>
      <c r="D30">
        <v>0.25237865319800001</v>
      </c>
      <c r="E30">
        <v>2.9000000000000001E-2</v>
      </c>
      <c r="F30">
        <v>0.25516724360199999</v>
      </c>
      <c r="G30">
        <v>7.5569848750200001E-3</v>
      </c>
      <c r="H30">
        <v>2.9000000000000001E-2</v>
      </c>
      <c r="I30">
        <v>0.25516724359999998</v>
      </c>
      <c r="J30">
        <v>7.5569848750200001E-3</v>
      </c>
      <c r="K30">
        <f t="shared" si="1"/>
        <v>-2.0000112677109882E-12</v>
      </c>
    </row>
    <row r="31" spans="1:11" x14ac:dyDescent="0.3">
      <c r="A31">
        <v>0.03</v>
      </c>
      <c r="B31">
        <v>0.24996423110400001</v>
      </c>
      <c r="C31">
        <v>0.03</v>
      </c>
      <c r="D31">
        <v>0.24996423110400001</v>
      </c>
      <c r="E31">
        <v>0.03</v>
      </c>
      <c r="F31">
        <v>0.24996423110400001</v>
      </c>
      <c r="G31">
        <v>7.49892693312E-3</v>
      </c>
      <c r="H31">
        <v>0.03</v>
      </c>
      <c r="I31">
        <v>0.24996423110400001</v>
      </c>
      <c r="J31">
        <v>7.49892693312E-3</v>
      </c>
      <c r="K31">
        <f t="shared" si="1"/>
        <v>0</v>
      </c>
    </row>
    <row r="32" spans="1:11" x14ac:dyDescent="0.3">
      <c r="A32">
        <v>3.1E-2</v>
      </c>
      <c r="B32">
        <v>0.24514657701500001</v>
      </c>
      <c r="C32">
        <v>3.1E-2</v>
      </c>
      <c r="D32">
        <v>0.24765471845199999</v>
      </c>
      <c r="E32">
        <v>3.1E-2</v>
      </c>
      <c r="F32">
        <v>0.24514657701500001</v>
      </c>
      <c r="G32">
        <v>7.4565173276799996E-3</v>
      </c>
      <c r="H32">
        <v>3.1E-2</v>
      </c>
      <c r="I32">
        <v>0.24514657702100001</v>
      </c>
      <c r="J32">
        <v>7.4565173276799996E-3</v>
      </c>
      <c r="K32">
        <f t="shared" si="1"/>
        <v>6.0000060475573491E-12</v>
      </c>
    </row>
    <row r="33" spans="1:11" x14ac:dyDescent="0.3">
      <c r="A33">
        <v>3.2000000000000001E-2</v>
      </c>
      <c r="B33">
        <v>0.24071113086699999</v>
      </c>
      <c r="C33">
        <v>3.2000000000000001E-2</v>
      </c>
      <c r="D33">
        <v>0.245443289629</v>
      </c>
      <c r="E33">
        <v>3.2000000000000001E-2</v>
      </c>
      <c r="F33">
        <v>0.24071113086699999</v>
      </c>
      <c r="G33">
        <v>7.4320429277499999E-3</v>
      </c>
      <c r="H33">
        <v>3.2000000000000001E-2</v>
      </c>
      <c r="I33">
        <v>0.24071113087400001</v>
      </c>
      <c r="J33">
        <v>7.4320429277499999E-3</v>
      </c>
      <c r="K33">
        <f t="shared" si="1"/>
        <v>7.0000116814128432E-12</v>
      </c>
    </row>
    <row r="34" spans="1:11" x14ac:dyDescent="0.3">
      <c r="A34">
        <v>3.3000000000000002E-2</v>
      </c>
      <c r="B34">
        <v>0.23665419812999999</v>
      </c>
      <c r="C34">
        <v>3.3000000000000002E-2</v>
      </c>
      <c r="D34">
        <v>0.243323757127</v>
      </c>
      <c r="E34">
        <v>3.3000000000000002E-2</v>
      </c>
      <c r="F34">
        <v>0.23665419812999999</v>
      </c>
      <c r="G34">
        <v>7.4276378049099997E-3</v>
      </c>
      <c r="H34">
        <v>3.3000000000000002E-2</v>
      </c>
      <c r="I34">
        <v>0.236654198137</v>
      </c>
      <c r="J34">
        <v>7.4276378049099997E-3</v>
      </c>
      <c r="K34">
        <f t="shared" si="1"/>
        <v>7.0000116814128432E-12</v>
      </c>
    </row>
    <row r="35" spans="1:11" x14ac:dyDescent="0.3">
      <c r="A35">
        <v>3.4000000000000002E-2</v>
      </c>
      <c r="B35">
        <v>0.23297092901700001</v>
      </c>
      <c r="C35">
        <v>3.4000000000000002E-2</v>
      </c>
      <c r="D35">
        <v>0.24129049452099999</v>
      </c>
      <c r="E35">
        <v>3.4000000000000002E-2</v>
      </c>
      <c r="F35">
        <v>0.23297092901700001</v>
      </c>
      <c r="G35">
        <v>7.4452299873599996E-3</v>
      </c>
      <c r="H35">
        <v>3.4000000000000002E-2</v>
      </c>
      <c r="I35">
        <v>0.232970929025</v>
      </c>
      <c r="J35">
        <v>7.4452299873599996E-3</v>
      </c>
      <c r="K35">
        <f t="shared" si="1"/>
        <v>7.9999895596927217E-12</v>
      </c>
    </row>
    <row r="36" spans="1:11" x14ac:dyDescent="0.3">
      <c r="A36">
        <v>3.5000000000000003E-2</v>
      </c>
      <c r="B36">
        <v>0.22965479322400001</v>
      </c>
      <c r="C36">
        <v>3.5000000000000003E-2</v>
      </c>
      <c r="D36">
        <v>0.239338370705</v>
      </c>
      <c r="E36">
        <v>3.5000000000000003E-2</v>
      </c>
      <c r="F36">
        <v>0.22965479322400001</v>
      </c>
      <c r="G36">
        <v>7.4864901734799996E-3</v>
      </c>
      <c r="H36">
        <v>3.5000000000000003E-2</v>
      </c>
      <c r="I36">
        <v>0.229654793232</v>
      </c>
      <c r="J36">
        <v>7.4864901734799996E-3</v>
      </c>
      <c r="K36">
        <f t="shared" si="1"/>
        <v>7.9999895596927217E-12</v>
      </c>
    </row>
    <row r="37" spans="1:11" x14ac:dyDescent="0.3">
      <c r="A37">
        <v>3.5999999999999997E-2</v>
      </c>
      <c r="B37">
        <v>0.226697183124</v>
      </c>
      <c r="C37">
        <v>3.5999999999999997E-2</v>
      </c>
      <c r="D37">
        <v>0.237462693458</v>
      </c>
      <c r="E37">
        <v>3.5999999999999997E-2</v>
      </c>
      <c r="F37">
        <v>0.226697183124</v>
      </c>
      <c r="G37">
        <v>7.5527874578400003E-3</v>
      </c>
      <c r="H37">
        <v>3.5999999999999997E-2</v>
      </c>
      <c r="I37">
        <v>0.22669718313100001</v>
      </c>
      <c r="J37">
        <v>7.5527874578400003E-3</v>
      </c>
      <c r="K37">
        <f t="shared" si="1"/>
        <v>7.0000116814128432E-12</v>
      </c>
    </row>
    <row r="38" spans="1:11" x14ac:dyDescent="0.3">
      <c r="A38">
        <v>3.6999999999999998E-2</v>
      </c>
      <c r="B38">
        <v>0.224087180494</v>
      </c>
      <c r="C38">
        <v>3.6999999999999998E-2</v>
      </c>
      <c r="D38">
        <v>0.23565916084800001</v>
      </c>
      <c r="E38">
        <v>3.6999999999999998E-2</v>
      </c>
      <c r="F38">
        <v>0.224087180494</v>
      </c>
      <c r="G38">
        <v>7.6451568272600003E-3</v>
      </c>
      <c r="H38">
        <v>3.6999999999999998E-2</v>
      </c>
      <c r="I38">
        <v>0.22408718050000001</v>
      </c>
      <c r="J38">
        <v>7.6451568272600003E-3</v>
      </c>
      <c r="K38">
        <f t="shared" si="1"/>
        <v>6.0000060475573491E-12</v>
      </c>
    </row>
    <row r="39" spans="1:11" x14ac:dyDescent="0.3">
      <c r="A39">
        <v>3.7999999999999999E-2</v>
      </c>
      <c r="B39">
        <v>0.22181150643399999</v>
      </c>
      <c r="C39">
        <v>3.7999999999999999E-2</v>
      </c>
      <c r="D39">
        <v>0.23392381914599999</v>
      </c>
      <c r="E39">
        <v>3.7999999999999999E-2</v>
      </c>
      <c r="F39">
        <v>0.22181150643399999</v>
      </c>
      <c r="G39">
        <v>7.7642820459300002E-3</v>
      </c>
      <c r="H39">
        <v>3.7999999999999999E-2</v>
      </c>
      <c r="I39">
        <v>0.22181150644</v>
      </c>
      <c r="J39">
        <v>7.7642820459300002E-3</v>
      </c>
      <c r="K39">
        <f t="shared" si="1"/>
        <v>6.0000060475573491E-12</v>
      </c>
    </row>
    <row r="40" spans="1:11" x14ac:dyDescent="0.3">
      <c r="A40">
        <v>3.9E-2</v>
      </c>
      <c r="B40">
        <v>0.21985465356</v>
      </c>
      <c r="C40">
        <v>3.9E-2</v>
      </c>
      <c r="D40">
        <v>0.23225302623899999</v>
      </c>
      <c r="E40">
        <v>3.9E-2</v>
      </c>
      <c r="F40">
        <v>0.21985465356</v>
      </c>
      <c r="G40">
        <v>7.9104957258499999E-3</v>
      </c>
      <c r="H40">
        <v>3.9E-2</v>
      </c>
      <c r="I40">
        <v>0.21985465356600001</v>
      </c>
      <c r="J40">
        <v>7.9104957258499999E-3</v>
      </c>
      <c r="K40">
        <f t="shared" si="1"/>
        <v>6.0000060475573491E-12</v>
      </c>
    </row>
    <row r="41" spans="1:11" x14ac:dyDescent="0.3">
      <c r="A41">
        <v>0.04</v>
      </c>
      <c r="B41">
        <v>0.21819917820900001</v>
      </c>
      <c r="C41">
        <v>0.04</v>
      </c>
      <c r="D41">
        <v>0.23064341974700001</v>
      </c>
      <c r="E41">
        <v>0.04</v>
      </c>
      <c r="F41">
        <v>0.21819917820900001</v>
      </c>
      <c r="G41">
        <v>8.0837962378200005E-3</v>
      </c>
      <c r="H41">
        <v>0.04</v>
      </c>
      <c r="I41">
        <v>0.218199178213</v>
      </c>
      <c r="J41">
        <v>8.0837962378200005E-3</v>
      </c>
      <c r="K41">
        <f t="shared" si="1"/>
        <v>3.9999947798463609E-12</v>
      </c>
    </row>
    <row r="42" spans="1:11" x14ac:dyDescent="0.3">
      <c r="A42">
        <v>4.1000000000000002E-2</v>
      </c>
      <c r="B42">
        <v>0.21682611309899999</v>
      </c>
      <c r="C42">
        <v>4.1000000000000002E-2</v>
      </c>
      <c r="D42">
        <v>0.22909188908899999</v>
      </c>
      <c r="E42">
        <v>4.1000000000000002E-2</v>
      </c>
      <c r="F42">
        <v>0.21682611309899999</v>
      </c>
      <c r="G42">
        <v>8.2838791184599997E-3</v>
      </c>
      <c r="H42">
        <v>4.1000000000000002E-2</v>
      </c>
      <c r="I42">
        <v>0.21682611310300001</v>
      </c>
      <c r="J42">
        <v>8.2838791184599997E-3</v>
      </c>
      <c r="K42">
        <f t="shared" si="1"/>
        <v>4.0000225354219765E-12</v>
      </c>
    </row>
    <row r="43" spans="1:11" x14ac:dyDescent="0.3">
      <c r="A43">
        <v>4.2000000000000003E-2</v>
      </c>
      <c r="B43">
        <v>0.215715451053</v>
      </c>
      <c r="C43">
        <v>4.2000000000000003E-2</v>
      </c>
      <c r="D43">
        <v>0.22759555096199999</v>
      </c>
      <c r="E43">
        <v>4.2000000000000003E-2</v>
      </c>
      <c r="F43">
        <v>0.215715451053</v>
      </c>
      <c r="G43">
        <v>8.5101791725699996E-3</v>
      </c>
      <c r="H43">
        <v>4.2000000000000003E-2</v>
      </c>
      <c r="I43">
        <v>0.21571545105699999</v>
      </c>
      <c r="J43">
        <v>8.5101791725699996E-3</v>
      </c>
      <c r="K43">
        <f t="shared" si="1"/>
        <v>3.9999947798463609E-12</v>
      </c>
    </row>
    <row r="44" spans="1:11" x14ac:dyDescent="0.3">
      <c r="A44">
        <v>4.2999999999999997E-2</v>
      </c>
      <c r="B44">
        <v>0.21484664921999999</v>
      </c>
      <c r="C44">
        <v>4.2999999999999997E-2</v>
      </c>
      <c r="D44">
        <v>0.22615172771200001</v>
      </c>
      <c r="E44">
        <v>4.2999999999999997E-2</v>
      </c>
      <c r="F44">
        <v>0.21484664921999999</v>
      </c>
      <c r="G44">
        <v>8.7619187822199993E-3</v>
      </c>
      <c r="H44">
        <v>4.2999999999999997E-2</v>
      </c>
      <c r="I44">
        <v>0.21484664922300001</v>
      </c>
      <c r="J44">
        <v>8.7619187822199993E-3</v>
      </c>
      <c r="K44">
        <f t="shared" si="1"/>
        <v>3.0000169015664824E-12</v>
      </c>
    </row>
    <row r="45" spans="1:11" x14ac:dyDescent="0.3">
      <c r="A45">
        <v>4.3999999999999997E-2</v>
      </c>
      <c r="B45">
        <v>0.21419910966</v>
      </c>
      <c r="C45">
        <v>4.3999999999999997E-2</v>
      </c>
      <c r="D45">
        <v>0.22475792813199999</v>
      </c>
      <c r="E45">
        <v>4.3999999999999997E-2</v>
      </c>
      <c r="F45">
        <v>0.21419910966</v>
      </c>
      <c r="G45">
        <v>9.0381580179899994E-3</v>
      </c>
      <c r="H45">
        <v>4.3999999999999997E-2</v>
      </c>
      <c r="I45">
        <v>0.21419910966299999</v>
      </c>
      <c r="J45">
        <v>9.0381580179899994E-3</v>
      </c>
      <c r="K45">
        <f t="shared" si="1"/>
        <v>2.9999891459908667E-12</v>
      </c>
    </row>
    <row r="46" spans="1:11" x14ac:dyDescent="0.3">
      <c r="A46">
        <v>4.4999999999999998E-2</v>
      </c>
      <c r="B46">
        <v>0.21375260345300001</v>
      </c>
      <c r="C46">
        <v>4.4999999999999998E-2</v>
      </c>
      <c r="D46">
        <v>0.22341183063100001</v>
      </c>
      <c r="E46">
        <v>4.4999999999999998E-2</v>
      </c>
      <c r="F46">
        <v>0.21375260345300001</v>
      </c>
      <c r="G46">
        <v>9.3378428274399992E-3</v>
      </c>
      <c r="H46">
        <v>4.4999999999999998E-2</v>
      </c>
      <c r="I46">
        <v>0.213752603455</v>
      </c>
      <c r="J46">
        <v>9.3378428274399992E-3</v>
      </c>
      <c r="K46">
        <f t="shared" si="1"/>
        <v>1.9999835121353726E-12</v>
      </c>
    </row>
    <row r="47" spans="1:11" x14ac:dyDescent="0.3">
      <c r="A47">
        <v>4.5999999999999999E-2</v>
      </c>
      <c r="B47">
        <v>0.21348761849600001</v>
      </c>
      <c r="C47">
        <v>4.5999999999999999E-2</v>
      </c>
      <c r="D47">
        <v>0.22211126827</v>
      </c>
      <c r="E47">
        <v>4.5999999999999999E-2</v>
      </c>
      <c r="F47">
        <v>0.21348761849600001</v>
      </c>
      <c r="G47">
        <v>9.6598485886299993E-3</v>
      </c>
      <c r="H47">
        <v>4.5999999999999999E-2</v>
      </c>
      <c r="I47">
        <v>0.213487618499</v>
      </c>
      <c r="J47">
        <v>9.6598485886299993E-3</v>
      </c>
      <c r="K47">
        <f t="shared" si="1"/>
        <v>2.9999891459908667E-12</v>
      </c>
    </row>
    <row r="48" spans="1:11" x14ac:dyDescent="0.3">
      <c r="A48">
        <v>4.7E-2</v>
      </c>
      <c r="B48">
        <v>0.21338562335799999</v>
      </c>
      <c r="C48">
        <v>4.7E-2</v>
      </c>
      <c r="D48">
        <v>0.22085421512</v>
      </c>
      <c r="E48">
        <v>4.7E-2</v>
      </c>
      <c r="F48">
        <v>0.21338562335799999</v>
      </c>
      <c r="G48">
        <v>1.00030174025E-2</v>
      </c>
      <c r="H48">
        <v>4.7E-2</v>
      </c>
      <c r="I48">
        <v>0.21338562336</v>
      </c>
      <c r="J48">
        <v>1.00030174025E-2</v>
      </c>
      <c r="K48">
        <f t="shared" si="1"/>
        <v>2.0000112677109882E-12</v>
      </c>
    </row>
    <row r="49" spans="1:11" x14ac:dyDescent="0.3">
      <c r="A49">
        <v>4.8000000000000001E-2</v>
      </c>
      <c r="B49">
        <v>0.21342924913200001</v>
      </c>
      <c r="C49">
        <v>4.8000000000000001E-2</v>
      </c>
      <c r="D49">
        <v>0.21963877433699999</v>
      </c>
      <c r="E49">
        <v>4.8000000000000001E-2</v>
      </c>
      <c r="F49">
        <v>0.21342924913200001</v>
      </c>
      <c r="G49">
        <v>1.0366188465899999E-2</v>
      </c>
      <c r="H49">
        <v>4.8000000000000001E-2</v>
      </c>
      <c r="I49">
        <v>0.21342924913399999</v>
      </c>
      <c r="J49">
        <v>1.0366188465899999E-2</v>
      </c>
      <c r="K49">
        <f t="shared" si="1"/>
        <v>1.9999835121353726E-12</v>
      </c>
    </row>
    <row r="50" spans="1:11" x14ac:dyDescent="0.3">
      <c r="A50">
        <v>4.9000000000000002E-2</v>
      </c>
      <c r="B50">
        <v>0.21360239775600001</v>
      </c>
      <c r="C50">
        <v>4.9000000000000002E-2</v>
      </c>
      <c r="D50">
        <v>0.218463167406</v>
      </c>
      <c r="E50">
        <v>4.9000000000000002E-2</v>
      </c>
      <c r="F50">
        <v>0.21360239775600001</v>
      </c>
      <c r="G50">
        <v>1.07482216142E-2</v>
      </c>
      <c r="H50">
        <v>4.9000000000000002E-2</v>
      </c>
      <c r="I50">
        <v>0.213602397758</v>
      </c>
      <c r="J50">
        <v>1.07482216142E-2</v>
      </c>
      <c r="K50">
        <f t="shared" si="1"/>
        <v>1.9999835121353726E-12</v>
      </c>
    </row>
    <row r="51" spans="1:11" x14ac:dyDescent="0.3">
      <c r="A51">
        <v>0.05</v>
      </c>
      <c r="B51">
        <v>0.21389028871999999</v>
      </c>
      <c r="C51">
        <v>0.05</v>
      </c>
      <c r="D51">
        <v>0.217325724483</v>
      </c>
      <c r="E51">
        <v>0.05</v>
      </c>
      <c r="F51">
        <v>0.21389028871999999</v>
      </c>
      <c r="G51">
        <v>1.1148014617100001E-2</v>
      </c>
      <c r="H51">
        <v>0.05</v>
      </c>
      <c r="I51">
        <v>0.213890288722</v>
      </c>
      <c r="J51">
        <v>1.1148014617100001E-2</v>
      </c>
      <c r="K51">
        <f t="shared" si="1"/>
        <v>2.0000112677109882E-12</v>
      </c>
    </row>
    <row r="52" spans="1:11" x14ac:dyDescent="0.3">
      <c r="A52">
        <v>5.0999999999999997E-2</v>
      </c>
      <c r="B52">
        <v>0.21427945724200001</v>
      </c>
      <c r="C52">
        <v>5.0999999999999997E-2</v>
      </c>
      <c r="D52">
        <v>0.216224875698</v>
      </c>
      <c r="E52">
        <v>5.0999999999999997E-2</v>
      </c>
      <c r="F52">
        <v>0.21427945724200001</v>
      </c>
      <c r="G52">
        <v>1.15645150868E-2</v>
      </c>
      <c r="H52">
        <v>5.0999999999999997E-2</v>
      </c>
      <c r="I52">
        <v>0.21427945724399999</v>
      </c>
      <c r="J52">
        <v>1.15645150868E-2</v>
      </c>
      <c r="K52">
        <f t="shared" si="1"/>
        <v>1.9999835121353726E-12</v>
      </c>
    </row>
    <row r="53" spans="1:11" x14ac:dyDescent="0.3">
      <c r="A53">
        <v>5.1999999999999998E-2</v>
      </c>
      <c r="B53">
        <v>0.214757716436</v>
      </c>
      <c r="C53">
        <v>5.1999999999999998E-2</v>
      </c>
      <c r="D53">
        <v>0.21515914331</v>
      </c>
      <c r="E53">
        <v>5.1999999999999998E-2</v>
      </c>
      <c r="F53">
        <v>0.214757716436</v>
      </c>
      <c r="G53">
        <v>1.19967279518E-2</v>
      </c>
      <c r="H53">
        <v>5.1999999999999998E-2</v>
      </c>
      <c r="I53">
        <v>0.21475771643800001</v>
      </c>
      <c r="J53">
        <v>1.19967279518E-2</v>
      </c>
      <c r="K53">
        <f t="shared" si="1"/>
        <v>2.0000112677109882E-12</v>
      </c>
    </row>
    <row r="54" spans="1:11" x14ac:dyDescent="0.3">
      <c r="A54">
        <v>5.2999999999999999E-2</v>
      </c>
      <c r="B54">
        <v>0.21531409455299999</v>
      </c>
      <c r="C54">
        <v>5.2999999999999999E-2</v>
      </c>
      <c r="D54">
        <v>0.21412713459400001</v>
      </c>
      <c r="E54">
        <v>5.2999999999999999E-2</v>
      </c>
      <c r="F54">
        <v>0.21531409455299999</v>
      </c>
      <c r="G54">
        <v>1.24437194337E-2</v>
      </c>
      <c r="H54">
        <v>5.2999999999999999E-2</v>
      </c>
      <c r="I54">
        <v>0.215314094555</v>
      </c>
      <c r="J54">
        <v>1.24437194337E-2</v>
      </c>
      <c r="K54">
        <f t="shared" si="1"/>
        <v>2.0000112677109882E-12</v>
      </c>
    </row>
    <row r="55" spans="1:11" x14ac:dyDescent="0.3">
      <c r="A55">
        <v>5.3999999999999999E-2</v>
      </c>
      <c r="B55">
        <v>0.21593875645999999</v>
      </c>
      <c r="C55">
        <v>5.3999999999999999E-2</v>
      </c>
      <c r="D55">
        <v>0.21312753536199999</v>
      </c>
      <c r="E55">
        <v>5.3999999999999999E-2</v>
      </c>
      <c r="F55">
        <v>0.21593875645999999</v>
      </c>
      <c r="G55">
        <v>1.2904618368E-2</v>
      </c>
      <c r="H55">
        <v>5.3999999999999999E-2</v>
      </c>
      <c r="I55">
        <v>0.215938756462</v>
      </c>
      <c r="J55">
        <v>1.2904618368E-2</v>
      </c>
      <c r="K55">
        <f t="shared" si="1"/>
        <v>2.0000112677109882E-12</v>
      </c>
    </row>
    <row r="56" spans="1:11" x14ac:dyDescent="0.3">
      <c r="A56">
        <v>5.5E-2</v>
      </c>
      <c r="B56">
        <v>0.21662291656300001</v>
      </c>
      <c r="C56">
        <v>5.5E-2</v>
      </c>
      <c r="D56">
        <v>0.212159104391</v>
      </c>
      <c r="E56">
        <v>5.5E-2</v>
      </c>
      <c r="F56">
        <v>0.21662291656300001</v>
      </c>
      <c r="G56">
        <v>1.337861559E-2</v>
      </c>
      <c r="H56">
        <v>5.5E-2</v>
      </c>
      <c r="I56">
        <v>0.21662291656499999</v>
      </c>
      <c r="J56">
        <v>1.337861559E-2</v>
      </c>
      <c r="K56">
        <f t="shared" si="1"/>
        <v>1.9999835121353726E-12</v>
      </c>
    </row>
    <row r="57" spans="1:11" x14ac:dyDescent="0.3">
      <c r="A57">
        <v>5.6000000000000001E-2</v>
      </c>
      <c r="B57">
        <v>0.217358748592</v>
      </c>
      <c r="C57">
        <v>5.6000000000000001E-2</v>
      </c>
      <c r="D57">
        <v>0.21122066786999999</v>
      </c>
      <c r="E57">
        <v>5.6000000000000001E-2</v>
      </c>
      <c r="F57">
        <v>0.217358748592</v>
      </c>
      <c r="G57">
        <v>1.3864961972299999E-2</v>
      </c>
      <c r="H57">
        <v>5.6000000000000001E-2</v>
      </c>
      <c r="I57">
        <v>0.21735874859400001</v>
      </c>
      <c r="J57">
        <v>1.3864961972299999E-2</v>
      </c>
      <c r="K57">
        <f t="shared" si="1"/>
        <v>2.0000112677109882E-12</v>
      </c>
    </row>
    <row r="58" spans="1:11" x14ac:dyDescent="0.3">
      <c r="A58">
        <v>5.7000000000000002E-2</v>
      </c>
      <c r="B58">
        <v>0.218139296122</v>
      </c>
      <c r="C58">
        <v>5.7000000000000002E-2</v>
      </c>
      <c r="D58">
        <v>0.21031111465800001</v>
      </c>
      <c r="E58">
        <v>5.7000000000000002E-2</v>
      </c>
      <c r="F58">
        <v>0.218139296122</v>
      </c>
      <c r="G58">
        <v>1.43629655773E-2</v>
      </c>
      <c r="H58">
        <v>5.7000000000000002E-2</v>
      </c>
      <c r="I58">
        <v>0.21813929612399999</v>
      </c>
      <c r="J58">
        <v>1.43629655773E-2</v>
      </c>
      <c r="K58">
        <f t="shared" si="1"/>
        <v>1.9999835121353726E-12</v>
      </c>
    </row>
    <row r="59" spans="1:11" x14ac:dyDescent="0.3">
      <c r="A59">
        <v>5.8000000000000003E-2</v>
      </c>
      <c r="B59">
        <v>0.21895838644400001</v>
      </c>
      <c r="C59">
        <v>5.8000000000000003E-2</v>
      </c>
      <c r="D59">
        <v>0.20942939188000001</v>
      </c>
      <c r="E59">
        <v>5.8000000000000003E-2</v>
      </c>
      <c r="F59">
        <v>0.21895838644400001</v>
      </c>
      <c r="G59">
        <v>1.4871988276499999E-2</v>
      </c>
      <c r="H59">
        <v>5.8000000000000003E-2</v>
      </c>
      <c r="I59">
        <v>0.21895838644499999</v>
      </c>
      <c r="J59">
        <v>1.4871988276499999E-2</v>
      </c>
      <c r="K59">
        <f t="shared" si="1"/>
        <v>9.999778782798785E-13</v>
      </c>
    </row>
    <row r="60" spans="1:11" x14ac:dyDescent="0.3">
      <c r="A60">
        <v>5.8999999999999997E-2</v>
      </c>
      <c r="B60">
        <v>0.21981054946100001</v>
      </c>
      <c r="C60">
        <v>5.8999999999999997E-2</v>
      </c>
      <c r="D60">
        <v>0.20857450090999999</v>
      </c>
      <c r="E60">
        <v>5.8999999999999997E-2</v>
      </c>
      <c r="F60">
        <v>0.21981054946100001</v>
      </c>
      <c r="G60">
        <v>1.53914420999E-2</v>
      </c>
      <c r="H60">
        <v>5.8999999999999997E-2</v>
      </c>
      <c r="I60">
        <v>0.21981054946199999</v>
      </c>
      <c r="J60">
        <v>1.53914420999E-2</v>
      </c>
      <c r="K60">
        <f t="shared" si="1"/>
        <v>9.999778782798785E-13</v>
      </c>
    </row>
    <row r="61" spans="1:11" x14ac:dyDescent="0.3">
      <c r="A61">
        <v>0.06</v>
      </c>
      <c r="B61">
        <v>0.220690942532</v>
      </c>
      <c r="C61">
        <v>0.06</v>
      </c>
      <c r="D61">
        <v>0.207745493689</v>
      </c>
      <c r="E61">
        <v>0.06</v>
      </c>
      <c r="F61">
        <v>0.220690942532</v>
      </c>
      <c r="G61">
        <v>1.59207855025E-2</v>
      </c>
      <c r="H61">
        <v>0.06</v>
      </c>
      <c r="I61">
        <v>0.22069094253300001</v>
      </c>
      <c r="J61">
        <v>1.59207855025E-2</v>
      </c>
      <c r="K61">
        <f t="shared" si="1"/>
        <v>1.0000056338554941E-12</v>
      </c>
    </row>
    <row r="62" spans="1:11" x14ac:dyDescent="0.3">
      <c r="A62">
        <v>6.0999999999999999E-2</v>
      </c>
      <c r="B62">
        <v>0.22159528168199999</v>
      </c>
      <c r="C62">
        <v>6.0999999999999999E-2</v>
      </c>
      <c r="D62">
        <v>0.20694146935300001</v>
      </c>
      <c r="E62">
        <v>6.0999999999999999E-2</v>
      </c>
      <c r="F62">
        <v>0.22159528168199999</v>
      </c>
      <c r="G62">
        <v>1.6459519678900001E-2</v>
      </c>
      <c r="H62">
        <v>6.0999999999999999E-2</v>
      </c>
      <c r="I62">
        <v>0.22159528168299999</v>
      </c>
      <c r="J62">
        <v>1.6459519678900001E-2</v>
      </c>
      <c r="K62">
        <f t="shared" si="1"/>
        <v>1.0000056338554941E-12</v>
      </c>
    </row>
    <row r="63" spans="1:11" x14ac:dyDescent="0.3">
      <c r="A63">
        <v>6.2E-2</v>
      </c>
      <c r="B63">
        <v>0.22251977922999999</v>
      </c>
      <c r="C63">
        <v>6.2E-2</v>
      </c>
      <c r="D63">
        <v>0.20616157113399999</v>
      </c>
      <c r="E63">
        <v>6.2E-2</v>
      </c>
      <c r="F63">
        <v>0.22251977922999999</v>
      </c>
      <c r="G63">
        <v>1.7007185012599998E-2</v>
      </c>
      <c r="H63">
        <v>6.2E-2</v>
      </c>
      <c r="I63">
        <v>0.222519779231</v>
      </c>
      <c r="J63">
        <v>1.7007185012599998E-2</v>
      </c>
      <c r="K63">
        <f t="shared" si="1"/>
        <v>1.0000056338554941E-12</v>
      </c>
    </row>
    <row r="64" spans="1:11" x14ac:dyDescent="0.3">
      <c r="A64">
        <v>6.3E-2</v>
      </c>
      <c r="B64">
        <v>0.22346108764100001</v>
      </c>
      <c r="C64">
        <v>6.3E-2</v>
      </c>
      <c r="D64">
        <v>0.20540498349799999</v>
      </c>
      <c r="E64">
        <v>6.3E-2</v>
      </c>
      <c r="F64">
        <v>0.22346108764100001</v>
      </c>
      <c r="G64">
        <v>1.7563357714899999E-2</v>
      </c>
      <c r="H64">
        <v>6.3E-2</v>
      </c>
      <c r="I64">
        <v>0.22346108764299999</v>
      </c>
      <c r="J64">
        <v>1.7563357714899999E-2</v>
      </c>
      <c r="K64">
        <f t="shared" si="1"/>
        <v>1.9999835121353726E-12</v>
      </c>
    </row>
    <row r="65" spans="1:11" x14ac:dyDescent="0.3">
      <c r="A65">
        <v>6.4000000000000001E-2</v>
      </c>
      <c r="B65">
        <v>0.224416249274</v>
      </c>
      <c r="C65">
        <v>6.4000000000000001E-2</v>
      </c>
      <c r="D65">
        <v>0.20467092948500001</v>
      </c>
      <c r="E65">
        <v>6.4000000000000001E-2</v>
      </c>
      <c r="F65">
        <v>0.224416249274</v>
      </c>
      <c r="G65">
        <v>1.8127646682800001E-2</v>
      </c>
      <c r="H65">
        <v>6.4000000000000001E-2</v>
      </c>
      <c r="I65">
        <v>0.22441624927500001</v>
      </c>
      <c r="J65">
        <v>1.8127646682800001E-2</v>
      </c>
      <c r="K65">
        <f t="shared" si="1"/>
        <v>1.0000056338554941E-12</v>
      </c>
    </row>
    <row r="66" spans="1:11" x14ac:dyDescent="0.3">
      <c r="A66">
        <v>6.5000000000000002E-2</v>
      </c>
      <c r="B66">
        <v>0.22538265158500001</v>
      </c>
      <c r="C66">
        <v>6.5000000000000002E-2</v>
      </c>
      <c r="D66">
        <v>0.203958668467</v>
      </c>
      <c r="E66">
        <v>6.5000000000000002E-2</v>
      </c>
      <c r="F66">
        <v>0.22538265158500001</v>
      </c>
      <c r="G66">
        <v>1.86996905911E-2</v>
      </c>
      <c r="H66">
        <v>6.5000000000000002E-2</v>
      </c>
      <c r="I66">
        <v>0.22538265158599999</v>
      </c>
      <c r="J66">
        <v>1.86996905911E-2</v>
      </c>
      <c r="K66">
        <f t="shared" si="1"/>
        <v>9.999778782798785E-13</v>
      </c>
    </row>
    <row r="67" spans="1:11" x14ac:dyDescent="0.3">
      <c r="A67">
        <v>6.6000000000000003E-2</v>
      </c>
      <c r="B67">
        <v>0.226357987343</v>
      </c>
      <c r="C67">
        <v>6.6000000000000003E-2</v>
      </c>
      <c r="D67">
        <v>0.20326749374399999</v>
      </c>
      <c r="E67">
        <v>6.6000000000000003E-2</v>
      </c>
      <c r="F67">
        <v>0.226357987343</v>
      </c>
      <c r="G67">
        <v>1.92791552197E-2</v>
      </c>
      <c r="H67">
        <v>6.6000000000000003E-2</v>
      </c>
      <c r="I67">
        <v>0.22635798734400001</v>
      </c>
      <c r="J67">
        <v>1.92791552197E-2</v>
      </c>
      <c r="K67">
        <f t="shared" si="1"/>
        <v>1.0000056338554941E-12</v>
      </c>
    </row>
    <row r="68" spans="1:11" x14ac:dyDescent="0.3">
      <c r="A68">
        <v>6.7000000000000004E-2</v>
      </c>
      <c r="B68">
        <v>0.227340219367</v>
      </c>
      <c r="C68">
        <v>6.7000000000000004E-2</v>
      </c>
      <c r="D68">
        <v>0.20259673053899999</v>
      </c>
      <c r="E68">
        <v>6.7000000000000004E-2</v>
      </c>
      <c r="F68">
        <v>0.227340219367</v>
      </c>
      <c r="G68">
        <v>1.98657310112E-2</v>
      </c>
      <c r="H68">
        <v>6.7000000000000004E-2</v>
      </c>
      <c r="I68">
        <v>0.227340219368</v>
      </c>
      <c r="J68">
        <v>1.98657310112E-2</v>
      </c>
      <c r="K68">
        <f t="shared" si="1"/>
        <v>1.0000056338554941E-12</v>
      </c>
    </row>
    <row r="69" spans="1:11" x14ac:dyDescent="0.3">
      <c r="A69">
        <v>6.8000000000000005E-2</v>
      </c>
      <c r="B69">
        <v>0.228327549341</v>
      </c>
      <c r="C69">
        <v>6.8000000000000005E-2</v>
      </c>
      <c r="D69">
        <v>0.20194573409200001</v>
      </c>
      <c r="E69">
        <v>6.8000000000000005E-2</v>
      </c>
      <c r="F69">
        <v>0.228327549341</v>
      </c>
      <c r="G69">
        <v>2.04591308471E-2</v>
      </c>
      <c r="H69">
        <v>6.8000000000000005E-2</v>
      </c>
      <c r="I69">
        <v>0.22832754934300001</v>
      </c>
      <c r="J69">
        <v>2.04591308471E-2</v>
      </c>
      <c r="K69">
        <f t="shared" si="1"/>
        <v>2.0000112677109882E-12</v>
      </c>
    </row>
    <row r="70" spans="1:11" x14ac:dyDescent="0.3">
      <c r="A70">
        <v>6.9000000000000006E-2</v>
      </c>
      <c r="B70">
        <v>0.22931839026500001</v>
      </c>
      <c r="C70">
        <v>6.9000000000000006E-2</v>
      </c>
      <c r="D70">
        <v>0.20131388789400001</v>
      </c>
      <c r="E70">
        <v>6.9000000000000006E-2</v>
      </c>
      <c r="F70">
        <v>0.22931839026500001</v>
      </c>
      <c r="G70">
        <v>2.1059088031100001E-2</v>
      </c>
      <c r="H70">
        <v>6.9000000000000006E-2</v>
      </c>
      <c r="I70">
        <v>0.22931839026699999</v>
      </c>
      <c r="J70">
        <v>2.1059088031100001E-2</v>
      </c>
      <c r="K70">
        <f t="shared" si="1"/>
        <v>1.9999835121353726E-12</v>
      </c>
    </row>
    <row r="71" spans="1:11" x14ac:dyDescent="0.3">
      <c r="A71">
        <v>7.0000000000000007E-2</v>
      </c>
      <c r="B71">
        <v>0.230311342132</v>
      </c>
      <c r="C71">
        <v>7.0000000000000007E-2</v>
      </c>
      <c r="D71">
        <v>0.20070060204599999</v>
      </c>
      <c r="E71">
        <v>7.0000000000000007E-2</v>
      </c>
      <c r="F71">
        <v>0.230311342132</v>
      </c>
      <c r="G71">
        <v>2.1665354462400001E-2</v>
      </c>
      <c r="H71">
        <v>7.0000000000000007E-2</v>
      </c>
      <c r="I71">
        <v>0.23031134213400001</v>
      </c>
      <c r="J71">
        <v>2.1665354462400001E-2</v>
      </c>
      <c r="K71">
        <f t="shared" si="1"/>
        <v>2.0000112677109882E-12</v>
      </c>
    </row>
    <row r="72" spans="1:11" x14ac:dyDescent="0.3">
      <c r="A72">
        <v>7.0999999999999994E-2</v>
      </c>
      <c r="B72">
        <v>0.23130517047999999</v>
      </c>
      <c r="C72">
        <v>7.0999999999999994E-2</v>
      </c>
      <c r="D72">
        <v>0.200105311747</v>
      </c>
      <c r="E72">
        <v>7.0999999999999994E-2</v>
      </c>
      <c r="F72">
        <v>0.23130517047999999</v>
      </c>
      <c r="G72">
        <v>2.2277698984800001E-2</v>
      </c>
      <c r="H72">
        <v>7.0999999999999994E-2</v>
      </c>
      <c r="I72">
        <v>0.23130517048099999</v>
      </c>
      <c r="J72">
        <v>2.2277698984800001E-2</v>
      </c>
      <c r="K72">
        <f t="shared" si="1"/>
        <v>1.0000056338554941E-12</v>
      </c>
    </row>
    <row r="73" spans="1:11" x14ac:dyDescent="0.3">
      <c r="A73">
        <v>7.1999999999999995E-2</v>
      </c>
      <c r="B73">
        <v>0.23229878746400001</v>
      </c>
      <c r="C73">
        <v>7.1999999999999995E-2</v>
      </c>
      <c r="D73">
        <v>0.199527475871</v>
      </c>
      <c r="E73">
        <v>7.1999999999999995E-2</v>
      </c>
      <c r="F73">
        <v>0.23229878746400001</v>
      </c>
      <c r="G73">
        <v>2.2895905895900001E-2</v>
      </c>
      <c r="H73">
        <v>7.1999999999999995E-2</v>
      </c>
      <c r="I73">
        <v>0.23229878746499999</v>
      </c>
      <c r="J73">
        <v>2.2895905895900001E-2</v>
      </c>
      <c r="K73">
        <f t="shared" ref="K73:K136" si="2">I73-F73</f>
        <v>9.999778782798785E-13</v>
      </c>
    </row>
    <row r="74" spans="1:11" x14ac:dyDescent="0.3">
      <c r="A74">
        <v>7.2999999999999995E-2</v>
      </c>
      <c r="B74">
        <v>0.23329123517</v>
      </c>
      <c r="C74">
        <v>7.2999999999999995E-2</v>
      </c>
      <c r="D74">
        <v>0.19896657565699999</v>
      </c>
      <c r="E74">
        <v>7.2999999999999995E-2</v>
      </c>
      <c r="F74">
        <v>0.23329123517</v>
      </c>
      <c r="G74">
        <v>2.35197736013E-2</v>
      </c>
      <c r="H74">
        <v>7.2999999999999995E-2</v>
      </c>
      <c r="I74">
        <v>0.23329123517200001</v>
      </c>
      <c r="J74">
        <v>2.35197736013E-2</v>
      </c>
      <c r="K74">
        <f t="shared" si="2"/>
        <v>2.0000112677109882E-12</v>
      </c>
    </row>
    <row r="75" spans="1:11" x14ac:dyDescent="0.3">
      <c r="A75">
        <v>7.3999999999999996E-2</v>
      </c>
      <c r="B75">
        <v>0.234281670887</v>
      </c>
      <c r="C75">
        <v>7.3999999999999996E-2</v>
      </c>
      <c r="D75">
        <v>0.19842211346300001</v>
      </c>
      <c r="E75">
        <v>7.3999999999999996E-2</v>
      </c>
      <c r="F75">
        <v>0.234281670887</v>
      </c>
      <c r="G75">
        <v>2.41491134012E-2</v>
      </c>
      <c r="H75">
        <v>7.3999999999999996E-2</v>
      </c>
      <c r="I75">
        <v>0.23428167088900001</v>
      </c>
      <c r="J75">
        <v>2.41491134012E-2</v>
      </c>
      <c r="K75">
        <f t="shared" si="2"/>
        <v>2.0000112677109882E-12</v>
      </c>
    </row>
    <row r="76" spans="1:11" x14ac:dyDescent="0.3">
      <c r="A76">
        <v>7.4999999999999997E-2</v>
      </c>
      <c r="B76">
        <v>0.23526935410800001</v>
      </c>
      <c r="C76">
        <v>7.4999999999999997E-2</v>
      </c>
      <c r="D76">
        <v>0.197893611627</v>
      </c>
      <c r="E76">
        <v>7.4999999999999997E-2</v>
      </c>
      <c r="F76">
        <v>0.23526935410800001</v>
      </c>
      <c r="G76">
        <v>2.47837483944E-2</v>
      </c>
      <c r="H76">
        <v>7.4999999999999997E-2</v>
      </c>
      <c r="I76">
        <v>0.23526935411</v>
      </c>
      <c r="J76">
        <v>2.47837483944E-2</v>
      </c>
      <c r="K76">
        <f t="shared" si="2"/>
        <v>1.9999835121353726E-12</v>
      </c>
    </row>
    <row r="77" spans="1:11" x14ac:dyDescent="0.3">
      <c r="A77">
        <v>7.5999999999999998E-2</v>
      </c>
      <c r="B77">
        <v>0.23625363505700001</v>
      </c>
      <c r="C77">
        <v>7.5999999999999998E-2</v>
      </c>
      <c r="D77">
        <v>0.19738061148700001</v>
      </c>
      <c r="E77">
        <v>7.5999999999999998E-2</v>
      </c>
      <c r="F77">
        <v>0.23625363505700001</v>
      </c>
      <c r="G77">
        <v>2.5423512489900001E-2</v>
      </c>
      <c r="H77">
        <v>7.5999999999999998E-2</v>
      </c>
      <c r="I77">
        <v>0.23625363505800001</v>
      </c>
      <c r="J77">
        <v>2.5423512489900001E-2</v>
      </c>
      <c r="K77">
        <f t="shared" si="2"/>
        <v>1.0000056338554941E-12</v>
      </c>
    </row>
    <row r="78" spans="1:11" x14ac:dyDescent="0.3">
      <c r="A78">
        <v>7.6999999999999999E-2</v>
      </c>
      <c r="B78">
        <v>0.23723394454300001</v>
      </c>
      <c r="C78">
        <v>7.6999999999999999E-2</v>
      </c>
      <c r="D78">
        <v>0.196882672279</v>
      </c>
      <c r="E78">
        <v>7.6999999999999999E-2</v>
      </c>
      <c r="F78">
        <v>0.23723394454300001</v>
      </c>
      <c r="G78">
        <v>2.6068249514E-2</v>
      </c>
      <c r="H78">
        <v>7.6999999999999999E-2</v>
      </c>
      <c r="I78">
        <v>0.23723394454400001</v>
      </c>
      <c r="J78">
        <v>2.6068249514E-2</v>
      </c>
      <c r="K78">
        <f t="shared" si="2"/>
        <v>1.0000056338554941E-12</v>
      </c>
    </row>
    <row r="79" spans="1:11" x14ac:dyDescent="0.3">
      <c r="A79">
        <v>7.8E-2</v>
      </c>
      <c r="B79">
        <v>0.23820978500100001</v>
      </c>
      <c r="C79">
        <v>7.8E-2</v>
      </c>
      <c r="D79">
        <v>0.19639937024599999</v>
      </c>
      <c r="E79">
        <v>7.8E-2</v>
      </c>
      <c r="F79">
        <v>0.23820978500100001</v>
      </c>
      <c r="G79">
        <v>2.6717812403200002E-2</v>
      </c>
      <c r="H79">
        <v>7.8E-2</v>
      </c>
      <c r="I79">
        <v>0.23820978500199999</v>
      </c>
      <c r="J79">
        <v>2.6717812403200002E-2</v>
      </c>
      <c r="K79">
        <f t="shared" si="2"/>
        <v>9.999778782798785E-13</v>
      </c>
    </row>
    <row r="80" spans="1:11" x14ac:dyDescent="0.3">
      <c r="A80">
        <v>7.9000000000000001E-2</v>
      </c>
      <c r="B80">
        <v>0.23918072255299999</v>
      </c>
      <c r="C80">
        <v>7.9000000000000001E-2</v>
      </c>
      <c r="D80">
        <v>0.19593029776599999</v>
      </c>
      <c r="E80">
        <v>7.9000000000000001E-2</v>
      </c>
      <c r="F80">
        <v>0.23918072255299999</v>
      </c>
      <c r="G80">
        <v>2.7372062474600001E-2</v>
      </c>
      <c r="H80">
        <v>7.9000000000000001E-2</v>
      </c>
      <c r="I80">
        <v>0.239180722554</v>
      </c>
      <c r="J80">
        <v>2.7372062474600001E-2</v>
      </c>
      <c r="K80">
        <f t="shared" si="2"/>
        <v>1.0000056338554941E-12</v>
      </c>
    </row>
    <row r="81" spans="1:11" x14ac:dyDescent="0.3">
      <c r="A81">
        <v>0.08</v>
      </c>
      <c r="B81">
        <v>0.24014637998499999</v>
      </c>
      <c r="C81">
        <v>0.08</v>
      </c>
      <c r="D81">
        <v>0.19547506253399999</v>
      </c>
      <c r="E81">
        <v>0.08</v>
      </c>
      <c r="F81">
        <v>0.24014637998499999</v>
      </c>
      <c r="G81">
        <v>2.8030868765500001E-2</v>
      </c>
      <c r="H81">
        <v>0.08</v>
      </c>
      <c r="I81">
        <v>0.240146379986</v>
      </c>
      <c r="J81">
        <v>2.8030868765500001E-2</v>
      </c>
      <c r="K81">
        <f t="shared" si="2"/>
        <v>1.0000056338554941E-12</v>
      </c>
    </row>
    <row r="82" spans="1:11" x14ac:dyDescent="0.3">
      <c r="A82">
        <v>8.1000000000000003E-2</v>
      </c>
      <c r="B82">
        <v>0.24110643052299999</v>
      </c>
      <c r="C82">
        <v>8.1000000000000003E-2</v>
      </c>
      <c r="D82">
        <v>0.19503328680199999</v>
      </c>
      <c r="E82">
        <v>8.1000000000000003E-2</v>
      </c>
      <c r="F82">
        <v>0.24110643052299999</v>
      </c>
      <c r="G82">
        <v>2.8694107434900001E-2</v>
      </c>
      <c r="H82">
        <v>8.1000000000000003E-2</v>
      </c>
      <c r="I82">
        <v>0.24110643052399999</v>
      </c>
      <c r="J82">
        <v>2.8694107434900001E-2</v>
      </c>
      <c r="K82">
        <f t="shared" si="2"/>
        <v>1.0000056338554941E-12</v>
      </c>
    </row>
    <row r="83" spans="1:11" x14ac:dyDescent="0.3">
      <c r="A83">
        <v>8.2000000000000003E-2</v>
      </c>
      <c r="B83">
        <v>0.242060592307</v>
      </c>
      <c r="C83">
        <v>8.2000000000000003E-2</v>
      </c>
      <c r="D83">
        <v>0.19460460665900001</v>
      </c>
      <c r="E83">
        <v>8.2000000000000003E-2</v>
      </c>
      <c r="F83">
        <v>0.242060592307</v>
      </c>
      <c r="G83">
        <v>2.9361661220300001E-2</v>
      </c>
      <c r="H83">
        <v>8.2000000000000003E-2</v>
      </c>
      <c r="I83">
        <v>0.24206059230800001</v>
      </c>
      <c r="J83">
        <v>2.9361661220300001E-2</v>
      </c>
      <c r="K83">
        <f t="shared" si="2"/>
        <v>1.0000056338554941E-12</v>
      </c>
    </row>
    <row r="84" spans="1:11" x14ac:dyDescent="0.3">
      <c r="A84">
        <v>8.3000000000000004E-2</v>
      </c>
      <c r="B84">
        <v>0.243008623491</v>
      </c>
      <c r="C84">
        <v>8.3000000000000004E-2</v>
      </c>
      <c r="D84">
        <v>0.19418867136000001</v>
      </c>
      <c r="E84">
        <v>8.3000000000000004E-2</v>
      </c>
      <c r="F84">
        <v>0.243008623491</v>
      </c>
      <c r="G84">
        <v>3.0033418945200001E-2</v>
      </c>
      <c r="H84">
        <v>8.3000000000000004E-2</v>
      </c>
      <c r="I84">
        <v>0.243008623492</v>
      </c>
      <c r="J84">
        <v>3.0033418945200001E-2</v>
      </c>
      <c r="K84">
        <f t="shared" si="2"/>
        <v>1.0000056338554941E-12</v>
      </c>
    </row>
    <row r="85" spans="1:11" x14ac:dyDescent="0.3">
      <c r="A85">
        <v>8.4000000000000005E-2</v>
      </c>
      <c r="B85">
        <v>0.24395031788900001</v>
      </c>
      <c r="C85">
        <v>8.4000000000000005E-2</v>
      </c>
      <c r="D85">
        <v>0.19378514269</v>
      </c>
      <c r="E85">
        <v>8.4000000000000005E-2</v>
      </c>
      <c r="F85">
        <v>0.24395031788900001</v>
      </c>
      <c r="G85">
        <v>3.0709275070599999E-2</v>
      </c>
      <c r="H85">
        <v>8.4000000000000005E-2</v>
      </c>
      <c r="I85">
        <v>0.24395031788999999</v>
      </c>
      <c r="J85">
        <v>3.0709275070599999E-2</v>
      </c>
      <c r="K85">
        <f t="shared" si="2"/>
        <v>9.999778782798785E-13</v>
      </c>
    </row>
    <row r="86" spans="1:11" x14ac:dyDescent="0.3">
      <c r="A86">
        <v>8.5000000000000006E-2</v>
      </c>
      <c r="B86">
        <v>0.24488550109599999</v>
      </c>
      <c r="C86">
        <v>8.5000000000000006E-2</v>
      </c>
      <c r="D86">
        <v>0.193393694373</v>
      </c>
      <c r="E86">
        <v>8.5000000000000006E-2</v>
      </c>
      <c r="F86">
        <v>0.24488550109599999</v>
      </c>
      <c r="G86">
        <v>3.1389129287000002E-2</v>
      </c>
      <c r="H86">
        <v>8.5000000000000006E-2</v>
      </c>
      <c r="I86">
        <v>0.244885501098</v>
      </c>
      <c r="J86">
        <v>3.1389129287000002E-2</v>
      </c>
      <c r="K86">
        <f t="shared" si="2"/>
        <v>2.0000112677109882E-12</v>
      </c>
    </row>
    <row r="87" spans="1:11" x14ac:dyDescent="0.3">
      <c r="A87">
        <v>8.5999999999999993E-2</v>
      </c>
      <c r="B87">
        <v>0.24581402704899999</v>
      </c>
      <c r="C87">
        <v>8.5999999999999993E-2</v>
      </c>
      <c r="D87">
        <v>0.19301401147800001</v>
      </c>
      <c r="E87">
        <v>8.5999999999999993E-2</v>
      </c>
      <c r="F87">
        <v>0.24581402704899999</v>
      </c>
      <c r="G87">
        <v>3.2072886143099999E-2</v>
      </c>
      <c r="H87">
        <v>8.5999999999999993E-2</v>
      </c>
      <c r="I87">
        <v>0.24581402704999999</v>
      </c>
      <c r="J87">
        <v>3.2072886143099999E-2</v>
      </c>
      <c r="K87">
        <f t="shared" si="2"/>
        <v>1.0000056338554941E-12</v>
      </c>
    </row>
    <row r="88" spans="1:11" x14ac:dyDescent="0.3">
      <c r="A88">
        <v>8.6999999999999994E-2</v>
      </c>
      <c r="B88">
        <v>0.246735774948</v>
      </c>
      <c r="C88">
        <v>8.6999999999999994E-2</v>
      </c>
      <c r="D88">
        <v>0.19264578995199999</v>
      </c>
      <c r="E88">
        <v>8.6999999999999994E-2</v>
      </c>
      <c r="F88">
        <v>0.246735774948</v>
      </c>
      <c r="G88">
        <v>3.2760454706099999E-2</v>
      </c>
      <c r="H88">
        <v>8.6999999999999994E-2</v>
      </c>
      <c r="I88">
        <v>0.24673577494900001</v>
      </c>
      <c r="J88">
        <v>3.2760454706099999E-2</v>
      </c>
      <c r="K88">
        <f t="shared" si="2"/>
        <v>1.0000056338554941E-12</v>
      </c>
    </row>
    <row r="89" spans="1:11" x14ac:dyDescent="0.3">
      <c r="A89">
        <v>8.7999999999999995E-2</v>
      </c>
      <c r="B89">
        <v>0.24765064652300001</v>
      </c>
      <c r="C89">
        <v>8.7999999999999995E-2</v>
      </c>
      <c r="D89">
        <v>0.192288736111</v>
      </c>
      <c r="E89">
        <v>8.7999999999999995E-2</v>
      </c>
      <c r="F89">
        <v>0.24765064652300001</v>
      </c>
      <c r="G89">
        <v>3.3451748251800001E-2</v>
      </c>
      <c r="H89">
        <v>8.7999999999999995E-2</v>
      </c>
      <c r="I89">
        <v>0.24765064652400001</v>
      </c>
      <c r="J89">
        <v>3.3451748251800001E-2</v>
      </c>
      <c r="K89">
        <f t="shared" si="2"/>
        <v>1.0000056338554941E-12</v>
      </c>
    </row>
    <row r="90" spans="1:11" x14ac:dyDescent="0.3">
      <c r="A90">
        <v>8.8999999999999996E-2</v>
      </c>
      <c r="B90">
        <v>0.24855856359100001</v>
      </c>
      <c r="C90">
        <v>8.8999999999999996E-2</v>
      </c>
      <c r="D90">
        <v>0.19194256613899999</v>
      </c>
      <c r="E90">
        <v>8.8999999999999996E-2</v>
      </c>
      <c r="F90">
        <v>0.24855856359100001</v>
      </c>
      <c r="G90">
        <v>3.41466839814E-2</v>
      </c>
      <c r="H90">
        <v>8.8999999999999996E-2</v>
      </c>
      <c r="I90">
        <v>0.24855856359199999</v>
      </c>
      <c r="J90">
        <v>3.41466839814E-2</v>
      </c>
      <c r="K90">
        <f t="shared" si="2"/>
        <v>9.999778782798785E-13</v>
      </c>
    </row>
    <row r="91" spans="1:11" x14ac:dyDescent="0.3">
      <c r="A91">
        <v>0.09</v>
      </c>
      <c r="B91">
        <v>0.249459465874</v>
      </c>
      <c r="C91">
        <v>0.09</v>
      </c>
      <c r="D91">
        <v>0.191607005665</v>
      </c>
      <c r="E91">
        <v>0.09</v>
      </c>
      <c r="F91">
        <v>0.249459465874</v>
      </c>
      <c r="G91">
        <v>3.4845182761499997E-2</v>
      </c>
      <c r="H91">
        <v>0.09</v>
      </c>
      <c r="I91">
        <v>0.24945946587599999</v>
      </c>
      <c r="J91">
        <v>3.4845182761499997E-2</v>
      </c>
      <c r="K91">
        <f t="shared" si="2"/>
        <v>1.9999835121353726E-12</v>
      </c>
    </row>
    <row r="92" spans="1:11" x14ac:dyDescent="0.3">
      <c r="A92">
        <v>9.0999999999999998E-2</v>
      </c>
      <c r="B92">
        <v>0.25035330905300002</v>
      </c>
      <c r="C92">
        <v>9.0999999999999998E-2</v>
      </c>
      <c r="D92">
        <v>0.191281789339</v>
      </c>
      <c r="E92">
        <v>9.0999999999999998E-2</v>
      </c>
      <c r="F92">
        <v>0.25035330905300002</v>
      </c>
      <c r="G92">
        <v>3.5547168886100003E-2</v>
      </c>
      <c r="H92">
        <v>9.0999999999999998E-2</v>
      </c>
      <c r="I92">
        <v>0.250353309054</v>
      </c>
      <c r="J92">
        <v>3.5547168886100003E-2</v>
      </c>
      <c r="K92">
        <f t="shared" si="2"/>
        <v>9.999778782798785E-13</v>
      </c>
    </row>
    <row r="93" spans="1:11" x14ac:dyDescent="0.3">
      <c r="A93">
        <v>9.1999999999999998E-2</v>
      </c>
      <c r="B93">
        <v>0.25124006302099999</v>
      </c>
      <c r="C93">
        <v>9.1999999999999998E-2</v>
      </c>
      <c r="D93">
        <v>0.19096666044400001</v>
      </c>
      <c r="E93">
        <v>9.1999999999999998E-2</v>
      </c>
      <c r="F93">
        <v>0.25124006302099999</v>
      </c>
      <c r="G93">
        <v>3.62525698577E-2</v>
      </c>
      <c r="H93">
        <v>9.1999999999999998E-2</v>
      </c>
      <c r="I93">
        <v>0.251240063023</v>
      </c>
      <c r="J93">
        <v>3.62525698577E-2</v>
      </c>
      <c r="K93">
        <f t="shared" si="2"/>
        <v>2.0000112677109882E-12</v>
      </c>
    </row>
    <row r="94" spans="1:11" x14ac:dyDescent="0.3">
      <c r="A94">
        <v>9.2999999999999999E-2</v>
      </c>
      <c r="B94">
        <v>0.25211971032800001</v>
      </c>
      <c r="C94">
        <v>9.2999999999999999E-2</v>
      </c>
      <c r="D94">
        <v>0.190661370522</v>
      </c>
      <c r="E94">
        <v>9.2999999999999999E-2</v>
      </c>
      <c r="F94">
        <v>0.25211971032800001</v>
      </c>
      <c r="G94">
        <v>3.6961316186400001E-2</v>
      </c>
      <c r="H94">
        <v>9.2999999999999999E-2</v>
      </c>
      <c r="I94">
        <v>0.25211971032899999</v>
      </c>
      <c r="J94">
        <v>3.6961316186400001E-2</v>
      </c>
      <c r="K94">
        <f t="shared" si="2"/>
        <v>9.999778782798785E-13</v>
      </c>
    </row>
    <row r="95" spans="1:11" x14ac:dyDescent="0.3">
      <c r="A95">
        <v>9.4E-2</v>
      </c>
      <c r="B95">
        <v>0.25299224477999999</v>
      </c>
      <c r="C95">
        <v>9.4E-2</v>
      </c>
      <c r="D95">
        <v>0.19036567901900001</v>
      </c>
      <c r="E95">
        <v>9.4E-2</v>
      </c>
      <c r="F95">
        <v>0.25299224477999999</v>
      </c>
      <c r="G95">
        <v>3.7673341204800002E-2</v>
      </c>
      <c r="H95">
        <v>9.4E-2</v>
      </c>
      <c r="I95">
        <v>0.25299224478100002</v>
      </c>
      <c r="J95">
        <v>3.7673341204800002E-2</v>
      </c>
      <c r="K95">
        <f t="shared" si="2"/>
        <v>1.0000333894311098E-12</v>
      </c>
    </row>
    <row r="96" spans="1:11" x14ac:dyDescent="0.3">
      <c r="A96">
        <v>9.5000000000000001E-2</v>
      </c>
      <c r="B96">
        <v>0.25385767019299998</v>
      </c>
      <c r="C96">
        <v>9.5000000000000001E-2</v>
      </c>
      <c r="D96">
        <v>0.19007935295100001</v>
      </c>
      <c r="E96">
        <v>9.5000000000000001E-2</v>
      </c>
      <c r="F96">
        <v>0.25385767019299998</v>
      </c>
      <c r="G96">
        <v>3.8388580897299997E-2</v>
      </c>
      <c r="H96">
        <v>9.5000000000000001E-2</v>
      </c>
      <c r="I96">
        <v>0.253857670195</v>
      </c>
      <c r="J96">
        <v>3.8388580897299997E-2</v>
      </c>
      <c r="K96">
        <f t="shared" si="2"/>
        <v>2.0000112677109882E-12</v>
      </c>
    </row>
    <row r="97" spans="1:11" x14ac:dyDescent="0.3">
      <c r="A97">
        <v>9.6000000000000002E-2</v>
      </c>
      <c r="B97">
        <v>0.25471599927100003</v>
      </c>
      <c r="C97">
        <v>9.6000000000000002E-2</v>
      </c>
      <c r="D97">
        <v>0.18980216658999999</v>
      </c>
      <c r="E97">
        <v>9.6000000000000002E-2</v>
      </c>
      <c r="F97">
        <v>0.25471599927100003</v>
      </c>
      <c r="G97">
        <v>3.9106973742399999E-2</v>
      </c>
      <c r="H97">
        <v>9.6000000000000002E-2</v>
      </c>
      <c r="I97">
        <v>0.254715999272</v>
      </c>
      <c r="J97">
        <v>3.9106973742399999E-2</v>
      </c>
      <c r="K97">
        <f t="shared" si="2"/>
        <v>9.999778782798785E-13</v>
      </c>
    </row>
    <row r="98" spans="1:11" x14ac:dyDescent="0.3">
      <c r="A98">
        <v>9.7000000000000003E-2</v>
      </c>
      <c r="B98">
        <v>0.255567252593</v>
      </c>
      <c r="C98">
        <v>9.7000000000000003E-2</v>
      </c>
      <c r="D98">
        <v>0.18953390116499999</v>
      </c>
      <c r="E98">
        <v>9.7000000000000003E-2</v>
      </c>
      <c r="F98">
        <v>0.255567252593</v>
      </c>
      <c r="G98">
        <v>3.9828460567599998E-2</v>
      </c>
      <c r="H98">
        <v>9.7000000000000003E-2</v>
      </c>
      <c r="I98">
        <v>0.25556725259500002</v>
      </c>
      <c r="J98">
        <v>3.9828460567599998E-2</v>
      </c>
      <c r="K98">
        <f t="shared" si="2"/>
        <v>2.0000112677109882E-12</v>
      </c>
    </row>
    <row r="99" spans="1:11" x14ac:dyDescent="0.3">
      <c r="A99">
        <v>9.8000000000000004E-2</v>
      </c>
      <c r="B99">
        <v>0.25641145772200002</v>
      </c>
      <c r="C99">
        <v>9.8000000000000004E-2</v>
      </c>
      <c r="D99">
        <v>0.18927434457199999</v>
      </c>
      <c r="E99">
        <v>9.8000000000000004E-2</v>
      </c>
      <c r="F99">
        <v>0.25641145772200002</v>
      </c>
      <c r="G99">
        <v>4.05529844146E-2</v>
      </c>
      <c r="H99">
        <v>9.8000000000000004E-2</v>
      </c>
      <c r="I99">
        <v>0.256411457723</v>
      </c>
      <c r="J99">
        <v>4.05529844146E-2</v>
      </c>
      <c r="K99">
        <f t="shared" si="2"/>
        <v>9.999778782798785E-13</v>
      </c>
    </row>
    <row r="100" spans="1:11" x14ac:dyDescent="0.3">
      <c r="A100">
        <v>9.9000000000000005E-2</v>
      </c>
      <c r="B100">
        <v>0.25724864838200001</v>
      </c>
      <c r="C100">
        <v>9.9000000000000005E-2</v>
      </c>
      <c r="D100">
        <v>0.18902329107800001</v>
      </c>
      <c r="E100">
        <v>9.9000000000000005E-2</v>
      </c>
      <c r="F100">
        <v>0.25724864838200001</v>
      </c>
      <c r="G100">
        <v>4.12804904147E-2</v>
      </c>
      <c r="H100">
        <v>9.9000000000000005E-2</v>
      </c>
      <c r="I100">
        <v>0.25724864838299999</v>
      </c>
      <c r="J100">
        <v>4.12804904147E-2</v>
      </c>
      <c r="K100">
        <f t="shared" si="2"/>
        <v>9.999778782798785E-13</v>
      </c>
    </row>
    <row r="101" spans="1:11" x14ac:dyDescent="0.3">
      <c r="A101">
        <v>0.1</v>
      </c>
      <c r="B101">
        <v>0.25807886374</v>
      </c>
      <c r="C101">
        <v>0.1</v>
      </c>
      <c r="D101">
        <v>0.18878054114000001</v>
      </c>
      <c r="E101">
        <v>0.1</v>
      </c>
      <c r="F101">
        <v>0.25807886374</v>
      </c>
      <c r="G101">
        <v>4.20109256732E-2</v>
      </c>
      <c r="H101">
        <v>0.1</v>
      </c>
      <c r="I101">
        <v>0.25807886374099998</v>
      </c>
      <c r="J101">
        <v>4.20109256732E-2</v>
      </c>
      <c r="K101">
        <f t="shared" si="2"/>
        <v>9.999778782798785E-13</v>
      </c>
    </row>
    <row r="102" spans="1:11" x14ac:dyDescent="0.3">
      <c r="A102">
        <v>0.10100000000000001</v>
      </c>
      <c r="B102">
        <v>0.25890214774600001</v>
      </c>
      <c r="C102">
        <v>0.10100000000000001</v>
      </c>
      <c r="D102">
        <v>0.188545901105</v>
      </c>
      <c r="E102">
        <v>0.10100000000000001</v>
      </c>
      <c r="F102">
        <v>0.25890214774600001</v>
      </c>
      <c r="G102">
        <v>4.2744239161899997E-2</v>
      </c>
      <c r="H102">
        <v>0.10100000000000001</v>
      </c>
      <c r="I102">
        <v>0.25890214774800002</v>
      </c>
      <c r="J102">
        <v>4.2744239161899997E-2</v>
      </c>
      <c r="K102">
        <f t="shared" si="2"/>
        <v>2.0000112677109882E-12</v>
      </c>
    </row>
    <row r="103" spans="1:11" x14ac:dyDescent="0.3">
      <c r="A103">
        <v>0.10199999999999999</v>
      </c>
      <c r="B103">
        <v>0.25971854854800003</v>
      </c>
      <c r="C103">
        <v>0.10199999999999999</v>
      </c>
      <c r="D103">
        <v>0.18831918298600001</v>
      </c>
      <c r="E103">
        <v>0.10199999999999999</v>
      </c>
      <c r="F103">
        <v>0.25971854854800003</v>
      </c>
      <c r="G103">
        <v>4.3480381619699998E-2</v>
      </c>
      <c r="H103">
        <v>0.10199999999999999</v>
      </c>
      <c r="I103">
        <v>0.25971854854999998</v>
      </c>
      <c r="J103">
        <v>4.3480381619699998E-2</v>
      </c>
      <c r="K103">
        <f t="shared" si="2"/>
        <v>1.999955756559757E-12</v>
      </c>
    </row>
    <row r="104" spans="1:11" x14ac:dyDescent="0.3">
      <c r="A104">
        <v>0.10299999999999999</v>
      </c>
      <c r="B104">
        <v>0.26052811796100001</v>
      </c>
      <c r="C104">
        <v>0.10299999999999999</v>
      </c>
      <c r="D104">
        <v>0.18810020424500001</v>
      </c>
      <c r="E104">
        <v>0.10299999999999999</v>
      </c>
      <c r="F104">
        <v>0.26052811796100001</v>
      </c>
      <c r="G104">
        <v>4.4219305459500001E-2</v>
      </c>
      <c r="H104">
        <v>0.10299999999999999</v>
      </c>
      <c r="I104">
        <v>0.26052811796300002</v>
      </c>
      <c r="J104">
        <v>4.4219305459500001E-2</v>
      </c>
      <c r="K104">
        <f t="shared" si="2"/>
        <v>2.0000112677109882E-12</v>
      </c>
    </row>
    <row r="105" spans="1:11" x14ac:dyDescent="0.3">
      <c r="A105">
        <v>0.104</v>
      </c>
      <c r="B105">
        <v>0.26133091099400002</v>
      </c>
      <c r="C105">
        <v>0.104</v>
      </c>
      <c r="D105">
        <v>0.18788878758499999</v>
      </c>
      <c r="E105">
        <v>0.104</v>
      </c>
      <c r="F105">
        <v>0.26133091099400002</v>
      </c>
      <c r="G105">
        <v>4.4960964682199997E-2</v>
      </c>
      <c r="H105">
        <v>0.104</v>
      </c>
      <c r="I105">
        <v>0.261330910995</v>
      </c>
      <c r="J105">
        <v>4.4960964682199997E-2</v>
      </c>
      <c r="K105">
        <f t="shared" si="2"/>
        <v>9.999778782798785E-13</v>
      </c>
    </row>
    <row r="106" spans="1:11" x14ac:dyDescent="0.3">
      <c r="A106">
        <v>0.105</v>
      </c>
      <c r="B106">
        <v>0.26212698542000001</v>
      </c>
      <c r="C106">
        <v>0.105</v>
      </c>
      <c r="D106">
        <v>0.18768476075099999</v>
      </c>
      <c r="E106">
        <v>0.105</v>
      </c>
      <c r="F106">
        <v>0.26212698542000001</v>
      </c>
      <c r="G106">
        <v>4.57053147954E-2</v>
      </c>
      <c r="H106">
        <v>0.105</v>
      </c>
      <c r="I106">
        <v>0.26212698542099999</v>
      </c>
      <c r="J106">
        <v>4.57053147954E-2</v>
      </c>
      <c r="K106">
        <f t="shared" si="2"/>
        <v>9.999778782798785E-13</v>
      </c>
    </row>
    <row r="107" spans="1:11" x14ac:dyDescent="0.3">
      <c r="A107">
        <v>0.106</v>
      </c>
      <c r="B107">
        <v>0.26291640139299999</v>
      </c>
      <c r="C107">
        <v>0.106</v>
      </c>
      <c r="D107">
        <v>0.187487956342</v>
      </c>
      <c r="E107">
        <v>0.106</v>
      </c>
      <c r="F107">
        <v>0.26291640139299999</v>
      </c>
      <c r="G107">
        <v>4.6452312739099999E-2</v>
      </c>
      <c r="H107">
        <v>0.106</v>
      </c>
      <c r="I107">
        <v>0.262916401395</v>
      </c>
      <c r="J107">
        <v>4.6452312739099999E-2</v>
      </c>
      <c r="K107">
        <f t="shared" si="2"/>
        <v>2.0000112677109882E-12</v>
      </c>
    </row>
    <row r="108" spans="1:11" x14ac:dyDescent="0.3">
      <c r="A108">
        <v>0.107</v>
      </c>
      <c r="B108">
        <v>0.26369922110499999</v>
      </c>
      <c r="C108">
        <v>0.107</v>
      </c>
      <c r="D108">
        <v>0.18729821162900001</v>
      </c>
      <c r="E108">
        <v>0.107</v>
      </c>
      <c r="F108">
        <v>0.26369922110499999</v>
      </c>
      <c r="G108">
        <v>4.7201916814600002E-2</v>
      </c>
      <c r="H108">
        <v>0.107</v>
      </c>
      <c r="I108">
        <v>0.26369922110600003</v>
      </c>
      <c r="J108">
        <v>4.7201916814600002E-2</v>
      </c>
      <c r="K108">
        <f t="shared" si="2"/>
        <v>1.0000333894311098E-12</v>
      </c>
    </row>
    <row r="109" spans="1:11" x14ac:dyDescent="0.3">
      <c r="A109">
        <v>0.108</v>
      </c>
      <c r="B109">
        <v>0.26447550846899998</v>
      </c>
      <c r="C109">
        <v>0.108</v>
      </c>
      <c r="D109">
        <v>0.18711536838000001</v>
      </c>
      <c r="E109">
        <v>0.108</v>
      </c>
      <c r="F109">
        <v>0.26447550846899998</v>
      </c>
      <c r="G109">
        <v>4.7954086619199997E-2</v>
      </c>
      <c r="H109">
        <v>0.108</v>
      </c>
      <c r="I109">
        <v>0.26447550847000001</v>
      </c>
      <c r="J109">
        <v>4.7954086619199997E-2</v>
      </c>
      <c r="K109">
        <f t="shared" si="2"/>
        <v>1.0000333894311098E-12</v>
      </c>
    </row>
    <row r="110" spans="1:11" x14ac:dyDescent="0.3">
      <c r="A110">
        <v>0.109</v>
      </c>
      <c r="B110">
        <v>0.26524532884399998</v>
      </c>
      <c r="C110">
        <v>0.109</v>
      </c>
      <c r="D110">
        <v>0.18693927270300001</v>
      </c>
      <c r="E110">
        <v>0.109</v>
      </c>
      <c r="F110">
        <v>0.26524532884399998</v>
      </c>
      <c r="G110">
        <v>4.8708782984599998E-2</v>
      </c>
      <c r="H110">
        <v>0.109</v>
      </c>
      <c r="I110">
        <v>0.26524532884500002</v>
      </c>
      <c r="J110">
        <v>4.8708782984599998E-2</v>
      </c>
      <c r="K110">
        <f t="shared" si="2"/>
        <v>1.0000333894311098E-12</v>
      </c>
    </row>
    <row r="111" spans="1:11" x14ac:dyDescent="0.3">
      <c r="A111">
        <v>0.11</v>
      </c>
      <c r="B111">
        <v>0.266008748781</v>
      </c>
      <c r="C111">
        <v>0.11</v>
      </c>
      <c r="D111">
        <v>0.18676977488300001</v>
      </c>
      <c r="E111">
        <v>0.11</v>
      </c>
      <c r="F111">
        <v>0.266008748781</v>
      </c>
      <c r="G111">
        <v>4.9465967919099997E-2</v>
      </c>
      <c r="H111">
        <v>0.11</v>
      </c>
      <c r="I111">
        <v>0.26600874878199998</v>
      </c>
      <c r="J111">
        <v>4.9465967919099997E-2</v>
      </c>
      <c r="K111">
        <f t="shared" si="2"/>
        <v>9.999778782798785E-13</v>
      </c>
    </row>
    <row r="112" spans="1:11" x14ac:dyDescent="0.3">
      <c r="A112">
        <v>0.111</v>
      </c>
      <c r="B112">
        <v>0.26676583580000002</v>
      </c>
      <c r="C112">
        <v>0.111</v>
      </c>
      <c r="D112">
        <v>0.18660672923499999</v>
      </c>
      <c r="E112">
        <v>0.111</v>
      </c>
      <c r="F112">
        <v>0.26676583580000002</v>
      </c>
      <c r="G112">
        <v>5.0225604553799999E-2</v>
      </c>
      <c r="H112">
        <v>0.111</v>
      </c>
      <c r="I112">
        <v>0.266765835801</v>
      </c>
      <c r="J112">
        <v>5.0225604553799999E-2</v>
      </c>
      <c r="K112">
        <f t="shared" si="2"/>
        <v>9.999778782798785E-13</v>
      </c>
    </row>
    <row r="113" spans="1:11" x14ac:dyDescent="0.3">
      <c r="A113">
        <v>0.112</v>
      </c>
      <c r="B113">
        <v>0.26751665818199999</v>
      </c>
      <c r="C113">
        <v>0.112</v>
      </c>
      <c r="D113">
        <v>0.18644999396199999</v>
      </c>
      <c r="E113">
        <v>0.112</v>
      </c>
      <c r="F113">
        <v>0.26751665818199999</v>
      </c>
      <c r="G113">
        <v>5.0987657091100001E-2</v>
      </c>
      <c r="H113">
        <v>0.112</v>
      </c>
      <c r="I113">
        <v>0.26751665818300002</v>
      </c>
      <c r="J113">
        <v>5.0987657091100001E-2</v>
      </c>
      <c r="K113">
        <f t="shared" si="2"/>
        <v>1.0000333894311098E-12</v>
      </c>
    </row>
    <row r="114" spans="1:11" x14ac:dyDescent="0.3">
      <c r="A114">
        <v>0.113</v>
      </c>
      <c r="B114">
        <v>0.26826128479299999</v>
      </c>
      <c r="C114">
        <v>0.113</v>
      </c>
      <c r="D114">
        <v>0.186299430992</v>
      </c>
      <c r="E114">
        <v>0.113</v>
      </c>
      <c r="F114">
        <v>0.26826128479299999</v>
      </c>
      <c r="G114">
        <v>5.1752090757999997E-2</v>
      </c>
      <c r="H114">
        <v>0.113</v>
      </c>
      <c r="I114">
        <v>0.26826128479400002</v>
      </c>
      <c r="J114">
        <v>5.1752090757999997E-2</v>
      </c>
      <c r="K114">
        <f t="shared" si="2"/>
        <v>1.0000333894311098E-12</v>
      </c>
    </row>
    <row r="115" spans="1:11" x14ac:dyDescent="0.3">
      <c r="A115">
        <v>0.114</v>
      </c>
      <c r="B115">
        <v>0.26899978491600002</v>
      </c>
      <c r="C115">
        <v>0.114</v>
      </c>
      <c r="D115">
        <v>0.18615490591299999</v>
      </c>
      <c r="E115">
        <v>0.114</v>
      </c>
      <c r="F115">
        <v>0.26899978491600002</v>
      </c>
      <c r="G115">
        <v>5.2518871760200002E-2</v>
      </c>
      <c r="H115">
        <v>0.114</v>
      </c>
      <c r="I115">
        <v>0.268999784917</v>
      </c>
      <c r="J115">
        <v>5.2518871760200002E-2</v>
      </c>
      <c r="K115">
        <f t="shared" si="2"/>
        <v>9.999778782798785E-13</v>
      </c>
    </row>
    <row r="116" spans="1:11" x14ac:dyDescent="0.3">
      <c r="A116">
        <v>0.115</v>
      </c>
      <c r="B116">
        <v>0.26973222810399999</v>
      </c>
      <c r="C116">
        <v>0.115</v>
      </c>
      <c r="D116">
        <v>0.18601628779599999</v>
      </c>
      <c r="E116">
        <v>0.115</v>
      </c>
      <c r="F116">
        <v>0.26973222810399999</v>
      </c>
      <c r="G116">
        <v>5.32879672405E-2</v>
      </c>
      <c r="H116">
        <v>0.115</v>
      </c>
      <c r="I116">
        <v>0.269732228106</v>
      </c>
      <c r="J116">
        <v>5.32879672405E-2</v>
      </c>
      <c r="K116">
        <f t="shared" si="2"/>
        <v>2.0000112677109882E-12</v>
      </c>
    </row>
    <row r="117" spans="1:11" x14ac:dyDescent="0.3">
      <c r="A117">
        <v>0.11600000000000001</v>
      </c>
      <c r="B117">
        <v>0.270458684053</v>
      </c>
      <c r="C117">
        <v>0.11600000000000001</v>
      </c>
      <c r="D117">
        <v>0.18588344908599999</v>
      </c>
      <c r="E117">
        <v>0.11600000000000001</v>
      </c>
      <c r="F117">
        <v>0.270458684053</v>
      </c>
      <c r="G117">
        <v>5.4059345238600003E-2</v>
      </c>
      <c r="H117">
        <v>0.11600000000000001</v>
      </c>
      <c r="I117">
        <v>0.27045868405500001</v>
      </c>
      <c r="J117">
        <v>5.4059345238600003E-2</v>
      </c>
      <c r="K117">
        <f t="shared" si="2"/>
        <v>2.0000112677109882E-12</v>
      </c>
    </row>
    <row r="118" spans="1:11" x14ac:dyDescent="0.3">
      <c r="A118">
        <v>0.11700000000000001</v>
      </c>
      <c r="B118">
        <v>0.27117922247999998</v>
      </c>
      <c r="C118">
        <v>0.11700000000000001</v>
      </c>
      <c r="D118">
        <v>0.185756265492</v>
      </c>
      <c r="E118">
        <v>0.11700000000000001</v>
      </c>
      <c r="F118">
        <v>0.27117922247999998</v>
      </c>
      <c r="G118">
        <v>5.4832974653499997E-2</v>
      </c>
      <c r="H118">
        <v>0.11700000000000001</v>
      </c>
      <c r="I118">
        <v>0.27117922248100002</v>
      </c>
      <c r="J118">
        <v>5.4832974653499997E-2</v>
      </c>
      <c r="K118">
        <f t="shared" si="2"/>
        <v>1.0000333894311098E-12</v>
      </c>
    </row>
    <row r="119" spans="1:11" x14ac:dyDescent="0.3">
      <c r="A119">
        <v>0.11799999999999999</v>
      </c>
      <c r="B119">
        <v>0.27189391301799998</v>
      </c>
      <c r="C119">
        <v>0.11799999999999999</v>
      </c>
      <c r="D119">
        <v>0.18563461587499999</v>
      </c>
      <c r="E119">
        <v>0.11799999999999999</v>
      </c>
      <c r="F119">
        <v>0.27189391301799998</v>
      </c>
      <c r="G119">
        <v>5.5608825208399999E-2</v>
      </c>
      <c r="H119">
        <v>0.11799999999999999</v>
      </c>
      <c r="I119">
        <v>0.27189391301900001</v>
      </c>
      <c r="J119">
        <v>5.5608825208399999E-2</v>
      </c>
      <c r="K119">
        <f t="shared" si="2"/>
        <v>1.0000333894311098E-12</v>
      </c>
    </row>
    <row r="120" spans="1:11" x14ac:dyDescent="0.3">
      <c r="A120">
        <v>0.11899999999999999</v>
      </c>
      <c r="B120">
        <v>0.27260282512599998</v>
      </c>
      <c r="C120">
        <v>0.11899999999999999</v>
      </c>
      <c r="D120">
        <v>0.18551838214800001</v>
      </c>
      <c r="E120">
        <v>0.11899999999999999</v>
      </c>
      <c r="F120">
        <v>0.27260282512599998</v>
      </c>
      <c r="G120">
        <v>5.6386867416900001E-2</v>
      </c>
      <c r="H120">
        <v>0.11899999999999999</v>
      </c>
      <c r="I120">
        <v>0.27260282512700001</v>
      </c>
      <c r="J120">
        <v>5.6386867416900001E-2</v>
      </c>
      <c r="K120">
        <f t="shared" si="2"/>
        <v>1.0000333894311098E-12</v>
      </c>
    </row>
    <row r="121" spans="1:11" x14ac:dyDescent="0.3">
      <c r="A121">
        <v>0.12</v>
      </c>
      <c r="B121">
        <v>0.27330602800100001</v>
      </c>
      <c r="C121">
        <v>0.12</v>
      </c>
      <c r="D121">
        <v>0.18540744916999999</v>
      </c>
      <c r="E121">
        <v>0.12</v>
      </c>
      <c r="F121">
        <v>0.27330602800100001</v>
      </c>
      <c r="G121">
        <v>5.7167072551400001E-2</v>
      </c>
      <c r="H121">
        <v>0.12</v>
      </c>
      <c r="I121">
        <v>0.27330602800199999</v>
      </c>
      <c r="J121">
        <v>5.7167072551400001E-2</v>
      </c>
      <c r="K121">
        <f t="shared" si="2"/>
        <v>9.999778782798785E-13</v>
      </c>
    </row>
    <row r="122" spans="1:11" x14ac:dyDescent="0.3">
      <c r="A122">
        <v>0.121</v>
      </c>
      <c r="B122">
        <v>0.27400359050599998</v>
      </c>
      <c r="C122">
        <v>0.121</v>
      </c>
      <c r="D122">
        <v>0.18530170465599999</v>
      </c>
      <c r="E122">
        <v>0.121</v>
      </c>
      <c r="F122">
        <v>0.27400359050599998</v>
      </c>
      <c r="G122">
        <v>5.79494126129E-2</v>
      </c>
      <c r="H122">
        <v>0.121</v>
      </c>
      <c r="I122">
        <v>0.27400359050700002</v>
      </c>
      <c r="J122">
        <v>5.79494126129E-2</v>
      </c>
      <c r="K122">
        <f t="shared" si="2"/>
        <v>1.0000333894311098E-12</v>
      </c>
    </row>
    <row r="123" spans="1:11" x14ac:dyDescent="0.3">
      <c r="A123">
        <v>0.122</v>
      </c>
      <c r="B123">
        <v>0.27469558110499998</v>
      </c>
      <c r="C123">
        <v>0.122</v>
      </c>
      <c r="D123">
        <v>0.18520103908300001</v>
      </c>
      <c r="E123">
        <v>0.122</v>
      </c>
      <c r="F123">
        <v>0.27469558110499998</v>
      </c>
      <c r="G123">
        <v>5.8733860303100002E-2</v>
      </c>
      <c r="H123">
        <v>0.122</v>
      </c>
      <c r="I123">
        <v>0.27469558110600001</v>
      </c>
      <c r="J123">
        <v>5.8733860303100002E-2</v>
      </c>
      <c r="K123">
        <f t="shared" si="2"/>
        <v>1.0000333894311098E-12</v>
      </c>
    </row>
    <row r="124" spans="1:11" x14ac:dyDescent="0.3">
      <c r="A124">
        <v>0.123</v>
      </c>
      <c r="B124">
        <v>0.275382067801</v>
      </c>
      <c r="C124">
        <v>0.123</v>
      </c>
      <c r="D124">
        <v>0.18510534559899999</v>
      </c>
      <c r="E124">
        <v>0.123</v>
      </c>
      <c r="F124">
        <v>0.275382067801</v>
      </c>
      <c r="G124">
        <v>5.95203889973E-2</v>
      </c>
      <c r="H124">
        <v>0.123</v>
      </c>
      <c r="I124">
        <v>0.27538206780199997</v>
      </c>
      <c r="J124">
        <v>5.95203889973E-2</v>
      </c>
      <c r="K124">
        <f t="shared" si="2"/>
        <v>9.999778782798785E-13</v>
      </c>
    </row>
    <row r="125" spans="1:11" x14ac:dyDescent="0.3">
      <c r="A125">
        <v>0.124</v>
      </c>
      <c r="B125">
        <v>0.27606311808599998</v>
      </c>
      <c r="C125">
        <v>0.124</v>
      </c>
      <c r="D125">
        <v>0.18501451994199999</v>
      </c>
      <c r="E125">
        <v>0.124</v>
      </c>
      <c r="F125">
        <v>0.27606311808599998</v>
      </c>
      <c r="G125">
        <v>6.0308972718699998E-2</v>
      </c>
      <c r="H125">
        <v>0.124</v>
      </c>
      <c r="I125">
        <v>0.27606311808799999</v>
      </c>
      <c r="J125">
        <v>6.0308972718699998E-2</v>
      </c>
      <c r="K125">
        <f t="shared" si="2"/>
        <v>2.0000112677109882E-12</v>
      </c>
    </row>
    <row r="126" spans="1:11" x14ac:dyDescent="0.3">
      <c r="A126">
        <v>0.125</v>
      </c>
      <c r="B126">
        <v>0.27673879889899999</v>
      </c>
      <c r="C126">
        <v>0.125</v>
      </c>
      <c r="D126">
        <v>0.18492846035999999</v>
      </c>
      <c r="E126">
        <v>0.125</v>
      </c>
      <c r="F126">
        <v>0.27673879889899999</v>
      </c>
      <c r="G126">
        <v>6.1099586114400001E-2</v>
      </c>
      <c r="H126">
        <v>0.125</v>
      </c>
      <c r="I126">
        <v>0.27673879890000003</v>
      </c>
      <c r="J126">
        <v>6.1099586114400001E-2</v>
      </c>
      <c r="K126">
        <f t="shared" si="2"/>
        <v>1.0000333894311098E-12</v>
      </c>
    </row>
    <row r="127" spans="1:11" x14ac:dyDescent="0.3">
      <c r="A127">
        <v>0.126</v>
      </c>
      <c r="B127">
        <v>0.27740917658100001</v>
      </c>
      <c r="C127">
        <v>0.126</v>
      </c>
      <c r="D127">
        <v>0.184847067526</v>
      </c>
      <c r="E127">
        <v>0.126</v>
      </c>
      <c r="F127">
        <v>0.27740917658100001</v>
      </c>
      <c r="G127">
        <v>6.1892204432599997E-2</v>
      </c>
      <c r="H127">
        <v>0.126</v>
      </c>
      <c r="I127">
        <v>0.27740917658199998</v>
      </c>
      <c r="J127">
        <v>6.1892204432599997E-2</v>
      </c>
      <c r="K127">
        <f t="shared" si="2"/>
        <v>9.999778782798785E-13</v>
      </c>
    </row>
    <row r="128" spans="1:11" x14ac:dyDescent="0.3">
      <c r="A128">
        <v>0.127</v>
      </c>
      <c r="B128">
        <v>0.27807431684200001</v>
      </c>
      <c r="C128">
        <v>0.127</v>
      </c>
      <c r="D128">
        <v>0.184770244473</v>
      </c>
      <c r="E128">
        <v>0.127</v>
      </c>
      <c r="F128">
        <v>0.27807431684200001</v>
      </c>
      <c r="G128">
        <v>6.2686803500399998E-2</v>
      </c>
      <c r="H128">
        <v>0.127</v>
      </c>
      <c r="I128">
        <v>0.27807431684299999</v>
      </c>
      <c r="J128">
        <v>6.2686803500399998E-2</v>
      </c>
      <c r="K128">
        <f t="shared" si="2"/>
        <v>9.999778782798785E-13</v>
      </c>
    </row>
    <row r="129" spans="1:11" x14ac:dyDescent="0.3">
      <c r="A129">
        <v>0.128</v>
      </c>
      <c r="B129">
        <v>0.27873428473400003</v>
      </c>
      <c r="C129">
        <v>0.128</v>
      </c>
      <c r="D129">
        <v>0.18469789650499999</v>
      </c>
      <c r="E129">
        <v>0.128</v>
      </c>
      <c r="F129">
        <v>0.27873428473400003</v>
      </c>
      <c r="G129">
        <v>6.3483359703399994E-2</v>
      </c>
      <c r="H129">
        <v>0.128</v>
      </c>
      <c r="I129">
        <v>0.278734284735</v>
      </c>
      <c r="J129">
        <v>6.3483359703399994E-2</v>
      </c>
      <c r="K129">
        <f t="shared" si="2"/>
        <v>9.999778782798785E-13</v>
      </c>
    </row>
    <row r="130" spans="1:11" x14ac:dyDescent="0.3">
      <c r="A130">
        <v>0.129</v>
      </c>
      <c r="B130">
        <v>0.279389144619</v>
      </c>
      <c r="C130">
        <v>0.129</v>
      </c>
      <c r="D130">
        <v>0.184629931148</v>
      </c>
      <c r="E130">
        <v>0.129</v>
      </c>
      <c r="F130">
        <v>0.279389144619</v>
      </c>
      <c r="G130">
        <v>6.4281849965500001E-2</v>
      </c>
      <c r="H130">
        <v>0.129</v>
      </c>
      <c r="I130">
        <v>0.27938914461999997</v>
      </c>
      <c r="J130">
        <v>6.4281849965500001E-2</v>
      </c>
      <c r="K130">
        <f t="shared" si="2"/>
        <v>9.999778782798785E-13</v>
      </c>
    </row>
    <row r="131" spans="1:11" x14ac:dyDescent="0.3">
      <c r="A131">
        <v>0.13</v>
      </c>
      <c r="B131">
        <v>0.28003896015500002</v>
      </c>
      <c r="C131">
        <v>0.13</v>
      </c>
      <c r="D131">
        <v>0.18456625808400001</v>
      </c>
      <c r="E131">
        <v>0.13</v>
      </c>
      <c r="F131">
        <v>0.28003896015500002</v>
      </c>
      <c r="G131">
        <v>6.5082251730699994E-2</v>
      </c>
      <c r="H131">
        <v>0.13</v>
      </c>
      <c r="I131">
        <v>0.28003896015599999</v>
      </c>
      <c r="J131">
        <v>6.5082251730699994E-2</v>
      </c>
      <c r="K131">
        <f t="shared" si="2"/>
        <v>9.999778782798785E-13</v>
      </c>
    </row>
    <row r="132" spans="1:11" x14ac:dyDescent="0.3">
      <c r="A132">
        <v>0.13100000000000001</v>
      </c>
      <c r="B132">
        <v>0.28068379426899998</v>
      </c>
      <c r="C132">
        <v>0.13100000000000001</v>
      </c>
      <c r="D132">
        <v>0.18450678907099999</v>
      </c>
      <c r="E132">
        <v>0.13100000000000001</v>
      </c>
      <c r="F132">
        <v>0.28068379426899998</v>
      </c>
      <c r="G132">
        <v>6.58845429446E-2</v>
      </c>
      <c r="H132">
        <v>0.13100000000000001</v>
      </c>
      <c r="I132">
        <v>0.28068379427000001</v>
      </c>
      <c r="J132">
        <v>6.58845429446E-2</v>
      </c>
      <c r="K132">
        <f t="shared" si="2"/>
        <v>1.0000333894311098E-12</v>
      </c>
    </row>
    <row r="133" spans="1:11" x14ac:dyDescent="0.3">
      <c r="A133">
        <v>0.13200000000000001</v>
      </c>
      <c r="B133">
        <v>0.28132370914600002</v>
      </c>
      <c r="C133">
        <v>0.13200000000000001</v>
      </c>
      <c r="D133">
        <v>0.18445143788999999</v>
      </c>
      <c r="E133">
        <v>0.13200000000000001</v>
      </c>
      <c r="F133">
        <v>0.28132370914600002</v>
      </c>
      <c r="G133">
        <v>6.6688702037800002E-2</v>
      </c>
      <c r="H133">
        <v>0.13200000000000001</v>
      </c>
      <c r="I133">
        <v>0.281323709147</v>
      </c>
      <c r="J133">
        <v>6.6688702037800002E-2</v>
      </c>
      <c r="K133">
        <f t="shared" si="2"/>
        <v>9.999778782798785E-13</v>
      </c>
    </row>
    <row r="134" spans="1:11" x14ac:dyDescent="0.3">
      <c r="A134">
        <v>0.13300000000000001</v>
      </c>
      <c r="B134">
        <v>0.281958766217</v>
      </c>
      <c r="C134">
        <v>0.13300000000000001</v>
      </c>
      <c r="D134">
        <v>0.184400120285</v>
      </c>
      <c r="E134">
        <v>0.13300000000000001</v>
      </c>
      <c r="F134">
        <v>0.281958766217</v>
      </c>
      <c r="G134">
        <v>6.7494707909400001E-2</v>
      </c>
      <c r="H134">
        <v>0.13300000000000001</v>
      </c>
      <c r="I134">
        <v>0.28195876621799998</v>
      </c>
      <c r="J134">
        <v>6.7494707909400001E-2</v>
      </c>
      <c r="K134">
        <f t="shared" si="2"/>
        <v>9.999778782798785E-13</v>
      </c>
    </row>
    <row r="135" spans="1:11" x14ac:dyDescent="0.3">
      <c r="A135">
        <v>0.13400000000000001</v>
      </c>
      <c r="B135">
        <v>0.28258902614499998</v>
      </c>
      <c r="C135">
        <v>0.13400000000000001</v>
      </c>
      <c r="D135">
        <v>0.18435275390600001</v>
      </c>
      <c r="E135">
        <v>0.13400000000000001</v>
      </c>
      <c r="F135">
        <v>0.28258902614499998</v>
      </c>
      <c r="G135">
        <v>6.83025399112E-2</v>
      </c>
      <c r="H135">
        <v>0.13400000000000001</v>
      </c>
      <c r="I135">
        <v>0.28258902614600001</v>
      </c>
      <c r="J135">
        <v>6.83025399112E-2</v>
      </c>
      <c r="K135">
        <f t="shared" si="2"/>
        <v>1.0000333894311098E-12</v>
      </c>
    </row>
    <row r="136" spans="1:11" x14ac:dyDescent="0.3">
      <c r="A136">
        <v>0.13500000000000001</v>
      </c>
      <c r="B136">
        <v>0.28321454881800001</v>
      </c>
      <c r="C136">
        <v>0.13500000000000001</v>
      </c>
      <c r="D136">
        <v>0.18430925825700001</v>
      </c>
      <c r="E136">
        <v>0.13500000000000001</v>
      </c>
      <c r="F136">
        <v>0.28321454881800001</v>
      </c>
      <c r="G136">
        <v>6.9112177833299995E-2</v>
      </c>
      <c r="H136">
        <v>0.13500000000000001</v>
      </c>
      <c r="I136">
        <v>0.28321454882000002</v>
      </c>
      <c r="J136">
        <v>6.9112177833299995E-2</v>
      </c>
      <c r="K136">
        <f t="shared" si="2"/>
        <v>2.0000112677109882E-12</v>
      </c>
    </row>
    <row r="137" spans="1:11" x14ac:dyDescent="0.3">
      <c r="A137">
        <v>0.13600000000000001</v>
      </c>
      <c r="B137">
        <v>0.28383539334800001</v>
      </c>
      <c r="C137">
        <v>0.13600000000000001</v>
      </c>
      <c r="D137">
        <v>0.18426955463700001</v>
      </c>
      <c r="E137">
        <v>0.13600000000000001</v>
      </c>
      <c r="F137">
        <v>0.28383539334800001</v>
      </c>
      <c r="G137">
        <v>6.9923601889799999E-2</v>
      </c>
      <c r="H137">
        <v>0.13600000000000001</v>
      </c>
      <c r="I137">
        <v>0.28383539334899999</v>
      </c>
      <c r="J137">
        <v>6.9923601889799999E-2</v>
      </c>
      <c r="K137">
        <f t="shared" ref="K137:K200" si="3">I137-F137</f>
        <v>9.999778782798785E-13</v>
      </c>
    </row>
    <row r="138" spans="1:11" x14ac:dyDescent="0.3">
      <c r="A138">
        <v>0.13700000000000001</v>
      </c>
      <c r="B138">
        <v>0.28445161805800001</v>
      </c>
      <c r="C138">
        <v>0.13700000000000001</v>
      </c>
      <c r="D138">
        <v>0.184233566095</v>
      </c>
      <c r="E138">
        <v>0.13700000000000001</v>
      </c>
      <c r="F138">
        <v>0.28445161805800001</v>
      </c>
      <c r="G138">
        <v>7.0736792704999996E-2</v>
      </c>
      <c r="H138">
        <v>0.13700000000000001</v>
      </c>
      <c r="I138">
        <v>0.28445161805899999</v>
      </c>
      <c r="J138">
        <v>7.0736792704999996E-2</v>
      </c>
      <c r="K138">
        <f t="shared" si="3"/>
        <v>9.999778782798785E-13</v>
      </c>
    </row>
    <row r="139" spans="1:11" x14ac:dyDescent="0.3">
      <c r="A139">
        <v>0.13800000000000001</v>
      </c>
      <c r="B139">
        <v>0.28506328048599999</v>
      </c>
      <c r="C139">
        <v>0.13800000000000001</v>
      </c>
      <c r="D139">
        <v>0.18420121738100001</v>
      </c>
      <c r="E139">
        <v>0.13800000000000001</v>
      </c>
      <c r="F139">
        <v>0.28506328048599999</v>
      </c>
      <c r="G139">
        <v>7.15517313007E-2</v>
      </c>
      <c r="H139">
        <v>0.13800000000000001</v>
      </c>
      <c r="I139">
        <v>0.28506328048700003</v>
      </c>
      <c r="J139">
        <v>7.15517313007E-2</v>
      </c>
      <c r="K139">
        <f t="shared" si="3"/>
        <v>1.0000333894311098E-12</v>
      </c>
    </row>
    <row r="140" spans="1:11" x14ac:dyDescent="0.3">
      <c r="A140">
        <v>0.13900000000000001</v>
      </c>
      <c r="B140">
        <v>0.28567043738300002</v>
      </c>
      <c r="C140">
        <v>0.13900000000000001</v>
      </c>
      <c r="D140">
        <v>0.184172434893</v>
      </c>
      <c r="E140">
        <v>0.13900000000000001</v>
      </c>
      <c r="F140">
        <v>0.28567043738300002</v>
      </c>
      <c r="G140">
        <v>7.2368399083499999E-2</v>
      </c>
      <c r="H140">
        <v>0.13900000000000001</v>
      </c>
      <c r="I140">
        <v>0.285670437384</v>
      </c>
      <c r="J140">
        <v>7.2368399083499999E-2</v>
      </c>
      <c r="K140">
        <f t="shared" si="3"/>
        <v>9.999778782798785E-13</v>
      </c>
    </row>
    <row r="141" spans="1:11" x14ac:dyDescent="0.3">
      <c r="A141">
        <v>0.14000000000000001</v>
      </c>
      <c r="B141">
        <v>0.28627314471100002</v>
      </c>
      <c r="C141">
        <v>0.14000000000000001</v>
      </c>
      <c r="D141">
        <v>0.184147146638</v>
      </c>
      <c r="E141">
        <v>0.14000000000000001</v>
      </c>
      <c r="F141">
        <v>0.28627314471100002</v>
      </c>
      <c r="G141">
        <v>7.3186777833300007E-2</v>
      </c>
      <c r="H141">
        <v>0.14000000000000001</v>
      </c>
      <c r="I141">
        <v>0.28627314471199999</v>
      </c>
      <c r="J141">
        <v>7.3186777833300007E-2</v>
      </c>
      <c r="K141">
        <f t="shared" si="3"/>
        <v>9.999778782798785E-13</v>
      </c>
    </row>
    <row r="142" spans="1:11" x14ac:dyDescent="0.3">
      <c r="A142">
        <v>0.14099999999999999</v>
      </c>
      <c r="B142">
        <v>0.28687145764600003</v>
      </c>
      <c r="C142">
        <v>0.14099999999999999</v>
      </c>
      <c r="D142">
        <v>0.18412528218400001</v>
      </c>
      <c r="E142">
        <v>0.14099999999999999</v>
      </c>
      <c r="F142">
        <v>0.28687145764600003</v>
      </c>
      <c r="G142">
        <v>7.4006849691499996E-2</v>
      </c>
      <c r="H142">
        <v>0.14099999999999999</v>
      </c>
      <c r="I142">
        <v>0.28687145764700001</v>
      </c>
      <c r="J142">
        <v>7.4006849691499996E-2</v>
      </c>
      <c r="K142">
        <f t="shared" si="3"/>
        <v>9.999778782798785E-13</v>
      </c>
    </row>
    <row r="143" spans="1:11" x14ac:dyDescent="0.3">
      <c r="A143">
        <v>0.14199999999999999</v>
      </c>
      <c r="B143">
        <v>0.287465430583</v>
      </c>
      <c r="C143">
        <v>0.14199999999999999</v>
      </c>
      <c r="D143">
        <v>0.184106772621</v>
      </c>
      <c r="E143">
        <v>0.14199999999999999</v>
      </c>
      <c r="F143">
        <v>0.287465430583</v>
      </c>
      <c r="G143">
        <v>7.4828597150499998E-2</v>
      </c>
      <c r="H143">
        <v>0.14199999999999999</v>
      </c>
      <c r="I143">
        <v>0.28746543058399998</v>
      </c>
      <c r="J143">
        <v>7.4828597150499998E-2</v>
      </c>
      <c r="K143">
        <f t="shared" si="3"/>
        <v>9.999778782798785E-13</v>
      </c>
    </row>
    <row r="144" spans="1:11" x14ac:dyDescent="0.3">
      <c r="A144">
        <v>0.14299999999999999</v>
      </c>
      <c r="B144">
        <v>0.28805511713300003</v>
      </c>
      <c r="C144">
        <v>0.14299999999999999</v>
      </c>
      <c r="D144">
        <v>0.18409155051500001</v>
      </c>
      <c r="E144">
        <v>0.14299999999999999</v>
      </c>
      <c r="F144">
        <v>0.28805511713300003</v>
      </c>
      <c r="G144">
        <v>7.5652003042799995E-2</v>
      </c>
      <c r="H144">
        <v>0.14299999999999999</v>
      </c>
      <c r="I144">
        <v>0.28805511713499998</v>
      </c>
      <c r="J144">
        <v>7.5652003042799995E-2</v>
      </c>
      <c r="K144">
        <f t="shared" si="3"/>
        <v>1.999955756559757E-12</v>
      </c>
    </row>
    <row r="145" spans="1:11" x14ac:dyDescent="0.3">
      <c r="A145">
        <v>0.14399999999999999</v>
      </c>
      <c r="B145">
        <v>0.28864057013700001</v>
      </c>
      <c r="C145">
        <v>0.14399999999999999</v>
      </c>
      <c r="D145">
        <v>0.184079549875</v>
      </c>
      <c r="E145">
        <v>0.14399999999999999</v>
      </c>
      <c r="F145">
        <v>0.28864057013700001</v>
      </c>
      <c r="G145">
        <v>7.6477050531299995E-2</v>
      </c>
      <c r="H145">
        <v>0.14399999999999999</v>
      </c>
      <c r="I145">
        <v>0.28864057013799999</v>
      </c>
      <c r="J145">
        <v>7.6477050531299995E-2</v>
      </c>
      <c r="K145">
        <f t="shared" si="3"/>
        <v>9.999778782798785E-13</v>
      </c>
    </row>
    <row r="146" spans="1:11" x14ac:dyDescent="0.3">
      <c r="A146">
        <v>0.14499999999999999</v>
      </c>
      <c r="B146">
        <v>0.28922184165999998</v>
      </c>
      <c r="C146">
        <v>0.14499999999999999</v>
      </c>
      <c r="D146">
        <v>0.18407070610599999</v>
      </c>
      <c r="E146">
        <v>0.14499999999999999</v>
      </c>
      <c r="F146">
        <v>0.28922184165999998</v>
      </c>
      <c r="G146">
        <v>7.7303723099300004E-2</v>
      </c>
      <c r="H146">
        <v>0.14499999999999999</v>
      </c>
      <c r="I146">
        <v>0.28922184166100001</v>
      </c>
      <c r="J146">
        <v>7.7303723099300004E-2</v>
      </c>
      <c r="K146">
        <f t="shared" si="3"/>
        <v>1.0000333894311098E-12</v>
      </c>
    </row>
    <row r="147" spans="1:11" x14ac:dyDescent="0.3">
      <c r="A147">
        <v>0.14599999999999999</v>
      </c>
      <c r="B147">
        <v>0.28979898300700002</v>
      </c>
      <c r="C147">
        <v>0.14599999999999999</v>
      </c>
      <c r="D147">
        <v>0.18406495598200001</v>
      </c>
      <c r="E147">
        <v>0.14599999999999999</v>
      </c>
      <c r="F147">
        <v>0.28979898300700002</v>
      </c>
      <c r="G147">
        <v>7.8132004541799999E-2</v>
      </c>
      <c r="H147">
        <v>0.14599999999999999</v>
      </c>
      <c r="I147">
        <v>0.289798983008</v>
      </c>
      <c r="J147">
        <v>7.8132004541799999E-2</v>
      </c>
      <c r="K147">
        <f t="shared" si="3"/>
        <v>9.999778782798785E-13</v>
      </c>
    </row>
    <row r="148" spans="1:11" x14ac:dyDescent="0.3">
      <c r="A148">
        <v>0.14699999999999999</v>
      </c>
      <c r="B148">
        <v>0.29037204472400002</v>
      </c>
      <c r="C148">
        <v>0.14699999999999999</v>
      </c>
      <c r="D148">
        <v>0.184062237608</v>
      </c>
      <c r="E148">
        <v>0.14699999999999999</v>
      </c>
      <c r="F148">
        <v>0.29037204472400002</v>
      </c>
      <c r="G148">
        <v>7.8961878956100004E-2</v>
      </c>
      <c r="H148">
        <v>0.14699999999999999</v>
      </c>
      <c r="I148">
        <v>0.290372044725</v>
      </c>
      <c r="J148">
        <v>7.8961878956100004E-2</v>
      </c>
      <c r="K148">
        <f t="shared" si="3"/>
        <v>9.999778782798785E-13</v>
      </c>
    </row>
    <row r="149" spans="1:11" x14ac:dyDescent="0.3">
      <c r="A149">
        <v>0.14799999999999999</v>
      </c>
      <c r="B149">
        <v>0.29094107660500002</v>
      </c>
      <c r="C149">
        <v>0.14799999999999999</v>
      </c>
      <c r="D149">
        <v>0.184062490381</v>
      </c>
      <c r="E149">
        <v>0.14799999999999999</v>
      </c>
      <c r="F149">
        <v>0.29094107660500002</v>
      </c>
      <c r="G149">
        <v>7.97933307333E-2</v>
      </c>
      <c r="H149">
        <v>0.14799999999999999</v>
      </c>
      <c r="I149">
        <v>0.29094107660599999</v>
      </c>
      <c r="J149">
        <v>7.97933307333E-2</v>
      </c>
      <c r="K149">
        <f t="shared" si="3"/>
        <v>9.999778782798785E-13</v>
      </c>
    </row>
    <row r="150" spans="1:11" x14ac:dyDescent="0.3">
      <c r="A150">
        <v>0.14899999999999999</v>
      </c>
      <c r="B150">
        <v>0.291506127703</v>
      </c>
      <c r="C150">
        <v>0.14899999999999999</v>
      </c>
      <c r="D150">
        <v>0.18406565495999999</v>
      </c>
      <c r="E150">
        <v>0.14899999999999999</v>
      </c>
      <c r="F150">
        <v>0.291506127703</v>
      </c>
      <c r="G150">
        <v>8.0626344550199999E-2</v>
      </c>
      <c r="H150">
        <v>0.14899999999999999</v>
      </c>
      <c r="I150">
        <v>0.29150612770399997</v>
      </c>
      <c r="J150">
        <v>8.0626344550199999E-2</v>
      </c>
      <c r="K150">
        <f t="shared" si="3"/>
        <v>9.999778782798785E-13</v>
      </c>
    </row>
    <row r="151" spans="1:11" x14ac:dyDescent="0.3">
      <c r="A151">
        <v>0.15</v>
      </c>
      <c r="B151">
        <v>0.29206724633300002</v>
      </c>
      <c r="C151">
        <v>0.15</v>
      </c>
      <c r="D151">
        <v>0.18407167323400001</v>
      </c>
      <c r="E151">
        <v>0.15</v>
      </c>
      <c r="F151">
        <v>0.29206724633300002</v>
      </c>
      <c r="G151">
        <v>8.1460905361700003E-2</v>
      </c>
      <c r="H151">
        <v>0.15</v>
      </c>
      <c r="I151">
        <v>0.292067246334</v>
      </c>
      <c r="J151">
        <v>8.1460905361700003E-2</v>
      </c>
      <c r="K151">
        <f t="shared" si="3"/>
        <v>9.999778782798785E-13</v>
      </c>
    </row>
    <row r="152" spans="1:11" x14ac:dyDescent="0.3">
      <c r="A152">
        <v>0.151</v>
      </c>
      <c r="B152">
        <v>0.29262448008399999</v>
      </c>
      <c r="C152">
        <v>0.151</v>
      </c>
      <c r="D152">
        <v>0.18408048829000001</v>
      </c>
      <c r="E152">
        <v>0.151</v>
      </c>
      <c r="F152">
        <v>0.29262448008399999</v>
      </c>
      <c r="G152">
        <v>8.2296998392500001E-2</v>
      </c>
      <c r="H152">
        <v>0.151</v>
      </c>
      <c r="I152">
        <v>0.29262448008600001</v>
      </c>
      <c r="J152">
        <v>8.2296998392500001E-2</v>
      </c>
      <c r="K152">
        <f t="shared" si="3"/>
        <v>2.0000112677109882E-12</v>
      </c>
    </row>
    <row r="153" spans="1:11" x14ac:dyDescent="0.3">
      <c r="A153">
        <v>0.152</v>
      </c>
      <c r="B153">
        <v>0.29317787582799998</v>
      </c>
      <c r="C153">
        <v>0.152</v>
      </c>
      <c r="D153">
        <v>0.184092044383</v>
      </c>
      <c r="E153">
        <v>0.152</v>
      </c>
      <c r="F153">
        <v>0.29317787582799998</v>
      </c>
      <c r="G153">
        <v>8.3134609130300005E-2</v>
      </c>
      <c r="H153">
        <v>0.152</v>
      </c>
      <c r="I153">
        <v>0.29317787582900001</v>
      </c>
      <c r="J153">
        <v>8.3134609130300005E-2</v>
      </c>
      <c r="K153">
        <f t="shared" si="3"/>
        <v>1.0000333894311098E-12</v>
      </c>
    </row>
    <row r="154" spans="1:11" x14ac:dyDescent="0.3">
      <c r="A154">
        <v>0.153</v>
      </c>
      <c r="B154">
        <v>0.29372747972300001</v>
      </c>
      <c r="C154">
        <v>0.153</v>
      </c>
      <c r="D154">
        <v>0.18410628690600001</v>
      </c>
      <c r="E154">
        <v>0.153</v>
      </c>
      <c r="F154">
        <v>0.29372747972300001</v>
      </c>
      <c r="G154">
        <v>8.3973723318599994E-2</v>
      </c>
      <c r="H154">
        <v>0.153</v>
      </c>
      <c r="I154">
        <v>0.29372747972399998</v>
      </c>
      <c r="J154">
        <v>8.3973723318599994E-2</v>
      </c>
      <c r="K154">
        <f t="shared" si="3"/>
        <v>9.999778782798785E-13</v>
      </c>
    </row>
    <row r="155" spans="1:11" x14ac:dyDescent="0.3">
      <c r="A155">
        <v>0.154</v>
      </c>
      <c r="B155">
        <v>0.29427333722999999</v>
      </c>
      <c r="C155">
        <v>0.154</v>
      </c>
      <c r="D155">
        <v>0.18412316236500001</v>
      </c>
      <c r="E155">
        <v>0.154</v>
      </c>
      <c r="F155">
        <v>0.29427333722999999</v>
      </c>
      <c r="G155">
        <v>8.4814326949900001E-2</v>
      </c>
      <c r="H155">
        <v>0.154</v>
      </c>
      <c r="I155">
        <v>0.29427333723100002</v>
      </c>
      <c r="J155">
        <v>8.4814326949900001E-2</v>
      </c>
      <c r="K155">
        <f t="shared" si="3"/>
        <v>1.0000333894311098E-12</v>
      </c>
    </row>
    <row r="156" spans="1:11" x14ac:dyDescent="0.3">
      <c r="A156">
        <v>0.155</v>
      </c>
      <c r="B156">
        <v>0.29481549311600003</v>
      </c>
      <c r="C156">
        <v>0.155</v>
      </c>
      <c r="D156">
        <v>0.184142618349</v>
      </c>
      <c r="E156">
        <v>0.155</v>
      </c>
      <c r="F156">
        <v>0.29481549311600003</v>
      </c>
      <c r="G156">
        <v>8.5656406259000006E-2</v>
      </c>
      <c r="H156">
        <v>0.155</v>
      </c>
      <c r="I156">
        <v>0.294815493117</v>
      </c>
      <c r="J156">
        <v>8.5656406259000006E-2</v>
      </c>
      <c r="K156">
        <f t="shared" si="3"/>
        <v>9.999778782798785E-13</v>
      </c>
    </row>
    <row r="157" spans="1:11" x14ac:dyDescent="0.3">
      <c r="A157">
        <v>0.156</v>
      </c>
      <c r="B157">
        <v>0.29535399146699998</v>
      </c>
      <c r="C157">
        <v>0.156</v>
      </c>
      <c r="D157">
        <v>0.18416460350300001</v>
      </c>
      <c r="E157">
        <v>0.156</v>
      </c>
      <c r="F157">
        <v>0.29535399146699998</v>
      </c>
      <c r="G157">
        <v>8.6499947716800002E-2</v>
      </c>
      <c r="H157">
        <v>0.156</v>
      </c>
      <c r="I157">
        <v>0.29535399146800001</v>
      </c>
      <c r="J157">
        <v>8.6499947716800002E-2</v>
      </c>
      <c r="K157">
        <f t="shared" si="3"/>
        <v>1.0000333894311098E-12</v>
      </c>
    </row>
    <row r="158" spans="1:11" x14ac:dyDescent="0.3">
      <c r="A158">
        <v>0.157</v>
      </c>
      <c r="B158">
        <v>0.295888875695</v>
      </c>
      <c r="C158">
        <v>0.157</v>
      </c>
      <c r="D158">
        <v>0.18418906750700001</v>
      </c>
      <c r="E158">
        <v>0.157</v>
      </c>
      <c r="F158">
        <v>0.295888875695</v>
      </c>
      <c r="G158">
        <v>8.7344938024400007E-2</v>
      </c>
      <c r="H158">
        <v>0.157</v>
      </c>
      <c r="I158">
        <v>0.29588887569599998</v>
      </c>
      <c r="J158">
        <v>8.7344938024400007E-2</v>
      </c>
      <c r="K158">
        <f t="shared" si="3"/>
        <v>9.999778782798785E-13</v>
      </c>
    </row>
    <row r="159" spans="1:11" x14ac:dyDescent="0.3">
      <c r="A159">
        <v>0.158</v>
      </c>
      <c r="B159">
        <v>0.29642018854899999</v>
      </c>
      <c r="C159">
        <v>0.158</v>
      </c>
      <c r="D159">
        <v>0.184215961043</v>
      </c>
      <c r="E159">
        <v>0.158</v>
      </c>
      <c r="F159">
        <v>0.29642018854899999</v>
      </c>
      <c r="G159">
        <v>8.8191364106899997E-2</v>
      </c>
      <c r="H159">
        <v>0.158</v>
      </c>
      <c r="I159">
        <v>0.29642018855000002</v>
      </c>
      <c r="J159">
        <v>8.8191364106899997E-2</v>
      </c>
      <c r="K159">
        <f t="shared" si="3"/>
        <v>1.0000333894311098E-12</v>
      </c>
    </row>
    <row r="160" spans="1:11" x14ac:dyDescent="0.3">
      <c r="A160">
        <v>0.159</v>
      </c>
      <c r="B160">
        <v>0.296947972123</v>
      </c>
      <c r="C160">
        <v>0.159</v>
      </c>
      <c r="D160">
        <v>0.18424523577999999</v>
      </c>
      <c r="E160">
        <v>0.159</v>
      </c>
      <c r="F160">
        <v>0.296947972123</v>
      </c>
      <c r="G160">
        <v>8.9039213107799997E-2</v>
      </c>
      <c r="H160">
        <v>0.159</v>
      </c>
      <c r="I160">
        <v>0.29694797212399998</v>
      </c>
      <c r="J160">
        <v>8.9039213107799997E-2</v>
      </c>
      <c r="K160">
        <f t="shared" si="3"/>
        <v>9.999778782798785E-13</v>
      </c>
    </row>
    <row r="161" spans="1:11" x14ac:dyDescent="0.3">
      <c r="A161">
        <v>0.16</v>
      </c>
      <c r="B161">
        <v>0.297472267869</v>
      </c>
      <c r="C161">
        <v>0.16</v>
      </c>
      <c r="D161">
        <v>0.184276844345</v>
      </c>
      <c r="E161">
        <v>0.16</v>
      </c>
      <c r="F161">
        <v>0.297472267869</v>
      </c>
      <c r="G161">
        <v>8.9888472383699999E-2</v>
      </c>
      <c r="H161">
        <v>0.16</v>
      </c>
      <c r="I161">
        <v>0.29747226786999997</v>
      </c>
      <c r="J161">
        <v>8.9888472383699999E-2</v>
      </c>
      <c r="K161">
        <f t="shared" si="3"/>
        <v>9.999778782798785E-13</v>
      </c>
    </row>
    <row r="162" spans="1:11" x14ac:dyDescent="0.3">
      <c r="A162">
        <v>0.161</v>
      </c>
      <c r="B162">
        <v>0.29799311660299999</v>
      </c>
      <c r="C162">
        <v>0.161</v>
      </c>
      <c r="D162">
        <v>0.18431074030200001</v>
      </c>
      <c r="E162">
        <v>0.161</v>
      </c>
      <c r="F162">
        <v>0.29799311660299999</v>
      </c>
      <c r="G162">
        <v>9.0739129498599996E-2</v>
      </c>
      <c r="H162">
        <v>0.161</v>
      </c>
      <c r="I162">
        <v>0.297993116605</v>
      </c>
      <c r="J162">
        <v>9.0739129498599996E-2</v>
      </c>
      <c r="K162">
        <f t="shared" si="3"/>
        <v>2.0000112677109882E-12</v>
      </c>
    </row>
    <row r="163" spans="1:11" x14ac:dyDescent="0.3">
      <c r="A163">
        <v>0.16200000000000001</v>
      </c>
      <c r="B163">
        <v>0.29851055851699998</v>
      </c>
      <c r="C163">
        <v>0.16200000000000001</v>
      </c>
      <c r="D163">
        <v>0.18434687813</v>
      </c>
      <c r="E163">
        <v>0.16200000000000001</v>
      </c>
      <c r="F163">
        <v>0.29851055851699998</v>
      </c>
      <c r="G163">
        <v>9.1591172219299993E-2</v>
      </c>
      <c r="H163">
        <v>0.16200000000000001</v>
      </c>
      <c r="I163">
        <v>0.29851055851800001</v>
      </c>
      <c r="J163">
        <v>9.1591172219299993E-2</v>
      </c>
      <c r="K163">
        <f t="shared" si="3"/>
        <v>1.0000333894311098E-12</v>
      </c>
    </row>
    <row r="164" spans="1:11" x14ac:dyDescent="0.3">
      <c r="A164">
        <v>0.16300000000000001</v>
      </c>
      <c r="B164">
        <v>0.29902463318599998</v>
      </c>
      <c r="C164">
        <v>0.16300000000000001</v>
      </c>
      <c r="D164">
        <v>0.18438521320099999</v>
      </c>
      <c r="E164">
        <v>0.16300000000000001</v>
      </c>
      <c r="F164">
        <v>0.29902463318599998</v>
      </c>
      <c r="G164">
        <v>9.2444588510099998E-2</v>
      </c>
      <c r="H164">
        <v>0.16300000000000001</v>
      </c>
      <c r="I164">
        <v>0.29902463318700001</v>
      </c>
      <c r="J164">
        <v>9.2444588510099998E-2</v>
      </c>
      <c r="K164">
        <f t="shared" si="3"/>
        <v>1.0000333894311098E-12</v>
      </c>
    </row>
    <row r="165" spans="1:11" x14ac:dyDescent="0.3">
      <c r="A165">
        <v>0.16400000000000001</v>
      </c>
      <c r="B165">
        <v>0.29953537958100002</v>
      </c>
      <c r="C165">
        <v>0.16400000000000001</v>
      </c>
      <c r="D165">
        <v>0.18442570176500001</v>
      </c>
      <c r="E165">
        <v>0.16400000000000001</v>
      </c>
      <c r="F165">
        <v>0.29953537958100002</v>
      </c>
      <c r="G165">
        <v>9.3299366528100003E-2</v>
      </c>
      <c r="H165">
        <v>0.16400000000000001</v>
      </c>
      <c r="I165">
        <v>0.29953537958199999</v>
      </c>
      <c r="J165">
        <v>9.3299366528100003E-2</v>
      </c>
      <c r="K165">
        <f t="shared" si="3"/>
        <v>9.999778782798785E-13</v>
      </c>
    </row>
    <row r="166" spans="1:11" x14ac:dyDescent="0.3">
      <c r="A166">
        <v>0.16500000000000001</v>
      </c>
      <c r="B166">
        <v>0.300042836077</v>
      </c>
      <c r="C166">
        <v>0.16500000000000001</v>
      </c>
      <c r="D166">
        <v>0.184468300921</v>
      </c>
      <c r="E166">
        <v>0.16500000000000001</v>
      </c>
      <c r="F166">
        <v>0.300042836077</v>
      </c>
      <c r="G166">
        <v>9.4155494618499994E-2</v>
      </c>
      <c r="H166">
        <v>0.16500000000000001</v>
      </c>
      <c r="I166">
        <v>0.30004283607799997</v>
      </c>
      <c r="J166">
        <v>9.4155494618499994E-2</v>
      </c>
      <c r="K166">
        <f t="shared" si="3"/>
        <v>9.999778782798785E-13</v>
      </c>
    </row>
    <row r="167" spans="1:11" x14ac:dyDescent="0.3">
      <c r="A167">
        <v>0.16600000000000001</v>
      </c>
      <c r="B167">
        <v>0.300547040461</v>
      </c>
      <c r="C167">
        <v>0.16600000000000001</v>
      </c>
      <c r="D167">
        <v>0.18451296859999999</v>
      </c>
      <c r="E167">
        <v>0.16600000000000001</v>
      </c>
      <c r="F167">
        <v>0.300547040461</v>
      </c>
      <c r="G167">
        <v>9.5012961310400004E-2</v>
      </c>
      <c r="H167">
        <v>0.16600000000000001</v>
      </c>
      <c r="I167">
        <v>0.30054704046199998</v>
      </c>
      <c r="J167">
        <v>9.5012961310400004E-2</v>
      </c>
      <c r="K167">
        <f t="shared" si="3"/>
        <v>9.999778782798785E-13</v>
      </c>
    </row>
    <row r="168" spans="1:11" x14ac:dyDescent="0.3">
      <c r="A168">
        <v>0.16700000000000001</v>
      </c>
      <c r="B168">
        <v>0.30104802994500002</v>
      </c>
      <c r="C168">
        <v>0.16700000000000001</v>
      </c>
      <c r="D168">
        <v>0.18455966355100001</v>
      </c>
      <c r="E168">
        <v>0.16700000000000001</v>
      </c>
      <c r="F168">
        <v>0.30104802994500002</v>
      </c>
      <c r="G168">
        <v>9.5871755312100002E-2</v>
      </c>
      <c r="H168">
        <v>0.16700000000000001</v>
      </c>
      <c r="I168">
        <v>0.301048029946</v>
      </c>
      <c r="J168">
        <v>9.5871755312100002E-2</v>
      </c>
      <c r="K168">
        <f t="shared" si="3"/>
        <v>9.999778782798785E-13</v>
      </c>
    </row>
    <row r="169" spans="1:11" x14ac:dyDescent="0.3">
      <c r="A169">
        <v>0.16800000000000001</v>
      </c>
      <c r="B169">
        <v>0.30154584117200001</v>
      </c>
      <c r="C169">
        <v>0.16800000000000001</v>
      </c>
      <c r="D169">
        <v>0.184608345319</v>
      </c>
      <c r="E169">
        <v>0.16800000000000001</v>
      </c>
      <c r="F169">
        <v>0.30154584117200001</v>
      </c>
      <c r="G169">
        <v>9.6731865506999998E-2</v>
      </c>
      <c r="H169">
        <v>0.16800000000000001</v>
      </c>
      <c r="I169">
        <v>0.30154584117299998</v>
      </c>
      <c r="J169">
        <v>9.6731865506999998E-2</v>
      </c>
      <c r="K169">
        <f t="shared" si="3"/>
        <v>9.999778782798785E-13</v>
      </c>
    </row>
    <row r="170" spans="1:11" x14ac:dyDescent="0.3">
      <c r="A170">
        <v>0.16900000000000001</v>
      </c>
      <c r="B170">
        <v>0.30204051022799999</v>
      </c>
      <c r="C170">
        <v>0.16900000000000001</v>
      </c>
      <c r="D170">
        <v>0.18465897422700001</v>
      </c>
      <c r="E170">
        <v>0.16900000000000001</v>
      </c>
      <c r="F170">
        <v>0.30204051022799999</v>
      </c>
      <c r="G170">
        <v>9.7593280949899996E-2</v>
      </c>
      <c r="H170">
        <v>0.16900000000000001</v>
      </c>
      <c r="I170">
        <v>0.30204051022900003</v>
      </c>
      <c r="J170">
        <v>9.7593280949899996E-2</v>
      </c>
      <c r="K170">
        <f t="shared" si="3"/>
        <v>1.0000333894311098E-12</v>
      </c>
    </row>
    <row r="171" spans="1:11" x14ac:dyDescent="0.3">
      <c r="A171">
        <v>0.17</v>
      </c>
      <c r="B171">
        <v>0.30253207264699999</v>
      </c>
      <c r="C171">
        <v>0.17</v>
      </c>
      <c r="D171">
        <v>0.18471151136</v>
      </c>
      <c r="E171">
        <v>0.17</v>
      </c>
      <c r="F171">
        <v>0.30253207264699999</v>
      </c>
      <c r="G171">
        <v>9.8455990862499995E-2</v>
      </c>
      <c r="H171">
        <v>0.17</v>
      </c>
      <c r="I171">
        <v>0.30253207264800003</v>
      </c>
      <c r="J171">
        <v>9.8455990862499995E-2</v>
      </c>
      <c r="K171">
        <f t="shared" si="3"/>
        <v>1.0000333894311098E-12</v>
      </c>
    </row>
    <row r="172" spans="1:11" x14ac:dyDescent="0.3">
      <c r="A172">
        <v>0.17100000000000001</v>
      </c>
      <c r="B172">
        <v>0.30302056342700001</v>
      </c>
      <c r="C172">
        <v>0.17100000000000001</v>
      </c>
      <c r="D172">
        <v>0.184765918547</v>
      </c>
      <c r="E172">
        <v>0.17100000000000001</v>
      </c>
      <c r="F172">
        <v>0.30302056342700001</v>
      </c>
      <c r="G172">
        <v>9.9319984629999997E-2</v>
      </c>
      <c r="H172">
        <v>0.17100000000000001</v>
      </c>
      <c r="I172">
        <v>0.30302056342799999</v>
      </c>
      <c r="J172">
        <v>9.9319984629999997E-2</v>
      </c>
      <c r="K172">
        <f t="shared" si="3"/>
        <v>9.999778782798785E-13</v>
      </c>
    </row>
    <row r="173" spans="1:11" x14ac:dyDescent="0.3">
      <c r="A173">
        <v>0.17199999999999999</v>
      </c>
      <c r="B173">
        <v>0.30350601703300001</v>
      </c>
      <c r="C173">
        <v>0.17199999999999999</v>
      </c>
      <c r="D173">
        <v>0.184822158347</v>
      </c>
      <c r="E173">
        <v>0.17199999999999999</v>
      </c>
      <c r="F173">
        <v>0.30350601703300001</v>
      </c>
      <c r="G173">
        <v>0.100185251797</v>
      </c>
      <c r="H173">
        <v>0.17199999999999999</v>
      </c>
      <c r="I173">
        <v>0.30350601703399999</v>
      </c>
      <c r="J173">
        <v>0.100185251797</v>
      </c>
      <c r="K173">
        <f t="shared" si="3"/>
        <v>9.999778782798785E-13</v>
      </c>
    </row>
    <row r="174" spans="1:11" x14ac:dyDescent="0.3">
      <c r="A174">
        <v>0.17299999999999999</v>
      </c>
      <c r="B174">
        <v>0.30398846740800001</v>
      </c>
      <c r="C174">
        <v>0.17299999999999999</v>
      </c>
      <c r="D174">
        <v>0.18488019403</v>
      </c>
      <c r="E174">
        <v>0.17299999999999999</v>
      </c>
      <c r="F174">
        <v>0.30398846740800001</v>
      </c>
      <c r="G174">
        <v>0.101051782065</v>
      </c>
      <c r="H174">
        <v>0.17299999999999999</v>
      </c>
      <c r="I174">
        <v>0.30398846740899998</v>
      </c>
      <c r="J174">
        <v>0.101051782065</v>
      </c>
      <c r="K174">
        <f t="shared" si="3"/>
        <v>9.999778782798785E-13</v>
      </c>
    </row>
    <row r="175" spans="1:11" x14ac:dyDescent="0.3">
      <c r="A175">
        <v>0.17399999999999999</v>
      </c>
      <c r="B175">
        <v>0.304467947982</v>
      </c>
      <c r="C175">
        <v>0.17399999999999999</v>
      </c>
      <c r="D175">
        <v>0.18493998956400001</v>
      </c>
      <c r="E175">
        <v>0.17399999999999999</v>
      </c>
      <c r="F175">
        <v>0.304467947982</v>
      </c>
      <c r="G175">
        <v>0.101919565287</v>
      </c>
      <c r="H175">
        <v>0.17399999999999999</v>
      </c>
      <c r="I175">
        <v>0.30446794798299998</v>
      </c>
      <c r="J175">
        <v>0.101919565287</v>
      </c>
      <c r="K175">
        <f t="shared" si="3"/>
        <v>9.999778782798785E-13</v>
      </c>
    </row>
    <row r="176" spans="1:11" x14ac:dyDescent="0.3">
      <c r="A176">
        <v>0.17499999999999999</v>
      </c>
      <c r="B176">
        <v>0.304944491682</v>
      </c>
      <c r="C176">
        <v>0.17499999999999999</v>
      </c>
      <c r="D176">
        <v>0.18500150959700001</v>
      </c>
      <c r="E176">
        <v>0.17499999999999999</v>
      </c>
      <c r="F176">
        <v>0.304944491682</v>
      </c>
      <c r="G176">
        <v>0.10278859146700001</v>
      </c>
      <c r="H176">
        <v>0.17499999999999999</v>
      </c>
      <c r="I176">
        <v>0.30494449168299997</v>
      </c>
      <c r="J176">
        <v>0.10278859146700001</v>
      </c>
      <c r="K176">
        <f t="shared" si="3"/>
        <v>9.999778782798785E-13</v>
      </c>
    </row>
    <row r="177" spans="1:11" x14ac:dyDescent="0.3">
      <c r="A177">
        <v>0.17599999999999999</v>
      </c>
      <c r="B177">
        <v>0.30541813093699999</v>
      </c>
      <c r="C177">
        <v>0.17599999999999999</v>
      </c>
      <c r="D177">
        <v>0.18506471944700001</v>
      </c>
      <c r="E177">
        <v>0.17599999999999999</v>
      </c>
      <c r="F177">
        <v>0.30541813093699999</v>
      </c>
      <c r="G177">
        <v>0.103658850752</v>
      </c>
      <c r="H177">
        <v>0.17599999999999999</v>
      </c>
      <c r="I177">
        <v>0.30541813093800002</v>
      </c>
      <c r="J177">
        <v>0.103658850752</v>
      </c>
      <c r="K177">
        <f t="shared" si="3"/>
        <v>1.0000333894311098E-12</v>
      </c>
    </row>
    <row r="178" spans="1:11" x14ac:dyDescent="0.3">
      <c r="A178">
        <v>0.17699999999999999</v>
      </c>
      <c r="B178">
        <v>0.30588889768999999</v>
      </c>
      <c r="C178">
        <v>0.17699999999999999</v>
      </c>
      <c r="D178">
        <v>0.185129585082</v>
      </c>
      <c r="E178">
        <v>0.17699999999999999</v>
      </c>
      <c r="F178">
        <v>0.30588889768999999</v>
      </c>
      <c r="G178">
        <v>0.10453033343400001</v>
      </c>
      <c r="H178">
        <v>0.17699999999999999</v>
      </c>
      <c r="I178">
        <v>0.30588889769099997</v>
      </c>
      <c r="J178">
        <v>0.10453033343400001</v>
      </c>
      <c r="K178">
        <f t="shared" si="3"/>
        <v>9.999778782798785E-13</v>
      </c>
    </row>
    <row r="179" spans="1:11" x14ac:dyDescent="0.3">
      <c r="A179">
        <v>0.17799999999999999</v>
      </c>
      <c r="B179">
        <v>0.30635682340499998</v>
      </c>
      <c r="C179">
        <v>0.17799999999999999</v>
      </c>
      <c r="D179">
        <v>0.18519607311299999</v>
      </c>
      <c r="E179">
        <v>0.17799999999999999</v>
      </c>
      <c r="F179">
        <v>0.30635682340499998</v>
      </c>
      <c r="G179">
        <v>0.105403029945</v>
      </c>
      <c r="H179">
        <v>0.17799999999999999</v>
      </c>
      <c r="I179">
        <v>0.30635682340600001</v>
      </c>
      <c r="J179">
        <v>0.105403029945</v>
      </c>
      <c r="K179">
        <f t="shared" si="3"/>
        <v>1.0000333894311098E-12</v>
      </c>
    </row>
    <row r="180" spans="1:11" x14ac:dyDescent="0.3">
      <c r="A180">
        <v>0.17899999999999999</v>
      </c>
      <c r="B180">
        <v>0.30682193907499999</v>
      </c>
      <c r="C180">
        <v>0.17899999999999999</v>
      </c>
      <c r="D180">
        <v>0.18526415077399999</v>
      </c>
      <c r="E180">
        <v>0.17899999999999999</v>
      </c>
      <c r="F180">
        <v>0.30682193907499999</v>
      </c>
      <c r="G180">
        <v>0.106276930852</v>
      </c>
      <c r="H180">
        <v>0.17899999999999999</v>
      </c>
      <c r="I180">
        <v>0.30682193907600003</v>
      </c>
      <c r="J180">
        <v>0.106276930852</v>
      </c>
      <c r="K180">
        <f t="shared" si="3"/>
        <v>1.0000333894311098E-12</v>
      </c>
    </row>
    <row r="181" spans="1:11" x14ac:dyDescent="0.3">
      <c r="A181">
        <v>0.18</v>
      </c>
      <c r="B181">
        <v>0.30728427523099999</v>
      </c>
      <c r="C181">
        <v>0.18</v>
      </c>
      <c r="D181">
        <v>0.185333785911</v>
      </c>
      <c r="E181">
        <v>0.18</v>
      </c>
      <c r="F181">
        <v>0.30728427523099999</v>
      </c>
      <c r="G181">
        <v>0.107152026858</v>
      </c>
      <c r="H181">
        <v>0.18</v>
      </c>
      <c r="I181">
        <v>0.307284275233</v>
      </c>
      <c r="J181">
        <v>0.107152026858</v>
      </c>
      <c r="K181">
        <f t="shared" si="3"/>
        <v>2.0000112677109882E-12</v>
      </c>
    </row>
    <row r="182" spans="1:11" x14ac:dyDescent="0.3">
      <c r="A182">
        <v>0.18099999999999999</v>
      </c>
      <c r="B182">
        <v>0.30774386194999998</v>
      </c>
      <c r="C182">
        <v>0.18099999999999999</v>
      </c>
      <c r="D182">
        <v>0.185404946973</v>
      </c>
      <c r="E182">
        <v>0.18099999999999999</v>
      </c>
      <c r="F182">
        <v>0.30774386194999998</v>
      </c>
      <c r="G182">
        <v>0.10802830879600001</v>
      </c>
      <c r="H182">
        <v>0.18099999999999999</v>
      </c>
      <c r="I182">
        <v>0.30774386195100001</v>
      </c>
      <c r="J182">
        <v>0.10802830879600001</v>
      </c>
      <c r="K182">
        <f t="shared" si="3"/>
        <v>1.0000333894311098E-12</v>
      </c>
    </row>
    <row r="183" spans="1:11" x14ac:dyDescent="0.3">
      <c r="A183">
        <v>0.182</v>
      </c>
      <c r="B183">
        <v>0.30820072886</v>
      </c>
      <c r="C183">
        <v>0.182</v>
      </c>
      <c r="D183">
        <v>0.18547760299300001</v>
      </c>
      <c r="E183">
        <v>0.182</v>
      </c>
      <c r="F183">
        <v>0.30820072886</v>
      </c>
      <c r="G183">
        <v>0.108905767626</v>
      </c>
      <c r="H183">
        <v>0.182</v>
      </c>
      <c r="I183">
        <v>0.30820072886099997</v>
      </c>
      <c r="J183">
        <v>0.108905767626</v>
      </c>
      <c r="K183">
        <f t="shared" si="3"/>
        <v>9.999778782798785E-13</v>
      </c>
    </row>
    <row r="184" spans="1:11" x14ac:dyDescent="0.3">
      <c r="A184">
        <v>0.183</v>
      </c>
      <c r="B184">
        <v>0.30865490515100003</v>
      </c>
      <c r="C184">
        <v>0.183</v>
      </c>
      <c r="D184">
        <v>0.18555172358200001</v>
      </c>
      <c r="E184">
        <v>0.183</v>
      </c>
      <c r="F184">
        <v>0.30865490515100003</v>
      </c>
      <c r="G184">
        <v>0.109784394435</v>
      </c>
      <c r="H184">
        <v>0.183</v>
      </c>
      <c r="I184">
        <v>0.308654905152</v>
      </c>
      <c r="J184">
        <v>0.109784394435</v>
      </c>
      <c r="K184">
        <f t="shared" si="3"/>
        <v>9.999778782798785E-13</v>
      </c>
    </row>
    <row r="185" spans="1:11" x14ac:dyDescent="0.3">
      <c r="A185">
        <v>0.184</v>
      </c>
      <c r="B185">
        <v>0.30910641958399998</v>
      </c>
      <c r="C185">
        <v>0.184</v>
      </c>
      <c r="D185">
        <v>0.18562727891200001</v>
      </c>
      <c r="E185">
        <v>0.184</v>
      </c>
      <c r="F185">
        <v>0.30910641958399998</v>
      </c>
      <c r="G185">
        <v>0.110664180433</v>
      </c>
      <c r="H185">
        <v>0.184</v>
      </c>
      <c r="I185">
        <v>0.30910641958500001</v>
      </c>
      <c r="J185">
        <v>0.110664180433</v>
      </c>
      <c r="K185">
        <f t="shared" si="3"/>
        <v>1.0000333894311098E-12</v>
      </c>
    </row>
    <row r="186" spans="1:11" x14ac:dyDescent="0.3">
      <c r="A186">
        <v>0.185</v>
      </c>
      <c r="B186">
        <v>0.30955530049300001</v>
      </c>
      <c r="C186">
        <v>0.185</v>
      </c>
      <c r="D186">
        <v>0.18570423970800001</v>
      </c>
      <c r="E186">
        <v>0.185</v>
      </c>
      <c r="F186">
        <v>0.30955530049300001</v>
      </c>
      <c r="G186">
        <v>0.11154511695</v>
      </c>
      <c r="H186">
        <v>0.185</v>
      </c>
      <c r="I186">
        <v>0.30955530049500002</v>
      </c>
      <c r="J186">
        <v>0.11154511695</v>
      </c>
      <c r="K186">
        <f t="shared" si="3"/>
        <v>2.0000112677109882E-12</v>
      </c>
    </row>
    <row r="187" spans="1:11" x14ac:dyDescent="0.3">
      <c r="A187">
        <v>0.186</v>
      </c>
      <c r="B187">
        <v>0.31000157579799997</v>
      </c>
      <c r="C187">
        <v>0.186</v>
      </c>
      <c r="D187">
        <v>0.185782577245</v>
      </c>
      <c r="E187">
        <v>0.186</v>
      </c>
      <c r="F187">
        <v>0.31000157579799997</v>
      </c>
      <c r="G187">
        <v>0.112427195435</v>
      </c>
      <c r="H187">
        <v>0.186</v>
      </c>
      <c r="I187">
        <v>0.31000157579900001</v>
      </c>
      <c r="J187">
        <v>0.112427195435</v>
      </c>
      <c r="K187">
        <f t="shared" si="3"/>
        <v>1.0000333894311098E-12</v>
      </c>
    </row>
    <row r="188" spans="1:11" x14ac:dyDescent="0.3">
      <c r="A188">
        <v>0.187</v>
      </c>
      <c r="B188">
        <v>0.31044527300800001</v>
      </c>
      <c r="C188">
        <v>0.187</v>
      </c>
      <c r="D188">
        <v>0.18586226331700001</v>
      </c>
      <c r="E188">
        <v>0.187</v>
      </c>
      <c r="F188">
        <v>0.31044527300800001</v>
      </c>
      <c r="G188">
        <v>0.11331040745199999</v>
      </c>
      <c r="H188">
        <v>0.187</v>
      </c>
      <c r="I188">
        <v>0.31044527301000002</v>
      </c>
      <c r="J188">
        <v>0.11331040745199999</v>
      </c>
      <c r="K188">
        <f t="shared" si="3"/>
        <v>2.0000112677109882E-12</v>
      </c>
    </row>
    <row r="189" spans="1:11" x14ac:dyDescent="0.3">
      <c r="A189">
        <v>0.188</v>
      </c>
      <c r="B189">
        <v>0.31088641923100002</v>
      </c>
      <c r="C189">
        <v>0.188</v>
      </c>
      <c r="D189">
        <v>0.18594327023400001</v>
      </c>
      <c r="E189">
        <v>0.188</v>
      </c>
      <c r="F189">
        <v>0.31088641923100002</v>
      </c>
      <c r="G189">
        <v>0.114194744677</v>
      </c>
      <c r="H189">
        <v>0.188</v>
      </c>
      <c r="I189">
        <v>0.31088641923299998</v>
      </c>
      <c r="J189">
        <v>0.114194744677</v>
      </c>
      <c r="K189">
        <f t="shared" si="3"/>
        <v>1.999955756559757E-12</v>
      </c>
    </row>
    <row r="190" spans="1:11" x14ac:dyDescent="0.3">
      <c r="A190">
        <v>0.189</v>
      </c>
      <c r="B190">
        <v>0.31132504117999998</v>
      </c>
      <c r="C190">
        <v>0.189</v>
      </c>
      <c r="D190">
        <v>0.18602557081900001</v>
      </c>
      <c r="E190">
        <v>0.189</v>
      </c>
      <c r="F190">
        <v>0.31132504117999998</v>
      </c>
      <c r="G190">
        <v>0.1150801989</v>
      </c>
      <c r="H190">
        <v>0.189</v>
      </c>
      <c r="I190">
        <v>0.31132504118100002</v>
      </c>
      <c r="J190">
        <v>0.1150801989</v>
      </c>
      <c r="K190">
        <f t="shared" si="3"/>
        <v>1.0000333894311098E-12</v>
      </c>
    </row>
    <row r="191" spans="1:11" x14ac:dyDescent="0.3">
      <c r="A191">
        <v>0.19</v>
      </c>
      <c r="B191">
        <v>0.31176116517899999</v>
      </c>
      <c r="C191">
        <v>0.19</v>
      </c>
      <c r="D191">
        <v>0.18610913839400001</v>
      </c>
      <c r="E191">
        <v>0.19</v>
      </c>
      <c r="F191">
        <v>0.31176116517899999</v>
      </c>
      <c r="G191">
        <v>0.11596676201800001</v>
      </c>
      <c r="H191">
        <v>0.19</v>
      </c>
      <c r="I191">
        <v>0.31176116518000002</v>
      </c>
      <c r="J191">
        <v>0.11596676201800001</v>
      </c>
      <c r="K191">
        <f t="shared" si="3"/>
        <v>1.0000333894311098E-12</v>
      </c>
    </row>
    <row r="192" spans="1:11" x14ac:dyDescent="0.3">
      <c r="A192">
        <v>0.191</v>
      </c>
      <c r="B192">
        <v>0.31219481717100001</v>
      </c>
      <c r="C192">
        <v>0.191</v>
      </c>
      <c r="D192">
        <v>0.186193946769</v>
      </c>
      <c r="E192">
        <v>0.191</v>
      </c>
      <c r="F192">
        <v>0.31219481717100001</v>
      </c>
      <c r="G192">
        <v>0.11685442603399999</v>
      </c>
      <c r="H192">
        <v>0.191</v>
      </c>
      <c r="I192">
        <v>0.31219481717199998</v>
      </c>
      <c r="J192">
        <v>0.11685442603399999</v>
      </c>
      <c r="K192">
        <f t="shared" si="3"/>
        <v>9.999778782798785E-13</v>
      </c>
    </row>
    <row r="193" spans="1:11" x14ac:dyDescent="0.3">
      <c r="A193">
        <v>0.192</v>
      </c>
      <c r="B193">
        <v>0.31262602272500001</v>
      </c>
      <c r="C193">
        <v>0.192</v>
      </c>
      <c r="D193">
        <v>0.186279970233</v>
      </c>
      <c r="E193">
        <v>0.192</v>
      </c>
      <c r="F193">
        <v>0.31262602272500001</v>
      </c>
      <c r="G193">
        <v>0.117743183059</v>
      </c>
      <c r="H193">
        <v>0.192</v>
      </c>
      <c r="I193">
        <v>0.31262602272599999</v>
      </c>
      <c r="J193">
        <v>0.117743183059</v>
      </c>
      <c r="K193">
        <f t="shared" si="3"/>
        <v>9.999778782798785E-13</v>
      </c>
    </row>
    <row r="194" spans="1:11" x14ac:dyDescent="0.3">
      <c r="A194">
        <v>0.193</v>
      </c>
      <c r="B194">
        <v>0.31305480703999999</v>
      </c>
      <c r="C194">
        <v>0.193</v>
      </c>
      <c r="D194">
        <v>0.186367183544</v>
      </c>
      <c r="E194">
        <v>0.193</v>
      </c>
      <c r="F194">
        <v>0.31305480703999999</v>
      </c>
      <c r="G194">
        <v>0.118633025302</v>
      </c>
      <c r="H194">
        <v>0.193</v>
      </c>
      <c r="I194">
        <v>0.31305480704100003</v>
      </c>
      <c r="J194">
        <v>0.118633025302</v>
      </c>
      <c r="K194">
        <f t="shared" si="3"/>
        <v>1.0000333894311098E-12</v>
      </c>
    </row>
    <row r="195" spans="1:11" x14ac:dyDescent="0.3">
      <c r="A195">
        <v>0.19400000000000001</v>
      </c>
      <c r="B195">
        <v>0.31348119495499999</v>
      </c>
      <c r="C195">
        <v>0.19400000000000001</v>
      </c>
      <c r="D195">
        <v>0.18645556192099999</v>
      </c>
      <c r="E195">
        <v>0.19400000000000001</v>
      </c>
      <c r="F195">
        <v>0.31348119495499999</v>
      </c>
      <c r="G195">
        <v>0.119523945077</v>
      </c>
      <c r="H195">
        <v>0.19400000000000001</v>
      </c>
      <c r="I195">
        <v>0.31348119495600002</v>
      </c>
      <c r="J195">
        <v>0.119523945077</v>
      </c>
      <c r="K195">
        <f t="shared" si="3"/>
        <v>1.0000333894311098E-12</v>
      </c>
    </row>
    <row r="196" spans="1:11" x14ac:dyDescent="0.3">
      <c r="A196">
        <v>0.19500000000000001</v>
      </c>
      <c r="B196">
        <v>0.313905210953</v>
      </c>
      <c r="C196">
        <v>0.19500000000000001</v>
      </c>
      <c r="D196">
        <v>0.18654508103299999</v>
      </c>
      <c r="E196">
        <v>0.19500000000000001</v>
      </c>
      <c r="F196">
        <v>0.313905210953</v>
      </c>
      <c r="G196">
        <v>0.12041593479400001</v>
      </c>
      <c r="H196">
        <v>0.19500000000000001</v>
      </c>
      <c r="I196">
        <v>0.31390521095399998</v>
      </c>
      <c r="J196">
        <v>0.12041593479400001</v>
      </c>
      <c r="K196">
        <f t="shared" si="3"/>
        <v>9.999778782798785E-13</v>
      </c>
    </row>
    <row r="197" spans="1:11" x14ac:dyDescent="0.3">
      <c r="A197">
        <v>0.19600000000000001</v>
      </c>
      <c r="B197">
        <v>0.31432687916699997</v>
      </c>
      <c r="C197">
        <v>0.19600000000000001</v>
      </c>
      <c r="D197">
        <v>0.18663571699199999</v>
      </c>
      <c r="E197">
        <v>0.19600000000000001</v>
      </c>
      <c r="F197">
        <v>0.31432687916699997</v>
      </c>
      <c r="G197">
        <v>0.121308986961</v>
      </c>
      <c r="H197">
        <v>0.19600000000000001</v>
      </c>
      <c r="I197">
        <v>0.31432687916800001</v>
      </c>
      <c r="J197">
        <v>0.121308986961</v>
      </c>
      <c r="K197">
        <f t="shared" si="3"/>
        <v>1.0000333894311098E-12</v>
      </c>
    </row>
    <row r="198" spans="1:11" x14ac:dyDescent="0.3">
      <c r="A198">
        <v>0.19700000000000001</v>
      </c>
      <c r="B198">
        <v>0.31474622338699998</v>
      </c>
      <c r="C198">
        <v>0.19700000000000001</v>
      </c>
      <c r="D198">
        <v>0.18672744634499999</v>
      </c>
      <c r="E198">
        <v>0.19700000000000001</v>
      </c>
      <c r="F198">
        <v>0.31474622338699998</v>
      </c>
      <c r="G198">
        <v>0.122203094182</v>
      </c>
      <c r="H198">
        <v>0.19700000000000001</v>
      </c>
      <c r="I198">
        <v>0.31474622338800001</v>
      </c>
      <c r="J198">
        <v>0.122203094182</v>
      </c>
      <c r="K198">
        <f t="shared" si="3"/>
        <v>1.0000333894311098E-12</v>
      </c>
    </row>
    <row r="199" spans="1:11" x14ac:dyDescent="0.3">
      <c r="A199">
        <v>0.19800000000000001</v>
      </c>
      <c r="B199">
        <v>0.31516326706499997</v>
      </c>
      <c r="C199">
        <v>0.19800000000000001</v>
      </c>
      <c r="D199">
        <v>0.18682024606100001</v>
      </c>
      <c r="E199">
        <v>0.19800000000000001</v>
      </c>
      <c r="F199">
        <v>0.31516326706499997</v>
      </c>
      <c r="G199">
        <v>0.123098249151</v>
      </c>
      <c r="H199">
        <v>0.19800000000000001</v>
      </c>
      <c r="I199">
        <v>0.31516326706600001</v>
      </c>
      <c r="J199">
        <v>0.123098249151</v>
      </c>
      <c r="K199">
        <f t="shared" si="3"/>
        <v>1.0000333894311098E-12</v>
      </c>
    </row>
    <row r="200" spans="1:11" x14ac:dyDescent="0.3">
      <c r="A200">
        <v>0.19900000000000001</v>
      </c>
      <c r="B200">
        <v>0.315578033323</v>
      </c>
      <c r="C200">
        <v>0.19900000000000001</v>
      </c>
      <c r="D200">
        <v>0.18691409352900001</v>
      </c>
      <c r="E200">
        <v>0.19900000000000001</v>
      </c>
      <c r="F200">
        <v>0.315578033323</v>
      </c>
      <c r="G200">
        <v>0.123994444659</v>
      </c>
      <c r="H200">
        <v>0.19900000000000001</v>
      </c>
      <c r="I200">
        <v>0.31557803332399997</v>
      </c>
      <c r="J200">
        <v>0.123994444659</v>
      </c>
      <c r="K200">
        <f t="shared" si="3"/>
        <v>9.999778782798785E-13</v>
      </c>
    </row>
    <row r="201" spans="1:11" x14ac:dyDescent="0.3">
      <c r="A201">
        <v>0.2</v>
      </c>
      <c r="B201">
        <v>0.31599054495599999</v>
      </c>
      <c r="C201">
        <v>0.2</v>
      </c>
      <c r="D201">
        <v>0.18700896654599999</v>
      </c>
      <c r="E201">
        <v>0.2</v>
      </c>
      <c r="F201">
        <v>0.31599054495599999</v>
      </c>
      <c r="G201">
        <v>0.12489167358100001</v>
      </c>
      <c r="H201">
        <v>0.2</v>
      </c>
      <c r="I201">
        <v>0.31599054495700002</v>
      </c>
      <c r="J201">
        <v>0.12489167358100001</v>
      </c>
      <c r="K201">
        <f t="shared" ref="K201:K251" si="4">I201-F201</f>
        <v>1.0000333894311098E-12</v>
      </c>
    </row>
    <row r="202" spans="1:11" x14ac:dyDescent="0.3">
      <c r="A202">
        <v>0.20100000000000001</v>
      </c>
      <c r="B202">
        <v>0.31640082443899997</v>
      </c>
      <c r="C202">
        <v>0.20100000000000001</v>
      </c>
      <c r="D202">
        <v>0.187104843311</v>
      </c>
      <c r="E202">
        <v>0.20100000000000001</v>
      </c>
      <c r="F202">
        <v>0.31640082443899997</v>
      </c>
      <c r="G202">
        <v>0.12578992888400001</v>
      </c>
      <c r="H202">
        <v>0.20100000000000001</v>
      </c>
      <c r="I202">
        <v>0.31640082444099998</v>
      </c>
      <c r="J202">
        <v>0.12578992888400001</v>
      </c>
      <c r="K202">
        <f t="shared" si="4"/>
        <v>2.0000112677109882E-12</v>
      </c>
    </row>
    <row r="203" spans="1:11" x14ac:dyDescent="0.3">
      <c r="A203">
        <v>0.20200000000000001</v>
      </c>
      <c r="B203">
        <v>0.31680889393400002</v>
      </c>
      <c r="C203">
        <v>0.20200000000000001</v>
      </c>
      <c r="D203">
        <v>0.187201702415</v>
      </c>
      <c r="E203">
        <v>0.20200000000000001</v>
      </c>
      <c r="F203">
        <v>0.31680889393400002</v>
      </c>
      <c r="G203">
        <v>0.12668920362</v>
      </c>
      <c r="H203">
        <v>0.20200000000000001</v>
      </c>
      <c r="I203">
        <v>0.316808893935</v>
      </c>
      <c r="J203">
        <v>0.12668920362</v>
      </c>
      <c r="K203">
        <f t="shared" si="4"/>
        <v>9.999778782798785E-13</v>
      </c>
    </row>
    <row r="204" spans="1:11" x14ac:dyDescent="0.3">
      <c r="A204">
        <v>0.20300000000000001</v>
      </c>
      <c r="B204">
        <v>0.31721477528999997</v>
      </c>
      <c r="C204">
        <v>0.20300000000000001</v>
      </c>
      <c r="D204">
        <v>0.18729952283599999</v>
      </c>
      <c r="E204">
        <v>0.20300000000000001</v>
      </c>
      <c r="F204">
        <v>0.31721477528999997</v>
      </c>
      <c r="G204">
        <v>0.127589490927</v>
      </c>
      <c r="H204">
        <v>0.20300000000000001</v>
      </c>
      <c r="I204">
        <v>0.31721477529100001</v>
      </c>
      <c r="J204">
        <v>0.127589490927</v>
      </c>
      <c r="K204">
        <f t="shared" si="4"/>
        <v>1.0000333894311098E-12</v>
      </c>
    </row>
    <row r="205" spans="1:11" x14ac:dyDescent="0.3">
      <c r="A205">
        <v>0.20399999999999999</v>
      </c>
      <c r="B205">
        <v>0.31761849005499998</v>
      </c>
      <c r="C205">
        <v>0.20399999999999999</v>
      </c>
      <c r="D205">
        <v>0.187398283932</v>
      </c>
      <c r="E205">
        <v>0.20399999999999999</v>
      </c>
      <c r="F205">
        <v>0.31761849005499998</v>
      </c>
      <c r="G205">
        <v>0.12849078402700001</v>
      </c>
      <c r="H205">
        <v>0.20399999999999999</v>
      </c>
      <c r="I205">
        <v>0.31761849005600001</v>
      </c>
      <c r="J205">
        <v>0.12849078402700001</v>
      </c>
      <c r="K205">
        <f t="shared" si="4"/>
        <v>1.0000333894311098E-12</v>
      </c>
    </row>
    <row r="206" spans="1:11" x14ac:dyDescent="0.3">
      <c r="A206">
        <v>0.20499999999999999</v>
      </c>
      <c r="B206">
        <v>0.31802005947899997</v>
      </c>
      <c r="C206">
        <v>0.20499999999999999</v>
      </c>
      <c r="D206">
        <v>0.187497965431</v>
      </c>
      <c r="E206">
        <v>0.20499999999999999</v>
      </c>
      <c r="F206">
        <v>0.31802005947899997</v>
      </c>
      <c r="G206">
        <v>0.12939307622099999</v>
      </c>
      <c r="H206">
        <v>0.20499999999999999</v>
      </c>
      <c r="I206">
        <v>0.31802005948000001</v>
      </c>
      <c r="J206">
        <v>0.12939307622099999</v>
      </c>
      <c r="K206">
        <f t="shared" si="4"/>
        <v>1.0000333894311098E-12</v>
      </c>
    </row>
    <row r="207" spans="1:11" x14ac:dyDescent="0.3">
      <c r="A207">
        <v>0.20599999999999999</v>
      </c>
      <c r="B207">
        <v>0.31841950451500001</v>
      </c>
      <c r="C207">
        <v>0.20599999999999999</v>
      </c>
      <c r="D207">
        <v>0.18759854742599999</v>
      </c>
      <c r="E207">
        <v>0.20599999999999999</v>
      </c>
      <c r="F207">
        <v>0.31841950451500001</v>
      </c>
      <c r="G207">
        <v>0.13029636089400001</v>
      </c>
      <c r="H207">
        <v>0.20599999999999999</v>
      </c>
      <c r="I207">
        <v>0.31841950451599998</v>
      </c>
      <c r="J207">
        <v>0.13029636089400001</v>
      </c>
      <c r="K207">
        <f t="shared" si="4"/>
        <v>9.999778782798785E-13</v>
      </c>
    </row>
    <row r="208" spans="1:11" x14ac:dyDescent="0.3">
      <c r="A208">
        <v>0.20699999999999999</v>
      </c>
      <c r="B208">
        <v>0.31881684583100001</v>
      </c>
      <c r="C208">
        <v>0.20699999999999999</v>
      </c>
      <c r="D208">
        <v>0.18770001036799999</v>
      </c>
      <c r="E208">
        <v>0.20699999999999999</v>
      </c>
      <c r="F208">
        <v>0.31881684583100001</v>
      </c>
      <c r="G208">
        <v>0.13120063150899999</v>
      </c>
      <c r="H208">
        <v>0.20699999999999999</v>
      </c>
      <c r="I208">
        <v>0.31881684583199998</v>
      </c>
      <c r="J208">
        <v>0.13120063150899999</v>
      </c>
      <c r="K208">
        <f t="shared" si="4"/>
        <v>9.999778782798785E-13</v>
      </c>
    </row>
    <row r="209" spans="1:11" x14ac:dyDescent="0.3">
      <c r="A209">
        <v>0.20799999999999999</v>
      </c>
      <c r="B209">
        <v>0.319212103809</v>
      </c>
      <c r="C209">
        <v>0.20799999999999999</v>
      </c>
      <c r="D209">
        <v>0.18780233505899999</v>
      </c>
      <c r="E209">
        <v>0.20799999999999999</v>
      </c>
      <c r="F209">
        <v>0.319212103809</v>
      </c>
      <c r="G209">
        <v>0.13210588160600001</v>
      </c>
      <c r="H209">
        <v>0.20799999999999999</v>
      </c>
      <c r="I209">
        <v>0.31921210381100001</v>
      </c>
      <c r="J209">
        <v>0.13210588160600001</v>
      </c>
      <c r="K209">
        <f t="shared" si="4"/>
        <v>2.0000112677109882E-12</v>
      </c>
    </row>
    <row r="210" spans="1:11" x14ac:dyDescent="0.3">
      <c r="A210">
        <v>0.20899999999999999</v>
      </c>
      <c r="B210">
        <v>0.31960529855399999</v>
      </c>
      <c r="C210">
        <v>0.20899999999999999</v>
      </c>
      <c r="D210">
        <v>0.187905502645</v>
      </c>
      <c r="E210">
        <v>0.20899999999999999</v>
      </c>
      <c r="F210">
        <v>0.31960529855399999</v>
      </c>
      <c r="G210">
        <v>0.13301210480299999</v>
      </c>
      <c r="H210">
        <v>0.20899999999999999</v>
      </c>
      <c r="I210">
        <v>0.31960529855499997</v>
      </c>
      <c r="J210">
        <v>0.13301210480299999</v>
      </c>
      <c r="K210">
        <f t="shared" si="4"/>
        <v>9.999778782798785E-13</v>
      </c>
    </row>
    <row r="211" spans="1:11" x14ac:dyDescent="0.3">
      <c r="A211">
        <v>0.21</v>
      </c>
      <c r="B211">
        <v>0.31999644989499998</v>
      </c>
      <c r="C211">
        <v>0.21</v>
      </c>
      <c r="D211">
        <v>0.188009494611</v>
      </c>
      <c r="E211">
        <v>0.21</v>
      </c>
      <c r="F211">
        <v>0.31999644989499998</v>
      </c>
      <c r="G211">
        <v>0.13391929479</v>
      </c>
      <c r="H211">
        <v>0.21</v>
      </c>
      <c r="I211">
        <v>0.31999644989600001</v>
      </c>
      <c r="J211">
        <v>0.13391929479</v>
      </c>
      <c r="K211">
        <f t="shared" si="4"/>
        <v>1.0000333894311098E-12</v>
      </c>
    </row>
    <row r="212" spans="1:11" x14ac:dyDescent="0.3">
      <c r="A212">
        <v>0.21099999999999999</v>
      </c>
      <c r="B212">
        <v>0.32038557739200002</v>
      </c>
      <c r="C212">
        <v>0.21099999999999999</v>
      </c>
      <c r="D212">
        <v>0.18811429277399999</v>
      </c>
      <c r="E212">
        <v>0.21099999999999999</v>
      </c>
      <c r="F212">
        <v>0.32038557739200002</v>
      </c>
      <c r="G212">
        <v>0.13482744533400001</v>
      </c>
      <c r="H212">
        <v>0.21099999999999999</v>
      </c>
      <c r="I212">
        <v>0.320385577393</v>
      </c>
      <c r="J212">
        <v>0.13482744533400001</v>
      </c>
      <c r="K212">
        <f t="shared" si="4"/>
        <v>9.999778782798785E-13</v>
      </c>
    </row>
    <row r="213" spans="1:11" x14ac:dyDescent="0.3">
      <c r="A213">
        <v>0.21199999999999999</v>
      </c>
      <c r="B213">
        <v>0.32077270034200001</v>
      </c>
      <c r="C213">
        <v>0.21199999999999999</v>
      </c>
      <c r="D213">
        <v>0.188219879279</v>
      </c>
      <c r="E213">
        <v>0.21199999999999999</v>
      </c>
      <c r="F213">
        <v>0.32077270034200001</v>
      </c>
      <c r="G213">
        <v>0.135736550274</v>
      </c>
      <c r="H213">
        <v>0.21199999999999999</v>
      </c>
      <c r="I213">
        <v>0.32077270034299998</v>
      </c>
      <c r="J213">
        <v>0.135736550274</v>
      </c>
      <c r="K213">
        <f t="shared" si="4"/>
        <v>9.999778782798785E-13</v>
      </c>
    </row>
    <row r="214" spans="1:11" x14ac:dyDescent="0.3">
      <c r="A214">
        <v>0.21299999999999999</v>
      </c>
      <c r="B214">
        <v>0.32115783777899998</v>
      </c>
      <c r="C214">
        <v>0.21299999999999999</v>
      </c>
      <c r="D214">
        <v>0.18832623660700001</v>
      </c>
      <c r="E214">
        <v>0.21299999999999999</v>
      </c>
      <c r="F214">
        <v>0.32115783777899998</v>
      </c>
      <c r="G214">
        <v>0.13664660351800001</v>
      </c>
      <c r="H214">
        <v>0.21299999999999999</v>
      </c>
      <c r="I214">
        <v>0.32115783778000001</v>
      </c>
      <c r="J214">
        <v>0.13664660351800001</v>
      </c>
      <c r="K214">
        <f t="shared" si="4"/>
        <v>1.0000333894311098E-12</v>
      </c>
    </row>
    <row r="215" spans="1:11" x14ac:dyDescent="0.3">
      <c r="A215">
        <v>0.214</v>
      </c>
      <c r="B215">
        <v>0.32154100848200001</v>
      </c>
      <c r="C215">
        <v>0.214</v>
      </c>
      <c r="D215">
        <v>0.18843334751400001</v>
      </c>
      <c r="E215">
        <v>0.214</v>
      </c>
      <c r="F215">
        <v>0.32154100848200001</v>
      </c>
      <c r="G215">
        <v>0.13755759904699999</v>
      </c>
      <c r="H215">
        <v>0.214</v>
      </c>
      <c r="I215">
        <v>0.32154100848299999</v>
      </c>
      <c r="J215">
        <v>0.13755759904699999</v>
      </c>
      <c r="K215">
        <f t="shared" si="4"/>
        <v>9.999778782798785E-13</v>
      </c>
    </row>
    <row r="216" spans="1:11" x14ac:dyDescent="0.3">
      <c r="A216">
        <v>0.215</v>
      </c>
      <c r="B216">
        <v>0.32192223097900002</v>
      </c>
      <c r="C216">
        <v>0.215</v>
      </c>
      <c r="D216">
        <v>0.18854119508600001</v>
      </c>
      <c r="E216">
        <v>0.215</v>
      </c>
      <c r="F216">
        <v>0.32192223097900002</v>
      </c>
      <c r="G216">
        <v>0.13846953090799999</v>
      </c>
      <c r="H216">
        <v>0.215</v>
      </c>
      <c r="I216">
        <v>0.32192223098</v>
      </c>
      <c r="J216">
        <v>0.13846953090799999</v>
      </c>
      <c r="K216">
        <f t="shared" si="4"/>
        <v>9.999778782798785E-13</v>
      </c>
    </row>
    <row r="217" spans="1:11" x14ac:dyDescent="0.3">
      <c r="A217">
        <v>0.216</v>
      </c>
      <c r="B217">
        <v>0.32230152355000002</v>
      </c>
      <c r="C217">
        <v>0.216</v>
      </c>
      <c r="D217">
        <v>0.18864976270700001</v>
      </c>
      <c r="E217">
        <v>0.216</v>
      </c>
      <c r="F217">
        <v>0.32230152355000002</v>
      </c>
      <c r="G217">
        <v>0.139382393218</v>
      </c>
      <c r="H217">
        <v>0.216</v>
      </c>
      <c r="I217">
        <v>0.322301523551</v>
      </c>
      <c r="J217">
        <v>0.139382393218</v>
      </c>
      <c r="K217">
        <f t="shared" si="4"/>
        <v>9.999778782798785E-13</v>
      </c>
    </row>
    <row r="218" spans="1:11" x14ac:dyDescent="0.3">
      <c r="A218">
        <v>0.217</v>
      </c>
      <c r="B218">
        <v>0.32267890423099999</v>
      </c>
      <c r="C218">
        <v>0.217</v>
      </c>
      <c r="D218">
        <v>0.18875903406200001</v>
      </c>
      <c r="E218">
        <v>0.217</v>
      </c>
      <c r="F218">
        <v>0.32267890423099999</v>
      </c>
      <c r="G218">
        <v>0.14029618016000001</v>
      </c>
      <c r="H218">
        <v>0.217</v>
      </c>
      <c r="I218">
        <v>0.32267890423200002</v>
      </c>
      <c r="J218">
        <v>0.14029618016000001</v>
      </c>
      <c r="K218">
        <f t="shared" si="4"/>
        <v>1.0000333894311098E-12</v>
      </c>
    </row>
    <row r="219" spans="1:11" x14ac:dyDescent="0.3">
      <c r="A219">
        <v>0.218</v>
      </c>
      <c r="B219">
        <v>0.323054390819</v>
      </c>
      <c r="C219">
        <v>0.218</v>
      </c>
      <c r="D219">
        <v>0.188868993126</v>
      </c>
      <c r="E219">
        <v>0.218</v>
      </c>
      <c r="F219">
        <v>0.323054390819</v>
      </c>
      <c r="G219">
        <v>0.14121088598199999</v>
      </c>
      <c r="H219">
        <v>0.218</v>
      </c>
      <c r="I219">
        <v>0.32305439081999998</v>
      </c>
      <c r="J219">
        <v>0.14121088598199999</v>
      </c>
      <c r="K219">
        <f t="shared" si="4"/>
        <v>9.999778782798785E-13</v>
      </c>
    </row>
    <row r="220" spans="1:11" x14ac:dyDescent="0.3">
      <c r="A220">
        <v>0.219</v>
      </c>
      <c r="B220">
        <v>0.32342800087700002</v>
      </c>
      <c r="C220">
        <v>0.219</v>
      </c>
      <c r="D220">
        <v>0.18897962415700001</v>
      </c>
      <c r="E220">
        <v>0.219</v>
      </c>
      <c r="F220">
        <v>0.32342800087700002</v>
      </c>
      <c r="G220">
        <v>0.142126504997</v>
      </c>
      <c r="H220">
        <v>0.219</v>
      </c>
      <c r="I220">
        <v>0.323428000878</v>
      </c>
      <c r="J220">
        <v>0.142126504997</v>
      </c>
      <c r="K220">
        <f t="shared" si="4"/>
        <v>9.999778782798785E-13</v>
      </c>
    </row>
    <row r="221" spans="1:11" x14ac:dyDescent="0.3">
      <c r="A221">
        <v>0.22</v>
      </c>
      <c r="B221">
        <v>0.323799751734</v>
      </c>
      <c r="C221">
        <v>0.22</v>
      </c>
      <c r="D221">
        <v>0.1890909117</v>
      </c>
      <c r="E221">
        <v>0.22</v>
      </c>
      <c r="F221">
        <v>0.323799751734</v>
      </c>
      <c r="G221">
        <v>0.14304303158100001</v>
      </c>
      <c r="H221">
        <v>0.22</v>
      </c>
      <c r="I221">
        <v>0.32379975173499997</v>
      </c>
      <c r="J221">
        <v>0.14304303158100001</v>
      </c>
      <c r="K221">
        <f t="shared" si="4"/>
        <v>9.999778782798785E-13</v>
      </c>
    </row>
    <row r="222" spans="1:11" x14ac:dyDescent="0.3">
      <c r="A222">
        <v>0.221</v>
      </c>
      <c r="B222">
        <v>0.32416966049399998</v>
      </c>
      <c r="C222">
        <v>0.221</v>
      </c>
      <c r="D222">
        <v>0.189202840569</v>
      </c>
      <c r="E222">
        <v>0.221</v>
      </c>
      <c r="F222">
        <v>0.32416966049399998</v>
      </c>
      <c r="G222">
        <v>0.143960460171</v>
      </c>
      <c r="H222">
        <v>0.221</v>
      </c>
      <c r="I222">
        <v>0.32416966049500001</v>
      </c>
      <c r="J222">
        <v>0.143960460171</v>
      </c>
      <c r="K222">
        <f t="shared" si="4"/>
        <v>1.0000333894311098E-12</v>
      </c>
    </row>
    <row r="223" spans="1:11" x14ac:dyDescent="0.3">
      <c r="A223">
        <v>0.222</v>
      </c>
      <c r="B223">
        <v>0.324537744036</v>
      </c>
      <c r="C223">
        <v>0.222</v>
      </c>
      <c r="D223">
        <v>0.18931539585500001</v>
      </c>
      <c r="E223">
        <v>0.222</v>
      </c>
      <c r="F223">
        <v>0.324537744036</v>
      </c>
      <c r="G223">
        <v>0.144878785269</v>
      </c>
      <c r="H223">
        <v>0.222</v>
      </c>
      <c r="I223">
        <v>0.32453774403699998</v>
      </c>
      <c r="J223">
        <v>0.144878785269</v>
      </c>
      <c r="K223">
        <f t="shared" si="4"/>
        <v>9.999778782798785E-13</v>
      </c>
    </row>
    <row r="224" spans="1:11" x14ac:dyDescent="0.3">
      <c r="A224">
        <v>0.223</v>
      </c>
      <c r="B224">
        <v>0.32490401901900001</v>
      </c>
      <c r="C224">
        <v>0.223</v>
      </c>
      <c r="D224">
        <v>0.18942856291099999</v>
      </c>
      <c r="E224">
        <v>0.223</v>
      </c>
      <c r="F224">
        <v>0.32490401901900001</v>
      </c>
      <c r="G224">
        <v>0.14579800143300001</v>
      </c>
      <c r="H224">
        <v>0.223</v>
      </c>
      <c r="I224">
        <v>0.32490401901999999</v>
      </c>
      <c r="J224">
        <v>0.14579800143300001</v>
      </c>
      <c r="K224">
        <f t="shared" si="4"/>
        <v>9.999778782798785E-13</v>
      </c>
    </row>
    <row r="225" spans="1:11" x14ac:dyDescent="0.3">
      <c r="A225">
        <v>0.224</v>
      </c>
      <c r="B225">
        <v>0.32526850188400003</v>
      </c>
      <c r="C225">
        <v>0.224</v>
      </c>
      <c r="D225">
        <v>0.189542327352</v>
      </c>
      <c r="E225">
        <v>0.224</v>
      </c>
      <c r="F225">
        <v>0.32526850188400003</v>
      </c>
      <c r="G225">
        <v>0.146718103283</v>
      </c>
      <c r="H225">
        <v>0.224</v>
      </c>
      <c r="I225">
        <v>0.32526850188500001</v>
      </c>
      <c r="J225">
        <v>0.146718103283</v>
      </c>
      <c r="K225">
        <f t="shared" si="4"/>
        <v>9.999778782798785E-13</v>
      </c>
    </row>
    <row r="226" spans="1:11" x14ac:dyDescent="0.3">
      <c r="A226">
        <v>0.22500000000000001</v>
      </c>
      <c r="B226">
        <v>0.32563120886199998</v>
      </c>
      <c r="C226">
        <v>0.22500000000000001</v>
      </c>
      <c r="D226">
        <v>0.18965667505</v>
      </c>
      <c r="E226">
        <v>0.22500000000000001</v>
      </c>
      <c r="F226">
        <v>0.32563120886199998</v>
      </c>
      <c r="G226">
        <v>0.147639085497</v>
      </c>
      <c r="H226">
        <v>0.22500000000000001</v>
      </c>
      <c r="I226">
        <v>0.32563120886300001</v>
      </c>
      <c r="J226">
        <v>0.147639085497</v>
      </c>
      <c r="K226">
        <f t="shared" si="4"/>
        <v>1.0000333894311098E-12</v>
      </c>
    </row>
    <row r="227" spans="1:11" x14ac:dyDescent="0.3">
      <c r="A227">
        <v>0.22600000000000001</v>
      </c>
      <c r="B227">
        <v>0.32599215597300002</v>
      </c>
      <c r="C227">
        <v>0.22600000000000001</v>
      </c>
      <c r="D227">
        <v>0.18977159212799999</v>
      </c>
      <c r="E227">
        <v>0.22600000000000001</v>
      </c>
      <c r="F227">
        <v>0.32599215597300002</v>
      </c>
      <c r="G227">
        <v>0.14856094281000001</v>
      </c>
      <c r="H227">
        <v>0.22600000000000001</v>
      </c>
      <c r="I227">
        <v>0.325992155974</v>
      </c>
      <c r="J227">
        <v>0.14856094281000001</v>
      </c>
      <c r="K227">
        <f t="shared" si="4"/>
        <v>9.999778782798785E-13</v>
      </c>
    </row>
    <row r="228" spans="1:11" x14ac:dyDescent="0.3">
      <c r="A228">
        <v>0.22700000000000001</v>
      </c>
      <c r="B228">
        <v>0.32635135903000001</v>
      </c>
      <c r="C228">
        <v>0.22700000000000001</v>
      </c>
      <c r="D228">
        <v>0.18988706495800001</v>
      </c>
      <c r="E228">
        <v>0.22700000000000001</v>
      </c>
      <c r="F228">
        <v>0.32635135903000001</v>
      </c>
      <c r="G228">
        <v>0.14948367001400001</v>
      </c>
      <c r="H228">
        <v>0.22700000000000001</v>
      </c>
      <c r="I228">
        <v>0.32635135903099999</v>
      </c>
      <c r="J228">
        <v>0.14948367001400001</v>
      </c>
      <c r="K228">
        <f t="shared" si="4"/>
        <v>9.999778782798785E-13</v>
      </c>
    </row>
    <row r="229" spans="1:11" x14ac:dyDescent="0.3">
      <c r="A229">
        <v>0.22800000000000001</v>
      </c>
      <c r="B229">
        <v>0.326708833644</v>
      </c>
      <c r="C229">
        <v>0.22800000000000001</v>
      </c>
      <c r="D229">
        <v>0.19000308015199999</v>
      </c>
      <c r="E229">
        <v>0.22800000000000001</v>
      </c>
      <c r="F229">
        <v>0.326708833644</v>
      </c>
      <c r="G229">
        <v>0.15040726195599999</v>
      </c>
      <c r="H229">
        <v>0.22800000000000001</v>
      </c>
      <c r="I229">
        <v>0.32670883364499997</v>
      </c>
      <c r="J229">
        <v>0.15040726195599999</v>
      </c>
      <c r="K229">
        <f t="shared" si="4"/>
        <v>9.999778782798785E-13</v>
      </c>
    </row>
    <row r="230" spans="1:11" x14ac:dyDescent="0.3">
      <c r="A230">
        <v>0.22900000000000001</v>
      </c>
      <c r="B230">
        <v>0.32706459522699999</v>
      </c>
      <c r="C230">
        <v>0.22900000000000001</v>
      </c>
      <c r="D230">
        <v>0.19011962456299999</v>
      </c>
      <c r="E230">
        <v>0.22900000000000001</v>
      </c>
      <c r="F230">
        <v>0.32706459522699999</v>
      </c>
      <c r="G230">
        <v>0.15133171353899999</v>
      </c>
      <c r="H230">
        <v>0.22900000000000001</v>
      </c>
      <c r="I230">
        <v>0.327064595229</v>
      </c>
      <c r="J230">
        <v>0.15133171353899999</v>
      </c>
      <c r="K230">
        <f t="shared" si="4"/>
        <v>2.0000112677109882E-12</v>
      </c>
    </row>
    <row r="231" spans="1:11" x14ac:dyDescent="0.3">
      <c r="A231">
        <v>0.23</v>
      </c>
      <c r="B231">
        <v>0.32741865899599998</v>
      </c>
      <c r="C231">
        <v>0.23</v>
      </c>
      <c r="D231">
        <v>0.190236685278</v>
      </c>
      <c r="E231">
        <v>0.23</v>
      </c>
      <c r="F231">
        <v>0.32741865899599998</v>
      </c>
      <c r="G231">
        <v>0.15225701971799999</v>
      </c>
      <c r="H231">
        <v>0.23</v>
      </c>
      <c r="I231">
        <v>0.32741865899700001</v>
      </c>
      <c r="J231">
        <v>0.15225701971799999</v>
      </c>
      <c r="K231">
        <f t="shared" si="4"/>
        <v>1.0000333894311098E-12</v>
      </c>
    </row>
    <row r="232" spans="1:11" x14ac:dyDescent="0.3">
      <c r="A232">
        <v>0.23100000000000001</v>
      </c>
      <c r="B232">
        <v>0.32777103997099999</v>
      </c>
      <c r="C232">
        <v>0.23100000000000001</v>
      </c>
      <c r="D232">
        <v>0.19035424961200001</v>
      </c>
      <c r="E232">
        <v>0.23100000000000001</v>
      </c>
      <c r="F232">
        <v>0.32777103997099999</v>
      </c>
      <c r="G232">
        <v>0.15318317550400001</v>
      </c>
      <c r="H232">
        <v>0.23100000000000001</v>
      </c>
      <c r="I232">
        <v>0.32777103997200002</v>
      </c>
      <c r="J232">
        <v>0.15318317550400001</v>
      </c>
      <c r="K232">
        <f t="shared" si="4"/>
        <v>1.0000333894311098E-12</v>
      </c>
    </row>
    <row r="233" spans="1:11" x14ac:dyDescent="0.3">
      <c r="A233">
        <v>0.23200000000000001</v>
      </c>
      <c r="B233">
        <v>0.32812175298599999</v>
      </c>
      <c r="C233">
        <v>0.23200000000000001</v>
      </c>
      <c r="D233">
        <v>0.19047230510900001</v>
      </c>
      <c r="E233">
        <v>0.23200000000000001</v>
      </c>
      <c r="F233">
        <v>0.32812175298599999</v>
      </c>
      <c r="G233">
        <v>0.154110175957</v>
      </c>
      <c r="H233">
        <v>0.23200000000000001</v>
      </c>
      <c r="I233">
        <v>0.328121752988</v>
      </c>
      <c r="J233">
        <v>0.154110175957</v>
      </c>
      <c r="K233">
        <f t="shared" si="4"/>
        <v>2.0000112677109882E-12</v>
      </c>
    </row>
    <row r="234" spans="1:11" x14ac:dyDescent="0.3">
      <c r="A234">
        <v>0.23300000000000001</v>
      </c>
      <c r="B234">
        <v>0.32847081268700001</v>
      </c>
      <c r="C234">
        <v>0.23300000000000001</v>
      </c>
      <c r="D234">
        <v>0.19059083953299999</v>
      </c>
      <c r="E234">
        <v>0.23300000000000001</v>
      </c>
      <c r="F234">
        <v>0.32847081268700001</v>
      </c>
      <c r="G234">
        <v>0.155038016192</v>
      </c>
      <c r="H234">
        <v>0.23300000000000001</v>
      </c>
      <c r="I234">
        <v>0.32847081268799999</v>
      </c>
      <c r="J234">
        <v>0.155038016192</v>
      </c>
      <c r="K234">
        <f t="shared" si="4"/>
        <v>9.999778782798785E-13</v>
      </c>
    </row>
    <row r="235" spans="1:11" x14ac:dyDescent="0.3">
      <c r="A235">
        <v>0.23400000000000001</v>
      </c>
      <c r="B235">
        <v>0.328818233535</v>
      </c>
      <c r="C235">
        <v>0.23400000000000001</v>
      </c>
      <c r="D235">
        <v>0.19070984086600001</v>
      </c>
      <c r="E235">
        <v>0.23400000000000001</v>
      </c>
      <c r="F235">
        <v>0.328818233535</v>
      </c>
      <c r="G235">
        <v>0.155966691371</v>
      </c>
      <c r="H235">
        <v>0.23400000000000001</v>
      </c>
      <c r="I235">
        <v>0.32881823353599998</v>
      </c>
      <c r="J235">
        <v>0.155966691371</v>
      </c>
      <c r="K235">
        <f t="shared" si="4"/>
        <v>9.999778782798785E-13</v>
      </c>
    </row>
    <row r="236" spans="1:11" x14ac:dyDescent="0.3">
      <c r="A236">
        <v>0.23499999999999999</v>
      </c>
      <c r="B236">
        <v>0.32916402981100001</v>
      </c>
      <c r="C236">
        <v>0.23499999999999999</v>
      </c>
      <c r="D236">
        <v>0.19082929730500001</v>
      </c>
      <c r="E236">
        <v>0.23499999999999999</v>
      </c>
      <c r="F236">
        <v>0.32916402981100001</v>
      </c>
      <c r="G236">
        <v>0.15689619670999999</v>
      </c>
      <c r="H236">
        <v>0.23499999999999999</v>
      </c>
      <c r="I236">
        <v>0.32916402981199999</v>
      </c>
      <c r="J236">
        <v>0.15689619670999999</v>
      </c>
      <c r="K236">
        <f t="shared" si="4"/>
        <v>9.999778782798785E-13</v>
      </c>
    </row>
    <row r="237" spans="1:11" x14ac:dyDescent="0.3">
      <c r="A237">
        <v>0.23599999999999999</v>
      </c>
      <c r="B237">
        <v>0.329508215617</v>
      </c>
      <c r="C237">
        <v>0.23599999999999999</v>
      </c>
      <c r="D237">
        <v>0.19094919725599999</v>
      </c>
      <c r="E237">
        <v>0.23599999999999999</v>
      </c>
      <c r="F237">
        <v>0.329508215617</v>
      </c>
      <c r="G237">
        <v>0.15782652747000001</v>
      </c>
      <c r="H237">
        <v>0.23599999999999999</v>
      </c>
      <c r="I237">
        <v>0.32950821561799998</v>
      </c>
      <c r="J237">
        <v>0.15782652747000001</v>
      </c>
      <c r="K237">
        <f t="shared" si="4"/>
        <v>9.999778782798785E-13</v>
      </c>
    </row>
    <row r="238" spans="1:11" x14ac:dyDescent="0.3">
      <c r="A238">
        <v>0.23699999999999999</v>
      </c>
      <c r="B238">
        <v>0.32985080488200003</v>
      </c>
      <c r="C238">
        <v>0.23699999999999999</v>
      </c>
      <c r="D238">
        <v>0.19106952933400001</v>
      </c>
      <c r="E238">
        <v>0.23699999999999999</v>
      </c>
      <c r="F238">
        <v>0.32985080488200003</v>
      </c>
      <c r="G238">
        <v>0.15875767896500001</v>
      </c>
      <c r="H238">
        <v>0.23699999999999999</v>
      </c>
      <c r="I238">
        <v>0.329850804883</v>
      </c>
      <c r="J238">
        <v>0.15875767896500001</v>
      </c>
      <c r="K238">
        <f t="shared" si="4"/>
        <v>9.999778782798785E-13</v>
      </c>
    </row>
    <row r="239" spans="1:11" x14ac:dyDescent="0.3">
      <c r="A239">
        <v>0.23799999999999999</v>
      </c>
      <c r="B239">
        <v>0.330191811359</v>
      </c>
      <c r="C239">
        <v>0.23799999999999999</v>
      </c>
      <c r="D239">
        <v>0.19119028235499999</v>
      </c>
      <c r="E239">
        <v>0.23799999999999999</v>
      </c>
      <c r="F239">
        <v>0.330191811359</v>
      </c>
      <c r="G239">
        <v>0.15968964655199999</v>
      </c>
      <c r="H239">
        <v>0.23799999999999999</v>
      </c>
      <c r="I239">
        <v>0.33019181135999998</v>
      </c>
      <c r="J239">
        <v>0.15968964655199999</v>
      </c>
      <c r="K239">
        <f t="shared" si="4"/>
        <v>9.999778782798785E-13</v>
      </c>
    </row>
    <row r="240" spans="1:11" x14ac:dyDescent="0.3">
      <c r="A240">
        <v>0.23899999999999999</v>
      </c>
      <c r="B240">
        <v>0.330531248635</v>
      </c>
      <c r="C240">
        <v>0.23899999999999999</v>
      </c>
      <c r="D240">
        <v>0.191311445335</v>
      </c>
      <c r="E240">
        <v>0.23899999999999999</v>
      </c>
      <c r="F240">
        <v>0.330531248635</v>
      </c>
      <c r="G240">
        <v>0.160622425638</v>
      </c>
      <c r="H240">
        <v>0.23899999999999999</v>
      </c>
      <c r="I240">
        <v>0.33053124863599997</v>
      </c>
      <c r="J240">
        <v>0.160622425638</v>
      </c>
      <c r="K240">
        <f t="shared" si="4"/>
        <v>9.999778782798785E-13</v>
      </c>
    </row>
    <row r="241" spans="1:11" x14ac:dyDescent="0.3">
      <c r="A241">
        <v>0.24</v>
      </c>
      <c r="B241">
        <v>0.33086913012699998</v>
      </c>
      <c r="C241">
        <v>0.24</v>
      </c>
      <c r="D241">
        <v>0.19143300748600001</v>
      </c>
      <c r="E241">
        <v>0.24</v>
      </c>
      <c r="F241">
        <v>0.33086913012699998</v>
      </c>
      <c r="G241">
        <v>0.16155601167700001</v>
      </c>
      <c r="H241">
        <v>0.24</v>
      </c>
      <c r="I241">
        <v>0.33086913012800001</v>
      </c>
      <c r="J241">
        <v>0.16155601167700001</v>
      </c>
      <c r="K241">
        <f t="shared" si="4"/>
        <v>1.0000333894311098E-12</v>
      </c>
    </row>
    <row r="242" spans="1:11" x14ac:dyDescent="0.3">
      <c r="A242">
        <v>0.24099999999999999</v>
      </c>
      <c r="B242">
        <v>0.331205469089</v>
      </c>
      <c r="C242">
        <v>0.24099999999999999</v>
      </c>
      <c r="D242">
        <v>0.191554958212</v>
      </c>
      <c r="E242">
        <v>0.24099999999999999</v>
      </c>
      <c r="F242">
        <v>0.331205469089</v>
      </c>
      <c r="G242">
        <v>0.162490400166</v>
      </c>
      <c r="H242">
        <v>0.24099999999999999</v>
      </c>
      <c r="I242">
        <v>0.33120546908999998</v>
      </c>
      <c r="J242">
        <v>0.162490400166</v>
      </c>
      <c r="K242">
        <f t="shared" si="4"/>
        <v>9.999778782798785E-13</v>
      </c>
    </row>
    <row r="243" spans="1:11" x14ac:dyDescent="0.3">
      <c r="A243">
        <v>0.24199999999999999</v>
      </c>
      <c r="B243">
        <v>0.33154027861199997</v>
      </c>
      <c r="C243">
        <v>0.24199999999999999</v>
      </c>
      <c r="D243">
        <v>0.19167728710699999</v>
      </c>
      <c r="E243">
        <v>0.24199999999999999</v>
      </c>
      <c r="F243">
        <v>0.33154027861199997</v>
      </c>
      <c r="G243">
        <v>0.163425586648</v>
      </c>
      <c r="H243">
        <v>0.24199999999999999</v>
      </c>
      <c r="I243">
        <v>0.33154027861300001</v>
      </c>
      <c r="J243">
        <v>0.163425586648</v>
      </c>
      <c r="K243">
        <f t="shared" si="4"/>
        <v>1.0000333894311098E-12</v>
      </c>
    </row>
    <row r="244" spans="1:11" x14ac:dyDescent="0.3">
      <c r="A244">
        <v>0.24299999999999999</v>
      </c>
      <c r="B244">
        <v>0.33187357162800002</v>
      </c>
      <c r="C244">
        <v>0.24299999999999999</v>
      </c>
      <c r="D244">
        <v>0.191799983949</v>
      </c>
      <c r="E244">
        <v>0.24299999999999999</v>
      </c>
      <c r="F244">
        <v>0.33187357162800002</v>
      </c>
      <c r="G244">
        <v>0.164361566712</v>
      </c>
      <c r="H244">
        <v>0.24299999999999999</v>
      </c>
      <c r="I244">
        <v>0.331873571629</v>
      </c>
      <c r="J244">
        <v>0.164361566712</v>
      </c>
      <c r="K244">
        <f t="shared" si="4"/>
        <v>9.999778782798785E-13</v>
      </c>
    </row>
    <row r="245" spans="1:11" x14ac:dyDescent="0.3">
      <c r="A245">
        <v>0.24399999999999999</v>
      </c>
      <c r="B245">
        <v>0.33220536091399999</v>
      </c>
      <c r="C245">
        <v>0.24399999999999999</v>
      </c>
      <c r="D245">
        <v>0.191923038702</v>
      </c>
      <c r="E245">
        <v>0.24399999999999999</v>
      </c>
      <c r="F245">
        <v>0.33220536091399999</v>
      </c>
      <c r="G245">
        <v>0.16529833598900001</v>
      </c>
      <c r="H245">
        <v>0.24399999999999999</v>
      </c>
      <c r="I245">
        <v>0.33220536091500003</v>
      </c>
      <c r="J245">
        <v>0.16529833598900001</v>
      </c>
      <c r="K245">
        <f t="shared" si="4"/>
        <v>1.0000333894311098E-12</v>
      </c>
    </row>
    <row r="246" spans="1:11" x14ac:dyDescent="0.3">
      <c r="A246">
        <v>0.245</v>
      </c>
      <c r="B246">
        <v>0.33253565908900001</v>
      </c>
      <c r="C246">
        <v>0.245</v>
      </c>
      <c r="D246">
        <v>0.19204644150399999</v>
      </c>
      <c r="E246">
        <v>0.245</v>
      </c>
      <c r="F246">
        <v>0.33253565908900001</v>
      </c>
      <c r="G246">
        <v>0.166235890153</v>
      </c>
      <c r="H246">
        <v>0.245</v>
      </c>
      <c r="I246">
        <v>0.33253565909100002</v>
      </c>
      <c r="J246">
        <v>0.166235890153</v>
      </c>
      <c r="K246">
        <f t="shared" si="4"/>
        <v>2.0000112677109882E-12</v>
      </c>
    </row>
    <row r="247" spans="1:11" x14ac:dyDescent="0.3">
      <c r="A247">
        <v>0.246</v>
      </c>
      <c r="B247">
        <v>0.33286447862399998</v>
      </c>
      <c r="C247">
        <v>0.246</v>
      </c>
      <c r="D247">
        <v>0.19217018267399999</v>
      </c>
      <c r="E247">
        <v>0.246</v>
      </c>
      <c r="F247">
        <v>0.33286447862399998</v>
      </c>
      <c r="G247">
        <v>0.16717422492199999</v>
      </c>
      <c r="H247">
        <v>0.246</v>
      </c>
      <c r="I247">
        <v>0.33286447862500002</v>
      </c>
      <c r="J247">
        <v>0.16717422492199999</v>
      </c>
      <c r="K247">
        <f t="shared" si="4"/>
        <v>1.0000333894311098E-12</v>
      </c>
    </row>
    <row r="248" spans="1:11" x14ac:dyDescent="0.3">
      <c r="A248">
        <v>0.247</v>
      </c>
      <c r="B248">
        <v>0.33319183183599999</v>
      </c>
      <c r="C248">
        <v>0.247</v>
      </c>
      <c r="D248">
        <v>0.19229425270100001</v>
      </c>
      <c r="E248">
        <v>0.247</v>
      </c>
      <c r="F248">
        <v>0.33319183183599999</v>
      </c>
      <c r="G248">
        <v>0.168113336053</v>
      </c>
      <c r="H248">
        <v>0.247</v>
      </c>
      <c r="I248">
        <v>0.33319183183700002</v>
      </c>
      <c r="J248">
        <v>0.168113336053</v>
      </c>
      <c r="K248">
        <f t="shared" si="4"/>
        <v>1.0000333894311098E-12</v>
      </c>
    </row>
    <row r="249" spans="1:11" x14ac:dyDescent="0.3">
      <c r="A249">
        <v>0.248</v>
      </c>
      <c r="B249">
        <v>0.33351773089699999</v>
      </c>
      <c r="C249">
        <v>0.248</v>
      </c>
      <c r="D249">
        <v>0.19241864227899999</v>
      </c>
      <c r="E249">
        <v>0.248</v>
      </c>
      <c r="F249">
        <v>0.33351773089699999</v>
      </c>
      <c r="G249">
        <v>0.16905321934799999</v>
      </c>
      <c r="H249">
        <v>0.248</v>
      </c>
      <c r="I249">
        <v>0.33351773089800002</v>
      </c>
      <c r="J249">
        <v>0.16905321934799999</v>
      </c>
      <c r="K249">
        <f t="shared" si="4"/>
        <v>1.0000333894311098E-12</v>
      </c>
    </row>
    <row r="250" spans="1:11" x14ac:dyDescent="0.3">
      <c r="A250">
        <v>0.249</v>
      </c>
      <c r="B250">
        <v>0.33384218783300001</v>
      </c>
      <c r="C250">
        <v>0.249</v>
      </c>
      <c r="D250">
        <v>0.19254334221200001</v>
      </c>
      <c r="E250">
        <v>0.249</v>
      </c>
      <c r="F250">
        <v>0.33384218783300001</v>
      </c>
      <c r="G250">
        <v>0.16999387064599999</v>
      </c>
      <c r="H250">
        <v>0.249</v>
      </c>
      <c r="I250">
        <v>0.33384218783500003</v>
      </c>
      <c r="J250">
        <v>0.16999387064599999</v>
      </c>
      <c r="K250">
        <f t="shared" si="4"/>
        <v>2.0000112677109882E-12</v>
      </c>
    </row>
    <row r="251" spans="1:11" x14ac:dyDescent="0.3">
      <c r="E251">
        <v>0.25</v>
      </c>
      <c r="F251">
        <v>0.334165214529</v>
      </c>
      <c r="G251">
        <v>0.170935285829</v>
      </c>
      <c r="H251">
        <v>0.25</v>
      </c>
      <c r="I251">
        <v>0.33416521452999998</v>
      </c>
      <c r="J251">
        <v>0.170935285829</v>
      </c>
      <c r="K251">
        <f t="shared" si="4"/>
        <v>9.999778782798785E-13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" sqref="A2"/>
    </sheetView>
  </sheetViews>
  <sheetFormatPr baseColWidth="10" defaultRowHeight="14.4" x14ac:dyDescent="0.3"/>
  <sheetData>
    <row r="1" spans="1:1" x14ac:dyDescent="0.3">
      <c r="A1" t="s">
        <v>19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sabr apprx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2012-07-23T12:02:01Z</dcterms:created>
  <dcterms:modified xsi:type="dcterms:W3CDTF">2012-10-14T16:23:37Z</dcterms:modified>
</cp:coreProperties>
</file>