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40" yWindow="240" windowWidth="19220" windowHeight="138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</calcChain>
</file>

<file path=xl/sharedStrings.xml><?xml version="1.0" encoding="utf-8"?>
<sst xmlns="http://schemas.openxmlformats.org/spreadsheetml/2006/main" count="57" uniqueCount="57">
  <si>
    <t>Uniq Elgbls Cnt </t>
  </si>
  <si>
    <t>Uniq Bene Cnt </t>
  </si>
  <si>
    <t>Tot Mdcd Pd Amt 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</si>
  <si>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</si>
  <si>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</si>
  <si>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</si>
  <si>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</si>
  <si>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</si>
  <si>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</si>
  <si>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</si>
  <si>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</si>
  <si>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</si>
  <si>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</si>
  <si>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</si>
  <si>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</si>
  <si>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</si>
  <si>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IL</t>
  </si>
  <si>
    <t>IN</t>
  </si>
  <si>
    <t>KY</t>
  </si>
  <si>
    <t>LA</t>
  </si>
  <si>
    <t>MA</t>
  </si>
  <si>
    <t>MD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</si>
  <si>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</si>
  <si>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</si>
  <si>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</si>
  <si>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</si>
  <si>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</si>
  <si>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</si>
  <si>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</si>
  <si>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</si>
  <si>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</si>
  <si>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</si>
  <si>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</si>
  <si>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</si>
  <si>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</si>
  <si>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</si>
  <si>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OR</t>
  </si>
  <si>
    <t>PA</t>
  </si>
  <si>
    <t>RI</t>
  </si>
  <si>
    <t>SC</t>
  </si>
  <si>
    <t>SD</t>
  </si>
  <si>
    <t>TN</t>
  </si>
  <si>
    <t>TX</t>
  </si>
  <si>
    <t>VA</t>
  </si>
  <si>
    <t>VT</t>
  </si>
  <si>
    <t>WA</t>
  </si>
  <si>
    <t>WI</t>
  </si>
  <si>
    <t>WV</t>
  </si>
  <si>
    <t>WY</t>
  </si>
  <si>
    <t>State</t>
  </si>
  <si>
    <t>In patient - mental health under21</t>
  </si>
  <si>
    <t>in therapy</t>
  </si>
  <si>
    <t>total of E &amp; F</t>
  </si>
  <si>
    <t xml:space="preserve">% of total </t>
  </si>
  <si>
    <t>$ on therapy</t>
  </si>
  <si>
    <t>$ on in-pt</t>
  </si>
  <si>
    <t>total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</si>
</sst>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9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b/>
      <sz val="10"/>
      <color rgb="FF000099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0"/>
      <color theme="1"/>
      <name val="Calibri"/>
      <scheme val="minor"/>
    </font>
    <font>
      <b/>
      <sz val="10"/>
      <color rgb="FF000099"/>
      <name val="Arial"/>
    </font>
    <font>
      <sz val="10"/>
      <color theme="1"/>
      <name val="Arial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left" vertical="center" wrapText="1" indent="2"/>
    </xf>
    <xf numFmtId="3" fontId="3" fillId="2" borderId="1" xfId="0" applyNumberFormat="1" applyFont="1" applyFill="1" applyBorder="1" applyAlignment="1">
      <alignment horizontal="right" vertical="center" wrapText="1"/>
    </xf>
    <xf numFmtId="164" fontId="3" fillId="2" borderId="1" xfId="0" applyNumberFormat="1" applyFont="1" applyFill="1" applyBorder="1" applyAlignment="1">
      <alignment horizontal="right"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164" fontId="5" fillId="2" borderId="1" xfId="0" applyNumberFormat="1" applyFont="1" applyFill="1" applyBorder="1" applyAlignment="1">
      <alignment horizontal="right" vertical="center" wrapText="1"/>
    </xf>
    <xf numFmtId="0" fontId="1" fillId="0" borderId="0" xfId="0" applyFont="1"/>
    <xf numFmtId="3" fontId="0" fillId="0" borderId="0" xfId="0" applyNumberFormat="1"/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 wrapText="1"/>
    </xf>
    <xf numFmtId="0" fontId="8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zoomScale="125" zoomScaleNormal="125" zoomScalePageLayoutView="125" workbookViewId="0">
      <selection activeCell="C7" sqref="C7"/>
    </sheetView>
  </sheetViews>
  <sheetFormatPr baseColWidth="10" defaultRowHeight="15" x14ac:dyDescent="0"/>
  <cols>
    <col min="1" max="1" width="7.83203125" bestFit="1" customWidth="1"/>
    <col min="2" max="2" width="9.5" customWidth="1"/>
    <col min="3" max="3" width="8.83203125" customWidth="1"/>
    <col min="4" max="4" width="11.33203125" customWidth="1"/>
    <col min="5" max="5" width="24.83203125" bestFit="1" customWidth="1"/>
    <col min="6" max="16" width="11.6640625" customWidth="1"/>
  </cols>
  <sheetData>
    <row r="1" spans="1:11" s="12" customFormat="1" ht="44" customHeight="1">
      <c r="A1" s="8" t="s">
        <v>49</v>
      </c>
      <c r="B1" s="9" t="s">
        <v>0</v>
      </c>
      <c r="C1" s="9" t="s">
        <v>1</v>
      </c>
      <c r="D1" s="9" t="s">
        <v>2</v>
      </c>
      <c r="E1" s="10" t="s">
        <v>50</v>
      </c>
      <c r="F1" s="11" t="s">
        <v>51</v>
      </c>
      <c r="G1" s="11" t="s">
        <v>52</v>
      </c>
      <c r="H1" s="11" t="s">
        <v>53</v>
      </c>
      <c r="I1" s="12" t="s">
        <v>54</v>
      </c>
      <c r="J1" s="12" t="s">
        <v>55</v>
      </c>
      <c r="K1" s="12" t="s">
        <v>56</v>
      </c>
    </row>
    <row r="2" spans="1:11">
      <c r="A2" s="1" t="s">
        <v>3</v>
      </c>
      <c r="B2" s="2">
        <v>3536</v>
      </c>
      <c r="C2" s="2">
        <v>3190</v>
      </c>
      <c r="D2" s="3">
        <v>41459997</v>
      </c>
      <c r="E2" s="2">
        <v>139</v>
      </c>
      <c r="F2" s="2">
        <v>243</v>
      </c>
      <c r="G2" s="7">
        <f>E2+F2</f>
        <v>382</v>
      </c>
      <c r="H2" s="13">
        <f>G2/C2</f>
        <v>0.11974921630094044</v>
      </c>
    </row>
    <row r="3" spans="1:11">
      <c r="A3" s="1" t="s">
        <v>4</v>
      </c>
      <c r="B3" s="2">
        <v>11314</v>
      </c>
      <c r="C3" s="2">
        <v>9450</v>
      </c>
      <c r="D3" s="3">
        <v>104678852</v>
      </c>
      <c r="E3" s="2">
        <v>617</v>
      </c>
      <c r="F3" s="2">
        <v>103</v>
      </c>
      <c r="G3" s="7">
        <f t="shared" ref="G3:G47" si="0">E3+F3</f>
        <v>720</v>
      </c>
      <c r="H3" s="13">
        <f t="shared" ref="H3:H47" si="1">G3/C3</f>
        <v>7.6190476190476197E-2</v>
      </c>
    </row>
    <row r="4" spans="1:11">
      <c r="A4" s="1" t="s">
        <v>5</v>
      </c>
      <c r="B4" s="4">
        <v>8341</v>
      </c>
      <c r="C4" s="4">
        <v>8315</v>
      </c>
      <c r="D4" s="5">
        <v>69379056</v>
      </c>
      <c r="E4" s="2">
        <v>553</v>
      </c>
      <c r="F4" s="2">
        <v>1226</v>
      </c>
      <c r="G4" s="7">
        <f t="shared" si="0"/>
        <v>1779</v>
      </c>
      <c r="H4" s="13">
        <f t="shared" si="1"/>
        <v>0.21395069152134696</v>
      </c>
    </row>
    <row r="5" spans="1:11">
      <c r="A5" s="1" t="s">
        <v>6</v>
      </c>
      <c r="B5" s="2">
        <v>15412</v>
      </c>
      <c r="C5" s="2">
        <v>15408</v>
      </c>
      <c r="D5" s="3">
        <v>63905935</v>
      </c>
      <c r="E5" s="2">
        <v>131</v>
      </c>
      <c r="F5" s="2">
        <v>0</v>
      </c>
      <c r="G5" s="7">
        <f t="shared" si="0"/>
        <v>131</v>
      </c>
      <c r="H5" s="13">
        <f t="shared" si="1"/>
        <v>8.5020768431983383E-3</v>
      </c>
    </row>
    <row r="6" spans="1:11">
      <c r="A6" s="1" t="s">
        <v>7</v>
      </c>
      <c r="B6" s="2">
        <v>119848</v>
      </c>
      <c r="C6" s="2">
        <v>114959</v>
      </c>
      <c r="D6" s="3">
        <v>460895740</v>
      </c>
      <c r="E6" s="2">
        <v>0</v>
      </c>
      <c r="F6" s="2">
        <v>902</v>
      </c>
      <c r="G6" s="7">
        <f t="shared" si="0"/>
        <v>902</v>
      </c>
      <c r="H6" s="13">
        <f t="shared" si="1"/>
        <v>7.8462756287024076E-3</v>
      </c>
    </row>
    <row r="7" spans="1:11">
      <c r="A7" s="1" t="s">
        <v>8</v>
      </c>
      <c r="B7" s="2">
        <v>20646</v>
      </c>
      <c r="C7" s="2">
        <v>20398</v>
      </c>
      <c r="D7" s="3">
        <v>130600287</v>
      </c>
      <c r="E7" s="2">
        <v>16</v>
      </c>
      <c r="F7" s="2">
        <v>361</v>
      </c>
      <c r="G7" s="7">
        <f t="shared" si="0"/>
        <v>377</v>
      </c>
      <c r="H7" s="13">
        <f t="shared" si="1"/>
        <v>1.8482204137660555E-2</v>
      </c>
    </row>
    <row r="8" spans="1:11">
      <c r="A8" s="1" t="s">
        <v>9</v>
      </c>
      <c r="B8" s="2">
        <v>6431</v>
      </c>
      <c r="C8" s="2">
        <v>6358</v>
      </c>
      <c r="D8" s="3">
        <v>34032826</v>
      </c>
      <c r="E8" s="2">
        <v>91</v>
      </c>
      <c r="F8" s="2">
        <v>48</v>
      </c>
      <c r="G8" s="7">
        <f t="shared" si="0"/>
        <v>139</v>
      </c>
      <c r="H8" s="13">
        <f t="shared" si="1"/>
        <v>2.1862220824158542E-2</v>
      </c>
    </row>
    <row r="9" spans="1:11">
      <c r="A9" s="1" t="s">
        <v>10</v>
      </c>
      <c r="B9" s="2">
        <v>5749</v>
      </c>
      <c r="C9" s="2">
        <v>5714</v>
      </c>
      <c r="D9" s="3">
        <v>42643729</v>
      </c>
      <c r="E9" s="2">
        <v>136</v>
      </c>
      <c r="F9" s="2">
        <v>16</v>
      </c>
      <c r="G9" s="7">
        <f t="shared" si="0"/>
        <v>152</v>
      </c>
      <c r="H9" s="13">
        <f t="shared" si="1"/>
        <v>2.6601330066503327E-2</v>
      </c>
    </row>
    <row r="10" spans="1:11">
      <c r="A10" s="1" t="s">
        <v>11</v>
      </c>
      <c r="B10" s="2">
        <v>2001</v>
      </c>
      <c r="C10" s="2">
        <v>1983</v>
      </c>
      <c r="D10" s="3">
        <v>16020038</v>
      </c>
      <c r="E10" s="2">
        <v>9</v>
      </c>
      <c r="F10" s="2">
        <v>135</v>
      </c>
      <c r="G10" s="7">
        <f t="shared" si="0"/>
        <v>144</v>
      </c>
      <c r="H10" s="13">
        <f t="shared" si="1"/>
        <v>7.2617246596066568E-2</v>
      </c>
    </row>
    <row r="11" spans="1:11">
      <c r="A11" s="1" t="s">
        <v>12</v>
      </c>
      <c r="B11" s="2">
        <v>49922</v>
      </c>
      <c r="C11" s="2">
        <v>46306</v>
      </c>
      <c r="D11" s="3">
        <v>182675713</v>
      </c>
      <c r="E11" s="2">
        <v>0</v>
      </c>
      <c r="F11" s="2">
        <v>1488</v>
      </c>
      <c r="G11" s="7">
        <f t="shared" si="0"/>
        <v>1488</v>
      </c>
      <c r="H11" s="13">
        <f t="shared" si="1"/>
        <v>3.2134064700038871E-2</v>
      </c>
    </row>
    <row r="12" spans="1:11">
      <c r="A12" s="1" t="s">
        <v>13</v>
      </c>
      <c r="B12" s="2">
        <v>30416</v>
      </c>
      <c r="C12" s="2">
        <v>29936</v>
      </c>
      <c r="D12" s="3">
        <v>130312106</v>
      </c>
      <c r="E12" s="2">
        <v>0</v>
      </c>
      <c r="F12" s="2">
        <v>45</v>
      </c>
      <c r="G12" s="7">
        <f t="shared" si="0"/>
        <v>45</v>
      </c>
      <c r="H12" s="13">
        <f t="shared" si="1"/>
        <v>1.5032068412613577E-3</v>
      </c>
    </row>
    <row r="13" spans="1:11" s="6" customFormat="1">
      <c r="A13" s="1" t="s">
        <v>14</v>
      </c>
      <c r="B13" s="4">
        <v>5748</v>
      </c>
      <c r="C13" s="4">
        <v>5629</v>
      </c>
      <c r="D13" s="5">
        <v>20802500</v>
      </c>
      <c r="E13" s="2">
        <v>0</v>
      </c>
      <c r="F13" s="2">
        <v>105</v>
      </c>
      <c r="G13" s="7">
        <f t="shared" si="0"/>
        <v>105</v>
      </c>
      <c r="H13" s="13">
        <f t="shared" si="1"/>
        <v>1.8653402025226504E-2</v>
      </c>
    </row>
    <row r="14" spans="1:11">
      <c r="A14" s="1" t="s">
        <v>15</v>
      </c>
      <c r="B14" s="2">
        <v>11597</v>
      </c>
      <c r="C14" s="2">
        <v>11364</v>
      </c>
      <c r="D14" s="3">
        <v>64933056</v>
      </c>
      <c r="E14" s="2">
        <v>164</v>
      </c>
      <c r="F14" s="2">
        <v>416</v>
      </c>
      <c r="G14" s="7">
        <f t="shared" si="0"/>
        <v>580</v>
      </c>
      <c r="H14" s="13">
        <f t="shared" si="1"/>
        <v>5.103836677226329E-2</v>
      </c>
    </row>
    <row r="15" spans="1:11">
      <c r="A15" s="1" t="s">
        <v>16</v>
      </c>
      <c r="B15" s="2">
        <v>58298</v>
      </c>
      <c r="C15" s="2">
        <v>51167</v>
      </c>
      <c r="D15" s="3">
        <v>263394587</v>
      </c>
      <c r="E15" s="2">
        <v>1505</v>
      </c>
      <c r="F15" s="2">
        <v>12804</v>
      </c>
      <c r="G15" s="7">
        <f t="shared" si="0"/>
        <v>14309</v>
      </c>
      <c r="H15" s="13">
        <f t="shared" si="1"/>
        <v>0.2796529012840307</v>
      </c>
    </row>
    <row r="16" spans="1:11">
      <c r="A16" s="1" t="s">
        <v>17</v>
      </c>
      <c r="B16" s="2">
        <v>22290</v>
      </c>
      <c r="C16" s="2">
        <v>20883</v>
      </c>
      <c r="D16" s="3">
        <v>86768641</v>
      </c>
      <c r="E16" s="2">
        <v>307</v>
      </c>
      <c r="F16" s="2">
        <v>1465</v>
      </c>
      <c r="G16" s="7">
        <f t="shared" si="0"/>
        <v>1772</v>
      </c>
      <c r="H16" s="13">
        <f t="shared" si="1"/>
        <v>8.485370875832017E-2</v>
      </c>
    </row>
    <row r="17" spans="1:8">
      <c r="A17" s="1" t="s">
        <v>18</v>
      </c>
      <c r="B17" s="2">
        <v>15361</v>
      </c>
      <c r="C17" s="2">
        <v>15115</v>
      </c>
      <c r="D17" s="3">
        <v>172398838</v>
      </c>
      <c r="E17" s="2">
        <v>714</v>
      </c>
      <c r="F17" s="2">
        <v>175</v>
      </c>
      <c r="G17" s="7">
        <f t="shared" si="0"/>
        <v>889</v>
      </c>
      <c r="H17" s="13">
        <f t="shared" si="1"/>
        <v>5.881574594773404E-2</v>
      </c>
    </row>
    <row r="18" spans="1:8">
      <c r="A18" s="1" t="s">
        <v>19</v>
      </c>
      <c r="B18" s="2">
        <v>11608</v>
      </c>
      <c r="C18" s="2">
        <v>10826</v>
      </c>
      <c r="D18" s="3">
        <v>54450160</v>
      </c>
      <c r="E18" s="2">
        <v>414</v>
      </c>
      <c r="F18" s="2">
        <v>2197</v>
      </c>
      <c r="G18" s="7">
        <f t="shared" si="0"/>
        <v>2611</v>
      </c>
      <c r="H18" s="13">
        <f t="shared" si="1"/>
        <v>0.24117864400517272</v>
      </c>
    </row>
    <row r="19" spans="1:8">
      <c r="A19" s="1" t="s">
        <v>20</v>
      </c>
      <c r="B19" s="2">
        <v>2633</v>
      </c>
      <c r="C19" s="2">
        <v>2578</v>
      </c>
      <c r="D19" s="3">
        <v>10232234</v>
      </c>
      <c r="E19" s="2">
        <v>10</v>
      </c>
      <c r="F19" s="2">
        <v>18</v>
      </c>
      <c r="G19" s="7">
        <f t="shared" si="0"/>
        <v>28</v>
      </c>
      <c r="H19" s="13">
        <f t="shared" si="1"/>
        <v>1.0861132660977503E-2</v>
      </c>
    </row>
    <row r="20" spans="1:8" s="6" customFormat="1">
      <c r="A20" s="1" t="s">
        <v>21</v>
      </c>
      <c r="B20" s="4">
        <v>17671</v>
      </c>
      <c r="C20" s="4">
        <v>17289</v>
      </c>
      <c r="D20" s="5">
        <v>170697061</v>
      </c>
      <c r="E20" s="2">
        <v>665</v>
      </c>
      <c r="F20" s="2">
        <v>3064</v>
      </c>
      <c r="G20" s="7">
        <f t="shared" si="0"/>
        <v>3729</v>
      </c>
      <c r="H20" s="13">
        <f t="shared" si="1"/>
        <v>0.21568627450980393</v>
      </c>
    </row>
    <row r="21" spans="1:8">
      <c r="A21" s="1" t="s">
        <v>22</v>
      </c>
      <c r="B21" s="2">
        <v>12953</v>
      </c>
      <c r="C21" s="2">
        <v>12798</v>
      </c>
      <c r="D21" s="3">
        <v>61218234</v>
      </c>
      <c r="E21" s="2">
        <v>374</v>
      </c>
      <c r="F21" s="2">
        <v>1162</v>
      </c>
      <c r="G21" s="7">
        <f t="shared" si="0"/>
        <v>1536</v>
      </c>
      <c r="H21" s="13">
        <f t="shared" si="1"/>
        <v>0.12001875293014534</v>
      </c>
    </row>
    <row r="22" spans="1:8">
      <c r="A22" s="1" t="s">
        <v>23</v>
      </c>
      <c r="B22" s="2">
        <v>10779</v>
      </c>
      <c r="C22" s="2">
        <v>10016</v>
      </c>
      <c r="D22" s="3">
        <v>104241955</v>
      </c>
      <c r="E22" s="2">
        <v>67</v>
      </c>
      <c r="F22" s="2">
        <v>912</v>
      </c>
      <c r="G22" s="7">
        <f t="shared" si="0"/>
        <v>979</v>
      </c>
      <c r="H22" s="13">
        <f t="shared" si="1"/>
        <v>9.7743610223642169E-2</v>
      </c>
    </row>
    <row r="23" spans="1:8">
      <c r="A23" s="1" t="s">
        <v>24</v>
      </c>
      <c r="B23" s="2">
        <v>30884</v>
      </c>
      <c r="C23" s="2">
        <v>29092</v>
      </c>
      <c r="D23" s="3">
        <v>212218937</v>
      </c>
      <c r="E23" s="2">
        <v>26</v>
      </c>
      <c r="F23" s="2">
        <v>171</v>
      </c>
      <c r="G23" s="7">
        <f t="shared" si="0"/>
        <v>197</v>
      </c>
      <c r="H23" s="13">
        <f t="shared" si="1"/>
        <v>6.7716210642100923E-3</v>
      </c>
    </row>
    <row r="24" spans="1:8">
      <c r="A24" s="1" t="s">
        <v>25</v>
      </c>
      <c r="B24" s="2">
        <v>6198</v>
      </c>
      <c r="C24" s="2">
        <v>5586</v>
      </c>
      <c r="D24" s="3">
        <v>40616384</v>
      </c>
      <c r="E24" s="2">
        <v>395</v>
      </c>
      <c r="F24" s="2">
        <v>140</v>
      </c>
      <c r="G24" s="7">
        <f t="shared" si="0"/>
        <v>535</v>
      </c>
      <c r="H24" s="13">
        <f t="shared" si="1"/>
        <v>9.5775152166129612E-2</v>
      </c>
    </row>
    <row r="25" spans="1:8">
      <c r="A25" s="1" t="s">
        <v>26</v>
      </c>
      <c r="B25" s="2">
        <v>4027</v>
      </c>
      <c r="C25" s="2">
        <v>3782</v>
      </c>
      <c r="D25" s="3">
        <v>33243666</v>
      </c>
      <c r="E25" s="2">
        <v>95</v>
      </c>
      <c r="F25" s="2">
        <v>6</v>
      </c>
      <c r="G25" s="7">
        <f t="shared" si="0"/>
        <v>101</v>
      </c>
      <c r="H25" s="13">
        <f t="shared" si="1"/>
        <v>2.6705446853516657E-2</v>
      </c>
    </row>
    <row r="26" spans="1:8">
      <c r="A26" s="1" t="s">
        <v>27</v>
      </c>
      <c r="B26" s="2">
        <v>20636</v>
      </c>
      <c r="C26" s="2">
        <v>20312</v>
      </c>
      <c r="D26" s="3">
        <v>185200684</v>
      </c>
      <c r="E26" s="2">
        <v>539</v>
      </c>
      <c r="F26" s="2">
        <v>918</v>
      </c>
      <c r="G26" s="7">
        <f t="shared" si="0"/>
        <v>1457</v>
      </c>
      <c r="H26" s="13">
        <f t="shared" si="1"/>
        <v>7.1730996455297361E-2</v>
      </c>
    </row>
    <row r="27" spans="1:8">
      <c r="A27" s="1" t="s">
        <v>28</v>
      </c>
      <c r="B27" s="2">
        <v>2143</v>
      </c>
      <c r="C27" s="2">
        <v>1959</v>
      </c>
      <c r="D27" s="3">
        <v>15330456</v>
      </c>
      <c r="E27" s="2">
        <v>48</v>
      </c>
      <c r="F27" s="2">
        <v>137</v>
      </c>
      <c r="G27" s="7">
        <f t="shared" si="0"/>
        <v>185</v>
      </c>
      <c r="H27" s="13">
        <f t="shared" si="1"/>
        <v>9.4435936702399179E-2</v>
      </c>
    </row>
    <row r="28" spans="1:8">
      <c r="A28" s="1" t="s">
        <v>29</v>
      </c>
      <c r="B28" s="2">
        <v>13238</v>
      </c>
      <c r="C28" s="2">
        <v>12421</v>
      </c>
      <c r="D28" s="3">
        <v>80535673</v>
      </c>
      <c r="E28" s="2">
        <v>670</v>
      </c>
      <c r="F28" s="2">
        <v>1222</v>
      </c>
      <c r="G28" s="7">
        <f t="shared" si="0"/>
        <v>1892</v>
      </c>
      <c r="H28" s="13">
        <f t="shared" si="1"/>
        <v>0.152322679333387</v>
      </c>
    </row>
    <row r="29" spans="1:8">
      <c r="A29" s="1" t="s">
        <v>30</v>
      </c>
      <c r="B29" s="2">
        <v>2318</v>
      </c>
      <c r="C29" s="2">
        <v>2212</v>
      </c>
      <c r="D29" s="3">
        <v>26633860</v>
      </c>
      <c r="E29" s="2">
        <v>63</v>
      </c>
      <c r="F29" s="2">
        <v>87</v>
      </c>
      <c r="G29" s="7">
        <f t="shared" si="0"/>
        <v>150</v>
      </c>
      <c r="H29" s="13">
        <f t="shared" si="1"/>
        <v>6.7811934900542492E-2</v>
      </c>
    </row>
    <row r="30" spans="1:8">
      <c r="A30" s="1" t="s">
        <v>31</v>
      </c>
      <c r="B30" s="2">
        <v>26701</v>
      </c>
      <c r="C30" s="2">
        <v>24595</v>
      </c>
      <c r="D30" s="3">
        <v>193064204</v>
      </c>
      <c r="E30" s="2">
        <v>585</v>
      </c>
      <c r="F30" s="2">
        <v>82</v>
      </c>
      <c r="G30" s="7">
        <f t="shared" si="0"/>
        <v>667</v>
      </c>
      <c r="H30" s="13">
        <f t="shared" si="1"/>
        <v>2.7119333197804431E-2</v>
      </c>
    </row>
    <row r="31" spans="1:8">
      <c r="A31" s="1" t="s">
        <v>32</v>
      </c>
      <c r="B31" s="2">
        <v>5553</v>
      </c>
      <c r="C31" s="2">
        <v>4998</v>
      </c>
      <c r="D31" s="3">
        <v>53004254</v>
      </c>
      <c r="E31" s="2">
        <v>204</v>
      </c>
      <c r="F31" s="2">
        <v>664</v>
      </c>
      <c r="G31" s="7">
        <f t="shared" si="0"/>
        <v>868</v>
      </c>
      <c r="H31" s="13">
        <f t="shared" si="1"/>
        <v>0.17366946778711484</v>
      </c>
    </row>
    <row r="32" spans="1:8">
      <c r="A32" s="1" t="s">
        <v>33</v>
      </c>
      <c r="B32" s="2">
        <v>9427</v>
      </c>
      <c r="C32" s="2">
        <v>9207</v>
      </c>
      <c r="D32" s="3">
        <v>95844829</v>
      </c>
      <c r="E32" s="2">
        <v>619</v>
      </c>
      <c r="F32" s="2">
        <v>716</v>
      </c>
      <c r="G32" s="7">
        <f t="shared" si="0"/>
        <v>1335</v>
      </c>
      <c r="H32" s="13">
        <f t="shared" si="1"/>
        <v>0.14499837080482242</v>
      </c>
    </row>
    <row r="33" spans="1:8">
      <c r="A33" s="1" t="s">
        <v>34</v>
      </c>
      <c r="B33" s="2">
        <v>58594</v>
      </c>
      <c r="C33" s="2">
        <v>53332</v>
      </c>
      <c r="D33" s="3">
        <v>468869101</v>
      </c>
      <c r="E33" s="2">
        <v>2969</v>
      </c>
      <c r="F33" s="2">
        <v>99</v>
      </c>
      <c r="G33" s="7">
        <f t="shared" si="0"/>
        <v>3068</v>
      </c>
      <c r="H33" s="13">
        <f t="shared" si="1"/>
        <v>5.7526438160954027E-2</v>
      </c>
    </row>
    <row r="34" spans="1:8">
      <c r="A34" s="1" t="s">
        <v>35</v>
      </c>
      <c r="B34" s="2">
        <v>45732</v>
      </c>
      <c r="C34" s="2">
        <v>34538</v>
      </c>
      <c r="D34" s="3">
        <v>144912790</v>
      </c>
      <c r="E34" s="2">
        <v>509</v>
      </c>
      <c r="F34" s="2">
        <v>195</v>
      </c>
      <c r="G34" s="7">
        <f t="shared" si="0"/>
        <v>704</v>
      </c>
      <c r="H34" s="13">
        <f t="shared" si="1"/>
        <v>2.03833458799004E-2</v>
      </c>
    </row>
    <row r="35" spans="1:8">
      <c r="A35" s="1" t="s">
        <v>36</v>
      </c>
      <c r="B35" s="2">
        <v>18347</v>
      </c>
      <c r="C35" s="2">
        <v>17889</v>
      </c>
      <c r="D35" s="3">
        <v>82888047</v>
      </c>
      <c r="E35" s="2">
        <v>359</v>
      </c>
      <c r="F35" s="2">
        <v>564</v>
      </c>
      <c r="G35" s="7">
        <f t="shared" si="0"/>
        <v>923</v>
      </c>
      <c r="H35" s="13">
        <f t="shared" si="1"/>
        <v>5.1595952820168822E-2</v>
      </c>
    </row>
    <row r="36" spans="1:8">
      <c r="A36" s="1" t="s">
        <v>37</v>
      </c>
      <c r="B36" s="2">
        <v>48821</v>
      </c>
      <c r="C36" s="2">
        <v>47400</v>
      </c>
      <c r="D36" s="3">
        <v>202132210</v>
      </c>
      <c r="E36" s="2">
        <v>74</v>
      </c>
      <c r="F36" s="2">
        <v>385</v>
      </c>
      <c r="G36" s="7">
        <f t="shared" si="0"/>
        <v>459</v>
      </c>
      <c r="H36" s="13">
        <f t="shared" si="1"/>
        <v>9.6835443037974686E-3</v>
      </c>
    </row>
    <row r="37" spans="1:8">
      <c r="A37" s="1" t="s">
        <v>38</v>
      </c>
      <c r="B37" s="2">
        <v>5510</v>
      </c>
      <c r="C37" s="2">
        <v>5135</v>
      </c>
      <c r="D37" s="3">
        <v>56078026</v>
      </c>
      <c r="E37" s="2">
        <v>36</v>
      </c>
      <c r="F37" s="2">
        <v>14</v>
      </c>
      <c r="G37" s="7">
        <f t="shared" si="0"/>
        <v>50</v>
      </c>
      <c r="H37" s="13">
        <f t="shared" si="1"/>
        <v>9.7370983446932822E-3</v>
      </c>
    </row>
    <row r="38" spans="1:8">
      <c r="A38" s="1" t="s">
        <v>39</v>
      </c>
      <c r="B38" s="2">
        <v>13364</v>
      </c>
      <c r="C38" s="2">
        <v>13228</v>
      </c>
      <c r="D38" s="3">
        <v>70863729</v>
      </c>
      <c r="E38" s="2">
        <v>283</v>
      </c>
      <c r="F38" s="2">
        <v>631</v>
      </c>
      <c r="G38" s="7">
        <f t="shared" si="0"/>
        <v>914</v>
      </c>
      <c r="H38" s="13">
        <f t="shared" si="1"/>
        <v>6.9095857272452377E-2</v>
      </c>
    </row>
    <row r="39" spans="1:8">
      <c r="A39" s="1" t="s">
        <v>40</v>
      </c>
      <c r="B39" s="2">
        <v>4234</v>
      </c>
      <c r="C39" s="2">
        <v>3774</v>
      </c>
      <c r="D39" s="3">
        <v>42557545</v>
      </c>
      <c r="E39" s="2">
        <v>401</v>
      </c>
      <c r="F39" s="2">
        <v>367</v>
      </c>
      <c r="G39" s="7">
        <f t="shared" si="0"/>
        <v>768</v>
      </c>
      <c r="H39" s="13">
        <f t="shared" si="1"/>
        <v>0.20349761526232116</v>
      </c>
    </row>
    <row r="40" spans="1:8">
      <c r="A40" s="1" t="s">
        <v>41</v>
      </c>
      <c r="B40" s="2">
        <v>20131</v>
      </c>
      <c r="C40" s="2">
        <v>19931</v>
      </c>
      <c r="D40" s="3">
        <v>71202723</v>
      </c>
      <c r="E40" s="2">
        <v>333</v>
      </c>
      <c r="F40" s="2">
        <v>25</v>
      </c>
      <c r="G40" s="7">
        <f t="shared" si="0"/>
        <v>358</v>
      </c>
      <c r="H40" s="13">
        <f t="shared" si="1"/>
        <v>1.7961968792333551E-2</v>
      </c>
    </row>
    <row r="41" spans="1:8" s="6" customFormat="1">
      <c r="A41" s="1" t="s">
        <v>42</v>
      </c>
      <c r="B41" s="4">
        <v>77347</v>
      </c>
      <c r="C41" s="4">
        <v>72957</v>
      </c>
      <c r="D41" s="5">
        <v>564265309</v>
      </c>
      <c r="E41" s="2">
        <v>2551</v>
      </c>
      <c r="F41" s="2">
        <v>1572</v>
      </c>
      <c r="G41" s="7">
        <f t="shared" si="0"/>
        <v>4123</v>
      </c>
      <c r="H41" s="13">
        <f t="shared" si="1"/>
        <v>5.6512740381320502E-2</v>
      </c>
    </row>
    <row r="42" spans="1:8">
      <c r="A42" s="1" t="s">
        <v>43</v>
      </c>
      <c r="B42" s="2">
        <v>13833</v>
      </c>
      <c r="C42" s="2">
        <v>12555</v>
      </c>
      <c r="D42" s="3">
        <v>120982488</v>
      </c>
      <c r="E42" s="2">
        <v>187</v>
      </c>
      <c r="F42" s="2">
        <v>164</v>
      </c>
      <c r="G42" s="7">
        <f t="shared" si="0"/>
        <v>351</v>
      </c>
      <c r="H42" s="13">
        <f t="shared" si="1"/>
        <v>2.7956989247311829E-2</v>
      </c>
    </row>
    <row r="43" spans="1:8">
      <c r="A43" s="1" t="s">
        <v>44</v>
      </c>
      <c r="B43" s="2">
        <v>2454</v>
      </c>
      <c r="C43" s="2">
        <v>2423</v>
      </c>
      <c r="D43" s="3">
        <v>47682422</v>
      </c>
      <c r="E43" s="2">
        <v>0</v>
      </c>
      <c r="F43" s="2">
        <v>116</v>
      </c>
      <c r="G43" s="7">
        <f t="shared" si="0"/>
        <v>116</v>
      </c>
      <c r="H43" s="13">
        <f t="shared" si="1"/>
        <v>4.7874535699546014E-2</v>
      </c>
    </row>
    <row r="44" spans="1:8">
      <c r="A44" s="1" t="s">
        <v>45</v>
      </c>
      <c r="B44" s="2">
        <v>22755</v>
      </c>
      <c r="C44" s="2">
        <v>21491</v>
      </c>
      <c r="D44" s="3">
        <v>70675360</v>
      </c>
      <c r="E44" s="2">
        <v>113</v>
      </c>
      <c r="F44" s="2">
        <v>1186</v>
      </c>
      <c r="G44" s="7">
        <f t="shared" si="0"/>
        <v>1299</v>
      </c>
      <c r="H44" s="13">
        <f t="shared" si="1"/>
        <v>6.0443906751663487E-2</v>
      </c>
    </row>
    <row r="45" spans="1:8">
      <c r="A45" s="1" t="s">
        <v>46</v>
      </c>
      <c r="B45" s="2">
        <v>15991</v>
      </c>
      <c r="C45" s="2">
        <v>15468</v>
      </c>
      <c r="D45" s="3">
        <v>66381820</v>
      </c>
      <c r="E45" s="2">
        <v>320</v>
      </c>
      <c r="F45" s="2">
        <v>797</v>
      </c>
      <c r="G45" s="7">
        <f t="shared" si="0"/>
        <v>1117</v>
      </c>
      <c r="H45" s="13">
        <f t="shared" si="1"/>
        <v>7.2213602275665895E-2</v>
      </c>
    </row>
    <row r="46" spans="1:8">
      <c r="A46" s="1" t="s">
        <v>47</v>
      </c>
      <c r="B46" s="2">
        <v>8933</v>
      </c>
      <c r="C46" s="2">
        <v>8411</v>
      </c>
      <c r="D46" s="3">
        <v>80757146</v>
      </c>
      <c r="E46" s="2">
        <v>568</v>
      </c>
      <c r="F46" s="2">
        <v>889</v>
      </c>
      <c r="G46" s="7">
        <f t="shared" si="0"/>
        <v>1457</v>
      </c>
      <c r="H46" s="13">
        <f t="shared" si="1"/>
        <v>0.17322553798597076</v>
      </c>
    </row>
    <row r="47" spans="1:8">
      <c r="A47" s="1" t="s">
        <v>48</v>
      </c>
      <c r="B47" s="2">
        <v>3260</v>
      </c>
      <c r="C47" s="2">
        <v>2683</v>
      </c>
      <c r="D47" s="3">
        <v>19565719</v>
      </c>
      <c r="E47" s="2">
        <v>162</v>
      </c>
      <c r="F47" s="2">
        <v>58</v>
      </c>
      <c r="G47" s="7">
        <f t="shared" si="0"/>
        <v>220</v>
      </c>
      <c r="H47" s="13">
        <f t="shared" si="1"/>
        <v>8.1997763697353704E-2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Gwendolyn Shearman</cp:lastModifiedBy>
  <dcterms:created xsi:type="dcterms:W3CDTF">2014-04-24T00:40:13Z</dcterms:created>
  <dcterms:modified xsi:type="dcterms:W3CDTF">2014-05-07T03:07:49Z</dcterms:modified>
</cp:coreProperties>
</file>