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witman\Desktop\"/>
    </mc:Choice>
  </mc:AlternateContent>
  <bookViews>
    <workbookView xWindow="0" yWindow="0" windowWidth="24000" windowHeight="8535" activeTab="1"/>
  </bookViews>
  <sheets>
    <sheet name="Hoja5" sheetId="5" r:id="rId1"/>
    <sheet name="MERCEDES" sheetId="2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12" i="2"/>
  <c r="D98" i="2"/>
  <c r="D99" i="2"/>
  <c r="D100" i="2"/>
  <c r="D101" i="2"/>
  <c r="D102" i="2"/>
  <c r="D103" i="2"/>
  <c r="D104" i="2"/>
  <c r="D105" i="2"/>
  <c r="D106" i="2"/>
  <c r="D107" i="2"/>
  <c r="D108" i="2"/>
</calcChain>
</file>

<file path=xl/sharedStrings.xml><?xml version="1.0" encoding="utf-8"?>
<sst xmlns="http://schemas.openxmlformats.org/spreadsheetml/2006/main" count="608" uniqueCount="186">
  <si>
    <t>FECHA</t>
  </si>
  <si>
    <t>RECIBE</t>
  </si>
  <si>
    <t>CONCEPTO</t>
  </si>
  <si>
    <t>CEDULA</t>
  </si>
  <si>
    <t>MONTO $</t>
  </si>
  <si>
    <t>REFERENCIA</t>
  </si>
  <si>
    <t>BELKEE REBECA</t>
  </si>
  <si>
    <t>27/04/2017</t>
  </si>
  <si>
    <t>AYUDA ECONOMICA</t>
  </si>
  <si>
    <t>TELEFONO DEL ENVIO</t>
  </si>
  <si>
    <t>28/04/2017</t>
  </si>
  <si>
    <t>UBER FRANCISCO</t>
  </si>
  <si>
    <t>BANPRO</t>
  </si>
  <si>
    <t>BANCO</t>
  </si>
  <si>
    <t>ES1418624065</t>
  </si>
  <si>
    <t>03/08/2017</t>
  </si>
  <si>
    <t>LAFISE</t>
  </si>
  <si>
    <t>FREDYS PAZ</t>
  </si>
  <si>
    <t>2911802640002S</t>
  </si>
  <si>
    <t>23/11/2017</t>
  </si>
  <si>
    <t>AYUDA FAMILIAR</t>
  </si>
  <si>
    <t>17/11/2017</t>
  </si>
  <si>
    <t>MUY MUY URGENTE</t>
  </si>
  <si>
    <t>ES544640566</t>
  </si>
  <si>
    <t>MARYEN FABIOLA PAZ GONZALEZ</t>
  </si>
  <si>
    <t>18/12/2017</t>
  </si>
  <si>
    <t>ES770748566</t>
  </si>
  <si>
    <t>07/12/2017</t>
  </si>
  <si>
    <t>27/09/2017</t>
  </si>
  <si>
    <t>ES1987337365</t>
  </si>
  <si>
    <t>22/09/2017</t>
  </si>
  <si>
    <t>30/11/2017</t>
  </si>
  <si>
    <t>10/10/2017</t>
  </si>
  <si>
    <t>29/09/2017</t>
  </si>
  <si>
    <t>08/09/2017</t>
  </si>
  <si>
    <t>ES1834001065</t>
  </si>
  <si>
    <t>ES135345066</t>
  </si>
  <si>
    <t>13/10/2017</t>
  </si>
  <si>
    <t>09/09/2017</t>
  </si>
  <si>
    <t>ES1844107465</t>
  </si>
  <si>
    <t>31/08/2017</t>
  </si>
  <si>
    <t>ES1740676965</t>
  </si>
  <si>
    <t>06/09/2017</t>
  </si>
  <si>
    <t>ES1833924265</t>
  </si>
  <si>
    <t>ES1750797765</t>
  </si>
  <si>
    <t>01/09/2017</t>
  </si>
  <si>
    <t>ES1750731765</t>
  </si>
  <si>
    <t>05/09/2017</t>
  </si>
  <si>
    <t>ES1795135365</t>
  </si>
  <si>
    <t>ES1418645765</t>
  </si>
  <si>
    <t>28/11/2017</t>
  </si>
  <si>
    <t>ES1278594765</t>
  </si>
  <si>
    <t>21/07/2017</t>
  </si>
  <si>
    <t>ES1310324965</t>
  </si>
  <si>
    <t>24/07/2017</t>
  </si>
  <si>
    <t>30/05/2017</t>
  </si>
  <si>
    <t>ES683616585</t>
  </si>
  <si>
    <t>17/07/2017</t>
  </si>
  <si>
    <t>ES1234205065</t>
  </si>
  <si>
    <t>ES1278628100</t>
  </si>
  <si>
    <t>GEYLLIN PAOLA FLORES RIZO</t>
  </si>
  <si>
    <t>03/07/2017</t>
  </si>
  <si>
    <t>ES1074572165</t>
  </si>
  <si>
    <t>03/05/2017</t>
  </si>
  <si>
    <t>-</t>
  </si>
  <si>
    <t>13/07/2017</t>
  </si>
  <si>
    <t>PIN55321194</t>
  </si>
  <si>
    <t>15/08/2017</t>
  </si>
  <si>
    <t>ES8711337259</t>
  </si>
  <si>
    <t>PENDI</t>
  </si>
  <si>
    <t>CLAUDIA DEL SOCORRO</t>
  </si>
  <si>
    <t>23/04/2017</t>
  </si>
  <si>
    <t>NOSE</t>
  </si>
  <si>
    <t>29/06/2017</t>
  </si>
  <si>
    <t>ES936360563</t>
  </si>
  <si>
    <t>ES706342065</t>
  </si>
  <si>
    <t>01/06/2017</t>
  </si>
  <si>
    <t>ES470645265</t>
  </si>
  <si>
    <t>10/05/2017</t>
  </si>
  <si>
    <t>07/08/2017</t>
  </si>
  <si>
    <t>ES1466171665</t>
  </si>
  <si>
    <t>ES1155974765</t>
  </si>
  <si>
    <t>10/07/2017</t>
  </si>
  <si>
    <t>GEORGINA MAGALY ROJAS FONSECA</t>
  </si>
  <si>
    <t>24/05/2017</t>
  </si>
  <si>
    <t>ES623206565</t>
  </si>
  <si>
    <t>ES1466200065</t>
  </si>
  <si>
    <t>ES623180465</t>
  </si>
  <si>
    <t>T-</t>
  </si>
  <si>
    <t>24/06/2017</t>
  </si>
  <si>
    <t>PETRONA MERCEDES</t>
  </si>
  <si>
    <t>ES980736265</t>
  </si>
  <si>
    <t>HIJA DE DONA CERVEZA</t>
  </si>
  <si>
    <t>esposa de geral ficosa leon</t>
  </si>
  <si>
    <t>19/09/2017</t>
  </si>
  <si>
    <t>ES1959198365</t>
  </si>
  <si>
    <t>14/09/2017</t>
  </si>
  <si>
    <t>ES1901424365</t>
  </si>
  <si>
    <t>ES1959176565</t>
  </si>
  <si>
    <t>ES507421365</t>
  </si>
  <si>
    <t>13/05/2017</t>
  </si>
  <si>
    <t>ES507502765</t>
  </si>
  <si>
    <t>ES507365765</t>
  </si>
  <si>
    <t>ES1503255365</t>
  </si>
  <si>
    <t>10/08/2017</t>
  </si>
  <si>
    <t>ES1479610165</t>
  </si>
  <si>
    <t>08/08/2017</t>
  </si>
  <si>
    <t>ES1503201265</t>
  </si>
  <si>
    <t>ES1503232465</t>
  </si>
  <si>
    <t>CARLOS FERNANDO PAZ OJEDA</t>
  </si>
  <si>
    <t>29/12/2017</t>
  </si>
  <si>
    <t>DES</t>
  </si>
  <si>
    <t>18/09/2017</t>
  </si>
  <si>
    <t>DESC-X</t>
  </si>
  <si>
    <t>01/01/2017</t>
  </si>
  <si>
    <t>DESCONOCIDO</t>
  </si>
  <si>
    <t>ES1430655965</t>
  </si>
  <si>
    <t>04/08/2017</t>
  </si>
  <si>
    <t>14/08/2017</t>
  </si>
  <si>
    <t>ES1544529665</t>
  </si>
  <si>
    <t>22/08/2017</t>
  </si>
  <si>
    <t>ES1636097165</t>
  </si>
  <si>
    <t>ES1569398665</t>
  </si>
  <si>
    <t>16/08/2017</t>
  </si>
  <si>
    <t>31/07/2018</t>
  </si>
  <si>
    <t>30/06/2018</t>
  </si>
  <si>
    <t>19/10/2018</t>
  </si>
  <si>
    <t>13/09/2018</t>
  </si>
  <si>
    <t>361-075-7350</t>
  </si>
  <si>
    <t>01/07/2018</t>
  </si>
  <si>
    <t>03/07/2018</t>
  </si>
  <si>
    <t>15/07/2018</t>
  </si>
  <si>
    <t>12/03/2018</t>
  </si>
  <si>
    <t>13/06/2018</t>
  </si>
  <si>
    <t>23/07/2018</t>
  </si>
  <si>
    <t>04/09/2018</t>
  </si>
  <si>
    <t>26/06/2018</t>
  </si>
  <si>
    <t>30/07/2018</t>
  </si>
  <si>
    <t>10/08/2018</t>
  </si>
  <si>
    <t>30/10/2018</t>
  </si>
  <si>
    <t>ORIGEN</t>
  </si>
  <si>
    <t>CARMEN</t>
  </si>
  <si>
    <t>MERCEDES</t>
  </si>
  <si>
    <t>21/06/2018</t>
  </si>
  <si>
    <t>MESA DE CAMBIO</t>
  </si>
  <si>
    <t>21/09/2018</t>
  </si>
  <si>
    <t>DEYRING NORELIS ARAGON</t>
  </si>
  <si>
    <t>19/02/2018</t>
  </si>
  <si>
    <t>05/03/2018</t>
  </si>
  <si>
    <t>GLADIS DEL SOCORRO</t>
  </si>
  <si>
    <t>23/10/2018</t>
  </si>
  <si>
    <t>19/05/2018</t>
  </si>
  <si>
    <t>28/08/2018</t>
  </si>
  <si>
    <t>20/06/2018</t>
  </si>
  <si>
    <t>14/08/2018</t>
  </si>
  <si>
    <t>13/08/2018</t>
  </si>
  <si>
    <t>20/04/2018</t>
  </si>
  <si>
    <t>06/05/2018</t>
  </si>
  <si>
    <t>01/06/2018</t>
  </si>
  <si>
    <t>04/07/2018</t>
  </si>
  <si>
    <t>04/06/2018</t>
  </si>
  <si>
    <t>Suma de MONTO $</t>
  </si>
  <si>
    <t>Etiquetas de fila</t>
  </si>
  <si>
    <t>Total general</t>
  </si>
  <si>
    <t>MES</t>
  </si>
  <si>
    <t>MES.</t>
  </si>
  <si>
    <t>01/2017</t>
  </si>
  <si>
    <t>06/2017</t>
  </si>
  <si>
    <t>06/2018</t>
  </si>
  <si>
    <t>07/2018</t>
  </si>
  <si>
    <t>09/2017</t>
  </si>
  <si>
    <t>05/2017</t>
  </si>
  <si>
    <t>07/2017</t>
  </si>
  <si>
    <t>08/2017</t>
  </si>
  <si>
    <t>09/2018</t>
  </si>
  <si>
    <t>03/2018</t>
  </si>
  <si>
    <t>05/2018</t>
  </si>
  <si>
    <t>12/2017</t>
  </si>
  <si>
    <t>08/2018</t>
  </si>
  <si>
    <t>10/2017</t>
  </si>
  <si>
    <t>11/2017</t>
  </si>
  <si>
    <t>02/2018</t>
  </si>
  <si>
    <t>10/2018</t>
  </si>
  <si>
    <t>04/2018</t>
  </si>
  <si>
    <t>04/2017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</si>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</sst>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[Envios Carmen.xlsx]Hoja5!Tabla 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Hoja5!$A$2:$A$16</c:f>
              <c:strCache>
                <c:ptCount val="14"/>
                <c:pt idx="0">
                  <c:v>BELKEE REBECA</c:v>
                </c:pt>
                <c:pt idx="1">
                  <c:v>CARLOS FERNANDO PAZ OJEDA</c:v>
                </c:pt>
                <c:pt idx="2">
                  <c:v>CARMEN</c:v>
                </c:pt>
                <c:pt idx="3">
                  <c:v>CLAUDIA DEL SOCORRO</c:v>
                </c:pt>
                <c:pt idx="4">
                  <c:v>DEYRING NORELIS ARAGON</c:v>
                </c:pt>
                <c:pt idx="5">
                  <c:v>FREDYS PAZ</c:v>
                </c:pt>
                <c:pt idx="6">
                  <c:v>GEORGINA MAGALY ROJAS FONSECA</c:v>
                </c:pt>
                <c:pt idx="7">
                  <c:v>GEYLLIN PAOLA FLORES RIZO</c:v>
                </c:pt>
                <c:pt idx="8">
                  <c:v>GLADIS DEL SOCORRO</c:v>
                </c:pt>
                <c:pt idx="9">
                  <c:v>MARYEN FABIOLA PAZ GONZALEZ</c:v>
                </c:pt>
                <c:pt idx="10">
                  <c:v>MESA DE CAMBIO</c:v>
                </c:pt>
                <c:pt idx="11">
                  <c:v>PETRONA MERCEDES</c:v>
                </c:pt>
                <c:pt idx="12">
                  <c:v>UBER FRANCISCO</c:v>
                </c:pt>
                <c:pt idx="13">
                  <c:v>(en blanco)</c:v>
                </c:pt>
              </c:strCache>
            </c:strRef>
          </c:cat>
          <c:val>
            <c:numRef>
              <c:f>Hoja5!$B$2:$B$16</c:f>
              <c:numCache>
                <c:formatCode>General</c:formatCode>
                <c:ptCount val="14"/>
                <c:pt idx="0">
                  <c:v>450</c:v>
                </c:pt>
                <c:pt idx="1">
                  <c:v>120</c:v>
                </c:pt>
                <c:pt idx="2">
                  <c:v>2845</c:v>
                </c:pt>
                <c:pt idx="3">
                  <c:v>1000</c:v>
                </c:pt>
                <c:pt idx="4">
                  <c:v>53</c:v>
                </c:pt>
                <c:pt idx="5">
                  <c:v>2180</c:v>
                </c:pt>
                <c:pt idx="6">
                  <c:v>440</c:v>
                </c:pt>
                <c:pt idx="7">
                  <c:v>20</c:v>
                </c:pt>
                <c:pt idx="8">
                  <c:v>32</c:v>
                </c:pt>
                <c:pt idx="9">
                  <c:v>450</c:v>
                </c:pt>
                <c:pt idx="10">
                  <c:v>119.95</c:v>
                </c:pt>
                <c:pt idx="11">
                  <c:v>2707</c:v>
                </c:pt>
                <c:pt idx="12">
                  <c:v>9044.119999999999</c:v>
                </c:pt>
                <c:pt idx="13">
                  <c:v>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14368"/>
        <c:axId val="1742135040"/>
      </c:barChart>
      <c:catAx>
        <c:axId val="17421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35040"/>
        <c:crosses val="autoZero"/>
        <c:auto val="1"/>
        <c:lblAlgn val="ctr"/>
        <c:lblOffset val="100"/>
        <c:noMultiLvlLbl val="0"/>
      </c:catAx>
      <c:valAx>
        <c:axId val="1742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1</xdr:row>
      <xdr:rowOff>0</xdr:rowOff>
    </xdr:from>
    <xdr:to>
      <xdr:col>8</xdr:col>
      <xdr:colOff>266700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witman" refreshedDate="43406.614976273151" createdVersion="5" refreshedVersion="5" minRefreshableVersion="3" recordCount="107">
  <cacheSource type="worksheet">
    <worksheetSource name="Tabla1"/>
  </cacheSource>
  <cacheFields count="11">
    <cacheField name="ORIGEN" numFmtId="0">
      <sharedItems/>
    </cacheField>
    <cacheField name="REFERENCIA" numFmtId="0">
      <sharedItems containsBlank="1" containsMixedTypes="1" containsNumber="1" containsInteger="1" minValue="199" maxValue="6349005"/>
    </cacheField>
    <cacheField name="FECHA" numFmtId="0">
      <sharedItems/>
    </cacheField>
    <cacheField name="MES" numFmtId="0">
      <sharedItems/>
    </cacheField>
    <cacheField name="MES." numFmtId="0">
      <sharedItems count="19">
        <s v="01/2017"/>
        <s v="06/2017"/>
        <s v="06/2018"/>
        <s v="07/2018"/>
        <s v="09/2017"/>
        <s v="05/2017"/>
        <s v="07/2017"/>
        <s v="08/2017"/>
        <s v="09/2018"/>
        <s v="03/2018"/>
        <s v="05/2018"/>
        <s v="12/2017"/>
        <s v="08/2018"/>
        <s v="10/2017"/>
        <s v="11/2017"/>
        <s v="02/2018"/>
        <s v="10/2018"/>
        <s v="04/2018"/>
        <s v="04/2017"/>
      </sharedItems>
    </cacheField>
    <cacheField name="MONTO $" numFmtId="0">
      <sharedItems containsSemiMixedTypes="0" containsString="0" containsNumber="1" minValue="20" maxValue="1145"/>
    </cacheField>
    <cacheField name="RECIBE" numFmtId="0">
      <sharedItems containsBlank="1" count="14">
        <s v="UBER FRANCISCO"/>
        <m/>
        <s v="PETRONA MERCEDES"/>
        <s v="FREDYS PAZ"/>
        <s v="CARMEN"/>
        <s v="MARYEN FABIOLA PAZ GONZALEZ"/>
        <s v="GEORGINA MAGALY ROJAS FONSECA"/>
        <s v="CARLOS FERNANDO PAZ OJEDA"/>
        <s v="MESA DE CAMBIO"/>
        <s v="GEYLLIN PAOLA FLORES RIZO"/>
        <s v="DEYRING NORELIS ARAGON"/>
        <s v="CLAUDIA DEL SOCORRO"/>
        <s v="GLADIS DEL SOCORRO"/>
        <s v="BELKEE REBECA"/>
      </sharedItems>
    </cacheField>
    <cacheField name="CEDULA" numFmtId="0">
      <sharedItems containsBlank="1"/>
    </cacheField>
    <cacheField name="CONCEPTO" numFmtId="0">
      <sharedItems containsBlank="1"/>
    </cacheField>
    <cacheField name="TELEFONO DEL ENVIO" numFmtId="0">
      <sharedItems containsBlank="1" containsMixedTypes="1" containsNumber="1" containsInteger="1" minValue="685414373" maxValue="685414373"/>
    </cacheField>
    <cacheField name="BAN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s v="CARMEN"/>
    <s v="DESC-X"/>
    <s v="01/01/2017"/>
    <s v="01/2017"/>
    <x v="0"/>
    <n v="583"/>
    <x v="0"/>
    <m/>
    <s v="DESCONOCIDO"/>
    <m/>
    <m/>
  </r>
  <r>
    <s v="CARMEN"/>
    <s v="ES706342065"/>
    <s v="01/06/2017"/>
    <s v="06/2017"/>
    <x v="1"/>
    <n v="200"/>
    <x v="0"/>
    <m/>
    <s v="AYUDA FAMILIAR"/>
    <m/>
    <s v="LAFISE"/>
  </r>
  <r>
    <s v="CARMEN"/>
    <s v="ES706342065"/>
    <s v="01/06/2017"/>
    <s v="06/2017"/>
    <x v="1"/>
    <n v="200"/>
    <x v="0"/>
    <m/>
    <s v="AYUDA FAMILIAR"/>
    <m/>
    <s v="LAFISE"/>
  </r>
  <r>
    <s v="MERCEDES"/>
    <m/>
    <s v="01/06/2018"/>
    <s v="06/2018"/>
    <x v="2"/>
    <n v="30"/>
    <x v="1"/>
    <m/>
    <m/>
    <m/>
    <m/>
  </r>
  <r>
    <s v="CARMEN"/>
    <n v="6032962"/>
    <s v="01/07/2018"/>
    <s v="07/2018"/>
    <x v="3"/>
    <n v="300"/>
    <x v="2"/>
    <m/>
    <m/>
    <m/>
    <m/>
  </r>
  <r>
    <s v="CARMEN"/>
    <s v="ES1750797765"/>
    <s v="01/09/2017"/>
    <s v="09/2017"/>
    <x v="4"/>
    <n v="135"/>
    <x v="0"/>
    <m/>
    <s v="AYUDA FAMILIAR"/>
    <m/>
    <s v="LAFISE"/>
  </r>
  <r>
    <s v="CARMEN"/>
    <s v="ES1750731765"/>
    <s v="01/09/2017"/>
    <s v="09/2017"/>
    <x v="4"/>
    <n v="230"/>
    <x v="3"/>
    <m/>
    <s v="AYUDA FAMILIAR"/>
    <m/>
    <s v="BANPRO"/>
  </r>
  <r>
    <s v="CARMEN"/>
    <s v="PENDI"/>
    <s v="03/05/2017"/>
    <s v="05/2017"/>
    <x v="5"/>
    <n v="100"/>
    <x v="3"/>
    <m/>
    <s v="AYUDA FAMILIAR"/>
    <m/>
    <s v="BANPRO"/>
  </r>
  <r>
    <s v="CARMEN"/>
    <s v="-"/>
    <s v="03/05/2017"/>
    <s v="05/2017"/>
    <x v="5"/>
    <n v="200"/>
    <x v="0"/>
    <m/>
    <s v="AYUDA FAMILIAR"/>
    <m/>
    <s v="BANPRO"/>
  </r>
  <r>
    <s v="CARMEN"/>
    <s v="ES1074572165"/>
    <s v="03/07/2017"/>
    <s v="07/2017"/>
    <x v="6"/>
    <n v="110"/>
    <x v="0"/>
    <m/>
    <s v="AYUDA FAMILIAR"/>
    <m/>
    <s v="LAFISE"/>
  </r>
  <r>
    <s v="CARMEN"/>
    <n v="6039533"/>
    <s v="03/07/2018"/>
    <s v="07/2018"/>
    <x v="3"/>
    <n v="52"/>
    <x v="2"/>
    <m/>
    <m/>
    <m/>
    <m/>
  </r>
  <r>
    <s v="MERCEDES"/>
    <m/>
    <s v="03/07/2018"/>
    <s v="07/2018"/>
    <x v="3"/>
    <n v="300"/>
    <x v="4"/>
    <m/>
    <m/>
    <m/>
    <m/>
  </r>
  <r>
    <s v="CARMEN"/>
    <s v="ES1418645765"/>
    <s v="03/08/2017"/>
    <s v="08/2017"/>
    <x v="7"/>
    <n v="100"/>
    <x v="3"/>
    <m/>
    <s v="AYUDA FAMILIAR"/>
    <m/>
    <s v="BANPRO"/>
  </r>
  <r>
    <s v="CARMEN"/>
    <s v="ES1418624065"/>
    <s v="03/08/2017"/>
    <s v="08/2017"/>
    <x v="7"/>
    <n v="310"/>
    <x v="0"/>
    <m/>
    <m/>
    <m/>
    <s v="LAFISE"/>
  </r>
  <r>
    <s v="MERCEDES"/>
    <m/>
    <s v="04/06/2018"/>
    <s v="06/2018"/>
    <x v="2"/>
    <n v="125"/>
    <x v="1"/>
    <m/>
    <m/>
    <m/>
    <m/>
  </r>
  <r>
    <s v="MERCEDES"/>
    <m/>
    <s v="04/07/2018"/>
    <s v="07/2018"/>
    <x v="3"/>
    <n v="120"/>
    <x v="1"/>
    <m/>
    <m/>
    <m/>
    <m/>
  </r>
  <r>
    <s v="CARMEN"/>
    <s v="ES1430655965"/>
    <s v="04/08/2017"/>
    <s v="08/2017"/>
    <x v="7"/>
    <n v="30"/>
    <x v="3"/>
    <m/>
    <m/>
    <m/>
    <m/>
  </r>
  <r>
    <s v="CARMEN"/>
    <n v="6205377"/>
    <s v="04/09/2018"/>
    <s v="09/2018"/>
    <x v="8"/>
    <n v="1145"/>
    <x v="2"/>
    <m/>
    <m/>
    <m/>
    <m/>
  </r>
  <r>
    <s v="MERCEDES"/>
    <m/>
    <s v="04/09/2018"/>
    <s v="09/2018"/>
    <x v="8"/>
    <n v="1145"/>
    <x v="4"/>
    <m/>
    <m/>
    <m/>
    <m/>
  </r>
  <r>
    <s v="MERCEDES"/>
    <m/>
    <s v="05/03/2018"/>
    <s v="03/2018"/>
    <x v="9"/>
    <n v="730"/>
    <x v="4"/>
    <m/>
    <m/>
    <m/>
    <m/>
  </r>
  <r>
    <s v="CARMEN"/>
    <s v="ES1795135365"/>
    <s v="05/09/2017"/>
    <s v="09/2017"/>
    <x v="4"/>
    <n v="255"/>
    <x v="0"/>
    <m/>
    <s v="AYUDA FAMILIAR"/>
    <m/>
    <s v="LAFISE"/>
  </r>
  <r>
    <s v="MERCEDES"/>
    <m/>
    <s v="06/05/2018"/>
    <s v="05/2018"/>
    <x v="10"/>
    <n v="30"/>
    <x v="1"/>
    <m/>
    <m/>
    <m/>
    <m/>
  </r>
  <r>
    <s v="CARMEN"/>
    <s v="ES1833924265"/>
    <s v="06/09/2017"/>
    <s v="09/2017"/>
    <x v="4"/>
    <n v="500"/>
    <x v="0"/>
    <m/>
    <s v="AYUDA FAMILIAR"/>
    <m/>
    <s v="LAFISE"/>
  </r>
  <r>
    <s v="CARMEN"/>
    <s v="ES1466200065"/>
    <s v="07/08/2017"/>
    <s v="08/2017"/>
    <x v="7"/>
    <n v="100"/>
    <x v="3"/>
    <m/>
    <s v="AYUDA FAMILIAR"/>
    <m/>
    <s v="BANPRO"/>
  </r>
  <r>
    <s v="CARMEN"/>
    <s v="ES1466171665"/>
    <s v="07/08/2017"/>
    <s v="08/2017"/>
    <x v="7"/>
    <n v="130"/>
    <x v="0"/>
    <m/>
    <s v="AYUDA FAMILIAR"/>
    <m/>
    <s v="LAFISE"/>
  </r>
  <r>
    <s v="CARMEN"/>
    <s v="ES770748566"/>
    <s v="07/12/2017"/>
    <s v="12/2017"/>
    <x v="11"/>
    <n v="20"/>
    <x v="5"/>
    <m/>
    <s v="AYUDA FAMILIAR"/>
    <m/>
    <s v="BANPRO"/>
  </r>
  <r>
    <s v="CARMEN"/>
    <s v="ES1479610165"/>
    <s v="08/08/2017"/>
    <s v="08/2017"/>
    <x v="7"/>
    <n v="120"/>
    <x v="6"/>
    <m/>
    <m/>
    <m/>
    <m/>
  </r>
  <r>
    <s v="CARMEN"/>
    <s v="ES1834001065"/>
    <s v="08/09/2017"/>
    <s v="09/2017"/>
    <x v="4"/>
    <n v="20"/>
    <x v="5"/>
    <m/>
    <s v="AYUDA FAMILIAR"/>
    <m/>
    <s v="BANPRO"/>
  </r>
  <r>
    <s v="CARMEN"/>
    <s v="ES1844107465"/>
    <s v="09/09/2017"/>
    <s v="09/2017"/>
    <x v="4"/>
    <n v="60"/>
    <x v="3"/>
    <m/>
    <s v="AYUDA FAMILIAR"/>
    <m/>
    <s v="BANPRO"/>
  </r>
  <r>
    <s v="CARMEN"/>
    <s v="ES470645265"/>
    <s v="10/05/2017"/>
    <s v="05/2017"/>
    <x v="5"/>
    <n v="200"/>
    <x v="3"/>
    <m/>
    <s v="AYUDA FAMILIAR"/>
    <m/>
    <s v="BANPRO"/>
  </r>
  <r>
    <s v="CARMEN"/>
    <n v="5028704"/>
    <s v="10/05/2017"/>
    <s v="05/2017"/>
    <x v="5"/>
    <n v="200"/>
    <x v="6"/>
    <m/>
    <s v="AYUDA FAMILIAR"/>
    <m/>
    <s v="BANPRO"/>
  </r>
  <r>
    <s v="CARMEN"/>
    <n v="5027993"/>
    <s v="10/05/2017"/>
    <s v="05/2017"/>
    <x v="5"/>
    <n v="316"/>
    <x v="0"/>
    <m/>
    <s v="AYUDA FAMILIAR"/>
    <m/>
    <s v="BANPRO"/>
  </r>
  <r>
    <s v="CARMEN"/>
    <s v="ES1155974765"/>
    <s v="10/07/2017"/>
    <s v="07/2017"/>
    <x v="6"/>
    <n v="120"/>
    <x v="6"/>
    <m/>
    <s v="AYUDA FAMILIAR"/>
    <s v="esposa de geral ficosa leon"/>
    <s v="LAFISE"/>
  </r>
  <r>
    <s v="CARMEN"/>
    <s v="ES1503255365"/>
    <s v="10/08/2017"/>
    <s v="08/2017"/>
    <x v="7"/>
    <n v="30"/>
    <x v="3"/>
    <m/>
    <s v="AYUDA FAMILIAR"/>
    <m/>
    <s v="BANPRO"/>
  </r>
  <r>
    <s v="CARMEN"/>
    <s v="ES1503201265"/>
    <s v="10/08/2017"/>
    <s v="08/2017"/>
    <x v="7"/>
    <n v="100"/>
    <x v="0"/>
    <m/>
    <m/>
    <m/>
    <m/>
  </r>
  <r>
    <s v="CARMEN"/>
    <s v="ES1503232465"/>
    <s v="10/08/2017"/>
    <s v="08/2017"/>
    <x v="7"/>
    <n v="120"/>
    <x v="7"/>
    <m/>
    <m/>
    <m/>
    <m/>
  </r>
  <r>
    <s v="CARMEN"/>
    <n v="6143423"/>
    <s v="10/08/2018"/>
    <s v="08/2018"/>
    <x v="12"/>
    <n v="120"/>
    <x v="2"/>
    <m/>
    <m/>
    <m/>
    <m/>
  </r>
  <r>
    <s v="MERCEDES"/>
    <m/>
    <s v="10/08/2018"/>
    <s v="08/2018"/>
    <x v="12"/>
    <n v="120"/>
    <x v="4"/>
    <m/>
    <m/>
    <m/>
    <m/>
  </r>
  <r>
    <s v="CARMEN"/>
    <n v="5393273"/>
    <s v="10/10/2017"/>
    <s v="10/2017"/>
    <x v="13"/>
    <n v="1035"/>
    <x v="0"/>
    <m/>
    <s v="AYUDA FAMILIAR"/>
    <m/>
    <s v="BANPRO"/>
  </r>
  <r>
    <s v="CARMEN"/>
    <n v="5756658"/>
    <s v="12/03/2018"/>
    <s v="03/2018"/>
    <x v="9"/>
    <n v="30"/>
    <x v="2"/>
    <m/>
    <m/>
    <m/>
    <m/>
  </r>
  <r>
    <s v="CARMEN"/>
    <s v="ES507421365"/>
    <s v="13/05/2017"/>
    <s v="05/2017"/>
    <x v="5"/>
    <n v="250"/>
    <x v="3"/>
    <m/>
    <s v="AYUDA FAMILIAR"/>
    <m/>
    <s v="BANPRO"/>
  </r>
  <r>
    <s v="CARMEN"/>
    <s v="ES507365765"/>
    <s v="13/05/2017"/>
    <s v="05/2017"/>
    <x v="5"/>
    <n v="380"/>
    <x v="3"/>
    <m/>
    <s v="AYUDA FAMILIAR"/>
    <m/>
    <s v="BANPRO"/>
  </r>
  <r>
    <s v="CARMEN"/>
    <s v="ES507502765"/>
    <s v="13/05/2017"/>
    <s v="05/2017"/>
    <x v="5"/>
    <n v="500"/>
    <x v="0"/>
    <m/>
    <s v="AYUDA FAMILIAR"/>
    <m/>
    <s v="LAFISE"/>
  </r>
  <r>
    <s v="CARMEN"/>
    <n v="614451"/>
    <s v="13/06/2018"/>
    <s v="06/2018"/>
    <x v="2"/>
    <n v="80"/>
    <x v="2"/>
    <m/>
    <m/>
    <m/>
    <m/>
  </r>
  <r>
    <s v="CARMEN"/>
    <s v="PIN55321194"/>
    <s v="13/07/2017"/>
    <s v="07/2017"/>
    <x v="6"/>
    <n v="50"/>
    <x v="0"/>
    <m/>
    <s v="AYUDA FAMILIAR"/>
    <m/>
    <s v="BANPRO"/>
  </r>
  <r>
    <s v="MERCEDES"/>
    <m/>
    <s v="13/08/2018"/>
    <s v="08/2018"/>
    <x v="12"/>
    <n v="165"/>
    <x v="1"/>
    <m/>
    <m/>
    <m/>
    <m/>
  </r>
  <r>
    <s v="CARMEN"/>
    <s v="361-075-7350"/>
    <s v="13/09/2018"/>
    <s v="09/2018"/>
    <x v="8"/>
    <n v="150"/>
    <x v="2"/>
    <m/>
    <m/>
    <m/>
    <m/>
  </r>
  <r>
    <s v="CARMEN"/>
    <s v="ES135345066"/>
    <s v="13/10/2017"/>
    <s v="10/2017"/>
    <x v="13"/>
    <n v="20"/>
    <x v="0"/>
    <m/>
    <s v="AYUDA FAMILIAR"/>
    <m/>
    <s v="BANPRO"/>
  </r>
  <r>
    <s v="CARMEN"/>
    <s v="ES1544529665"/>
    <s v="14/08/2017"/>
    <s v="08/2017"/>
    <x v="7"/>
    <n v="480"/>
    <x v="0"/>
    <m/>
    <m/>
    <m/>
    <m/>
  </r>
  <r>
    <s v="MERCEDES"/>
    <m/>
    <s v="14/08/2018"/>
    <s v="08/2018"/>
    <x v="12"/>
    <n v="85"/>
    <x v="1"/>
    <m/>
    <m/>
    <m/>
    <m/>
  </r>
  <r>
    <s v="CARMEN"/>
    <s v="ES1901424365"/>
    <s v="14/09/2017"/>
    <s v="09/2017"/>
    <x v="4"/>
    <n v="60"/>
    <x v="3"/>
    <m/>
    <s v="AYUDA FAMILIAR"/>
    <m/>
    <s v="BANPRO"/>
  </r>
  <r>
    <s v="CARMEN"/>
    <n v="199"/>
    <s v="15/07/2018"/>
    <s v="07/2018"/>
    <x v="3"/>
    <n v="80"/>
    <x v="2"/>
    <m/>
    <m/>
    <m/>
    <m/>
  </r>
  <r>
    <s v="CARMEN"/>
    <s v="ES8711337259"/>
    <s v="15/08/2017"/>
    <s v="08/2017"/>
    <x v="7"/>
    <n v="50"/>
    <x v="3"/>
    <m/>
    <s v="AYUDA FAMILIAR"/>
    <m/>
    <s v="BANPRO"/>
  </r>
  <r>
    <s v="CARMEN"/>
    <s v="ES1569398665"/>
    <s v="16/08/2017"/>
    <s v="08/2017"/>
    <x v="7"/>
    <n v="111.12"/>
    <x v="0"/>
    <m/>
    <m/>
    <m/>
    <m/>
  </r>
  <r>
    <s v="CARMEN"/>
    <s v="ES1234205065"/>
    <s v="17/07/2017"/>
    <s v="07/2017"/>
    <x v="6"/>
    <n v="50"/>
    <x v="0"/>
    <m/>
    <s v="AYUDA FAMILIAR"/>
    <m/>
    <s v="BANPRO"/>
  </r>
  <r>
    <s v="CARMEN"/>
    <s v="ES544640566"/>
    <s v="17/11/2017"/>
    <s v="11/2017"/>
    <x v="14"/>
    <n v="20"/>
    <x v="5"/>
    <m/>
    <m/>
    <m/>
    <s v="BANPRO"/>
  </r>
  <r>
    <s v="CARMEN"/>
    <n v="5464585"/>
    <s v="17/11/2017"/>
    <s v="11/2017"/>
    <x v="14"/>
    <n v="974"/>
    <x v="0"/>
    <m/>
    <s v="MUY MUY URGENTE"/>
    <m/>
    <s v="BANPRO"/>
  </r>
  <r>
    <s v="CARMEN"/>
    <s v="DES"/>
    <s v="18/09/2017"/>
    <s v="09/2017"/>
    <x v="4"/>
    <n v="50"/>
    <x v="3"/>
    <m/>
    <m/>
    <m/>
    <m/>
  </r>
  <r>
    <s v="CARMEN"/>
    <n v="5541551"/>
    <s v="18/12/2017"/>
    <s v="12/2017"/>
    <x v="11"/>
    <n v="900"/>
    <x v="0"/>
    <m/>
    <s v="AYUDA FAMILIAR"/>
    <m/>
    <s v="BANPRO"/>
  </r>
  <r>
    <s v="MERCEDES"/>
    <m/>
    <s v="19/02/2018"/>
    <s v="02/2018"/>
    <x v="15"/>
    <n v="20"/>
    <x v="4"/>
    <m/>
    <m/>
    <m/>
    <m/>
  </r>
  <r>
    <s v="MERCEDES"/>
    <m/>
    <s v="19/05/2018"/>
    <s v="05/2018"/>
    <x v="10"/>
    <n v="50"/>
    <x v="4"/>
    <m/>
    <m/>
    <m/>
    <m/>
  </r>
  <r>
    <s v="CARMEN"/>
    <s v="ES1959198365"/>
    <s v="19/09/2017"/>
    <s v="09/2017"/>
    <x v="4"/>
    <n v="20"/>
    <x v="5"/>
    <m/>
    <s v="AYUDA FAMILIAR"/>
    <m/>
    <s v="BANPRO"/>
  </r>
  <r>
    <s v="CARMEN"/>
    <s v="ES1959176565"/>
    <s v="19/09/2017"/>
    <s v="09/2017"/>
    <x v="4"/>
    <n v="130"/>
    <x v="0"/>
    <m/>
    <s v="AYUDA FAMILIAR"/>
    <m/>
    <s v="LAFISE"/>
  </r>
  <r>
    <s v="CARMEN"/>
    <n v="6326308"/>
    <s v="19/10/2018"/>
    <s v="10/2018"/>
    <x v="16"/>
    <n v="30"/>
    <x v="2"/>
    <m/>
    <m/>
    <m/>
    <m/>
  </r>
  <r>
    <s v="MERCEDES"/>
    <m/>
    <s v="19/10/2018"/>
    <s v="10/2018"/>
    <x v="16"/>
    <n v="30"/>
    <x v="4"/>
    <m/>
    <m/>
    <m/>
    <m/>
  </r>
  <r>
    <s v="MERCEDES"/>
    <m/>
    <s v="20/04/2018"/>
    <s v="04/2018"/>
    <x v="17"/>
    <n v="140"/>
    <x v="1"/>
    <m/>
    <m/>
    <m/>
    <m/>
  </r>
  <r>
    <s v="MERCEDES"/>
    <m/>
    <s v="20/04/2018"/>
    <s v="04/2018"/>
    <x v="17"/>
    <n v="148"/>
    <x v="1"/>
    <m/>
    <m/>
    <m/>
    <m/>
  </r>
  <r>
    <s v="MERCEDES"/>
    <m/>
    <s v="20/06/2018"/>
    <s v="06/2018"/>
    <x v="2"/>
    <n v="160"/>
    <x v="1"/>
    <m/>
    <m/>
    <m/>
    <m/>
  </r>
  <r>
    <s v="MERCEDES"/>
    <m/>
    <s v="21/06/2018"/>
    <s v="06/2018"/>
    <x v="2"/>
    <n v="119"/>
    <x v="1"/>
    <m/>
    <m/>
    <m/>
    <m/>
  </r>
  <r>
    <s v="MERCEDES"/>
    <m/>
    <s v="21/06/2018"/>
    <s v="06/2018"/>
    <x v="2"/>
    <n v="119.95"/>
    <x v="8"/>
    <m/>
    <m/>
    <m/>
    <m/>
  </r>
  <r>
    <s v="MERCEDES"/>
    <m/>
    <s v="21/06/2018"/>
    <s v="06/2018"/>
    <x v="2"/>
    <n v="359"/>
    <x v="1"/>
    <m/>
    <m/>
    <m/>
    <m/>
  </r>
  <r>
    <s v="CARMEN"/>
    <s v="ES1278628100"/>
    <s v="21/07/2017"/>
    <s v="07/2017"/>
    <x v="6"/>
    <n v="20"/>
    <x v="9"/>
    <m/>
    <s v="AYUDA FAMILIAR"/>
    <m/>
    <s v="BANPRO"/>
  </r>
  <r>
    <s v="CARMEN"/>
    <s v="ES1278594765"/>
    <s v="21/07/2017"/>
    <s v="07/2017"/>
    <x v="6"/>
    <n v="30"/>
    <x v="3"/>
    <m/>
    <s v="AYUDA FAMILIAR"/>
    <m/>
    <s v="BANPRO"/>
  </r>
  <r>
    <s v="MERCEDES"/>
    <m/>
    <s v="21/09/2018"/>
    <s v="09/2018"/>
    <x v="8"/>
    <n v="53"/>
    <x v="10"/>
    <m/>
    <m/>
    <m/>
    <m/>
  </r>
  <r>
    <s v="CARMEN"/>
    <s v="ES1636097165"/>
    <s v="22/08/2017"/>
    <s v="08/2017"/>
    <x v="7"/>
    <n v="50"/>
    <x v="0"/>
    <m/>
    <m/>
    <m/>
    <m/>
  </r>
  <r>
    <s v="CARMEN"/>
    <s v="ES1987337365"/>
    <s v="22/09/2017"/>
    <s v="09/2017"/>
    <x v="4"/>
    <n v="55"/>
    <x v="0"/>
    <m/>
    <s v="AYUDA FAMILIAR"/>
    <m/>
    <s v="LAFISE"/>
  </r>
  <r>
    <s v="CARMEN"/>
    <s v="NOSE"/>
    <s v="23/04/2017"/>
    <s v="04/2017"/>
    <x v="18"/>
    <n v="1000"/>
    <x v="11"/>
    <m/>
    <s v="AYUDA FAMILIAR"/>
    <m/>
    <s v="BANPRO"/>
  </r>
  <r>
    <s v="CARMEN"/>
    <n v="6093677"/>
    <s v="23/07/2018"/>
    <s v="07/2018"/>
    <x v="3"/>
    <n v="20"/>
    <x v="2"/>
    <m/>
    <m/>
    <m/>
    <m/>
  </r>
  <r>
    <s v="MERCEDES"/>
    <m/>
    <s v="23/10/2018"/>
    <s v="10/2018"/>
    <x v="16"/>
    <n v="32"/>
    <x v="12"/>
    <m/>
    <m/>
    <m/>
    <m/>
  </r>
  <r>
    <s v="CARMEN"/>
    <m/>
    <s v="23/11/2017"/>
    <s v="11/2017"/>
    <x v="14"/>
    <n v="50"/>
    <x v="3"/>
    <s v="2911802640002S"/>
    <s v="AYUDA FAMILIAR"/>
    <m/>
    <s v="BANPRO"/>
  </r>
  <r>
    <s v="CARMEN"/>
    <s v="ES623206565"/>
    <s v="24/05/2017"/>
    <s v="05/2017"/>
    <x v="5"/>
    <n v="150"/>
    <x v="13"/>
    <m/>
    <s v="AYUDA FAMILIAR"/>
    <m/>
    <s v="BANPRO"/>
  </r>
  <r>
    <s v="CARMEN"/>
    <s v="ES623180465"/>
    <s v="24/05/2017"/>
    <s v="05/2017"/>
    <x v="5"/>
    <n v="200"/>
    <x v="3"/>
    <m/>
    <s v="AYUDA FAMILIAR"/>
    <m/>
    <s v="BANPRO"/>
  </r>
  <r>
    <s v="CARMEN"/>
    <s v="ES980736265"/>
    <s v="24/06/2017"/>
    <s v="06/2017"/>
    <x v="1"/>
    <n v="210"/>
    <x v="2"/>
    <m/>
    <s v="AYUDA FAMILIAR"/>
    <m/>
    <s v="LAFISE"/>
  </r>
  <r>
    <s v="CARMEN"/>
    <s v="ES1310324965"/>
    <s v="24/07/2017"/>
    <s v="07/2017"/>
    <x v="6"/>
    <n v="100"/>
    <x v="0"/>
    <m/>
    <s v="AYUDA FAMILIAR"/>
    <m/>
    <s v="BANPRO"/>
  </r>
  <r>
    <s v="MERCEDES"/>
    <m/>
    <s v="24/07/2017"/>
    <s v="07/2017"/>
    <x v="6"/>
    <n v="100"/>
    <x v="0"/>
    <m/>
    <m/>
    <m/>
    <m/>
  </r>
  <r>
    <s v="CARMEN"/>
    <n v="6019444"/>
    <s v="26/06/2018"/>
    <s v="06/2018"/>
    <x v="2"/>
    <n v="20"/>
    <x v="2"/>
    <m/>
    <m/>
    <m/>
    <m/>
  </r>
  <r>
    <s v="CARMEN"/>
    <n v="4997480"/>
    <s v="27/04/2017"/>
    <s v="04/2017"/>
    <x v="18"/>
    <n v="100"/>
    <x v="3"/>
    <m/>
    <s v="AYUDA FAMILIAR"/>
    <m/>
    <s v="BANPRO"/>
  </r>
  <r>
    <s v="CARMEN"/>
    <n v="4997394"/>
    <s v="27/04/2017"/>
    <s v="04/2017"/>
    <x v="18"/>
    <n v="150"/>
    <x v="13"/>
    <s v="HIJA DE DONA CERVEZA"/>
    <s v="AYUDA ECONOMICA"/>
    <n v="685414373"/>
    <s v="BANPRO"/>
  </r>
  <r>
    <s v="CARMEN"/>
    <n v="5331498"/>
    <s v="27/09/2017"/>
    <s v="09/2017"/>
    <x v="4"/>
    <n v="50"/>
    <x v="3"/>
    <m/>
    <s v="AYUDA FAMILIAR"/>
    <m/>
    <s v="BANPRO"/>
  </r>
  <r>
    <s v="CARMEN"/>
    <n v="5000206"/>
    <s v="28/04/2017"/>
    <s v="04/2017"/>
    <x v="18"/>
    <n v="1100"/>
    <x v="0"/>
    <m/>
    <s v="AYUDA ECONOMICA"/>
    <n v="685414373"/>
    <s v="BANPRO"/>
  </r>
  <r>
    <s v="MERCEDES"/>
    <m/>
    <s v="28/08/2018"/>
    <s v="08/2018"/>
    <x v="12"/>
    <n v="155"/>
    <x v="1"/>
    <m/>
    <m/>
    <m/>
    <m/>
  </r>
  <r>
    <s v="CARMEN"/>
    <n v="5475462"/>
    <s v="28/11/2017"/>
    <s v="11/2017"/>
    <x v="14"/>
    <n v="50"/>
    <x v="3"/>
    <m/>
    <s v="AYUDA FAMILIAR"/>
    <m/>
    <s v="BANPRO"/>
  </r>
  <r>
    <s v="CARMEN"/>
    <s v="ES936360563"/>
    <s v="29/06/2017"/>
    <s v="06/2017"/>
    <x v="1"/>
    <n v="150"/>
    <x v="13"/>
    <m/>
    <s v="AYUDA FAMILIAR"/>
    <m/>
    <s v="BANPRO"/>
  </r>
  <r>
    <s v="CARMEN"/>
    <n v="5336648"/>
    <s v="29/09/2017"/>
    <s v="09/2017"/>
    <x v="4"/>
    <n v="100"/>
    <x v="0"/>
    <m/>
    <s v="AYUDA FAMILIAR"/>
    <m/>
    <s v="BANPRO"/>
  </r>
  <r>
    <s v="CARMEN"/>
    <n v="5546059"/>
    <s v="29/12/2017"/>
    <s v="12/2017"/>
    <x v="11"/>
    <n v="120"/>
    <x v="5"/>
    <m/>
    <m/>
    <m/>
    <m/>
  </r>
  <r>
    <s v="CARMEN"/>
    <s v="T-"/>
    <s v="03/07/2017"/>
    <s v="07/2017"/>
    <x v="6"/>
    <n v="100"/>
    <x v="0"/>
    <m/>
    <s v="AYUDA FAMILIAR"/>
    <m/>
    <s v="BANPRO"/>
  </r>
  <r>
    <s v="CARMEN"/>
    <s v="ES683616585"/>
    <s v="30/05/2017"/>
    <s v="05/2017"/>
    <x v="5"/>
    <n v="50"/>
    <x v="5"/>
    <m/>
    <s v="AYUDA FAMILIAR"/>
    <m/>
    <s v="BANPRO"/>
  </r>
  <r>
    <s v="CARMEN"/>
    <n v="6030941"/>
    <s v="30/06/2018"/>
    <s v="06/2018"/>
    <x v="2"/>
    <n v="20"/>
    <x v="2"/>
    <m/>
    <m/>
    <m/>
    <m/>
  </r>
  <r>
    <s v="CARMEN"/>
    <n v="6030938"/>
    <s v="30/06/2018"/>
    <s v="06/2018"/>
    <x v="2"/>
    <n v="70"/>
    <x v="5"/>
    <m/>
    <m/>
    <m/>
    <m/>
  </r>
  <r>
    <s v="CARMEN"/>
    <n v="5167826"/>
    <s v="30/07/2018"/>
    <s v="07/2018"/>
    <x v="3"/>
    <n v="100"/>
    <x v="5"/>
    <m/>
    <m/>
    <m/>
    <m/>
  </r>
  <r>
    <s v="CARMEN"/>
    <n v="6349005"/>
    <s v="30/10/2018"/>
    <s v="10/2018"/>
    <x v="16"/>
    <n v="30"/>
    <x v="5"/>
    <m/>
    <m/>
    <m/>
    <m/>
  </r>
  <r>
    <s v="CARMEN"/>
    <n v="6348995"/>
    <s v="30/10/2018"/>
    <s v="10/2018"/>
    <x v="16"/>
    <n v="130"/>
    <x v="2"/>
    <m/>
    <m/>
    <m/>
    <m/>
  </r>
  <r>
    <s v="MERCEDES"/>
    <m/>
    <s v="30/10/2018"/>
    <s v="10/2018"/>
    <x v="16"/>
    <n v="130"/>
    <x v="4"/>
    <m/>
    <m/>
    <m/>
    <m/>
  </r>
  <r>
    <s v="CARMEN"/>
    <n v="5490469"/>
    <s v="30/11/2017"/>
    <s v="11/2017"/>
    <x v="14"/>
    <n v="150"/>
    <x v="0"/>
    <m/>
    <s v="AYUDA FAMILIAR"/>
    <m/>
    <s v="BANPRO"/>
  </r>
  <r>
    <s v="CARMEN"/>
    <n v="6109819"/>
    <s v="31/07/2018"/>
    <s v="07/2018"/>
    <x v="3"/>
    <n v="320"/>
    <x v="2"/>
    <m/>
    <m/>
    <m/>
    <m/>
  </r>
  <r>
    <s v="MERCEDES"/>
    <m/>
    <s v="31/07/2018"/>
    <s v="07/2018"/>
    <x v="3"/>
    <n v="320"/>
    <x v="4"/>
    <m/>
    <m/>
    <m/>
    <m/>
  </r>
  <r>
    <s v="CARMEN"/>
    <s v="ES1740676965"/>
    <s v="31/08/2017"/>
    <s v="08/2017"/>
    <x v="7"/>
    <n v="60"/>
    <x v="3"/>
    <m/>
    <s v="AYUDA FAMILIAR"/>
    <m/>
    <s v="BANP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6" firstHeaderRow="1" firstDataRow="1" firstDataCol="1"/>
  <pivotFields count="11">
    <pivotField showAll="0"/>
    <pivotField showAll="0"/>
    <pivotField showAll="0"/>
    <pivotField showAll="0"/>
    <pivotField showAll="0" sortType="descending">
      <items count="20">
        <item x="11"/>
        <item x="14"/>
        <item x="16"/>
        <item x="13"/>
        <item x="8"/>
        <item x="4"/>
        <item x="12"/>
        <item x="7"/>
        <item x="3"/>
        <item x="6"/>
        <item x="2"/>
        <item x="1"/>
        <item x="10"/>
        <item x="5"/>
        <item x="17"/>
        <item x="18"/>
        <item x="9"/>
        <item x="15"/>
        <item x="0"/>
        <item t="default"/>
      </items>
    </pivotField>
    <pivotField dataField="1" showAll="0"/>
    <pivotField axis="axisRow" showAll="0">
      <items count="15">
        <item x="13"/>
        <item x="7"/>
        <item x="4"/>
        <item x="11"/>
        <item x="10"/>
        <item x="3"/>
        <item x="6"/>
        <item x="9"/>
        <item x="12"/>
        <item x="5"/>
        <item x="8"/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MONTO $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K108" totalsRowShown="0">
  <autoFilter ref="A1:K108">
    <filterColumn colId="0">
      <filters>
        <filter val="CARMEN"/>
      </filters>
    </filterColumn>
    <filterColumn colId="6">
      <filters>
        <filter val="FREDYS PAZ"/>
        <filter val="MARYEN FABIOLA PAZ GONZALEZ"/>
      </filters>
    </filterColumn>
  </autoFilter>
  <sortState ref="A2:K108">
    <sortCondition ref="C1:C108"/>
  </sortState>
  <tableColumns count="11">
    <tableColumn id="1" name="ORIGEN"/>
    <tableColumn id="2" name="REFERENCIA"/>
    <tableColumn id="3" name="FECHA"/>
    <tableColumn id="10" name="MES" dataDxfId="0">
      <calculatedColumnFormula>MID(Tabla1[[#This Row],[FECHA]],4,7)</calculatedColumnFormula>
    </tableColumn>
    <tableColumn id="11" name="MES."/>
    <tableColumn id="4" name="MONTO $"/>
    <tableColumn id="5" name="RECIBE"/>
    <tableColumn id="6" name="CEDULA"/>
    <tableColumn id="7" name="CONCEPTO"/>
    <tableColumn id="8" name="TELEFONO DEL ENVIO"/>
    <tableColumn id="9" name="BAN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3" sqref="B13"/>
    </sheetView>
  </sheetViews>
  <sheetFormatPr baseColWidth="10" defaultRowHeight="15" x14ac:dyDescent="0.25"/>
  <cols>
    <col min="1" max="1" width="33.5703125" customWidth="1"/>
    <col min="2" max="2" width="17.7109375" bestFit="1" customWidth="1"/>
  </cols>
  <sheetData>
    <row r="1" spans="1:2" x14ac:dyDescent="0.25">
      <c r="A1" s="5" t="s">
        <v>162</v>
      </c>
      <c r="B1" t="s">
        <v>161</v>
      </c>
    </row>
    <row r="2" spans="1:2" x14ac:dyDescent="0.25">
      <c r="A2" s="6" t="s">
        <v>6</v>
      </c>
      <c r="B2" s="4">
        <v>450</v>
      </c>
    </row>
    <row r="3" spans="1:2" x14ac:dyDescent="0.25">
      <c r="A3" s="6" t="s">
        <v>109</v>
      </c>
      <c r="B3" s="4">
        <v>120</v>
      </c>
    </row>
    <row r="4" spans="1:2" x14ac:dyDescent="0.25">
      <c r="A4" s="6" t="s">
        <v>141</v>
      </c>
      <c r="B4" s="4">
        <v>2845</v>
      </c>
    </row>
    <row r="5" spans="1:2" x14ac:dyDescent="0.25">
      <c r="A5" s="6" t="s">
        <v>70</v>
      </c>
      <c r="B5" s="4">
        <v>1000</v>
      </c>
    </row>
    <row r="6" spans="1:2" x14ac:dyDescent="0.25">
      <c r="A6" s="6" t="s">
        <v>146</v>
      </c>
      <c r="B6" s="4">
        <v>53</v>
      </c>
    </row>
    <row r="7" spans="1:2" x14ac:dyDescent="0.25">
      <c r="A7" s="6" t="s">
        <v>17</v>
      </c>
      <c r="B7" s="4">
        <v>2180</v>
      </c>
    </row>
    <row r="8" spans="1:2" x14ac:dyDescent="0.25">
      <c r="A8" s="6" t="s">
        <v>83</v>
      </c>
      <c r="B8" s="4">
        <v>440</v>
      </c>
    </row>
    <row r="9" spans="1:2" x14ac:dyDescent="0.25">
      <c r="A9" s="6" t="s">
        <v>60</v>
      </c>
      <c r="B9" s="4">
        <v>20</v>
      </c>
    </row>
    <row r="10" spans="1:2" x14ac:dyDescent="0.25">
      <c r="A10" s="6" t="s">
        <v>149</v>
      </c>
      <c r="B10" s="4">
        <v>32</v>
      </c>
    </row>
    <row r="11" spans="1:2" x14ac:dyDescent="0.25">
      <c r="A11" s="6" t="s">
        <v>24</v>
      </c>
      <c r="B11" s="4">
        <v>450</v>
      </c>
    </row>
    <row r="12" spans="1:2" x14ac:dyDescent="0.25">
      <c r="A12" s="6" t="s">
        <v>144</v>
      </c>
      <c r="B12" s="4">
        <v>119.95</v>
      </c>
    </row>
    <row r="13" spans="1:2" x14ac:dyDescent="0.25">
      <c r="A13" s="6" t="s">
        <v>90</v>
      </c>
      <c r="B13" s="4">
        <v>2707</v>
      </c>
    </row>
    <row r="14" spans="1:2" x14ac:dyDescent="0.25">
      <c r="A14" s="6" t="s">
        <v>11</v>
      </c>
      <c r="B14" s="4">
        <v>9044.119999999999</v>
      </c>
    </row>
    <row r="15" spans="1:2" x14ac:dyDescent="0.25">
      <c r="A15" s="6" t="s">
        <v>185</v>
      </c>
      <c r="B15" s="4">
        <v>1636</v>
      </c>
    </row>
    <row r="16" spans="1:2" x14ac:dyDescent="0.25">
      <c r="A16" s="6" t="s">
        <v>163</v>
      </c>
      <c r="B16" s="4">
        <v>21097.07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30" workbookViewId="0">
      <selection activeCell="D102" sqref="D102"/>
    </sheetView>
  </sheetViews>
  <sheetFormatPr baseColWidth="10" defaultRowHeight="15" x14ac:dyDescent="0.25"/>
  <cols>
    <col min="2" max="2" width="13.85546875" customWidth="1"/>
    <col min="6" max="6" width="11.7109375" customWidth="1"/>
    <col min="7" max="7" width="16.28515625" bestFit="1" customWidth="1"/>
    <col min="9" max="9" width="18.85546875" bestFit="1" customWidth="1"/>
    <col min="10" max="10" width="22" customWidth="1"/>
  </cols>
  <sheetData>
    <row r="1" spans="1:11" x14ac:dyDescent="0.25">
      <c r="A1" t="s">
        <v>140</v>
      </c>
      <c r="B1" t="s">
        <v>5</v>
      </c>
      <c r="C1" t="s">
        <v>0</v>
      </c>
      <c r="D1" t="s">
        <v>164</v>
      </c>
      <c r="E1" t="s">
        <v>165</v>
      </c>
      <c r="F1" t="s">
        <v>4</v>
      </c>
      <c r="G1" t="s">
        <v>1</v>
      </c>
      <c r="H1" t="s">
        <v>3</v>
      </c>
      <c r="I1" t="s">
        <v>2</v>
      </c>
      <c r="J1" t="s">
        <v>9</v>
      </c>
      <c r="K1" t="s">
        <v>13</v>
      </c>
    </row>
    <row r="2" spans="1:11" hidden="1" x14ac:dyDescent="0.25">
      <c r="A2" t="s">
        <v>141</v>
      </c>
      <c r="B2" t="s">
        <v>113</v>
      </c>
      <c r="C2" t="s">
        <v>114</v>
      </c>
      <c r="D2" t="str">
        <f>MID(Tabla1[[#This Row],[FECHA]],4,7)</f>
        <v>01/2017</v>
      </c>
      <c r="E2" t="s">
        <v>166</v>
      </c>
      <c r="F2">
        <v>583</v>
      </c>
      <c r="G2" t="s">
        <v>11</v>
      </c>
      <c r="I2" t="s">
        <v>115</v>
      </c>
    </row>
    <row r="3" spans="1:11" hidden="1" x14ac:dyDescent="0.25">
      <c r="A3" t="s">
        <v>141</v>
      </c>
      <c r="B3" t="s">
        <v>75</v>
      </c>
      <c r="C3" t="s">
        <v>76</v>
      </c>
      <c r="D3" t="str">
        <f>MID(Tabla1[[#This Row],[FECHA]],4,7)</f>
        <v>06/2017</v>
      </c>
      <c r="E3" t="s">
        <v>167</v>
      </c>
      <c r="F3">
        <v>200</v>
      </c>
      <c r="G3" t="s">
        <v>11</v>
      </c>
      <c r="I3" t="s">
        <v>20</v>
      </c>
      <c r="K3" t="s">
        <v>16</v>
      </c>
    </row>
    <row r="4" spans="1:11" hidden="1" x14ac:dyDescent="0.25">
      <c r="A4" t="s">
        <v>141</v>
      </c>
      <c r="B4" t="s">
        <v>75</v>
      </c>
      <c r="C4" t="s">
        <v>76</v>
      </c>
      <c r="D4" t="str">
        <f>MID(Tabla1[[#This Row],[FECHA]],4,7)</f>
        <v>06/2017</v>
      </c>
      <c r="E4" t="s">
        <v>167</v>
      </c>
      <c r="F4">
        <v>200</v>
      </c>
      <c r="G4" t="s">
        <v>11</v>
      </c>
      <c r="I4" t="s">
        <v>20</v>
      </c>
      <c r="K4" t="s">
        <v>16</v>
      </c>
    </row>
    <row r="5" spans="1:11" hidden="1" x14ac:dyDescent="0.25">
      <c r="A5" t="s">
        <v>142</v>
      </c>
      <c r="C5" t="s">
        <v>158</v>
      </c>
      <c r="D5" t="str">
        <f>MID(Tabla1[[#This Row],[FECHA]],4,7)</f>
        <v>06/2018</v>
      </c>
      <c r="E5" t="s">
        <v>168</v>
      </c>
      <c r="F5">
        <v>30</v>
      </c>
    </row>
    <row r="6" spans="1:11" hidden="1" x14ac:dyDescent="0.25">
      <c r="A6" t="s">
        <v>141</v>
      </c>
      <c r="B6">
        <v>6032962</v>
      </c>
      <c r="C6" t="s">
        <v>129</v>
      </c>
      <c r="D6" t="str">
        <f>MID(Tabla1[[#This Row],[FECHA]],4,7)</f>
        <v>07/2018</v>
      </c>
      <c r="E6" t="s">
        <v>169</v>
      </c>
      <c r="F6">
        <v>300</v>
      </c>
      <c r="G6" t="s">
        <v>90</v>
      </c>
    </row>
    <row r="7" spans="1:11" hidden="1" x14ac:dyDescent="0.25">
      <c r="A7" t="s">
        <v>141</v>
      </c>
      <c r="B7" t="s">
        <v>44</v>
      </c>
      <c r="C7" t="s">
        <v>45</v>
      </c>
      <c r="D7" t="str">
        <f>MID(Tabla1[[#This Row],[FECHA]],4,7)</f>
        <v>09/2017</v>
      </c>
      <c r="E7" t="s">
        <v>170</v>
      </c>
      <c r="F7">
        <v>135</v>
      </c>
      <c r="G7" t="s">
        <v>11</v>
      </c>
      <c r="I7" t="s">
        <v>20</v>
      </c>
      <c r="K7" t="s">
        <v>16</v>
      </c>
    </row>
    <row r="8" spans="1:11" x14ac:dyDescent="0.25">
      <c r="A8" t="s">
        <v>141</v>
      </c>
      <c r="B8" t="s">
        <v>46</v>
      </c>
      <c r="C8" t="s">
        <v>45</v>
      </c>
      <c r="D8" t="str">
        <f>MID(Tabla1[[#This Row],[FECHA]],4,7)</f>
        <v>09/2017</v>
      </c>
      <c r="E8" t="s">
        <v>170</v>
      </c>
      <c r="F8">
        <v>230</v>
      </c>
      <c r="G8" t="s">
        <v>17</v>
      </c>
      <c r="I8" t="s">
        <v>20</v>
      </c>
      <c r="K8" t="s">
        <v>12</v>
      </c>
    </row>
    <row r="9" spans="1:11" x14ac:dyDescent="0.25">
      <c r="A9" t="s">
        <v>141</v>
      </c>
      <c r="B9" t="s">
        <v>69</v>
      </c>
      <c r="C9" t="s">
        <v>63</v>
      </c>
      <c r="D9" t="str">
        <f>MID(Tabla1[[#This Row],[FECHA]],4,7)</f>
        <v>05/2017</v>
      </c>
      <c r="E9" t="s">
        <v>171</v>
      </c>
      <c r="F9">
        <v>100</v>
      </c>
      <c r="G9" t="s">
        <v>17</v>
      </c>
      <c r="I9" t="s">
        <v>20</v>
      </c>
      <c r="K9" t="s">
        <v>12</v>
      </c>
    </row>
    <row r="10" spans="1:11" hidden="1" x14ac:dyDescent="0.25">
      <c r="A10" t="s">
        <v>141</v>
      </c>
      <c r="B10" t="s">
        <v>64</v>
      </c>
      <c r="C10" t="s">
        <v>63</v>
      </c>
      <c r="D10" t="str">
        <f>MID(Tabla1[[#This Row],[FECHA]],4,7)</f>
        <v>05/2017</v>
      </c>
      <c r="E10" t="s">
        <v>171</v>
      </c>
      <c r="F10">
        <v>200</v>
      </c>
      <c r="G10" t="s">
        <v>11</v>
      </c>
      <c r="I10" t="s">
        <v>20</v>
      </c>
      <c r="K10" t="s">
        <v>12</v>
      </c>
    </row>
    <row r="11" spans="1:11" hidden="1" x14ac:dyDescent="0.25">
      <c r="A11" t="s">
        <v>141</v>
      </c>
      <c r="B11" t="s">
        <v>62</v>
      </c>
      <c r="C11" t="s">
        <v>61</v>
      </c>
      <c r="D11" t="str">
        <f>MID(Tabla1[[#This Row],[FECHA]],4,7)</f>
        <v>07/2017</v>
      </c>
      <c r="E11" t="s">
        <v>172</v>
      </c>
      <c r="F11">
        <v>110</v>
      </c>
      <c r="G11" t="s">
        <v>11</v>
      </c>
      <c r="I11" t="s">
        <v>20</v>
      </c>
      <c r="K11" t="s">
        <v>16</v>
      </c>
    </row>
    <row r="12" spans="1:11" hidden="1" x14ac:dyDescent="0.25">
      <c r="A12" t="s">
        <v>141</v>
      </c>
      <c r="B12" t="s">
        <v>88</v>
      </c>
      <c r="C12" t="s">
        <v>61</v>
      </c>
      <c r="D12" t="str">
        <f>MID(Tabla1[[#This Row],[FECHA]],4,7)</f>
        <v>07/2017</v>
      </c>
      <c r="E12" t="s">
        <v>172</v>
      </c>
      <c r="F12">
        <v>100</v>
      </c>
      <c r="G12" t="s">
        <v>11</v>
      </c>
      <c r="I12" t="s">
        <v>20</v>
      </c>
      <c r="K12" t="s">
        <v>12</v>
      </c>
    </row>
    <row r="13" spans="1:11" hidden="1" x14ac:dyDescent="0.25">
      <c r="A13" t="s">
        <v>141</v>
      </c>
      <c r="B13">
        <v>6039533</v>
      </c>
      <c r="C13" t="s">
        <v>130</v>
      </c>
      <c r="D13" t="str">
        <f>MID(Tabla1[[#This Row],[FECHA]],4,7)</f>
        <v>07/2018</v>
      </c>
      <c r="E13" t="s">
        <v>169</v>
      </c>
      <c r="F13">
        <v>52</v>
      </c>
      <c r="G13" t="s">
        <v>90</v>
      </c>
    </row>
    <row r="14" spans="1:11" hidden="1" x14ac:dyDescent="0.25">
      <c r="A14" t="s">
        <v>142</v>
      </c>
      <c r="C14" t="s">
        <v>130</v>
      </c>
      <c r="D14" t="str">
        <f>MID(Tabla1[[#This Row],[FECHA]],4,7)</f>
        <v>07/2018</v>
      </c>
      <c r="E14" t="s">
        <v>169</v>
      </c>
      <c r="F14">
        <v>300</v>
      </c>
      <c r="G14" t="s">
        <v>141</v>
      </c>
    </row>
    <row r="15" spans="1:11" x14ac:dyDescent="0.25">
      <c r="A15" t="s">
        <v>141</v>
      </c>
      <c r="B15" t="s">
        <v>49</v>
      </c>
      <c r="C15" t="s">
        <v>15</v>
      </c>
      <c r="D15" t="str">
        <f>MID(Tabla1[[#This Row],[FECHA]],4,7)</f>
        <v>08/2017</v>
      </c>
      <c r="E15" t="s">
        <v>173</v>
      </c>
      <c r="F15">
        <v>100</v>
      </c>
      <c r="G15" t="s">
        <v>17</v>
      </c>
      <c r="I15" t="s">
        <v>20</v>
      </c>
      <c r="K15" t="s">
        <v>12</v>
      </c>
    </row>
    <row r="16" spans="1:11" hidden="1" x14ac:dyDescent="0.25">
      <c r="A16" t="s">
        <v>141</v>
      </c>
      <c r="B16" t="s">
        <v>14</v>
      </c>
      <c r="C16" t="s">
        <v>15</v>
      </c>
      <c r="D16" t="str">
        <f>MID(Tabla1[[#This Row],[FECHA]],4,7)</f>
        <v>08/2017</v>
      </c>
      <c r="E16" t="s">
        <v>173</v>
      </c>
      <c r="F16">
        <v>310</v>
      </c>
      <c r="G16" t="s">
        <v>11</v>
      </c>
      <c r="K16" t="s">
        <v>16</v>
      </c>
    </row>
    <row r="17" spans="1:11" hidden="1" x14ac:dyDescent="0.25">
      <c r="A17" t="s">
        <v>142</v>
      </c>
      <c r="C17" t="s">
        <v>160</v>
      </c>
      <c r="D17" t="str">
        <f>MID(Tabla1[[#This Row],[FECHA]],4,7)</f>
        <v>06/2018</v>
      </c>
      <c r="E17" t="s">
        <v>168</v>
      </c>
      <c r="F17">
        <v>125</v>
      </c>
    </row>
    <row r="18" spans="1:11" hidden="1" x14ac:dyDescent="0.25">
      <c r="A18" t="s">
        <v>142</v>
      </c>
      <c r="C18" t="s">
        <v>159</v>
      </c>
      <c r="D18" t="str">
        <f>MID(Tabla1[[#This Row],[FECHA]],4,7)</f>
        <v>07/2018</v>
      </c>
      <c r="E18" t="s">
        <v>169</v>
      </c>
      <c r="F18">
        <v>120</v>
      </c>
    </row>
    <row r="19" spans="1:11" x14ac:dyDescent="0.25">
      <c r="A19" t="s">
        <v>141</v>
      </c>
      <c r="B19" t="s">
        <v>116</v>
      </c>
      <c r="C19" t="s">
        <v>117</v>
      </c>
      <c r="D19" t="str">
        <f>MID(Tabla1[[#This Row],[FECHA]],4,7)</f>
        <v>08/2017</v>
      </c>
      <c r="E19" t="s">
        <v>173</v>
      </c>
      <c r="F19">
        <v>30</v>
      </c>
      <c r="G19" t="s">
        <v>17</v>
      </c>
    </row>
    <row r="20" spans="1:11" hidden="1" x14ac:dyDescent="0.25">
      <c r="A20" t="s">
        <v>141</v>
      </c>
      <c r="B20">
        <v>6205377</v>
      </c>
      <c r="C20" t="s">
        <v>135</v>
      </c>
      <c r="D20" t="str">
        <f>MID(Tabla1[[#This Row],[FECHA]],4,7)</f>
        <v>09/2018</v>
      </c>
      <c r="E20" t="s">
        <v>174</v>
      </c>
      <c r="F20">
        <v>1145</v>
      </c>
      <c r="G20" t="s">
        <v>90</v>
      </c>
    </row>
    <row r="21" spans="1:11" hidden="1" x14ac:dyDescent="0.25">
      <c r="A21" t="s">
        <v>142</v>
      </c>
      <c r="C21" t="s">
        <v>135</v>
      </c>
      <c r="D21" t="str">
        <f>MID(Tabla1[[#This Row],[FECHA]],4,7)</f>
        <v>09/2018</v>
      </c>
      <c r="E21" t="s">
        <v>174</v>
      </c>
      <c r="F21">
        <v>1145</v>
      </c>
      <c r="G21" t="s">
        <v>141</v>
      </c>
    </row>
    <row r="22" spans="1:11" hidden="1" x14ac:dyDescent="0.25">
      <c r="A22" t="s">
        <v>142</v>
      </c>
      <c r="C22" t="s">
        <v>148</v>
      </c>
      <c r="D22" t="str">
        <f>MID(Tabla1[[#This Row],[FECHA]],4,7)</f>
        <v>03/2018</v>
      </c>
      <c r="E22" t="s">
        <v>175</v>
      </c>
      <c r="F22">
        <v>730</v>
      </c>
      <c r="G22" t="s">
        <v>141</v>
      </c>
    </row>
    <row r="23" spans="1:11" hidden="1" x14ac:dyDescent="0.25">
      <c r="A23" t="s">
        <v>141</v>
      </c>
      <c r="B23" t="s">
        <v>48</v>
      </c>
      <c r="C23" t="s">
        <v>47</v>
      </c>
      <c r="D23" t="str">
        <f>MID(Tabla1[[#This Row],[FECHA]],4,7)</f>
        <v>09/2017</v>
      </c>
      <c r="E23" t="s">
        <v>170</v>
      </c>
      <c r="F23">
        <v>255</v>
      </c>
      <c r="G23" t="s">
        <v>11</v>
      </c>
      <c r="I23" t="s">
        <v>20</v>
      </c>
      <c r="K23" t="s">
        <v>16</v>
      </c>
    </row>
    <row r="24" spans="1:11" hidden="1" x14ac:dyDescent="0.25">
      <c r="A24" t="s">
        <v>142</v>
      </c>
      <c r="C24" t="s">
        <v>157</v>
      </c>
      <c r="D24" t="str">
        <f>MID(Tabla1[[#This Row],[FECHA]],4,7)</f>
        <v>05/2018</v>
      </c>
      <c r="E24" t="s">
        <v>176</v>
      </c>
      <c r="F24">
        <v>30</v>
      </c>
    </row>
    <row r="25" spans="1:11" hidden="1" x14ac:dyDescent="0.25">
      <c r="A25" t="s">
        <v>141</v>
      </c>
      <c r="B25" t="s">
        <v>43</v>
      </c>
      <c r="C25" t="s">
        <v>42</v>
      </c>
      <c r="D25" t="str">
        <f>MID(Tabla1[[#This Row],[FECHA]],4,7)</f>
        <v>09/2017</v>
      </c>
      <c r="E25" t="s">
        <v>170</v>
      </c>
      <c r="F25">
        <v>500</v>
      </c>
      <c r="G25" t="s">
        <v>11</v>
      </c>
      <c r="I25" t="s">
        <v>20</v>
      </c>
      <c r="K25" t="s">
        <v>16</v>
      </c>
    </row>
    <row r="26" spans="1:11" x14ac:dyDescent="0.25">
      <c r="A26" t="s">
        <v>141</v>
      </c>
      <c r="B26" t="s">
        <v>86</v>
      </c>
      <c r="C26" t="s">
        <v>79</v>
      </c>
      <c r="D26" t="str">
        <f>MID(Tabla1[[#This Row],[FECHA]],4,7)</f>
        <v>08/2017</v>
      </c>
      <c r="E26" t="s">
        <v>173</v>
      </c>
      <c r="F26">
        <v>100</v>
      </c>
      <c r="G26" t="s">
        <v>17</v>
      </c>
      <c r="I26" t="s">
        <v>20</v>
      </c>
      <c r="K26" t="s">
        <v>12</v>
      </c>
    </row>
    <row r="27" spans="1:11" hidden="1" x14ac:dyDescent="0.25">
      <c r="A27" t="s">
        <v>141</v>
      </c>
      <c r="B27" t="s">
        <v>80</v>
      </c>
      <c r="C27" t="s">
        <v>79</v>
      </c>
      <c r="D27" t="str">
        <f>MID(Tabla1[[#This Row],[FECHA]],4,7)</f>
        <v>08/2017</v>
      </c>
      <c r="E27" t="s">
        <v>173</v>
      </c>
      <c r="F27">
        <v>130</v>
      </c>
      <c r="G27" t="s">
        <v>11</v>
      </c>
      <c r="I27" t="s">
        <v>20</v>
      </c>
      <c r="K27" t="s">
        <v>16</v>
      </c>
    </row>
    <row r="28" spans="1:11" x14ac:dyDescent="0.25">
      <c r="A28" t="s">
        <v>141</v>
      </c>
      <c r="B28" t="s">
        <v>26</v>
      </c>
      <c r="C28" t="s">
        <v>27</v>
      </c>
      <c r="D28" t="str">
        <f>MID(Tabla1[[#This Row],[FECHA]],4,7)</f>
        <v>12/2017</v>
      </c>
      <c r="E28" t="s">
        <v>177</v>
      </c>
      <c r="F28">
        <v>20</v>
      </c>
      <c r="G28" t="s">
        <v>24</v>
      </c>
      <c r="I28" t="s">
        <v>20</v>
      </c>
      <c r="K28" t="s">
        <v>12</v>
      </c>
    </row>
    <row r="29" spans="1:11" hidden="1" x14ac:dyDescent="0.25">
      <c r="A29" t="s">
        <v>141</v>
      </c>
      <c r="B29" t="s">
        <v>105</v>
      </c>
      <c r="C29" t="s">
        <v>106</v>
      </c>
      <c r="D29" t="str">
        <f>MID(Tabla1[[#This Row],[FECHA]],4,7)</f>
        <v>08/2017</v>
      </c>
      <c r="E29" t="s">
        <v>173</v>
      </c>
      <c r="F29">
        <v>120</v>
      </c>
      <c r="G29" t="s">
        <v>83</v>
      </c>
    </row>
    <row r="30" spans="1:11" x14ac:dyDescent="0.25">
      <c r="A30" t="s">
        <v>141</v>
      </c>
      <c r="B30" t="s">
        <v>35</v>
      </c>
      <c r="C30" t="s">
        <v>34</v>
      </c>
      <c r="D30" t="str">
        <f>MID(Tabla1[[#This Row],[FECHA]],4,7)</f>
        <v>09/2017</v>
      </c>
      <c r="E30" t="s">
        <v>170</v>
      </c>
      <c r="F30">
        <v>20</v>
      </c>
      <c r="G30" t="s">
        <v>24</v>
      </c>
      <c r="I30" t="s">
        <v>20</v>
      </c>
      <c r="K30" t="s">
        <v>12</v>
      </c>
    </row>
    <row r="31" spans="1:11" x14ac:dyDescent="0.25">
      <c r="A31" t="s">
        <v>141</v>
      </c>
      <c r="B31" t="s">
        <v>39</v>
      </c>
      <c r="C31" t="s">
        <v>38</v>
      </c>
      <c r="D31" t="str">
        <f>MID(Tabla1[[#This Row],[FECHA]],4,7)</f>
        <v>09/2017</v>
      </c>
      <c r="E31" t="s">
        <v>170</v>
      </c>
      <c r="F31">
        <v>60</v>
      </c>
      <c r="G31" t="s">
        <v>17</v>
      </c>
      <c r="I31" t="s">
        <v>20</v>
      </c>
      <c r="K31" t="s">
        <v>12</v>
      </c>
    </row>
    <row r="32" spans="1:11" x14ac:dyDescent="0.25">
      <c r="A32" t="s">
        <v>141</v>
      </c>
      <c r="B32" t="s">
        <v>77</v>
      </c>
      <c r="C32" t="s">
        <v>78</v>
      </c>
      <c r="D32" t="str">
        <f>MID(Tabla1[[#This Row],[FECHA]],4,7)</f>
        <v>05/2017</v>
      </c>
      <c r="E32" t="s">
        <v>171</v>
      </c>
      <c r="F32">
        <v>200</v>
      </c>
      <c r="G32" t="s">
        <v>17</v>
      </c>
      <c r="I32" t="s">
        <v>20</v>
      </c>
      <c r="K32" t="s">
        <v>12</v>
      </c>
    </row>
    <row r="33" spans="1:11" hidden="1" x14ac:dyDescent="0.25">
      <c r="A33" t="s">
        <v>141</v>
      </c>
      <c r="B33">
        <v>5028704</v>
      </c>
      <c r="C33" t="s">
        <v>78</v>
      </c>
      <c r="D33" t="str">
        <f>MID(Tabla1[[#This Row],[FECHA]],4,7)</f>
        <v>05/2017</v>
      </c>
      <c r="E33" t="s">
        <v>171</v>
      </c>
      <c r="F33">
        <v>200</v>
      </c>
      <c r="G33" t="s">
        <v>83</v>
      </c>
      <c r="I33" t="s">
        <v>20</v>
      </c>
      <c r="K33" t="s">
        <v>12</v>
      </c>
    </row>
    <row r="34" spans="1:11" hidden="1" x14ac:dyDescent="0.25">
      <c r="A34" t="s">
        <v>141</v>
      </c>
      <c r="B34">
        <v>5027993</v>
      </c>
      <c r="C34" t="s">
        <v>78</v>
      </c>
      <c r="D34" t="str">
        <f>MID(Tabla1[[#This Row],[FECHA]],4,7)</f>
        <v>05/2017</v>
      </c>
      <c r="E34" t="s">
        <v>171</v>
      </c>
      <c r="F34">
        <v>316</v>
      </c>
      <c r="G34" t="s">
        <v>11</v>
      </c>
      <c r="I34" t="s">
        <v>20</v>
      </c>
      <c r="K34" t="s">
        <v>12</v>
      </c>
    </row>
    <row r="35" spans="1:11" hidden="1" x14ac:dyDescent="0.25">
      <c r="A35" t="s">
        <v>141</v>
      </c>
      <c r="B35" t="s">
        <v>81</v>
      </c>
      <c r="C35" t="s">
        <v>82</v>
      </c>
      <c r="D35" t="str">
        <f>MID(Tabla1[[#This Row],[FECHA]],4,7)</f>
        <v>07/2017</v>
      </c>
      <c r="E35" t="s">
        <v>172</v>
      </c>
      <c r="F35">
        <v>120</v>
      </c>
      <c r="G35" s="2" t="s">
        <v>83</v>
      </c>
      <c r="I35" t="s">
        <v>20</v>
      </c>
      <c r="J35" t="s">
        <v>93</v>
      </c>
      <c r="K35" t="s">
        <v>16</v>
      </c>
    </row>
    <row r="36" spans="1:11" x14ac:dyDescent="0.25">
      <c r="A36" t="s">
        <v>141</v>
      </c>
      <c r="B36" t="s">
        <v>103</v>
      </c>
      <c r="C36" t="s">
        <v>104</v>
      </c>
      <c r="D36" t="str">
        <f>MID(Tabla1[[#This Row],[FECHA]],4,7)</f>
        <v>08/2017</v>
      </c>
      <c r="E36" t="s">
        <v>173</v>
      </c>
      <c r="F36">
        <v>30</v>
      </c>
      <c r="G36" t="s">
        <v>17</v>
      </c>
      <c r="I36" t="s">
        <v>20</v>
      </c>
      <c r="K36" t="s">
        <v>12</v>
      </c>
    </row>
    <row r="37" spans="1:11" hidden="1" x14ac:dyDescent="0.25">
      <c r="A37" t="s">
        <v>141</v>
      </c>
      <c r="B37" t="s">
        <v>107</v>
      </c>
      <c r="C37" t="s">
        <v>104</v>
      </c>
      <c r="D37" t="str">
        <f>MID(Tabla1[[#This Row],[FECHA]],4,7)</f>
        <v>08/2017</v>
      </c>
      <c r="E37" t="s">
        <v>173</v>
      </c>
      <c r="F37">
        <v>100</v>
      </c>
      <c r="G37" t="s">
        <v>11</v>
      </c>
    </row>
    <row r="38" spans="1:11" hidden="1" x14ac:dyDescent="0.25">
      <c r="A38" t="s">
        <v>141</v>
      </c>
      <c r="B38" t="s">
        <v>108</v>
      </c>
      <c r="C38" t="s">
        <v>104</v>
      </c>
      <c r="D38" t="str">
        <f>MID(Tabla1[[#This Row],[FECHA]],4,7)</f>
        <v>08/2017</v>
      </c>
      <c r="E38" t="s">
        <v>173</v>
      </c>
      <c r="F38">
        <v>120</v>
      </c>
      <c r="G38" s="1" t="s">
        <v>109</v>
      </c>
    </row>
    <row r="39" spans="1:11" hidden="1" x14ac:dyDescent="0.25">
      <c r="A39" t="s">
        <v>141</v>
      </c>
      <c r="B39">
        <v>6143423</v>
      </c>
      <c r="C39" t="s">
        <v>138</v>
      </c>
      <c r="D39" t="str">
        <f>MID(Tabla1[[#This Row],[FECHA]],4,7)</f>
        <v>08/2018</v>
      </c>
      <c r="E39" t="s">
        <v>178</v>
      </c>
      <c r="F39">
        <v>120</v>
      </c>
      <c r="G39" t="s">
        <v>90</v>
      </c>
    </row>
    <row r="40" spans="1:11" hidden="1" x14ac:dyDescent="0.25">
      <c r="A40" t="s">
        <v>142</v>
      </c>
      <c r="C40" t="s">
        <v>138</v>
      </c>
      <c r="D40" t="str">
        <f>MID(Tabla1[[#This Row],[FECHA]],4,7)</f>
        <v>08/2018</v>
      </c>
      <c r="E40" t="s">
        <v>178</v>
      </c>
      <c r="F40">
        <v>120</v>
      </c>
      <c r="G40" t="s">
        <v>141</v>
      </c>
    </row>
    <row r="41" spans="1:11" hidden="1" x14ac:dyDescent="0.25">
      <c r="A41" t="s">
        <v>141</v>
      </c>
      <c r="B41">
        <v>5393273</v>
      </c>
      <c r="C41" t="s">
        <v>32</v>
      </c>
      <c r="D41" t="str">
        <f>MID(Tabla1[[#This Row],[FECHA]],4,7)</f>
        <v>10/2017</v>
      </c>
      <c r="E41" t="s">
        <v>179</v>
      </c>
      <c r="F41">
        <v>1035</v>
      </c>
      <c r="G41" t="s">
        <v>11</v>
      </c>
      <c r="I41" t="s">
        <v>20</v>
      </c>
      <c r="K41" t="s">
        <v>12</v>
      </c>
    </row>
    <row r="42" spans="1:11" hidden="1" x14ac:dyDescent="0.25">
      <c r="A42" t="s">
        <v>141</v>
      </c>
      <c r="B42">
        <v>5756658</v>
      </c>
      <c r="C42" t="s">
        <v>132</v>
      </c>
      <c r="D42" t="str">
        <f>MID(Tabla1[[#This Row],[FECHA]],4,7)</f>
        <v>03/2018</v>
      </c>
      <c r="E42" t="s">
        <v>175</v>
      </c>
      <c r="F42">
        <v>30</v>
      </c>
      <c r="G42" t="s">
        <v>90</v>
      </c>
    </row>
    <row r="43" spans="1:11" x14ac:dyDescent="0.25">
      <c r="A43" t="s">
        <v>141</v>
      </c>
      <c r="B43" t="s">
        <v>99</v>
      </c>
      <c r="C43" t="s">
        <v>100</v>
      </c>
      <c r="D43" t="str">
        <f>MID(Tabla1[[#This Row],[FECHA]],4,7)</f>
        <v>05/2017</v>
      </c>
      <c r="E43" t="s">
        <v>171</v>
      </c>
      <c r="F43">
        <v>250</v>
      </c>
      <c r="G43" t="s">
        <v>17</v>
      </c>
      <c r="I43" t="s">
        <v>20</v>
      </c>
      <c r="K43" t="s">
        <v>12</v>
      </c>
    </row>
    <row r="44" spans="1:11" x14ac:dyDescent="0.25">
      <c r="A44" t="s">
        <v>141</v>
      </c>
      <c r="B44" t="s">
        <v>102</v>
      </c>
      <c r="C44" t="s">
        <v>100</v>
      </c>
      <c r="D44" t="str">
        <f>MID(Tabla1[[#This Row],[FECHA]],4,7)</f>
        <v>05/2017</v>
      </c>
      <c r="E44" t="s">
        <v>171</v>
      </c>
      <c r="F44">
        <v>380</v>
      </c>
      <c r="G44" t="s">
        <v>17</v>
      </c>
      <c r="I44" t="s">
        <v>20</v>
      </c>
      <c r="K44" t="s">
        <v>12</v>
      </c>
    </row>
    <row r="45" spans="1:11" hidden="1" x14ac:dyDescent="0.25">
      <c r="A45" t="s">
        <v>141</v>
      </c>
      <c r="B45" t="s">
        <v>101</v>
      </c>
      <c r="C45" t="s">
        <v>100</v>
      </c>
      <c r="D45" t="str">
        <f>MID(Tabla1[[#This Row],[FECHA]],4,7)</f>
        <v>05/2017</v>
      </c>
      <c r="E45" t="s">
        <v>171</v>
      </c>
      <c r="F45">
        <v>500</v>
      </c>
      <c r="G45" t="s">
        <v>11</v>
      </c>
      <c r="I45" t="s">
        <v>20</v>
      </c>
      <c r="K45" t="s">
        <v>16</v>
      </c>
    </row>
    <row r="46" spans="1:11" hidden="1" x14ac:dyDescent="0.25">
      <c r="A46" t="s">
        <v>141</v>
      </c>
      <c r="B46">
        <v>614451</v>
      </c>
      <c r="C46" t="s">
        <v>133</v>
      </c>
      <c r="D46" t="str">
        <f>MID(Tabla1[[#This Row],[FECHA]],4,7)</f>
        <v>06/2018</v>
      </c>
      <c r="E46" t="s">
        <v>168</v>
      </c>
      <c r="F46">
        <v>80</v>
      </c>
      <c r="G46" t="s">
        <v>90</v>
      </c>
    </row>
    <row r="47" spans="1:11" hidden="1" x14ac:dyDescent="0.25">
      <c r="A47" t="s">
        <v>141</v>
      </c>
      <c r="B47" t="s">
        <v>66</v>
      </c>
      <c r="C47" t="s">
        <v>65</v>
      </c>
      <c r="D47" t="str">
        <f>MID(Tabla1[[#This Row],[FECHA]],4,7)</f>
        <v>07/2017</v>
      </c>
      <c r="E47" t="s">
        <v>172</v>
      </c>
      <c r="F47">
        <v>50</v>
      </c>
      <c r="G47" t="s">
        <v>11</v>
      </c>
      <c r="I47" t="s">
        <v>20</v>
      </c>
      <c r="K47" t="s">
        <v>12</v>
      </c>
    </row>
    <row r="48" spans="1:11" hidden="1" x14ac:dyDescent="0.25">
      <c r="A48" t="s">
        <v>142</v>
      </c>
      <c r="C48" t="s">
        <v>155</v>
      </c>
      <c r="D48" t="str">
        <f>MID(Tabla1[[#This Row],[FECHA]],4,7)</f>
        <v>08/2018</v>
      </c>
      <c r="E48" t="s">
        <v>178</v>
      </c>
      <c r="F48">
        <v>165</v>
      </c>
    </row>
    <row r="49" spans="1:11" hidden="1" x14ac:dyDescent="0.25">
      <c r="A49" t="s">
        <v>141</v>
      </c>
      <c r="B49" t="s">
        <v>128</v>
      </c>
      <c r="C49" t="s">
        <v>127</v>
      </c>
      <c r="D49" t="str">
        <f>MID(Tabla1[[#This Row],[FECHA]],4,7)</f>
        <v>09/2018</v>
      </c>
      <c r="E49" t="s">
        <v>174</v>
      </c>
      <c r="F49">
        <v>150</v>
      </c>
      <c r="G49" t="s">
        <v>90</v>
      </c>
    </row>
    <row r="50" spans="1:11" hidden="1" x14ac:dyDescent="0.25">
      <c r="A50" t="s">
        <v>141</v>
      </c>
      <c r="B50" t="s">
        <v>36</v>
      </c>
      <c r="C50" t="s">
        <v>37</v>
      </c>
      <c r="D50" t="str">
        <f>MID(Tabla1[[#This Row],[FECHA]],4,7)</f>
        <v>10/2017</v>
      </c>
      <c r="E50" t="s">
        <v>179</v>
      </c>
      <c r="F50">
        <v>20</v>
      </c>
      <c r="G50" t="s">
        <v>11</v>
      </c>
      <c r="I50" t="s">
        <v>20</v>
      </c>
      <c r="K50" t="s">
        <v>12</v>
      </c>
    </row>
    <row r="51" spans="1:11" hidden="1" x14ac:dyDescent="0.25">
      <c r="A51" t="s">
        <v>141</v>
      </c>
      <c r="B51" t="s">
        <v>119</v>
      </c>
      <c r="C51" t="s">
        <v>118</v>
      </c>
      <c r="D51" t="str">
        <f>MID(Tabla1[[#This Row],[FECHA]],4,7)</f>
        <v>08/2017</v>
      </c>
      <c r="E51" t="s">
        <v>173</v>
      </c>
      <c r="F51">
        <v>480</v>
      </c>
      <c r="G51" t="s">
        <v>11</v>
      </c>
    </row>
    <row r="52" spans="1:11" hidden="1" x14ac:dyDescent="0.25">
      <c r="A52" t="s">
        <v>142</v>
      </c>
      <c r="C52" t="s">
        <v>154</v>
      </c>
      <c r="D52" t="str">
        <f>MID(Tabla1[[#This Row],[FECHA]],4,7)</f>
        <v>08/2018</v>
      </c>
      <c r="E52" t="s">
        <v>178</v>
      </c>
      <c r="F52">
        <v>85</v>
      </c>
    </row>
    <row r="53" spans="1:11" x14ac:dyDescent="0.25">
      <c r="A53" t="s">
        <v>141</v>
      </c>
      <c r="B53" t="s">
        <v>97</v>
      </c>
      <c r="C53" t="s">
        <v>96</v>
      </c>
      <c r="D53" t="str">
        <f>MID(Tabla1[[#This Row],[FECHA]],4,7)</f>
        <v>09/2017</v>
      </c>
      <c r="E53" t="s">
        <v>170</v>
      </c>
      <c r="F53">
        <v>60</v>
      </c>
      <c r="G53" t="s">
        <v>17</v>
      </c>
      <c r="I53" t="s">
        <v>20</v>
      </c>
      <c r="K53" t="s">
        <v>12</v>
      </c>
    </row>
    <row r="54" spans="1:11" hidden="1" x14ac:dyDescent="0.25">
      <c r="A54" t="s">
        <v>141</v>
      </c>
      <c r="B54">
        <v>199</v>
      </c>
      <c r="C54" t="s">
        <v>131</v>
      </c>
      <c r="D54" t="str">
        <f>MID(Tabla1[[#This Row],[FECHA]],4,7)</f>
        <v>07/2018</v>
      </c>
      <c r="E54" t="s">
        <v>169</v>
      </c>
      <c r="F54">
        <v>80</v>
      </c>
      <c r="G54" t="s">
        <v>90</v>
      </c>
    </row>
    <row r="55" spans="1:11" x14ac:dyDescent="0.25">
      <c r="A55" t="s">
        <v>141</v>
      </c>
      <c r="B55" t="s">
        <v>68</v>
      </c>
      <c r="C55" t="s">
        <v>67</v>
      </c>
      <c r="D55" t="str">
        <f>MID(Tabla1[[#This Row],[FECHA]],4,7)</f>
        <v>08/2017</v>
      </c>
      <c r="E55" t="s">
        <v>173</v>
      </c>
      <c r="F55">
        <v>50</v>
      </c>
      <c r="G55" t="s">
        <v>17</v>
      </c>
      <c r="I55" t="s">
        <v>20</v>
      </c>
      <c r="K55" t="s">
        <v>12</v>
      </c>
    </row>
    <row r="56" spans="1:11" hidden="1" x14ac:dyDescent="0.25">
      <c r="A56" t="s">
        <v>141</v>
      </c>
      <c r="B56" t="s">
        <v>122</v>
      </c>
      <c r="C56" t="s">
        <v>123</v>
      </c>
      <c r="D56" t="str">
        <f>MID(Tabla1[[#This Row],[FECHA]],4,7)</f>
        <v>08/2017</v>
      </c>
      <c r="E56" t="s">
        <v>173</v>
      </c>
      <c r="F56">
        <v>111.12</v>
      </c>
      <c r="G56" t="s">
        <v>11</v>
      </c>
    </row>
    <row r="57" spans="1:11" hidden="1" x14ac:dyDescent="0.25">
      <c r="A57" t="s">
        <v>141</v>
      </c>
      <c r="B57" t="s">
        <v>58</v>
      </c>
      <c r="C57" t="s">
        <v>57</v>
      </c>
      <c r="D57" t="str">
        <f>MID(Tabla1[[#This Row],[FECHA]],4,7)</f>
        <v>07/2017</v>
      </c>
      <c r="E57" t="s">
        <v>172</v>
      </c>
      <c r="F57">
        <v>50</v>
      </c>
      <c r="G57" t="s">
        <v>11</v>
      </c>
      <c r="I57" t="s">
        <v>20</v>
      </c>
      <c r="K57" t="s">
        <v>12</v>
      </c>
    </row>
    <row r="58" spans="1:11" x14ac:dyDescent="0.25">
      <c r="A58" t="s">
        <v>141</v>
      </c>
      <c r="B58" t="s">
        <v>23</v>
      </c>
      <c r="C58" t="s">
        <v>21</v>
      </c>
      <c r="D58" t="str">
        <f>MID(Tabla1[[#This Row],[FECHA]],4,7)</f>
        <v>11/2017</v>
      </c>
      <c r="E58" t="s">
        <v>180</v>
      </c>
      <c r="F58">
        <v>20</v>
      </c>
      <c r="G58" t="s">
        <v>24</v>
      </c>
      <c r="K58" t="s">
        <v>12</v>
      </c>
    </row>
    <row r="59" spans="1:11" hidden="1" x14ac:dyDescent="0.25">
      <c r="A59" t="s">
        <v>141</v>
      </c>
      <c r="B59">
        <v>5464585</v>
      </c>
      <c r="C59" t="s">
        <v>21</v>
      </c>
      <c r="D59" t="str">
        <f>MID(Tabla1[[#This Row],[FECHA]],4,7)</f>
        <v>11/2017</v>
      </c>
      <c r="E59" t="s">
        <v>180</v>
      </c>
      <c r="F59">
        <v>974</v>
      </c>
      <c r="G59" t="s">
        <v>11</v>
      </c>
      <c r="I59" t="s">
        <v>22</v>
      </c>
      <c r="K59" t="s">
        <v>12</v>
      </c>
    </row>
    <row r="60" spans="1:11" x14ac:dyDescent="0.25">
      <c r="A60" t="s">
        <v>141</v>
      </c>
      <c r="B60" t="s">
        <v>111</v>
      </c>
      <c r="C60" t="s">
        <v>112</v>
      </c>
      <c r="D60" t="str">
        <f>MID(Tabla1[[#This Row],[FECHA]],4,7)</f>
        <v>09/2017</v>
      </c>
      <c r="E60" t="s">
        <v>170</v>
      </c>
      <c r="F60">
        <v>50</v>
      </c>
      <c r="G60" t="s">
        <v>17</v>
      </c>
    </row>
    <row r="61" spans="1:11" hidden="1" x14ac:dyDescent="0.25">
      <c r="A61" t="s">
        <v>141</v>
      </c>
      <c r="B61">
        <v>5541551</v>
      </c>
      <c r="C61" t="s">
        <v>25</v>
      </c>
      <c r="D61" t="str">
        <f>MID(Tabla1[[#This Row],[FECHA]],4,7)</f>
        <v>12/2017</v>
      </c>
      <c r="E61" t="s">
        <v>177</v>
      </c>
      <c r="F61">
        <v>900</v>
      </c>
      <c r="G61" t="s">
        <v>11</v>
      </c>
      <c r="I61" t="s">
        <v>20</v>
      </c>
      <c r="K61" t="s">
        <v>12</v>
      </c>
    </row>
    <row r="62" spans="1:11" hidden="1" x14ac:dyDescent="0.25">
      <c r="A62" t="s">
        <v>142</v>
      </c>
      <c r="C62" t="s">
        <v>147</v>
      </c>
      <c r="D62" t="str">
        <f>MID(Tabla1[[#This Row],[FECHA]],4,7)</f>
        <v>02/2018</v>
      </c>
      <c r="E62" t="s">
        <v>181</v>
      </c>
      <c r="F62">
        <v>20</v>
      </c>
      <c r="G62" t="s">
        <v>141</v>
      </c>
    </row>
    <row r="63" spans="1:11" hidden="1" x14ac:dyDescent="0.25">
      <c r="A63" t="s">
        <v>142</v>
      </c>
      <c r="C63" t="s">
        <v>151</v>
      </c>
      <c r="D63" t="str">
        <f>MID(Tabla1[[#This Row],[FECHA]],4,7)</f>
        <v>05/2018</v>
      </c>
      <c r="E63" t="s">
        <v>176</v>
      </c>
      <c r="F63">
        <v>50</v>
      </c>
      <c r="G63" t="s">
        <v>141</v>
      </c>
    </row>
    <row r="64" spans="1:11" x14ac:dyDescent="0.25">
      <c r="A64" t="s">
        <v>141</v>
      </c>
      <c r="B64" t="s">
        <v>95</v>
      </c>
      <c r="C64" t="s">
        <v>94</v>
      </c>
      <c r="D64" t="str">
        <f>MID(Tabla1[[#This Row],[FECHA]],4,7)</f>
        <v>09/2017</v>
      </c>
      <c r="E64" t="s">
        <v>170</v>
      </c>
      <c r="F64">
        <v>20</v>
      </c>
      <c r="G64" t="s">
        <v>24</v>
      </c>
      <c r="I64" t="s">
        <v>20</v>
      </c>
      <c r="K64" t="s">
        <v>12</v>
      </c>
    </row>
    <row r="65" spans="1:11" hidden="1" x14ac:dyDescent="0.25">
      <c r="A65" t="s">
        <v>141</v>
      </c>
      <c r="B65" t="s">
        <v>98</v>
      </c>
      <c r="C65" t="s">
        <v>94</v>
      </c>
      <c r="D65" t="str">
        <f>MID(Tabla1[[#This Row],[FECHA]],4,7)</f>
        <v>09/2017</v>
      </c>
      <c r="E65" t="s">
        <v>170</v>
      </c>
      <c r="F65">
        <v>130</v>
      </c>
      <c r="G65" t="s">
        <v>11</v>
      </c>
      <c r="I65" t="s">
        <v>20</v>
      </c>
      <c r="K65" t="s">
        <v>16</v>
      </c>
    </row>
    <row r="66" spans="1:11" hidden="1" x14ac:dyDescent="0.25">
      <c r="A66" t="s">
        <v>141</v>
      </c>
      <c r="B66">
        <v>6326308</v>
      </c>
      <c r="C66" t="s">
        <v>126</v>
      </c>
      <c r="D66" t="str">
        <f>MID(Tabla1[[#This Row],[FECHA]],4,7)</f>
        <v>10/2018</v>
      </c>
      <c r="E66" t="s">
        <v>182</v>
      </c>
      <c r="F66">
        <v>30</v>
      </c>
      <c r="G66" t="s">
        <v>90</v>
      </c>
    </row>
    <row r="67" spans="1:11" hidden="1" x14ac:dyDescent="0.25">
      <c r="A67" t="s">
        <v>142</v>
      </c>
      <c r="C67" t="s">
        <v>126</v>
      </c>
      <c r="D67" t="str">
        <f>MID(Tabla1[[#This Row],[FECHA]],4,7)</f>
        <v>10/2018</v>
      </c>
      <c r="E67" t="s">
        <v>182</v>
      </c>
      <c r="F67">
        <v>30</v>
      </c>
      <c r="G67" t="s">
        <v>141</v>
      </c>
    </row>
    <row r="68" spans="1:11" hidden="1" x14ac:dyDescent="0.25">
      <c r="A68" t="s">
        <v>142</v>
      </c>
      <c r="C68" t="s">
        <v>156</v>
      </c>
      <c r="D68" t="str">
        <f>MID(Tabla1[[#This Row],[FECHA]],4,7)</f>
        <v>04/2018</v>
      </c>
      <c r="E68" t="s">
        <v>183</v>
      </c>
      <c r="F68">
        <v>140</v>
      </c>
    </row>
    <row r="69" spans="1:11" hidden="1" x14ac:dyDescent="0.25">
      <c r="A69" t="s">
        <v>142</v>
      </c>
      <c r="C69" t="s">
        <v>156</v>
      </c>
      <c r="D69" t="str">
        <f>MID(Tabla1[[#This Row],[FECHA]],4,7)</f>
        <v>04/2018</v>
      </c>
      <c r="E69" t="s">
        <v>183</v>
      </c>
      <c r="F69">
        <v>148</v>
      </c>
    </row>
    <row r="70" spans="1:11" hidden="1" x14ac:dyDescent="0.25">
      <c r="A70" t="s">
        <v>142</v>
      </c>
      <c r="C70" t="s">
        <v>153</v>
      </c>
      <c r="D70" t="str">
        <f>MID(Tabla1[[#This Row],[FECHA]],4,7)</f>
        <v>06/2018</v>
      </c>
      <c r="E70" t="s">
        <v>168</v>
      </c>
      <c r="F70">
        <v>160</v>
      </c>
    </row>
    <row r="71" spans="1:11" hidden="1" x14ac:dyDescent="0.25">
      <c r="A71" t="s">
        <v>142</v>
      </c>
      <c r="C71" t="s">
        <v>143</v>
      </c>
      <c r="D71" t="str">
        <f>MID(Tabla1[[#This Row],[FECHA]],4,7)</f>
        <v>06/2018</v>
      </c>
      <c r="E71" t="s">
        <v>168</v>
      </c>
      <c r="F71">
        <v>119</v>
      </c>
    </row>
    <row r="72" spans="1:11" hidden="1" x14ac:dyDescent="0.25">
      <c r="A72" t="s">
        <v>142</v>
      </c>
      <c r="C72" t="s">
        <v>143</v>
      </c>
      <c r="D72" t="str">
        <f>MID(Tabla1[[#This Row],[FECHA]],4,7)</f>
        <v>06/2018</v>
      </c>
      <c r="E72" t="s">
        <v>168</v>
      </c>
      <c r="F72">
        <v>119.95</v>
      </c>
      <c r="G72" t="s">
        <v>144</v>
      </c>
    </row>
    <row r="73" spans="1:11" hidden="1" x14ac:dyDescent="0.25">
      <c r="A73" t="s">
        <v>142</v>
      </c>
      <c r="C73" t="s">
        <v>143</v>
      </c>
      <c r="D73" t="str">
        <f>MID(Tabla1[[#This Row],[FECHA]],4,7)</f>
        <v>06/2018</v>
      </c>
      <c r="E73" t="s">
        <v>168</v>
      </c>
      <c r="F73">
        <v>359</v>
      </c>
    </row>
    <row r="74" spans="1:11" hidden="1" x14ac:dyDescent="0.25">
      <c r="A74" t="s">
        <v>141</v>
      </c>
      <c r="B74" t="s">
        <v>59</v>
      </c>
      <c r="C74" t="s">
        <v>52</v>
      </c>
      <c r="D74" t="str">
        <f>MID(Tabla1[[#This Row],[FECHA]],4,7)</f>
        <v>07/2017</v>
      </c>
      <c r="E74" t="s">
        <v>172</v>
      </c>
      <c r="F74">
        <v>20</v>
      </c>
      <c r="G74" s="2" t="s">
        <v>60</v>
      </c>
      <c r="I74" t="s">
        <v>20</v>
      </c>
      <c r="K74" t="s">
        <v>12</v>
      </c>
    </row>
    <row r="75" spans="1:11" x14ac:dyDescent="0.25">
      <c r="A75" t="s">
        <v>141</v>
      </c>
      <c r="B75" t="s">
        <v>51</v>
      </c>
      <c r="C75" t="s">
        <v>52</v>
      </c>
      <c r="D75" t="str">
        <f>MID(Tabla1[[#This Row],[FECHA]],4,7)</f>
        <v>07/2017</v>
      </c>
      <c r="E75" t="s">
        <v>172</v>
      </c>
      <c r="F75">
        <v>30</v>
      </c>
      <c r="G75" t="s">
        <v>17</v>
      </c>
      <c r="I75" t="s">
        <v>20</v>
      </c>
      <c r="K75" t="s">
        <v>12</v>
      </c>
    </row>
    <row r="76" spans="1:11" hidden="1" x14ac:dyDescent="0.25">
      <c r="A76" t="s">
        <v>142</v>
      </c>
      <c r="C76" t="s">
        <v>145</v>
      </c>
      <c r="D76" t="str">
        <f>MID(Tabla1[[#This Row],[FECHA]],4,7)</f>
        <v>09/2018</v>
      </c>
      <c r="E76" t="s">
        <v>174</v>
      </c>
      <c r="F76">
        <v>53</v>
      </c>
      <c r="G76" s="1" t="s">
        <v>146</v>
      </c>
    </row>
    <row r="77" spans="1:11" hidden="1" x14ac:dyDescent="0.25">
      <c r="A77" t="s">
        <v>141</v>
      </c>
      <c r="B77" t="s">
        <v>121</v>
      </c>
      <c r="C77" t="s">
        <v>120</v>
      </c>
      <c r="D77" t="str">
        <f>MID(Tabla1[[#This Row],[FECHA]],4,7)</f>
        <v>08/2017</v>
      </c>
      <c r="E77" t="s">
        <v>173</v>
      </c>
      <c r="F77">
        <v>50</v>
      </c>
      <c r="G77" t="s">
        <v>11</v>
      </c>
    </row>
    <row r="78" spans="1:11" hidden="1" x14ac:dyDescent="0.25">
      <c r="A78" t="s">
        <v>141</v>
      </c>
      <c r="B78" t="s">
        <v>29</v>
      </c>
      <c r="C78" t="s">
        <v>30</v>
      </c>
      <c r="D78" t="str">
        <f>MID(Tabla1[[#This Row],[FECHA]],4,7)</f>
        <v>09/2017</v>
      </c>
      <c r="E78" t="s">
        <v>170</v>
      </c>
      <c r="F78">
        <v>55</v>
      </c>
      <c r="G78" t="s">
        <v>11</v>
      </c>
      <c r="I78" t="s">
        <v>20</v>
      </c>
      <c r="K78" t="s">
        <v>16</v>
      </c>
    </row>
    <row r="79" spans="1:11" hidden="1" x14ac:dyDescent="0.25">
      <c r="A79" t="s">
        <v>141</v>
      </c>
      <c r="B79" t="s">
        <v>72</v>
      </c>
      <c r="C79" t="s">
        <v>71</v>
      </c>
      <c r="D79" t="str">
        <f>MID(Tabla1[[#This Row],[FECHA]],4,7)</f>
        <v>04/2017</v>
      </c>
      <c r="E79" t="s">
        <v>184</v>
      </c>
      <c r="F79">
        <v>1000</v>
      </c>
      <c r="G79" s="3" t="s">
        <v>70</v>
      </c>
      <c r="I79" t="s">
        <v>20</v>
      </c>
      <c r="K79" t="s">
        <v>12</v>
      </c>
    </row>
    <row r="80" spans="1:11" hidden="1" x14ac:dyDescent="0.25">
      <c r="A80" t="s">
        <v>141</v>
      </c>
      <c r="B80">
        <v>6093677</v>
      </c>
      <c r="C80" t="s">
        <v>134</v>
      </c>
      <c r="D80" t="str">
        <f>MID(Tabla1[[#This Row],[FECHA]],4,7)</f>
        <v>07/2018</v>
      </c>
      <c r="E80" t="s">
        <v>169</v>
      </c>
      <c r="F80">
        <v>20</v>
      </c>
      <c r="G80" t="s">
        <v>90</v>
      </c>
    </row>
    <row r="81" spans="1:11" hidden="1" x14ac:dyDescent="0.25">
      <c r="A81" t="s">
        <v>142</v>
      </c>
      <c r="C81" t="s">
        <v>150</v>
      </c>
      <c r="D81" t="str">
        <f>MID(Tabla1[[#This Row],[FECHA]],4,7)</f>
        <v>10/2018</v>
      </c>
      <c r="E81" t="s">
        <v>182</v>
      </c>
      <c r="F81">
        <v>32</v>
      </c>
      <c r="G81" s="1" t="s">
        <v>149</v>
      </c>
    </row>
    <row r="82" spans="1:11" x14ac:dyDescent="0.25">
      <c r="A82" t="s">
        <v>141</v>
      </c>
      <c r="C82" t="s">
        <v>19</v>
      </c>
      <c r="D82" t="str">
        <f>MID(Tabla1[[#This Row],[FECHA]],4,7)</f>
        <v>11/2017</v>
      </c>
      <c r="E82" t="s">
        <v>180</v>
      </c>
      <c r="F82">
        <v>50</v>
      </c>
      <c r="G82" t="s">
        <v>17</v>
      </c>
      <c r="H82" t="s">
        <v>18</v>
      </c>
      <c r="I82" t="s">
        <v>20</v>
      </c>
      <c r="K82" t="s">
        <v>12</v>
      </c>
    </row>
    <row r="83" spans="1:11" hidden="1" x14ac:dyDescent="0.25">
      <c r="A83" t="s">
        <v>141</v>
      </c>
      <c r="B83" t="s">
        <v>85</v>
      </c>
      <c r="C83" t="s">
        <v>84</v>
      </c>
      <c r="D83" t="str">
        <f>MID(Tabla1[[#This Row],[FECHA]],4,7)</f>
        <v>05/2017</v>
      </c>
      <c r="E83" t="s">
        <v>171</v>
      </c>
      <c r="F83">
        <v>150</v>
      </c>
      <c r="G83" t="s">
        <v>6</v>
      </c>
      <c r="I83" t="s">
        <v>20</v>
      </c>
      <c r="K83" t="s">
        <v>12</v>
      </c>
    </row>
    <row r="84" spans="1:11" x14ac:dyDescent="0.25">
      <c r="A84" t="s">
        <v>141</v>
      </c>
      <c r="B84" t="s">
        <v>87</v>
      </c>
      <c r="C84" t="s">
        <v>84</v>
      </c>
      <c r="D84" t="str">
        <f>MID(Tabla1[[#This Row],[FECHA]],4,7)</f>
        <v>05/2017</v>
      </c>
      <c r="E84" t="s">
        <v>171</v>
      </c>
      <c r="F84">
        <v>200</v>
      </c>
      <c r="G84" t="s">
        <v>17</v>
      </c>
      <c r="I84" t="s">
        <v>20</v>
      </c>
      <c r="K84" t="s">
        <v>12</v>
      </c>
    </row>
    <row r="85" spans="1:11" hidden="1" x14ac:dyDescent="0.25">
      <c r="A85" t="s">
        <v>141</v>
      </c>
      <c r="B85" t="s">
        <v>91</v>
      </c>
      <c r="C85" t="s">
        <v>89</v>
      </c>
      <c r="D85" t="str">
        <f>MID(Tabla1[[#This Row],[FECHA]],4,7)</f>
        <v>06/2017</v>
      </c>
      <c r="E85" t="s">
        <v>167</v>
      </c>
      <c r="F85">
        <v>210</v>
      </c>
      <c r="G85" t="s">
        <v>90</v>
      </c>
      <c r="I85" t="s">
        <v>20</v>
      </c>
      <c r="K85" t="s">
        <v>16</v>
      </c>
    </row>
    <row r="86" spans="1:11" hidden="1" x14ac:dyDescent="0.25">
      <c r="A86" t="s">
        <v>141</v>
      </c>
      <c r="B86" t="s">
        <v>53</v>
      </c>
      <c r="C86" t="s">
        <v>54</v>
      </c>
      <c r="D86" t="str">
        <f>MID(Tabla1[[#This Row],[FECHA]],4,7)</f>
        <v>07/2017</v>
      </c>
      <c r="E86" t="s">
        <v>172</v>
      </c>
      <c r="F86">
        <v>100</v>
      </c>
      <c r="G86" t="s">
        <v>11</v>
      </c>
      <c r="I86" t="s">
        <v>20</v>
      </c>
      <c r="K86" t="s">
        <v>12</v>
      </c>
    </row>
    <row r="87" spans="1:11" hidden="1" x14ac:dyDescent="0.25">
      <c r="A87" t="s">
        <v>142</v>
      </c>
      <c r="C87" t="s">
        <v>54</v>
      </c>
      <c r="D87" t="str">
        <f>MID(Tabla1[[#This Row],[FECHA]],4,7)</f>
        <v>07/2017</v>
      </c>
      <c r="E87" t="s">
        <v>172</v>
      </c>
      <c r="F87">
        <v>100</v>
      </c>
      <c r="G87" t="s">
        <v>11</v>
      </c>
    </row>
    <row r="88" spans="1:11" hidden="1" x14ac:dyDescent="0.25">
      <c r="A88" t="s">
        <v>141</v>
      </c>
      <c r="B88">
        <v>6019444</v>
      </c>
      <c r="C88" t="s">
        <v>136</v>
      </c>
      <c r="D88" t="str">
        <f>MID(Tabla1[[#This Row],[FECHA]],4,7)</f>
        <v>06/2018</v>
      </c>
      <c r="E88" t="s">
        <v>168</v>
      </c>
      <c r="F88">
        <v>20</v>
      </c>
      <c r="G88" t="s">
        <v>90</v>
      </c>
    </row>
    <row r="89" spans="1:11" x14ac:dyDescent="0.25">
      <c r="A89" t="s">
        <v>141</v>
      </c>
      <c r="B89">
        <v>4997480</v>
      </c>
      <c r="C89" t="s">
        <v>7</v>
      </c>
      <c r="D89" t="str">
        <f>MID(Tabla1[[#This Row],[FECHA]],4,7)</f>
        <v>04/2017</v>
      </c>
      <c r="E89" t="s">
        <v>184</v>
      </c>
      <c r="F89">
        <v>100</v>
      </c>
      <c r="G89" t="s">
        <v>17</v>
      </c>
      <c r="I89" t="s">
        <v>20</v>
      </c>
      <c r="K89" t="s">
        <v>12</v>
      </c>
    </row>
    <row r="90" spans="1:11" hidden="1" x14ac:dyDescent="0.25">
      <c r="A90" t="s">
        <v>141</v>
      </c>
      <c r="B90">
        <v>4997394</v>
      </c>
      <c r="C90" t="s">
        <v>7</v>
      </c>
      <c r="D90" t="str">
        <f>MID(Tabla1[[#This Row],[FECHA]],4,7)</f>
        <v>04/2017</v>
      </c>
      <c r="E90" t="s">
        <v>184</v>
      </c>
      <c r="F90">
        <v>150</v>
      </c>
      <c r="G90" t="s">
        <v>6</v>
      </c>
      <c r="H90" t="s">
        <v>92</v>
      </c>
      <c r="I90" t="s">
        <v>8</v>
      </c>
      <c r="J90">
        <v>685414373</v>
      </c>
      <c r="K90" t="s">
        <v>12</v>
      </c>
    </row>
    <row r="91" spans="1:11" x14ac:dyDescent="0.25">
      <c r="A91" t="s">
        <v>141</v>
      </c>
      <c r="B91">
        <v>5331498</v>
      </c>
      <c r="C91" t="s">
        <v>28</v>
      </c>
      <c r="D91" t="str">
        <f>MID(Tabla1[[#This Row],[FECHA]],4,7)</f>
        <v>09/2017</v>
      </c>
      <c r="E91" t="s">
        <v>170</v>
      </c>
      <c r="F91">
        <v>50</v>
      </c>
      <c r="G91" t="s">
        <v>17</v>
      </c>
      <c r="I91" t="s">
        <v>20</v>
      </c>
      <c r="K91" t="s">
        <v>12</v>
      </c>
    </row>
    <row r="92" spans="1:11" hidden="1" x14ac:dyDescent="0.25">
      <c r="A92" t="s">
        <v>141</v>
      </c>
      <c r="B92">
        <v>5000206</v>
      </c>
      <c r="C92" t="s">
        <v>10</v>
      </c>
      <c r="D92" t="str">
        <f>MID(Tabla1[[#This Row],[FECHA]],4,7)</f>
        <v>04/2017</v>
      </c>
      <c r="E92" t="s">
        <v>184</v>
      </c>
      <c r="F92">
        <v>1100</v>
      </c>
      <c r="G92" t="s">
        <v>11</v>
      </c>
      <c r="I92" t="s">
        <v>8</v>
      </c>
      <c r="J92">
        <v>685414373</v>
      </c>
      <c r="K92" t="s">
        <v>12</v>
      </c>
    </row>
    <row r="93" spans="1:11" hidden="1" x14ac:dyDescent="0.25">
      <c r="A93" t="s">
        <v>142</v>
      </c>
      <c r="C93" t="s">
        <v>152</v>
      </c>
      <c r="D93" t="str">
        <f>MID(Tabla1[[#This Row],[FECHA]],4,7)</f>
        <v>08/2018</v>
      </c>
      <c r="E93" t="s">
        <v>178</v>
      </c>
      <c r="F93">
        <v>155</v>
      </c>
    </row>
    <row r="94" spans="1:11" x14ac:dyDescent="0.25">
      <c r="A94" t="s">
        <v>141</v>
      </c>
      <c r="B94">
        <v>5475462</v>
      </c>
      <c r="C94" t="s">
        <v>50</v>
      </c>
      <c r="D94" t="str">
        <f>MID(Tabla1[[#This Row],[FECHA]],4,7)</f>
        <v>11/2017</v>
      </c>
      <c r="E94" t="s">
        <v>180</v>
      </c>
      <c r="F94">
        <v>50</v>
      </c>
      <c r="G94" t="s">
        <v>17</v>
      </c>
      <c r="I94" t="s">
        <v>20</v>
      </c>
      <c r="K94" t="s">
        <v>12</v>
      </c>
    </row>
    <row r="95" spans="1:11" hidden="1" x14ac:dyDescent="0.25">
      <c r="A95" t="s">
        <v>141</v>
      </c>
      <c r="B95" t="s">
        <v>74</v>
      </c>
      <c r="C95" t="s">
        <v>73</v>
      </c>
      <c r="D95" t="str">
        <f>MID(Tabla1[[#This Row],[FECHA]],4,7)</f>
        <v>06/2017</v>
      </c>
      <c r="E95" t="s">
        <v>167</v>
      </c>
      <c r="F95">
        <v>150</v>
      </c>
      <c r="G95" t="s">
        <v>6</v>
      </c>
      <c r="I95" t="s">
        <v>20</v>
      </c>
      <c r="K95" t="s">
        <v>12</v>
      </c>
    </row>
    <row r="96" spans="1:11" hidden="1" x14ac:dyDescent="0.25">
      <c r="A96" t="s">
        <v>141</v>
      </c>
      <c r="B96">
        <v>5336648</v>
      </c>
      <c r="C96" t="s">
        <v>33</v>
      </c>
      <c r="D96" t="str">
        <f>MID(Tabla1[[#This Row],[FECHA]],4,7)</f>
        <v>09/2017</v>
      </c>
      <c r="E96" t="s">
        <v>170</v>
      </c>
      <c r="F96">
        <v>100</v>
      </c>
      <c r="G96" t="s">
        <v>11</v>
      </c>
      <c r="I96" t="s">
        <v>20</v>
      </c>
      <c r="K96" t="s">
        <v>12</v>
      </c>
    </row>
    <row r="97" spans="1:11" x14ac:dyDescent="0.25">
      <c r="A97" t="s">
        <v>141</v>
      </c>
      <c r="B97">
        <v>5546059</v>
      </c>
      <c r="C97" t="s">
        <v>110</v>
      </c>
      <c r="D97" t="str">
        <f>MID(Tabla1[[#This Row],[FECHA]],4,7)</f>
        <v>12/2017</v>
      </c>
      <c r="E97" t="s">
        <v>177</v>
      </c>
      <c r="F97">
        <v>120</v>
      </c>
      <c r="G97" t="s">
        <v>24</v>
      </c>
    </row>
    <row r="98" spans="1:11" x14ac:dyDescent="0.25">
      <c r="A98" t="s">
        <v>141</v>
      </c>
      <c r="B98" t="s">
        <v>56</v>
      </c>
      <c r="C98" t="s">
        <v>55</v>
      </c>
      <c r="D98" t="str">
        <f>MID(Tabla1[[#This Row],[FECHA]],4,7)</f>
        <v>05/2017</v>
      </c>
      <c r="E98" t="s">
        <v>171</v>
      </c>
      <c r="F98">
        <v>50</v>
      </c>
      <c r="G98" t="s">
        <v>24</v>
      </c>
      <c r="I98" t="s">
        <v>20</v>
      </c>
      <c r="K98" t="s">
        <v>12</v>
      </c>
    </row>
    <row r="99" spans="1:11" hidden="1" x14ac:dyDescent="0.25">
      <c r="A99" t="s">
        <v>141</v>
      </c>
      <c r="B99">
        <v>6030941</v>
      </c>
      <c r="C99" t="s">
        <v>125</v>
      </c>
      <c r="D99" t="str">
        <f>MID(Tabla1[[#This Row],[FECHA]],4,7)</f>
        <v>06/2018</v>
      </c>
      <c r="E99" t="s">
        <v>168</v>
      </c>
      <c r="F99">
        <v>20</v>
      </c>
      <c r="G99" t="s">
        <v>90</v>
      </c>
    </row>
    <row r="100" spans="1:11" x14ac:dyDescent="0.25">
      <c r="A100" t="s">
        <v>141</v>
      </c>
      <c r="B100">
        <v>6030938</v>
      </c>
      <c r="C100" t="s">
        <v>125</v>
      </c>
      <c r="D100" t="str">
        <f>MID(Tabla1[[#This Row],[FECHA]],4,7)</f>
        <v>06/2018</v>
      </c>
      <c r="E100" t="s">
        <v>168</v>
      </c>
      <c r="F100">
        <v>70</v>
      </c>
      <c r="G100" t="s">
        <v>24</v>
      </c>
    </row>
    <row r="101" spans="1:11" x14ac:dyDescent="0.25">
      <c r="A101" t="s">
        <v>141</v>
      </c>
      <c r="B101">
        <v>5167826</v>
      </c>
      <c r="C101" t="s">
        <v>137</v>
      </c>
      <c r="D101" t="str">
        <f>MID(Tabla1[[#This Row],[FECHA]],4,7)</f>
        <v>07/2018</v>
      </c>
      <c r="E101" t="s">
        <v>169</v>
      </c>
      <c r="F101">
        <v>100</v>
      </c>
      <c r="G101" t="s">
        <v>24</v>
      </c>
    </row>
    <row r="102" spans="1:11" x14ac:dyDescent="0.25">
      <c r="A102" t="s">
        <v>141</v>
      </c>
      <c r="B102">
        <v>6349005</v>
      </c>
      <c r="C102" t="s">
        <v>139</v>
      </c>
      <c r="D102" t="str">
        <f>MID(Tabla1[[#This Row],[FECHA]],4,7)</f>
        <v>10/2018</v>
      </c>
      <c r="E102" t="s">
        <v>182</v>
      </c>
      <c r="F102">
        <v>30</v>
      </c>
      <c r="G102" t="s">
        <v>24</v>
      </c>
    </row>
    <row r="103" spans="1:11" hidden="1" x14ac:dyDescent="0.25">
      <c r="A103" t="s">
        <v>141</v>
      </c>
      <c r="B103">
        <v>6348995</v>
      </c>
      <c r="C103" t="s">
        <v>139</v>
      </c>
      <c r="D103" t="str">
        <f>MID(Tabla1[[#This Row],[FECHA]],4,7)</f>
        <v>10/2018</v>
      </c>
      <c r="E103" t="s">
        <v>182</v>
      </c>
      <c r="F103">
        <v>130</v>
      </c>
      <c r="G103" t="s">
        <v>90</v>
      </c>
    </row>
    <row r="104" spans="1:11" hidden="1" x14ac:dyDescent="0.25">
      <c r="A104" t="s">
        <v>142</v>
      </c>
      <c r="C104" t="s">
        <v>139</v>
      </c>
      <c r="D104" t="str">
        <f>MID(Tabla1[[#This Row],[FECHA]],4,7)</f>
        <v>10/2018</v>
      </c>
      <c r="E104" t="s">
        <v>182</v>
      </c>
      <c r="F104">
        <v>130</v>
      </c>
      <c r="G104" t="s">
        <v>141</v>
      </c>
    </row>
    <row r="105" spans="1:11" hidden="1" x14ac:dyDescent="0.25">
      <c r="A105" t="s">
        <v>141</v>
      </c>
      <c r="B105">
        <v>5490469</v>
      </c>
      <c r="C105" t="s">
        <v>31</v>
      </c>
      <c r="D105" t="str">
        <f>MID(Tabla1[[#This Row],[FECHA]],4,7)</f>
        <v>11/2017</v>
      </c>
      <c r="E105" t="s">
        <v>180</v>
      </c>
      <c r="F105">
        <v>150</v>
      </c>
      <c r="G105" t="s">
        <v>11</v>
      </c>
      <c r="I105" t="s">
        <v>20</v>
      </c>
      <c r="K105" t="s">
        <v>12</v>
      </c>
    </row>
    <row r="106" spans="1:11" hidden="1" x14ac:dyDescent="0.25">
      <c r="A106" t="s">
        <v>141</v>
      </c>
      <c r="B106">
        <v>6109819</v>
      </c>
      <c r="C106" t="s">
        <v>124</v>
      </c>
      <c r="D106" t="str">
        <f>MID(Tabla1[[#This Row],[FECHA]],4,7)</f>
        <v>07/2018</v>
      </c>
      <c r="E106" t="s">
        <v>169</v>
      </c>
      <c r="F106">
        <v>320</v>
      </c>
      <c r="G106" t="s">
        <v>90</v>
      </c>
    </row>
    <row r="107" spans="1:11" hidden="1" x14ac:dyDescent="0.25">
      <c r="A107" t="s">
        <v>142</v>
      </c>
      <c r="C107" t="s">
        <v>124</v>
      </c>
      <c r="D107" t="str">
        <f>MID(Tabla1[[#This Row],[FECHA]],4,7)</f>
        <v>07/2018</v>
      </c>
      <c r="E107" t="s">
        <v>169</v>
      </c>
      <c r="F107">
        <v>320</v>
      </c>
      <c r="G107" t="s">
        <v>141</v>
      </c>
    </row>
    <row r="108" spans="1:11" x14ac:dyDescent="0.25">
      <c r="A108" t="s">
        <v>141</v>
      </c>
      <c r="B108" t="s">
        <v>41</v>
      </c>
      <c r="C108" t="s">
        <v>40</v>
      </c>
      <c r="D108" t="str">
        <f>MID(Tabla1[[#This Row],[FECHA]],4,7)</f>
        <v>08/2017</v>
      </c>
      <c r="E108" t="s">
        <v>173</v>
      </c>
      <c r="F108">
        <v>60</v>
      </c>
      <c r="G108" t="s">
        <v>17</v>
      </c>
      <c r="I108" t="s">
        <v>20</v>
      </c>
      <c r="K108" t="s">
        <v>12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MERCEDES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rwitman</dc:creator>
  <cp:lastModifiedBy>rwitman</cp:lastModifiedBy>
  <dcterms:created xsi:type="dcterms:W3CDTF">2018-11-02T17:55:58Z</dcterms:created>
  <dcterms:modified xsi:type="dcterms:W3CDTF">2018-11-02T21:07:05Z</dcterms:modified>
</cp:coreProperties>
</file>