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45" windowWidth="7755" windowHeight="4905" tabRatio="841" activeTab="2"/>
  </bookViews>
  <sheets>
    <sheet name="TDD_frame_config2" sheetId="6" r:id="rId1"/>
    <sheet name="前导码ZC序列" sheetId="9" r:id="rId2"/>
    <sheet name="ZC码逻辑编号与物理编号对应关系" sheetId="13" r:id="rId3"/>
    <sheet name="TDD子帧配置与RACH资源配置" sheetId="8" r:id="rId4"/>
    <sheet name="CCE汇聚级别" sheetId="10" r:id="rId5"/>
    <sheet name="物理信道功率设置计算" sheetId="11" r:id="rId6"/>
    <sheet name="Sheet3" sheetId="12" r:id="rId7"/>
  </sheets>
  <calcPr calcId="144525"/>
</workbook>
</file>

<file path=xl/calcChain.xml><?xml version="1.0" encoding="utf-8"?>
<calcChain xmlns="http://schemas.openxmlformats.org/spreadsheetml/2006/main">
  <c r="E28" i="11" l="1"/>
  <c r="E27" i="11"/>
  <c r="E21" i="11"/>
  <c r="E22" i="11"/>
  <c r="E23" i="11"/>
  <c r="E24" i="11"/>
  <c r="E25" i="11"/>
  <c r="E26" i="11"/>
  <c r="E20" i="11"/>
  <c r="C2" i="12"/>
  <c r="C11" i="12" s="1"/>
  <c r="D11" i="12" s="1"/>
  <c r="C19" i="11"/>
  <c r="C28" i="11" s="1"/>
  <c r="D28" i="11" s="1"/>
  <c r="D3" i="10"/>
  <c r="C9" i="10"/>
  <c r="E16" i="9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2" i="9"/>
  <c r="E2" i="9" s="1"/>
  <c r="C20" i="11" l="1"/>
  <c r="D20" i="11" s="1"/>
  <c r="C21" i="11"/>
  <c r="D21" i="11" s="1"/>
  <c r="C23" i="11"/>
  <c r="D23" i="11" s="1"/>
  <c r="C25" i="11"/>
  <c r="D25" i="11" s="1"/>
  <c r="C27" i="11"/>
  <c r="D27" i="11" s="1"/>
  <c r="D19" i="11"/>
  <c r="E19" i="11" s="1"/>
  <c r="C22" i="11"/>
  <c r="D22" i="11" s="1"/>
  <c r="C24" i="11"/>
  <c r="D24" i="11" s="1"/>
  <c r="C26" i="11"/>
  <c r="D26" i="11" s="1"/>
  <c r="D2" i="12"/>
  <c r="C3" i="12"/>
  <c r="D3" i="12" s="1"/>
  <c r="C4" i="12"/>
  <c r="D4" i="12" s="1"/>
  <c r="C5" i="12"/>
  <c r="D5" i="12" s="1"/>
  <c r="C6" i="12"/>
  <c r="D6" i="12" s="1"/>
  <c r="C7" i="12"/>
  <c r="D7" i="12" s="1"/>
  <c r="C8" i="12"/>
  <c r="D8" i="12" s="1"/>
  <c r="C9" i="12"/>
  <c r="D9" i="12" s="1"/>
  <c r="C10" i="12"/>
  <c r="D10" i="12" s="1"/>
</calcChain>
</file>

<file path=xl/sharedStrings.xml><?xml version="1.0" encoding="utf-8"?>
<sst xmlns="http://schemas.openxmlformats.org/spreadsheetml/2006/main" count="7749" uniqueCount="256">
  <si>
    <t>Subframe 2
(UL)</t>
    <phoneticPr fontId="1" type="noConversion"/>
  </si>
  <si>
    <t>Subframe 5
(DL)</t>
    <phoneticPr fontId="1" type="noConversion"/>
  </si>
  <si>
    <t>Subframe 9
(DL)</t>
    <phoneticPr fontId="1" type="noConversion"/>
  </si>
  <si>
    <t>Subframe 8 
(DL)</t>
    <phoneticPr fontId="1" type="noConversion"/>
  </si>
  <si>
    <t>Subframe 4 
(DL)</t>
    <phoneticPr fontId="1" type="noConversion"/>
  </si>
  <si>
    <t>Subframe 3
(DL)</t>
    <phoneticPr fontId="1" type="noConversion"/>
  </si>
  <si>
    <t>Subframe 7
(UL)</t>
    <phoneticPr fontId="1" type="noConversion"/>
  </si>
  <si>
    <t>Subframe 0 
(DL)</t>
  </si>
  <si>
    <t>PRACH MSG 1</t>
  </si>
  <si>
    <t>PCFICH4</t>
  </si>
  <si>
    <t>PCFICH2</t>
  </si>
  <si>
    <t>PCFICH3</t>
  </si>
  <si>
    <t>S
-
S
C
H</t>
  </si>
  <si>
    <t>SIB 1-13 or Data</t>
  </si>
  <si>
    <t>RB3</t>
  </si>
  <si>
    <t>Symbol</t>
  </si>
  <si>
    <t>DCI</t>
  </si>
  <si>
    <t>A1</t>
  </si>
  <si>
    <t>A0</t>
  </si>
  <si>
    <t>PHICH</t>
  </si>
  <si>
    <t>CFI</t>
  </si>
  <si>
    <t>PCFICH1</t>
  </si>
  <si>
    <t>P</t>
  </si>
  <si>
    <t>C</t>
  </si>
  <si>
    <t>H</t>
  </si>
  <si>
    <t>B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</si>
  <si>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</si>
  <si>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</si>
  <si>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</si>
  <si>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</si>
  <si>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</si>
  <si>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</si>
  <si>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</si>
  <si>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</si>
  <si>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</si>
  <si>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</si>
  <si>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</si>
  <si>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</si>
  <si>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前导1</t>
  </si>
  <si>
    <t>前导2</t>
  </si>
  <si>
    <t>前导3</t>
  </si>
  <si>
    <r>
      <t>循环移位序列数=根ZC码</t>
    </r>
    <r>
      <rPr>
        <b/>
        <sz val="18"/>
        <rFont val="宋体"/>
        <family val="3"/>
        <charset val="134"/>
      </rPr>
      <t>比特长度</t>
    </r>
    <r>
      <rPr>
        <b/>
        <sz val="18"/>
        <rFont val="宋体"/>
        <family val="3"/>
        <charset val="134"/>
      </rPr>
      <t>(N</t>
    </r>
    <r>
      <rPr>
        <b/>
        <vertAlign val="subscript"/>
        <sz val="18"/>
        <rFont val="宋体"/>
        <family val="3"/>
        <charset val="134"/>
      </rPr>
      <t>ZC</t>
    </r>
    <r>
      <rPr>
        <b/>
        <sz val="18"/>
        <rFont val="宋体"/>
        <family val="3"/>
        <charset val="134"/>
      </rPr>
      <t>)</t>
    </r>
    <r>
      <rPr>
        <b/>
        <sz val="18"/>
        <rFont val="宋体"/>
        <family val="3"/>
        <charset val="134"/>
      </rPr>
      <t>/移位bit数</t>
    </r>
    <r>
      <rPr>
        <b/>
        <sz val="18"/>
        <rFont val="宋体"/>
        <family val="3"/>
        <charset val="134"/>
      </rPr>
      <t>(N</t>
    </r>
    <r>
      <rPr>
        <b/>
        <vertAlign val="subscript"/>
        <sz val="18"/>
        <rFont val="宋体"/>
        <family val="3"/>
        <charset val="134"/>
      </rPr>
      <t>CS</t>
    </r>
    <r>
      <rPr>
        <b/>
        <sz val="18"/>
        <rFont val="宋体"/>
        <family val="3"/>
        <charset val="134"/>
      </rPr>
      <t>)</t>
    </r>
    <phoneticPr fontId="1" type="noConversion"/>
  </si>
  <si>
    <t>PRB24</t>
    <phoneticPr fontId="1" type="noConversion"/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</si>
  <si>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0</t>
    </r>
    <phoneticPr fontId="9" type="noConversion"/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</si>
  <si>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1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</si>
  <si>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2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</si>
  <si>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3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</si>
  <si>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4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</si>
  <si>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5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</si>
  <si>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6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</si>
  <si>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7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</si>
  <si>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8</t>
    </r>
  </si>
  <si>
    <r>
      <rPr>
        <sz val="12"/>
        <color indexed="8"/>
        <rFont val="微软雅黑"/>
        <family val="2"/>
        <charset val="134"/>
      </rPr>
      <t>子帧</t>
    </r>
    <r>
      <rPr>
        <sz val="12"/>
        <color indexed="8"/>
        <rFont val="Times New Roman"/>
        <family val="1"/>
      </rPr>
      <t>9</t>
    </r>
  </si>
  <si>
    <t>TDD CONF1</t>
    <phoneticPr fontId="9" type="noConversion"/>
  </si>
  <si>
    <t>D</t>
    <phoneticPr fontId="9" type="noConversion"/>
  </si>
  <si>
    <t>S</t>
    <phoneticPr fontId="9" type="noConversion"/>
  </si>
  <si>
    <t>U</t>
    <phoneticPr fontId="9" type="noConversion"/>
  </si>
  <si>
    <t>三扇区</t>
    <phoneticPr fontId="9" type="noConversion"/>
  </si>
  <si>
    <r>
      <t>3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5</t>
    </r>
    <phoneticPr fontId="9" type="noConversion"/>
  </si>
  <si>
    <t>TDD CONF2</t>
    <phoneticPr fontId="9" type="noConversion"/>
  </si>
  <si>
    <r>
      <t>3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3</t>
    </r>
    <phoneticPr fontId="9" type="noConversion"/>
  </si>
  <si>
    <r>
      <t>RACH RESOURSE CONFIGURE</t>
    </r>
    <r>
      <rPr>
        <sz val="12"/>
        <color indexed="8"/>
        <rFont val="宋体"/>
        <family val="3"/>
        <charset val="134"/>
      </rPr>
      <t>与子帧编号对应：</t>
    </r>
    <phoneticPr fontId="3" type="noConversion"/>
  </si>
  <si>
    <r>
      <t>3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5</t>
    </r>
    <phoneticPr fontId="3" type="noConversion"/>
  </si>
  <si>
    <r>
      <t>3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2</t>
    </r>
    <phoneticPr fontId="3" type="noConversion"/>
  </si>
  <si>
    <r>
      <t>3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3</t>
    </r>
    <phoneticPr fontId="3" type="noConversion"/>
  </si>
  <si>
    <r>
      <t>2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Times New Roman"/>
        <family val="1"/>
      </rPr>
      <t>2</t>
    </r>
    <phoneticPr fontId="3" type="noConversion"/>
  </si>
  <si>
    <t>前导4？</t>
    <phoneticPr fontId="1" type="noConversion"/>
  </si>
  <si>
    <r>
      <t>CellRadius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km</t>
    </r>
    <r>
      <rPr>
        <sz val="11"/>
        <rFont val="宋体"/>
        <family val="3"/>
        <charset val="134"/>
      </rPr>
      <t>）</t>
    </r>
    <phoneticPr fontId="12" type="noConversion"/>
  </si>
  <si>
    <r>
      <t>N</t>
    </r>
    <r>
      <rPr>
        <vertAlign val="subscript"/>
        <sz val="11"/>
        <rFont val="Times New Roman"/>
        <family val="1"/>
      </rPr>
      <t>CS</t>
    </r>
    <r>
      <rPr>
        <sz val="11"/>
        <rFont val="Times New Roman"/>
        <family val="1"/>
      </rPr>
      <t xml:space="preserve"> INDEX</t>
    </r>
    <phoneticPr fontId="12" type="noConversion"/>
  </si>
  <si>
    <r>
      <t>N</t>
    </r>
    <r>
      <rPr>
        <vertAlign val="subscript"/>
        <sz val="11"/>
        <rFont val="Times New Roman"/>
        <family val="1"/>
      </rPr>
      <t>CS</t>
    </r>
    <phoneticPr fontId="12" type="noConversion"/>
  </si>
  <si>
    <r>
      <rPr>
        <sz val="11"/>
        <rFont val="宋体"/>
        <family val="3"/>
        <charset val="134"/>
      </rPr>
      <t>单</t>
    </r>
    <r>
      <rPr>
        <sz val="11"/>
        <rFont val="Times New Roman"/>
        <family val="1"/>
      </rPr>
      <t>ZC</t>
    </r>
    <r>
      <rPr>
        <sz val="11"/>
        <rFont val="宋体"/>
        <family val="3"/>
        <charset val="134"/>
      </rPr>
      <t>码可以循环移位成前导码数</t>
    </r>
    <phoneticPr fontId="12" type="noConversion"/>
  </si>
  <si>
    <r>
      <t>CELL</t>
    </r>
    <r>
      <rPr>
        <sz val="12"/>
        <rFont val="宋体"/>
        <family val="3"/>
        <charset val="134"/>
      </rPr>
      <t>消耗</t>
    </r>
    <r>
      <rPr>
        <sz val="12"/>
        <rFont val="Times New Roman"/>
        <family val="1"/>
      </rPr>
      <t>ZC</t>
    </r>
    <r>
      <rPr>
        <sz val="12"/>
        <rFont val="宋体"/>
        <family val="3"/>
        <charset val="134"/>
      </rPr>
      <t>码数量</t>
    </r>
    <phoneticPr fontId="12" type="noConversion"/>
  </si>
  <si>
    <r>
      <t>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1.0</t>
    </r>
    <phoneticPr fontId="12" type="noConversion"/>
  </si>
  <si>
    <r>
      <t>1.0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1.5</t>
    </r>
    <phoneticPr fontId="12" type="noConversion"/>
  </si>
  <si>
    <r>
      <t>1.5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2.0</t>
    </r>
    <phoneticPr fontId="12" type="noConversion"/>
  </si>
  <si>
    <r>
      <t>2.0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2.5</t>
    </r>
    <phoneticPr fontId="12" type="noConversion"/>
  </si>
  <si>
    <r>
      <t>2.5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3.5</t>
    </r>
    <phoneticPr fontId="12" type="noConversion"/>
  </si>
  <si>
    <r>
      <t>3.5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4.5</t>
    </r>
    <phoneticPr fontId="12" type="noConversion"/>
  </si>
  <si>
    <r>
      <t>4.5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5.5</t>
    </r>
    <phoneticPr fontId="12" type="noConversion"/>
  </si>
  <si>
    <r>
      <t>5.5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7.5</t>
    </r>
    <phoneticPr fontId="12" type="noConversion"/>
  </si>
  <si>
    <r>
      <t>7.5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10.0</t>
    </r>
    <phoneticPr fontId="12" type="noConversion"/>
  </si>
  <si>
    <r>
      <t>10.0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12.5</t>
    </r>
    <phoneticPr fontId="12" type="noConversion"/>
  </si>
  <si>
    <r>
      <t>12.5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16.0</t>
    </r>
    <phoneticPr fontId="12" type="noConversion"/>
  </si>
  <si>
    <r>
      <t>16.0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23.0</t>
    </r>
    <phoneticPr fontId="12" type="noConversion"/>
  </si>
  <si>
    <r>
      <t>23.0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30.0</t>
    </r>
    <phoneticPr fontId="12" type="noConversion"/>
  </si>
  <si>
    <r>
      <rPr>
        <sz val="11"/>
        <rFont val="宋体"/>
        <family val="3"/>
        <charset val="134"/>
      </rPr>
      <t>＞</t>
    </r>
    <r>
      <rPr>
        <sz val="11"/>
        <rFont val="Times New Roman"/>
        <family val="1"/>
      </rPr>
      <t>30</t>
    </r>
    <phoneticPr fontId="12" type="noConversion"/>
  </si>
  <si>
    <t>20Mhz</t>
    <phoneticPr fontId="12" type="noConversion"/>
  </si>
  <si>
    <r>
      <t>LTE</t>
    </r>
    <r>
      <rPr>
        <sz val="12"/>
        <rFont val="宋体"/>
        <family val="3"/>
        <charset val="134"/>
      </rPr>
      <t>带宽</t>
    </r>
    <phoneticPr fontId="12" type="noConversion"/>
  </si>
  <si>
    <r>
      <t>C-RS</t>
    </r>
    <r>
      <rPr>
        <sz val="12"/>
        <rFont val="宋体"/>
        <family val="3"/>
        <charset val="134"/>
      </rPr>
      <t>数量</t>
    </r>
    <phoneticPr fontId="12" type="noConversion"/>
  </si>
  <si>
    <r>
      <rPr>
        <sz val="12"/>
        <rFont val="宋体"/>
        <family val="3"/>
        <charset val="134"/>
      </rPr>
      <t>用于</t>
    </r>
    <r>
      <rPr>
        <sz val="12"/>
        <rFont val="Times New Roman"/>
        <family val="1"/>
      </rPr>
      <t>DCI</t>
    </r>
    <r>
      <rPr>
        <sz val="12"/>
        <rFont val="宋体"/>
        <family val="3"/>
        <charset val="134"/>
      </rPr>
      <t>的</t>
    </r>
    <r>
      <rPr>
        <sz val="12"/>
        <rFont val="Times New Roman"/>
        <family val="1"/>
      </rPr>
      <t>RE</t>
    </r>
    <r>
      <rPr>
        <sz val="12"/>
        <rFont val="宋体"/>
        <family val="3"/>
        <charset val="134"/>
      </rPr>
      <t>数量</t>
    </r>
    <phoneticPr fontId="12" type="noConversion"/>
  </si>
  <si>
    <r>
      <t>3600</t>
    </r>
    <r>
      <rPr>
        <sz val="11"/>
        <color indexed="8"/>
        <rFont val="宋体"/>
        <family val="3"/>
        <charset val="134"/>
      </rPr>
      <t>个</t>
    </r>
    <r>
      <rPr>
        <sz val="11"/>
        <color indexed="8"/>
        <rFont val="Times New Roman"/>
        <family val="1"/>
      </rPr>
      <t>RE</t>
    </r>
    <phoneticPr fontId="12" type="noConversion"/>
  </si>
  <si>
    <r>
      <t>100</t>
    </r>
    <r>
      <rPr>
        <sz val="11"/>
        <color indexed="8"/>
        <rFont val="宋体"/>
        <family val="3"/>
        <charset val="134"/>
      </rPr>
      <t>个</t>
    </r>
    <r>
      <rPr>
        <sz val="11"/>
        <color indexed="8"/>
        <rFont val="Times New Roman"/>
        <family val="1"/>
      </rPr>
      <t>CCE</t>
    </r>
    <phoneticPr fontId="12" type="noConversion"/>
  </si>
  <si>
    <r>
      <t>400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RE</t>
    </r>
    <phoneticPr fontId="12" type="noConversion"/>
  </si>
  <si>
    <r>
      <rPr>
        <sz val="12"/>
        <rFont val="宋体"/>
        <family val="3"/>
        <charset val="134"/>
      </rPr>
      <t>剔除</t>
    </r>
    <r>
      <rPr>
        <sz val="12"/>
        <rFont val="Times New Roman"/>
        <family val="1"/>
      </rPr>
      <t>C-RS</t>
    </r>
    <r>
      <rPr>
        <sz val="12"/>
        <rFont val="宋体"/>
        <family val="3"/>
        <charset val="134"/>
      </rPr>
      <t>开销后约</t>
    </r>
    <r>
      <rPr>
        <sz val="12"/>
        <rFont val="Times New Roman"/>
        <family val="1"/>
      </rPr>
      <t>88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CCE</t>
    </r>
    <phoneticPr fontId="12" type="noConversion"/>
  </si>
  <si>
    <r>
      <t>CCE</t>
    </r>
    <r>
      <rPr>
        <sz val="11"/>
        <color indexed="8"/>
        <rFont val="宋体"/>
        <family val="3"/>
        <charset val="134"/>
      </rPr>
      <t>汇聚级别</t>
    </r>
    <phoneticPr fontId="12" type="noConversion"/>
  </si>
  <si>
    <r>
      <rPr>
        <sz val="11"/>
        <color indexed="8"/>
        <rFont val="宋体"/>
        <family val="3"/>
        <charset val="134"/>
      </rPr>
      <t>调度</t>
    </r>
    <r>
      <rPr>
        <sz val="11"/>
        <color indexed="8"/>
        <rFont val="Times New Roman"/>
        <family val="1"/>
      </rPr>
      <t>PDCCH</t>
    </r>
    <r>
      <rPr>
        <sz val="11"/>
        <color indexed="8"/>
        <rFont val="宋体"/>
        <family val="3"/>
        <charset val="134"/>
      </rPr>
      <t>消息数量</t>
    </r>
    <phoneticPr fontId="12" type="noConversion"/>
  </si>
  <si>
    <r>
      <rPr>
        <b/>
        <sz val="11"/>
        <color indexed="10"/>
        <rFont val="宋体"/>
        <family val="3"/>
        <charset val="134"/>
      </rPr>
      <t>如果一个小区有</t>
    </r>
    <r>
      <rPr>
        <b/>
        <sz val="11"/>
        <color indexed="10"/>
        <rFont val="Times New Roman"/>
        <family val="1"/>
      </rPr>
      <t>200</t>
    </r>
    <r>
      <rPr>
        <b/>
        <sz val="11"/>
        <color indexed="10"/>
        <rFont val="宋体"/>
        <family val="3"/>
        <charset val="134"/>
      </rPr>
      <t>个用户，需要调度</t>
    </r>
    <r>
      <rPr>
        <b/>
        <sz val="11"/>
        <color indexed="10"/>
        <rFont val="Times New Roman"/>
        <family val="1"/>
      </rPr>
      <t>25</t>
    </r>
    <r>
      <rPr>
        <b/>
        <sz val="11"/>
        <color indexed="10"/>
        <rFont val="宋体"/>
        <family val="3"/>
        <charset val="134"/>
      </rPr>
      <t>次才能调度完毕！在实验网中可以考虑</t>
    </r>
    <r>
      <rPr>
        <b/>
        <sz val="11"/>
        <color indexed="10"/>
        <rFont val="Times New Roman"/>
        <family val="1"/>
      </rPr>
      <t>CCE</t>
    </r>
    <r>
      <rPr>
        <b/>
        <sz val="11"/>
        <color indexed="10"/>
        <rFont val="宋体"/>
        <family val="3"/>
        <charset val="134"/>
      </rPr>
      <t>汇聚等级设置为</t>
    </r>
    <r>
      <rPr>
        <b/>
        <sz val="11"/>
        <color indexed="10"/>
        <rFont val="Times New Roman"/>
        <family val="1"/>
      </rPr>
      <t>8</t>
    </r>
    <r>
      <rPr>
        <b/>
        <sz val="11"/>
        <color indexed="10"/>
        <rFont val="宋体"/>
        <family val="3"/>
        <charset val="134"/>
      </rPr>
      <t>。</t>
    </r>
    <phoneticPr fontId="12" type="noConversion"/>
  </si>
  <si>
    <t>G</t>
    <phoneticPr fontId="1" type="noConversion"/>
  </si>
  <si>
    <t>U</t>
    <phoneticPr fontId="1" type="noConversion"/>
  </si>
  <si>
    <t>P</t>
    <phoneticPr fontId="1" type="noConversion"/>
  </si>
  <si>
    <t>p</t>
    <phoneticPr fontId="1" type="noConversion"/>
  </si>
  <si>
    <t>T</t>
    <phoneticPr fontId="1" type="noConversion"/>
  </si>
  <si>
    <t>PUCCH</t>
    <phoneticPr fontId="1" type="noConversion"/>
  </si>
  <si>
    <t>S</t>
    <phoneticPr fontId="1" type="noConversion"/>
  </si>
  <si>
    <t>PRB23</t>
    <phoneticPr fontId="1" type="noConversion"/>
  </si>
  <si>
    <t>PRB22</t>
    <phoneticPr fontId="1" type="noConversion"/>
  </si>
  <si>
    <t>PRB21</t>
    <phoneticPr fontId="1" type="noConversion"/>
  </si>
  <si>
    <t>PRB20</t>
    <phoneticPr fontId="1" type="noConversion"/>
  </si>
  <si>
    <t>PRB19</t>
    <phoneticPr fontId="1" type="noConversion"/>
  </si>
  <si>
    <t>PRB18</t>
    <phoneticPr fontId="1" type="noConversion"/>
  </si>
  <si>
    <t>PRB17</t>
    <phoneticPr fontId="1" type="noConversion"/>
  </si>
  <si>
    <t>PRB16</t>
    <phoneticPr fontId="1" type="noConversion"/>
  </si>
  <si>
    <t>PRB15</t>
    <phoneticPr fontId="1" type="noConversion"/>
  </si>
  <si>
    <t>PRB14</t>
    <phoneticPr fontId="1" type="noConversion"/>
  </si>
  <si>
    <t>PRB13</t>
    <phoneticPr fontId="1" type="noConversion"/>
  </si>
  <si>
    <t>PRB12</t>
    <phoneticPr fontId="1" type="noConversion"/>
  </si>
  <si>
    <t>PRB11</t>
    <phoneticPr fontId="1" type="noConversion"/>
  </si>
  <si>
    <t>PRB10</t>
    <phoneticPr fontId="1" type="noConversion"/>
  </si>
  <si>
    <t>PRB9</t>
    <phoneticPr fontId="1" type="noConversion"/>
  </si>
  <si>
    <t>PRB8</t>
    <phoneticPr fontId="1" type="noConversion"/>
  </si>
  <si>
    <t>PRB7</t>
    <phoneticPr fontId="1" type="noConversion"/>
  </si>
  <si>
    <t>PRB6</t>
    <phoneticPr fontId="1" type="noConversion"/>
  </si>
  <si>
    <t>PRB5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</si>
  <si>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</t>
    </r>
    <r>
      <rPr>
        <b/>
        <sz val="10"/>
        <color indexed="9"/>
        <rFont val="Arial"/>
        <family val="2"/>
      </rPr>
      <t>）</t>
    </r>
    <r>
      <rPr>
        <b/>
        <sz val="10"/>
        <color indexed="9"/>
        <rFont val="Times New Roman"/>
        <family val="1"/>
      </rPr>
      <t>RB6</t>
    </r>
  </si>
  <si>
    <t>PRB4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</si>
  <si>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</t>
    </r>
    <r>
      <rPr>
        <b/>
        <sz val="10"/>
        <color indexed="9"/>
        <rFont val="Arial"/>
        <family val="2"/>
      </rPr>
      <t>）</t>
    </r>
    <r>
      <rPr>
        <b/>
        <sz val="10"/>
        <color indexed="9"/>
        <rFont val="Times New Roman"/>
        <family val="1"/>
      </rPr>
      <t>RB5</t>
    </r>
  </si>
  <si>
    <t>PRB3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</si>
  <si>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</t>
    </r>
    <r>
      <rPr>
        <b/>
        <sz val="10"/>
        <color indexed="9"/>
        <rFont val="Arial"/>
        <family val="2"/>
      </rPr>
      <t>）</t>
    </r>
    <r>
      <rPr>
        <b/>
        <sz val="10"/>
        <color indexed="9"/>
        <rFont val="Times New Roman"/>
        <family val="1"/>
      </rPr>
      <t>RB4</t>
    </r>
  </si>
  <si>
    <t>PRB2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</si>
  <si>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 RB3</t>
    </r>
    <r>
      <rPr>
        <b/>
        <sz val="10"/>
        <color indexed="9"/>
        <rFont val="Arial"/>
        <family val="2"/>
      </rPr>
      <t>）</t>
    </r>
  </si>
  <si>
    <t>PRB1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</si>
  <si>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 RB2</t>
    </r>
    <r>
      <rPr>
        <b/>
        <sz val="10"/>
        <color indexed="9"/>
        <rFont val="Arial"/>
        <family val="2"/>
      </rPr>
      <t>）</t>
    </r>
    <r>
      <rPr>
        <b/>
        <sz val="10"/>
        <color indexed="9"/>
        <rFont val="Times New Roman"/>
        <family val="1"/>
      </rPr>
      <t>or Data</t>
    </r>
  </si>
  <si>
    <t>PRB0</t>
    <phoneticPr fontId="1" type="noConversion"/>
  </si>
  <si>
    <r>
      <t>PCH</t>
    </r>
    <r>
      <rPr>
        <b/>
        <sz val="10"/>
        <color indexed="9"/>
        <rFont val="Arial"/>
        <family val="2"/>
      </rPr>
      <t>（</t>
    </r>
    <r>
      <rPr>
        <b/>
        <sz val="10"/>
        <color indexed="9"/>
        <rFont val="Times New Roman"/>
        <family val="1"/>
      </rPr>
      <t>Paging</t>
    </r>
    <r>
      <rPr>
        <b/>
        <sz val="10"/>
        <color indexed="9"/>
        <rFont val="Arial"/>
        <family val="2"/>
      </rPr>
      <t>）</t>
    </r>
    <r>
      <rPr>
        <b/>
        <sz val="10"/>
        <color indexed="9"/>
        <rFont val="Times New Roman"/>
        <family val="1"/>
      </rPr>
      <t>RB 1</t>
    </r>
  </si>
  <si>
    <t>Subframe 0 
(DL)</t>
    <phoneticPr fontId="1" type="noConversion"/>
  </si>
  <si>
    <r>
      <t>Subframe 1 
(DwPTS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GP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UpPTS)</t>
    </r>
    <phoneticPr fontId="1" type="noConversion"/>
  </si>
  <si>
    <t>Subframe 2
(UL)</t>
    <phoneticPr fontId="1" type="noConversion"/>
  </si>
  <si>
    <t>Subframe 3
(DL)</t>
    <phoneticPr fontId="1" type="noConversion"/>
  </si>
  <si>
    <t>Subframe 4
(DL)</t>
    <phoneticPr fontId="1" type="noConversion"/>
  </si>
  <si>
    <t>Subframe 5
(DL)</t>
    <phoneticPr fontId="1" type="noConversion"/>
  </si>
  <si>
    <r>
      <t>Subframe 6 
(DwPTS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GP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UpPTS)</t>
    </r>
    <phoneticPr fontId="1" type="noConversion"/>
  </si>
  <si>
    <t>Subframe 8
(DL)</t>
    <phoneticPr fontId="1" type="noConversion"/>
  </si>
  <si>
    <t>Subframe 9
(DL)</t>
    <phoneticPr fontId="1" type="noConversion"/>
  </si>
  <si>
    <t>G</t>
    <phoneticPr fontId="1" type="noConversion"/>
  </si>
  <si>
    <t>P</t>
    <phoneticPr fontId="1" type="noConversion"/>
  </si>
  <si>
    <t>U</t>
    <phoneticPr fontId="1" type="noConversion"/>
  </si>
  <si>
    <t>p</t>
    <phoneticPr fontId="1" type="noConversion"/>
  </si>
  <si>
    <t>P</t>
    <phoneticPr fontId="1" type="noConversion"/>
  </si>
  <si>
    <t>T</t>
    <phoneticPr fontId="1" type="noConversion"/>
  </si>
  <si>
    <t>S</t>
    <phoneticPr fontId="1" type="noConversion"/>
  </si>
  <si>
    <t>P
-
S
C
H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</si>
  <si>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</si>
  <si>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</si>
  <si>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</si>
  <si>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S
-
S
C
H</t>
    <phoneticPr fontId="1" type="noConversion"/>
  </si>
  <si>
    <r>
      <t>Subframe 1 
(DwPTS</t>
    </r>
    <r>
      <rPr>
        <b/>
        <sz val="10"/>
        <rFont val="宋体"/>
        <family val="3"/>
        <charset val="134"/>
      </rPr>
      <t>，</t>
    </r>
    <r>
      <rPr>
        <b/>
        <sz val="10"/>
        <rFont val="Times New Roman"/>
        <family val="1"/>
      </rPr>
      <t>GP</t>
    </r>
    <r>
      <rPr>
        <b/>
        <sz val="10"/>
        <rFont val="宋体"/>
        <family val="3"/>
        <charset val="134"/>
      </rPr>
      <t>，</t>
    </r>
    <r>
      <rPr>
        <b/>
        <sz val="10"/>
        <rFont val="Times New Roman"/>
        <family val="1"/>
      </rPr>
      <t>UpPTS)</t>
    </r>
    <phoneticPr fontId="1" type="noConversion"/>
  </si>
  <si>
    <r>
      <t>Subframe 6
(DwPTS</t>
    </r>
    <r>
      <rPr>
        <b/>
        <sz val="10"/>
        <rFont val="宋体"/>
        <family val="3"/>
        <charset val="134"/>
      </rPr>
      <t>，</t>
    </r>
    <r>
      <rPr>
        <b/>
        <sz val="10"/>
        <rFont val="Times New Roman"/>
        <family val="1"/>
      </rPr>
      <t>GP</t>
    </r>
    <r>
      <rPr>
        <b/>
        <sz val="10"/>
        <rFont val="宋体"/>
        <family val="3"/>
        <charset val="134"/>
      </rPr>
      <t>，</t>
    </r>
    <r>
      <rPr>
        <b/>
        <sz val="10"/>
        <rFont val="Times New Roman"/>
        <family val="1"/>
      </rPr>
      <t>UpPTS)</t>
    </r>
    <phoneticPr fontId="1" type="noConversion"/>
  </si>
  <si>
    <t>PRB INDEX</t>
    <phoneticPr fontId="1" type="noConversion"/>
  </si>
  <si>
    <t>RE INDEX</t>
    <phoneticPr fontId="1" type="noConversion"/>
  </si>
  <si>
    <t>SUBFRAME</t>
    <phoneticPr fontId="1" type="noConversion"/>
  </si>
  <si>
    <t>PUCCH</t>
    <phoneticPr fontId="1" type="noConversion"/>
  </si>
  <si>
    <t>PUCCH</t>
    <phoneticPr fontId="1" type="noConversion"/>
  </si>
  <si>
    <t>cell referencesignalPower</t>
    <phoneticPr fontId="1" type="noConversion"/>
  </si>
  <si>
    <t>12dBm</t>
    <phoneticPr fontId="1" type="noConversion"/>
  </si>
  <si>
    <t>2.0dB</t>
    <phoneticPr fontId="1" type="noConversion"/>
  </si>
  <si>
    <t>2.5dB</t>
    <phoneticPr fontId="1" type="noConversion"/>
  </si>
  <si>
    <t>0.5dB</t>
    <phoneticPr fontId="1" type="noConversion"/>
  </si>
  <si>
    <t>0.1dB</t>
    <phoneticPr fontId="1" type="noConversion"/>
  </si>
  <si>
    <t>3.4dB</t>
    <phoneticPr fontId="1" type="noConversion"/>
  </si>
  <si>
    <t>3.1dB</t>
    <phoneticPr fontId="1" type="noConversion"/>
  </si>
  <si>
    <t>0dB</t>
    <phoneticPr fontId="1" type="noConversion"/>
  </si>
  <si>
    <r>
      <t>0dB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PB=0</t>
    </r>
    <r>
      <rPr>
        <sz val="10"/>
        <rFont val="宋体"/>
        <family val="3"/>
        <charset val="134"/>
      </rPr>
      <t>）</t>
    </r>
    <phoneticPr fontId="1" type="noConversion"/>
  </si>
  <si>
    <r>
      <t>43dBm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20W</t>
    </r>
    <r>
      <rPr>
        <sz val="10"/>
        <rFont val="宋体"/>
        <family val="3"/>
        <charset val="134"/>
      </rPr>
      <t>）</t>
    </r>
    <phoneticPr fontId="1" type="noConversion"/>
  </si>
  <si>
    <t>15dBm</t>
    <phoneticPr fontId="1" type="noConversion"/>
  </si>
  <si>
    <t>-0.8dB</t>
    <phoneticPr fontId="1" type="noConversion"/>
  </si>
  <si>
    <t>-0.3dB</t>
    <phoneticPr fontId="1" type="noConversion"/>
  </si>
  <si>
    <t>1dB</t>
    <phoneticPr fontId="1" type="noConversion"/>
  </si>
  <si>
    <t>1.5dB</t>
    <phoneticPr fontId="1" type="noConversion"/>
  </si>
  <si>
    <t>-3dB</t>
    <phoneticPr fontId="1" type="noConversion"/>
  </si>
  <si>
    <r>
      <t>1dB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PB=1</t>
    </r>
    <r>
      <rPr>
        <sz val="10"/>
        <rFont val="宋体"/>
        <family val="3"/>
        <charset val="134"/>
      </rPr>
      <t>）</t>
    </r>
    <phoneticPr fontId="1" type="noConversion"/>
  </si>
  <si>
    <t>13dBm</t>
    <phoneticPr fontId="1" type="noConversion"/>
  </si>
  <si>
    <t>1.9dB</t>
    <phoneticPr fontId="1" type="noConversion"/>
  </si>
  <si>
    <r>
      <t>37dBm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5W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>/40dBm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10W</t>
    </r>
    <r>
      <rPr>
        <sz val="10"/>
        <rFont val="宋体"/>
        <family val="3"/>
        <charset val="134"/>
      </rPr>
      <t>）</t>
    </r>
    <phoneticPr fontId="1" type="noConversion"/>
  </si>
  <si>
    <t>primarySyncsignalPowerOffset</t>
    <phoneticPr fontId="1" type="noConversion"/>
  </si>
  <si>
    <t>secondarySyncSignalPowerOffset</t>
    <phoneticPr fontId="1" type="noConversion"/>
  </si>
  <si>
    <t>pBCHPowerOffset</t>
    <phoneticPr fontId="1" type="noConversion"/>
  </si>
  <si>
    <t>pDCCHPowerOffsetSymbol1</t>
    <phoneticPr fontId="1" type="noConversion"/>
  </si>
  <si>
    <t>pDCCHPowerOffsetSymbol2and3</t>
    <phoneticPr fontId="1" type="noConversion"/>
  </si>
  <si>
    <t>pCFICHPowerOffset</t>
    <phoneticPr fontId="1" type="noConversion"/>
  </si>
  <si>
    <t>pHICHPowerOffset</t>
    <phoneticPr fontId="1" type="noConversion"/>
  </si>
  <si>
    <t>paOffsetPdsch</t>
    <phoneticPr fontId="1" type="noConversion"/>
  </si>
  <si>
    <t>pbOffsetPdsch</t>
    <phoneticPr fontId="1" type="noConversion"/>
  </si>
  <si>
    <t>port5PowerOffset</t>
    <phoneticPr fontId="1" type="noConversion"/>
  </si>
  <si>
    <t>port7port8PowerOffset</t>
    <phoneticPr fontId="1" type="noConversion"/>
  </si>
  <si>
    <t>cellDLTotalPower</t>
    <phoneticPr fontId="1" type="noConversion"/>
  </si>
  <si>
    <r>
      <rPr>
        <sz val="11"/>
        <rFont val="宋体"/>
        <family val="3"/>
        <charset val="134"/>
      </rPr>
      <t>信号或信道</t>
    </r>
    <phoneticPr fontId="1" type="noConversion"/>
  </si>
  <si>
    <r>
      <t>TM1</t>
    </r>
    <r>
      <rPr>
        <sz val="11"/>
        <rFont val="宋体"/>
        <family val="3"/>
        <charset val="134"/>
      </rPr>
      <t>（单个天线端口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）</t>
    </r>
    <phoneticPr fontId="1" type="noConversion"/>
  </si>
  <si>
    <r>
      <t>TM2/3/4</t>
    </r>
    <r>
      <rPr>
        <sz val="11"/>
        <rFont val="宋体"/>
        <family val="3"/>
        <charset val="134"/>
      </rPr>
      <t>（天线端口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）</t>
    </r>
    <phoneticPr fontId="1" type="noConversion"/>
  </si>
  <si>
    <r>
      <t>TM7/TM8</t>
    </r>
    <r>
      <rPr>
        <sz val="11"/>
        <rFont val="宋体"/>
        <family val="3"/>
        <charset val="134"/>
      </rPr>
      <t>（单个天线端口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）</t>
    </r>
    <phoneticPr fontId="1" type="noConversion"/>
  </si>
  <si>
    <r>
      <rPr>
        <b/>
        <sz val="11"/>
        <rFont val="宋体"/>
        <family val="3"/>
        <charset val="134"/>
      </rPr>
      <t>带宽</t>
    </r>
    <r>
      <rPr>
        <b/>
        <sz val="11"/>
        <rFont val="Times New Roman"/>
        <family val="1"/>
      </rPr>
      <t>=20Mhz</t>
    </r>
    <phoneticPr fontId="1" type="noConversion"/>
  </si>
  <si>
    <r>
      <rPr>
        <b/>
        <sz val="11"/>
        <rFont val="宋体"/>
        <family val="3"/>
        <charset val="134"/>
      </rPr>
      <t>天线输出功率</t>
    </r>
    <r>
      <rPr>
        <b/>
        <sz val="11"/>
        <rFont val="Times New Roman"/>
        <family val="1"/>
      </rPr>
      <t>=20</t>
    </r>
    <r>
      <rPr>
        <b/>
        <sz val="11"/>
        <rFont val="宋体"/>
        <family val="3"/>
        <charset val="134"/>
      </rPr>
      <t>瓦（</t>
    </r>
    <r>
      <rPr>
        <b/>
        <sz val="11"/>
        <rFont val="Times New Roman"/>
        <family val="1"/>
      </rPr>
      <t>TM1</t>
    </r>
    <r>
      <rPr>
        <b/>
        <sz val="11"/>
        <rFont val="宋体"/>
        <family val="3"/>
        <charset val="134"/>
      </rPr>
      <t>），</t>
    </r>
    <r>
      <rPr>
        <b/>
        <sz val="11"/>
        <rFont val="Times New Roman"/>
        <family val="1"/>
      </rPr>
      <t>2*20</t>
    </r>
    <r>
      <rPr>
        <b/>
        <sz val="11"/>
        <rFont val="宋体"/>
        <family val="3"/>
        <charset val="134"/>
      </rPr>
      <t>瓦（</t>
    </r>
    <r>
      <rPr>
        <b/>
        <sz val="11"/>
        <rFont val="Times New Roman"/>
        <family val="1"/>
      </rPr>
      <t>TM2/3/4)</t>
    </r>
    <r>
      <rPr>
        <b/>
        <sz val="11"/>
        <rFont val="宋体"/>
        <family val="3"/>
        <charset val="134"/>
      </rPr>
      <t>或</t>
    </r>
    <r>
      <rPr>
        <b/>
        <sz val="11"/>
        <rFont val="Times New Roman"/>
        <family val="1"/>
      </rPr>
      <t>8*5</t>
    </r>
    <r>
      <rPr>
        <b/>
        <sz val="11"/>
        <rFont val="宋体"/>
        <family val="3"/>
        <charset val="134"/>
      </rPr>
      <t>瓦</t>
    </r>
    <r>
      <rPr>
        <b/>
        <sz val="11"/>
        <rFont val="Times New Roman"/>
        <family val="1"/>
      </rPr>
      <t>(TM7)</t>
    </r>
    <phoneticPr fontId="1" type="noConversion"/>
  </si>
  <si>
    <r>
      <rPr>
        <sz val="10"/>
        <rFont val="宋体"/>
        <family val="3"/>
        <charset val="134"/>
      </rPr>
      <t>信道发射功率（</t>
    </r>
    <r>
      <rPr>
        <sz val="10"/>
        <rFont val="Times New Roman"/>
        <family val="1"/>
      </rPr>
      <t>mW</t>
    </r>
    <r>
      <rPr>
        <sz val="10"/>
        <rFont val="宋体"/>
        <family val="3"/>
        <charset val="134"/>
      </rPr>
      <t>）（算法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</si>
  <si>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信道发射功率（</t>
    </r>
    <r>
      <rPr>
        <sz val="10"/>
        <rFont val="Times New Roman"/>
        <family val="1"/>
      </rPr>
      <t>mW</t>
    </r>
    <r>
      <rPr>
        <sz val="10"/>
        <rFont val="宋体"/>
        <family val="3"/>
        <charset val="134"/>
      </rPr>
      <t>）（算法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</si>
  <si>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1"/>
        <rFont val="宋体"/>
        <family val="3"/>
        <charset val="134"/>
      </rPr>
      <t>信号或信道</t>
    </r>
    <phoneticPr fontId="1" type="noConversion"/>
  </si>
  <si>
    <r>
      <t>TM2/3/4</t>
    </r>
    <r>
      <rPr>
        <sz val="11"/>
        <rFont val="宋体"/>
        <family val="3"/>
        <charset val="134"/>
      </rPr>
      <t>（天线端口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</si>
  <si>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信道发射功率（</t>
    </r>
    <r>
      <rPr>
        <sz val="10"/>
        <rFont val="Times New Roman"/>
        <family val="1"/>
      </rPr>
      <t>mW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</si>
  <si>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再次转化成</t>
    </r>
    <r>
      <rPr>
        <sz val="10"/>
        <rFont val="Times New Roman"/>
        <family val="1"/>
      </rPr>
      <t>dBm</t>
    </r>
    <phoneticPr fontId="43" type="noConversion"/>
  </si>
  <si>
    <t>cell referencesignalPower</t>
    <phoneticPr fontId="1" type="noConversion"/>
  </si>
  <si>
    <t>primarySyncsignalPowerOffset</t>
    <phoneticPr fontId="1" type="noConversion"/>
  </si>
  <si>
    <t>secondarySyncSignalPowerOffset</t>
    <phoneticPr fontId="1" type="noConversion"/>
  </si>
  <si>
    <t>pBCHPowerOffset</t>
    <phoneticPr fontId="1" type="noConversion"/>
  </si>
  <si>
    <t>pDCCHPowerOffsetSymbol1</t>
    <phoneticPr fontId="1" type="noConversion"/>
  </si>
  <si>
    <t>pDCCHPowerOffsetSymbol2and3</t>
    <phoneticPr fontId="1" type="noConversion"/>
  </si>
  <si>
    <t>pCFICHPowerOffset</t>
    <phoneticPr fontId="1" type="noConversion"/>
  </si>
  <si>
    <t>pHICHPowerOffset</t>
    <phoneticPr fontId="1" type="noConversion"/>
  </si>
  <si>
    <t>paOffsetPdsch</t>
    <phoneticPr fontId="1" type="noConversion"/>
  </si>
  <si>
    <t>pbOffsetPdsch</t>
    <phoneticPr fontId="1" type="noConversion"/>
  </si>
  <si>
    <t>port5PowerOffset</t>
    <phoneticPr fontId="1" type="noConversion"/>
  </si>
  <si>
    <t>port7port8PowerOffset</t>
    <phoneticPr fontId="1" type="noConversion"/>
  </si>
  <si>
    <t>cellDLTotalPower</t>
    <phoneticPr fontId="1" type="noConversion"/>
  </si>
  <si>
    <r>
      <t>43dBm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20W</t>
    </r>
    <r>
      <rPr>
        <sz val="10"/>
        <rFont val="宋体"/>
        <family val="3"/>
        <charset val="134"/>
      </rPr>
      <t>）</t>
    </r>
    <phoneticPr fontId="1" type="noConversion"/>
  </si>
  <si>
    <t>组号</t>
    <phoneticPr fontId="1" type="noConversion"/>
  </si>
  <si>
    <t>根序列逻辑编号</t>
    <phoneticPr fontId="1" type="noConversion"/>
  </si>
  <si>
    <t>根序列物理编号(枚举值)</t>
    <phoneticPr fontId="1" type="noConversion"/>
  </si>
  <si>
    <t>NO.1</t>
    <phoneticPr fontId="1" type="noConversion"/>
  </si>
  <si>
    <t>NO.2</t>
    <phoneticPr fontId="1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</si>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</sst>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4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b/>
      <vertAlign val="subscript"/>
      <sz val="1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10"/>
      <name val="Times New Roman"/>
      <family val="1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宋体"/>
      <family val="3"/>
      <charset val="134"/>
    </font>
    <font>
      <b/>
      <sz val="10"/>
      <color rgb="FF00B050"/>
      <name val="Times New Roman"/>
      <family val="1"/>
    </font>
    <font>
      <b/>
      <sz val="10"/>
      <color theme="0"/>
      <name val="Times New Roman"/>
      <family val="1"/>
    </font>
    <font>
      <b/>
      <sz val="10"/>
      <color rgb="FFCC00CC"/>
      <name val="Times New Roman"/>
      <family val="1"/>
    </font>
    <font>
      <b/>
      <sz val="10"/>
      <color rgb="FF7030A0"/>
      <name val="Times New Roman"/>
      <family val="1"/>
    </font>
    <font>
      <b/>
      <sz val="10"/>
      <color indexed="9"/>
      <name val="Arial"/>
      <family val="2"/>
    </font>
    <font>
      <b/>
      <sz val="10"/>
      <color indexed="9"/>
      <name val="Times New Roman"/>
      <family val="1"/>
    </font>
    <font>
      <b/>
      <sz val="10"/>
      <name val="Arial Black"/>
      <family val="2"/>
    </font>
    <font>
      <b/>
      <sz val="10"/>
      <color theme="1"/>
      <name val="Arial Black"/>
      <family val="2"/>
    </font>
    <font>
      <b/>
      <sz val="10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lightDown">
        <bgColor indexed="52"/>
      </patternFill>
    </fill>
    <fill>
      <patternFill patternType="solid">
        <fgColor indexed="55"/>
        <bgColor indexed="64"/>
      </patternFill>
    </fill>
    <fill>
      <patternFill patternType="lightUp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id">
        <bgColor indexed="47"/>
      </patternFill>
    </fill>
    <fill>
      <patternFill patternType="darkGrid"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0" fillId="0" borderId="0">
      <alignment vertical="center"/>
    </xf>
  </cellStyleXfs>
  <cellXfs count="21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1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 vertical="center" wrapText="1"/>
    </xf>
    <xf numFmtId="0" fontId="24" fillId="20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4" fillId="19" borderId="17" xfId="0" applyFont="1" applyFill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24" fillId="20" borderId="17" xfId="0" applyFont="1" applyFill="1" applyBorder="1" applyAlignment="1">
      <alignment horizontal="center" vertical="center" wrapText="1"/>
    </xf>
    <xf numFmtId="0" fontId="24" fillId="21" borderId="17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2" borderId="1" xfId="0" applyFont="1" applyFill="1" applyBorder="1" applyAlignment="1">
      <alignment horizontal="center"/>
    </xf>
    <xf numFmtId="0" fontId="25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6" fillId="0" borderId="0" xfId="1" applyFont="1">
      <alignment vertical="center"/>
    </xf>
    <xf numFmtId="0" fontId="25" fillId="0" borderId="1" xfId="1" applyFont="1" applyBorder="1" applyAlignment="1">
      <alignment horizontal="center" vertical="center"/>
    </xf>
    <xf numFmtId="0" fontId="25" fillId="15" borderId="1" xfId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29" fillId="17" borderId="0" xfId="0" applyFont="1" applyFill="1" applyAlignment="1">
      <alignment horizontal="center"/>
    </xf>
    <xf numFmtId="0" fontId="29" fillId="0" borderId="0" xfId="0" applyFont="1"/>
    <xf numFmtId="0" fontId="29" fillId="0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11" borderId="1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29" fillId="17" borderId="1" xfId="0" applyFont="1" applyFill="1" applyBorder="1" applyAlignment="1">
      <alignment horizontal="center"/>
    </xf>
    <xf numFmtId="0" fontId="29" fillId="16" borderId="1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9" fillId="14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15" borderId="1" xfId="0" applyFont="1" applyFill="1" applyBorder="1" applyAlignment="1">
      <alignment horizontal="center"/>
    </xf>
    <xf numFmtId="0" fontId="29" fillId="18" borderId="1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1" borderId="9" xfId="0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/>
    </xf>
    <xf numFmtId="0" fontId="30" fillId="5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0" fillId="5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 vertical="center"/>
    </xf>
    <xf numFmtId="0" fontId="30" fillId="12" borderId="6" xfId="0" applyFont="1" applyFill="1" applyBorder="1" applyAlignment="1">
      <alignment horizontal="center" vertical="center"/>
    </xf>
    <xf numFmtId="0" fontId="30" fillId="11" borderId="6" xfId="0" applyFont="1" applyFill="1" applyBorder="1" applyAlignment="1">
      <alignment horizontal="center" vertical="center"/>
    </xf>
    <xf numFmtId="0" fontId="30" fillId="10" borderId="8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13" borderId="2" xfId="0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29" fillId="0" borderId="23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24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29" fillId="5" borderId="17" xfId="0" applyFont="1" applyFill="1" applyBorder="1" applyAlignment="1">
      <alignment horizontal="center"/>
    </xf>
    <xf numFmtId="0" fontId="29" fillId="15" borderId="17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29" fillId="5" borderId="6" xfId="0" applyFont="1" applyFill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2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0" borderId="8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5" borderId="30" xfId="0" applyFont="1" applyFill="1" applyBorder="1" applyAlignment="1">
      <alignment horizontal="center" vertical="center"/>
    </xf>
    <xf numFmtId="0" fontId="33" fillId="9" borderId="31" xfId="0" applyFont="1" applyFill="1" applyBorder="1" applyAlignment="1">
      <alignment horizontal="center"/>
    </xf>
    <xf numFmtId="0" fontId="29" fillId="10" borderId="30" xfId="0" applyFont="1" applyFill="1" applyBorder="1" applyAlignment="1">
      <alignment horizontal="center" vertical="center"/>
    </xf>
    <xf numFmtId="0" fontId="29" fillId="9" borderId="31" xfId="0" applyFont="1" applyFill="1" applyBorder="1" applyAlignment="1">
      <alignment horizontal="center"/>
    </xf>
    <xf numFmtId="0" fontId="29" fillId="0" borderId="31" xfId="0" applyFont="1" applyFill="1" applyBorder="1" applyAlignment="1">
      <alignment horizontal="center"/>
    </xf>
    <xf numFmtId="0" fontId="29" fillId="12" borderId="30" xfId="0" applyFont="1" applyFill="1" applyBorder="1" applyAlignment="1">
      <alignment horizontal="center" vertical="center"/>
    </xf>
    <xf numFmtId="0" fontId="29" fillId="11" borderId="30" xfId="0" applyFont="1" applyFill="1" applyBorder="1" applyAlignment="1">
      <alignment horizontal="center" vertical="center"/>
    </xf>
    <xf numFmtId="0" fontId="29" fillId="10" borderId="32" xfId="0" applyFont="1" applyFill="1" applyBorder="1" applyAlignment="1">
      <alignment horizontal="center" vertical="center"/>
    </xf>
    <xf numFmtId="0" fontId="29" fillId="5" borderId="33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/>
    </xf>
    <xf numFmtId="0" fontId="29" fillId="11" borderId="33" xfId="0" applyFont="1" applyFill="1" applyBorder="1" applyAlignment="1">
      <alignment horizontal="center"/>
    </xf>
    <xf numFmtId="0" fontId="29" fillId="8" borderId="33" xfId="0" applyFont="1" applyFill="1" applyBorder="1" applyAlignment="1">
      <alignment horizontal="center"/>
    </xf>
    <xf numFmtId="0" fontId="29" fillId="17" borderId="33" xfId="0" applyFont="1" applyFill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0" fontId="30" fillId="0" borderId="0" xfId="0" applyFont="1"/>
    <xf numFmtId="0" fontId="29" fillId="7" borderId="2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15" borderId="2" xfId="0" applyFont="1" applyFill="1" applyBorder="1" applyAlignment="1">
      <alignment horizontal="center"/>
    </xf>
    <xf numFmtId="0" fontId="29" fillId="5" borderId="19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10" borderId="19" xfId="0" applyFont="1" applyFill="1" applyBorder="1" applyAlignment="1">
      <alignment horizontal="center" vertical="center"/>
    </xf>
    <xf numFmtId="0" fontId="29" fillId="12" borderId="19" xfId="0" applyFont="1" applyFill="1" applyBorder="1" applyAlignment="1">
      <alignment horizontal="center" vertical="center"/>
    </xf>
    <xf numFmtId="0" fontId="29" fillId="11" borderId="19" xfId="0" applyFont="1" applyFill="1" applyBorder="1" applyAlignment="1">
      <alignment horizontal="center" vertical="center"/>
    </xf>
    <xf numFmtId="0" fontId="29" fillId="10" borderId="20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/>
    </xf>
    <xf numFmtId="0" fontId="39" fillId="23" borderId="1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/>
    </xf>
    <xf numFmtId="0" fontId="33" fillId="18" borderId="1" xfId="0" applyFont="1" applyFill="1" applyBorder="1" applyAlignment="1"/>
    <xf numFmtId="0" fontId="29" fillId="18" borderId="7" xfId="0" applyFont="1" applyFill="1" applyBorder="1" applyAlignment="1">
      <alignment horizontal="center"/>
    </xf>
    <xf numFmtId="0" fontId="33" fillId="18" borderId="7" xfId="0" applyFont="1" applyFill="1" applyBorder="1" applyAlignment="1"/>
    <xf numFmtId="0" fontId="29" fillId="18" borderId="10" xfId="0" applyFont="1" applyFill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34" fillId="0" borderId="37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8" fillId="19" borderId="38" xfId="0" applyFont="1" applyFill="1" applyBorder="1" applyAlignment="1">
      <alignment horizontal="center"/>
    </xf>
    <xf numFmtId="0" fontId="38" fillId="19" borderId="39" xfId="0" applyFont="1" applyFill="1" applyBorder="1" applyAlignment="1">
      <alignment horizontal="center"/>
    </xf>
    <xf numFmtId="0" fontId="38" fillId="19" borderId="40" xfId="0" applyFont="1" applyFill="1" applyBorder="1" applyAlignment="1">
      <alignment horizontal="center"/>
    </xf>
    <xf numFmtId="0" fontId="38" fillId="19" borderId="41" xfId="0" applyFont="1" applyFill="1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30" fillId="0" borderId="42" xfId="0" applyFont="1" applyBorder="1" applyAlignment="1">
      <alignment horizontal="center" wrapText="1"/>
    </xf>
    <xf numFmtId="0" fontId="29" fillId="0" borderId="36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9" fillId="0" borderId="1" xfId="0" applyNumberFormat="1" applyFont="1" applyBorder="1" applyAlignment="1">
      <alignment horizontal="center"/>
    </xf>
    <xf numFmtId="0" fontId="14" fillId="19" borderId="1" xfId="0" applyFont="1" applyFill="1" applyBorder="1" applyAlignment="1">
      <alignment horizontal="left"/>
    </xf>
    <xf numFmtId="0" fontId="14" fillId="19" borderId="1" xfId="0" applyFont="1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0" fontId="29" fillId="0" borderId="1" xfId="0" applyNumberFormat="1" applyFont="1" applyBorder="1" applyAlignment="1">
      <alignment horizontal="center"/>
    </xf>
    <xf numFmtId="176" fontId="29" fillId="0" borderId="1" xfId="0" applyNumberFormat="1" applyFont="1" applyBorder="1" applyAlignment="1">
      <alignment horizontal="center"/>
    </xf>
    <xf numFmtId="176" fontId="29" fillId="0" borderId="1" xfId="0" applyNumberFormat="1" applyFont="1" applyFill="1" applyBorder="1" applyAlignment="1">
      <alignment horizontal="center"/>
    </xf>
    <xf numFmtId="177" fontId="29" fillId="0" borderId="0" xfId="0" applyNumberFormat="1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15" borderId="18" xfId="0" applyFont="1" applyFill="1" applyBorder="1" applyAlignment="1">
      <alignment horizontal="center" wrapText="1"/>
    </xf>
    <xf numFmtId="0" fontId="29" fillId="15" borderId="15" xfId="0" applyFont="1" applyFill="1" applyBorder="1" applyAlignment="1">
      <alignment horizontal="center"/>
    </xf>
    <xf numFmtId="0" fontId="29" fillId="15" borderId="16" xfId="0" applyFont="1" applyFill="1" applyBorder="1" applyAlignment="1">
      <alignment horizontal="center"/>
    </xf>
    <xf numFmtId="0" fontId="29" fillId="24" borderId="18" xfId="0" applyFont="1" applyFill="1" applyBorder="1" applyAlignment="1">
      <alignment horizontal="center" wrapText="1"/>
    </xf>
    <xf numFmtId="0" fontId="29" fillId="24" borderId="15" xfId="0" applyFont="1" applyFill="1" applyBorder="1" applyAlignment="1">
      <alignment horizontal="center"/>
    </xf>
    <xf numFmtId="0" fontId="29" fillId="24" borderId="16" xfId="0" applyFont="1" applyFill="1" applyBorder="1" applyAlignment="1">
      <alignment horizontal="center"/>
    </xf>
    <xf numFmtId="0" fontId="29" fillId="23" borderId="18" xfId="0" applyFont="1" applyFill="1" applyBorder="1" applyAlignment="1">
      <alignment horizontal="center" wrapText="1"/>
    </xf>
    <xf numFmtId="0" fontId="29" fillId="23" borderId="15" xfId="0" applyFont="1" applyFill="1" applyBorder="1" applyAlignment="1">
      <alignment horizontal="center"/>
    </xf>
    <xf numFmtId="0" fontId="29" fillId="23" borderId="16" xfId="0" applyFont="1" applyFill="1" applyBorder="1" applyAlignment="1">
      <alignment horizontal="center"/>
    </xf>
    <xf numFmtId="0" fontId="29" fillId="22" borderId="18" xfId="0" applyFont="1" applyFill="1" applyBorder="1" applyAlignment="1">
      <alignment horizontal="center" wrapText="1"/>
    </xf>
    <xf numFmtId="0" fontId="29" fillId="22" borderId="15" xfId="0" applyFont="1" applyFill="1" applyBorder="1" applyAlignment="1">
      <alignment horizontal="center"/>
    </xf>
    <xf numFmtId="0" fontId="29" fillId="22" borderId="16" xfId="0" applyFont="1" applyFill="1" applyBorder="1" applyAlignment="1">
      <alignment horizontal="center"/>
    </xf>
    <xf numFmtId="0" fontId="39" fillId="3" borderId="2" xfId="0" applyFont="1" applyFill="1" applyBorder="1" applyAlignment="1">
      <alignment horizontal="center" vertical="center" wrapText="1"/>
    </xf>
    <xf numFmtId="0" fontId="39" fillId="3" borderId="2" xfId="0" applyFont="1" applyFill="1" applyBorder="1" applyAlignment="1">
      <alignment horizontal="center" vertical="center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0" fillId="15" borderId="17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30" fillId="15" borderId="2" xfId="0" applyFont="1" applyFill="1" applyBorder="1" applyAlignment="1">
      <alignment horizontal="center" vertical="center"/>
    </xf>
    <xf numFmtId="0" fontId="35" fillId="15" borderId="1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35" fillId="15" borderId="2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0" fillId="15" borderId="12" xfId="0" applyFont="1" applyFill="1" applyBorder="1" applyAlignment="1">
      <alignment horizontal="center" wrapText="1"/>
    </xf>
    <xf numFmtId="0" fontId="30" fillId="15" borderId="13" xfId="0" applyFont="1" applyFill="1" applyBorder="1" applyAlignment="1">
      <alignment horizontal="center"/>
    </xf>
    <xf numFmtId="0" fontId="30" fillId="15" borderId="14" xfId="0" applyFont="1" applyFill="1" applyBorder="1" applyAlignment="1">
      <alignment horizontal="center"/>
    </xf>
    <xf numFmtId="0" fontId="30" fillId="24" borderId="13" xfId="0" applyFont="1" applyFill="1" applyBorder="1" applyAlignment="1">
      <alignment horizontal="center" wrapText="1"/>
    </xf>
    <xf numFmtId="0" fontId="30" fillId="24" borderId="13" xfId="0" applyFont="1" applyFill="1" applyBorder="1" applyAlignment="1">
      <alignment horizontal="center"/>
    </xf>
    <xf numFmtId="0" fontId="30" fillId="24" borderId="14" xfId="0" applyFont="1" applyFill="1" applyBorder="1" applyAlignment="1">
      <alignment horizontal="center"/>
    </xf>
    <xf numFmtId="0" fontId="30" fillId="23" borderId="12" xfId="0" applyFont="1" applyFill="1" applyBorder="1" applyAlignment="1">
      <alignment horizontal="center" wrapText="1"/>
    </xf>
    <xf numFmtId="0" fontId="30" fillId="23" borderId="13" xfId="0" applyFont="1" applyFill="1" applyBorder="1" applyAlignment="1">
      <alignment horizontal="center"/>
    </xf>
    <xf numFmtId="0" fontId="30" fillId="23" borderId="14" xfId="0" applyFont="1" applyFill="1" applyBorder="1" applyAlignment="1">
      <alignment horizontal="center"/>
    </xf>
    <xf numFmtId="0" fontId="30" fillId="22" borderId="12" xfId="0" applyFont="1" applyFill="1" applyBorder="1" applyAlignment="1">
      <alignment horizontal="center" wrapText="1"/>
    </xf>
    <xf numFmtId="0" fontId="30" fillId="22" borderId="13" xfId="0" applyFont="1" applyFill="1" applyBorder="1" applyAlignment="1">
      <alignment horizontal="center"/>
    </xf>
    <xf numFmtId="0" fontId="30" fillId="22" borderId="14" xfId="0" applyFont="1" applyFill="1" applyBorder="1" applyAlignment="1">
      <alignment horizontal="center"/>
    </xf>
    <xf numFmtId="0" fontId="30" fillId="24" borderId="12" xfId="0" applyFont="1" applyFill="1" applyBorder="1" applyAlignment="1">
      <alignment horizontal="center" wrapText="1"/>
    </xf>
    <xf numFmtId="0" fontId="41" fillId="19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19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08"/>
  <sheetViews>
    <sheetView topLeftCell="BP1" workbookViewId="0">
      <selection activeCell="N11" sqref="N11"/>
    </sheetView>
  </sheetViews>
  <sheetFormatPr defaultRowHeight="12.75"/>
  <cols>
    <col min="1" max="1" width="10.125" style="39" customWidth="1"/>
    <col min="2" max="2" width="9.5" style="40" customWidth="1"/>
    <col min="3" max="3" width="10.625" style="40" customWidth="1"/>
    <col min="4" max="4" width="6.375" style="41" bestFit="1" customWidth="1"/>
    <col min="5" max="6" width="4.25" style="41" bestFit="1" customWidth="1"/>
    <col min="7" max="17" width="2.625" style="42" customWidth="1"/>
    <col min="18" max="18" width="6.125" style="40" bestFit="1" customWidth="1"/>
    <col min="19" max="19" width="4.375" style="40" customWidth="1"/>
    <col min="20" max="20" width="2.25" style="42" customWidth="1"/>
    <col min="21" max="27" width="2.25" style="42" bestFit="1" customWidth="1"/>
    <col min="28" max="29" width="3" style="42" bestFit="1" customWidth="1"/>
    <col min="30" max="30" width="3" style="43" bestFit="1" customWidth="1"/>
    <col min="31" max="31" width="3" style="42" bestFit="1" customWidth="1"/>
    <col min="32" max="32" width="2.25" style="42" bestFit="1" customWidth="1"/>
    <col min="33" max="45" width="2.625" style="42" customWidth="1"/>
    <col min="46" max="46" width="6.125" style="40" bestFit="1" customWidth="1"/>
    <col min="47" max="47" width="4.125" style="40" bestFit="1" customWidth="1"/>
    <col min="48" max="48" width="4.125" style="42" bestFit="1" customWidth="1"/>
    <col min="49" max="59" width="2.625" style="42" customWidth="1"/>
    <col min="60" max="60" width="6.125" style="40" bestFit="1" customWidth="1"/>
    <col min="61" max="61" width="3.75" style="40" customWidth="1"/>
    <col min="62" max="62" width="4.25" style="42" customWidth="1"/>
    <col min="63" max="73" width="2.625" style="42" customWidth="1"/>
    <col min="74" max="74" width="6.125" style="40" bestFit="1" customWidth="1"/>
    <col min="75" max="75" width="3.625" style="40" customWidth="1"/>
    <col min="76" max="76" width="3.75" style="42" customWidth="1"/>
    <col min="77" max="87" width="2.625" style="42" customWidth="1"/>
    <col min="88" max="88" width="6.125" style="40" bestFit="1" customWidth="1"/>
    <col min="89" max="89" width="4.125" style="40" bestFit="1" customWidth="1"/>
    <col min="90" max="115" width="2.625" style="42" customWidth="1"/>
    <col min="116" max="116" width="6.125" style="40" bestFit="1" customWidth="1"/>
    <col min="117" max="117" width="4.125" style="40" bestFit="1" customWidth="1"/>
    <col min="118" max="118" width="4.125" style="42" customWidth="1"/>
    <col min="119" max="129" width="2.625" style="42" customWidth="1"/>
    <col min="130" max="130" width="6.125" style="40" bestFit="1" customWidth="1"/>
    <col min="131" max="131" width="3.875" style="40" customWidth="1"/>
    <col min="132" max="132" width="3.625" style="42" customWidth="1"/>
    <col min="133" max="142" width="2.625" style="42" customWidth="1"/>
    <col min="143" max="143" width="2.5" style="42" customWidth="1"/>
    <col min="144" max="16384" width="9" style="44"/>
  </cols>
  <sheetData>
    <row r="1" spans="1:143" s="121" customFormat="1" ht="33.75" customHeight="1" thickBot="1">
      <c r="A1" s="162" t="s">
        <v>157</v>
      </c>
      <c r="B1" s="162" t="s">
        <v>158</v>
      </c>
      <c r="C1" s="149" t="s">
        <v>159</v>
      </c>
      <c r="D1" s="199" t="s">
        <v>7</v>
      </c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  <c r="R1" s="202" t="s">
        <v>155</v>
      </c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4"/>
      <c r="AF1" s="205" t="s">
        <v>0</v>
      </c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7"/>
      <c r="AT1" s="196" t="s">
        <v>5</v>
      </c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8"/>
      <c r="BH1" s="196" t="s">
        <v>4</v>
      </c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8"/>
      <c r="BV1" s="208" t="s">
        <v>1</v>
      </c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1"/>
      <c r="CJ1" s="202" t="s">
        <v>156</v>
      </c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4"/>
      <c r="CX1" s="205" t="s">
        <v>6</v>
      </c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7"/>
      <c r="DL1" s="196" t="s">
        <v>3</v>
      </c>
      <c r="DM1" s="197"/>
      <c r="DN1" s="197"/>
      <c r="DO1" s="197"/>
      <c r="DP1" s="197"/>
      <c r="DQ1" s="197"/>
      <c r="DR1" s="197"/>
      <c r="DS1" s="197"/>
      <c r="DT1" s="197"/>
      <c r="DU1" s="197"/>
      <c r="DV1" s="197"/>
      <c r="DW1" s="197"/>
      <c r="DX1" s="197"/>
      <c r="DY1" s="198"/>
      <c r="DZ1" s="196" t="s">
        <v>2</v>
      </c>
      <c r="EA1" s="197"/>
      <c r="EB1" s="197"/>
      <c r="EC1" s="197"/>
      <c r="ED1" s="197"/>
      <c r="EE1" s="197"/>
      <c r="EF1" s="197"/>
      <c r="EG1" s="197"/>
      <c r="EH1" s="197"/>
      <c r="EI1" s="197"/>
      <c r="EJ1" s="197"/>
      <c r="EK1" s="197"/>
      <c r="EL1" s="197"/>
      <c r="EM1" s="198"/>
    </row>
    <row r="2" spans="1:143">
      <c r="A2" s="162"/>
      <c r="B2" s="162"/>
      <c r="C2" s="40" t="s">
        <v>15</v>
      </c>
      <c r="D2" s="72">
        <v>0</v>
      </c>
      <c r="E2" s="73">
        <v>1</v>
      </c>
      <c r="F2" s="73">
        <v>2</v>
      </c>
      <c r="G2" s="74">
        <v>3</v>
      </c>
      <c r="H2" s="74">
        <v>4</v>
      </c>
      <c r="I2" s="74">
        <v>5</v>
      </c>
      <c r="J2" s="74">
        <v>6</v>
      </c>
      <c r="K2" s="74">
        <v>7</v>
      </c>
      <c r="L2" s="74">
        <v>8</v>
      </c>
      <c r="M2" s="74">
        <v>9</v>
      </c>
      <c r="N2" s="74">
        <v>10</v>
      </c>
      <c r="O2" s="74">
        <v>11</v>
      </c>
      <c r="P2" s="74">
        <v>12</v>
      </c>
      <c r="Q2" s="85">
        <v>13</v>
      </c>
      <c r="R2" s="104">
        <v>0</v>
      </c>
      <c r="S2" s="105">
        <v>1</v>
      </c>
      <c r="T2" s="105">
        <v>2</v>
      </c>
      <c r="U2" s="105">
        <v>3</v>
      </c>
      <c r="V2" s="105">
        <v>4</v>
      </c>
      <c r="W2" s="105">
        <v>5</v>
      </c>
      <c r="X2" s="105">
        <v>6</v>
      </c>
      <c r="Y2" s="105">
        <v>7</v>
      </c>
      <c r="Z2" s="105">
        <v>8</v>
      </c>
      <c r="AA2" s="105">
        <v>9</v>
      </c>
      <c r="AB2" s="105">
        <v>10</v>
      </c>
      <c r="AC2" s="105">
        <v>11</v>
      </c>
      <c r="AD2" s="105">
        <v>12</v>
      </c>
      <c r="AE2" s="106">
        <v>13</v>
      </c>
      <c r="AF2" s="103">
        <v>0</v>
      </c>
      <c r="AG2" s="74">
        <v>1</v>
      </c>
      <c r="AH2" s="74">
        <v>2</v>
      </c>
      <c r="AI2" s="74">
        <v>3</v>
      </c>
      <c r="AJ2" s="74">
        <v>4</v>
      </c>
      <c r="AK2" s="74">
        <v>5</v>
      </c>
      <c r="AL2" s="74">
        <v>6</v>
      </c>
      <c r="AM2" s="74">
        <v>7</v>
      </c>
      <c r="AN2" s="74">
        <v>8</v>
      </c>
      <c r="AO2" s="74">
        <v>9</v>
      </c>
      <c r="AP2" s="74">
        <v>10</v>
      </c>
      <c r="AQ2" s="74">
        <v>11</v>
      </c>
      <c r="AR2" s="74">
        <v>12</v>
      </c>
      <c r="AS2" s="85">
        <v>13</v>
      </c>
      <c r="AT2" s="95">
        <v>0</v>
      </c>
      <c r="AU2" s="74">
        <v>1</v>
      </c>
      <c r="AV2" s="74">
        <v>2</v>
      </c>
      <c r="AW2" s="74">
        <v>3</v>
      </c>
      <c r="AX2" s="74">
        <v>4</v>
      </c>
      <c r="AY2" s="74">
        <v>5</v>
      </c>
      <c r="AZ2" s="74">
        <v>6</v>
      </c>
      <c r="BA2" s="74">
        <v>7</v>
      </c>
      <c r="BB2" s="74">
        <v>8</v>
      </c>
      <c r="BC2" s="74">
        <v>9</v>
      </c>
      <c r="BD2" s="74">
        <v>10</v>
      </c>
      <c r="BE2" s="74">
        <v>11</v>
      </c>
      <c r="BF2" s="74">
        <v>12</v>
      </c>
      <c r="BG2" s="75">
        <v>13</v>
      </c>
      <c r="BH2" s="95">
        <v>0</v>
      </c>
      <c r="BI2" s="74">
        <v>1</v>
      </c>
      <c r="BJ2" s="74">
        <v>2</v>
      </c>
      <c r="BK2" s="74">
        <v>3</v>
      </c>
      <c r="BL2" s="74">
        <v>4</v>
      </c>
      <c r="BM2" s="74">
        <v>5</v>
      </c>
      <c r="BN2" s="74">
        <v>6</v>
      </c>
      <c r="BO2" s="74">
        <v>7</v>
      </c>
      <c r="BP2" s="74">
        <v>8</v>
      </c>
      <c r="BQ2" s="74">
        <v>9</v>
      </c>
      <c r="BR2" s="74">
        <v>10</v>
      </c>
      <c r="BS2" s="74">
        <v>11</v>
      </c>
      <c r="BT2" s="74">
        <v>12</v>
      </c>
      <c r="BU2" s="85">
        <v>13</v>
      </c>
      <c r="BV2" s="95">
        <v>0</v>
      </c>
      <c r="BW2" s="74">
        <v>1</v>
      </c>
      <c r="BX2" s="74">
        <v>2</v>
      </c>
      <c r="BY2" s="74">
        <v>3</v>
      </c>
      <c r="BZ2" s="74">
        <v>4</v>
      </c>
      <c r="CA2" s="74">
        <v>5</v>
      </c>
      <c r="CB2" s="74">
        <v>6</v>
      </c>
      <c r="CC2" s="74">
        <v>7</v>
      </c>
      <c r="CD2" s="74">
        <v>8</v>
      </c>
      <c r="CE2" s="74">
        <v>9</v>
      </c>
      <c r="CF2" s="74">
        <v>10</v>
      </c>
      <c r="CG2" s="74">
        <v>11</v>
      </c>
      <c r="CH2" s="74">
        <v>12</v>
      </c>
      <c r="CI2" s="85">
        <v>13</v>
      </c>
      <c r="CJ2" s="104">
        <v>0</v>
      </c>
      <c r="CK2" s="105">
        <v>1</v>
      </c>
      <c r="CL2" s="105">
        <v>2</v>
      </c>
      <c r="CM2" s="105">
        <v>3</v>
      </c>
      <c r="CN2" s="105">
        <v>4</v>
      </c>
      <c r="CO2" s="105">
        <v>5</v>
      </c>
      <c r="CP2" s="105">
        <v>6</v>
      </c>
      <c r="CQ2" s="105">
        <v>7</v>
      </c>
      <c r="CR2" s="105">
        <v>8</v>
      </c>
      <c r="CS2" s="105">
        <v>9</v>
      </c>
      <c r="CT2" s="105">
        <v>10</v>
      </c>
      <c r="CU2" s="105">
        <v>11</v>
      </c>
      <c r="CV2" s="105">
        <v>12</v>
      </c>
      <c r="CW2" s="106">
        <v>13</v>
      </c>
      <c r="CX2" s="103">
        <v>0</v>
      </c>
      <c r="CY2" s="74">
        <v>1</v>
      </c>
      <c r="CZ2" s="74">
        <v>2</v>
      </c>
      <c r="DA2" s="74">
        <v>3</v>
      </c>
      <c r="DB2" s="74">
        <v>4</v>
      </c>
      <c r="DC2" s="74">
        <v>5</v>
      </c>
      <c r="DD2" s="74">
        <v>6</v>
      </c>
      <c r="DE2" s="74">
        <v>7</v>
      </c>
      <c r="DF2" s="74">
        <v>8</v>
      </c>
      <c r="DG2" s="74">
        <v>9</v>
      </c>
      <c r="DH2" s="74">
        <v>10</v>
      </c>
      <c r="DI2" s="74">
        <v>11</v>
      </c>
      <c r="DJ2" s="74">
        <v>12</v>
      </c>
      <c r="DK2" s="85">
        <v>13</v>
      </c>
      <c r="DL2" s="95">
        <v>0</v>
      </c>
      <c r="DM2" s="74">
        <v>1</v>
      </c>
      <c r="DN2" s="74">
        <v>2</v>
      </c>
      <c r="DO2" s="74">
        <v>3</v>
      </c>
      <c r="DP2" s="74">
        <v>4</v>
      </c>
      <c r="DQ2" s="74">
        <v>5</v>
      </c>
      <c r="DR2" s="74">
        <v>6</v>
      </c>
      <c r="DS2" s="74">
        <v>7</v>
      </c>
      <c r="DT2" s="74">
        <v>8</v>
      </c>
      <c r="DU2" s="74">
        <v>9</v>
      </c>
      <c r="DV2" s="74">
        <v>10</v>
      </c>
      <c r="DW2" s="74">
        <v>11</v>
      </c>
      <c r="DX2" s="74">
        <v>12</v>
      </c>
      <c r="DY2" s="85">
        <v>13</v>
      </c>
      <c r="DZ2" s="95">
        <v>0</v>
      </c>
      <c r="EA2" s="74">
        <v>1</v>
      </c>
      <c r="EB2" s="74">
        <v>2</v>
      </c>
      <c r="EC2" s="74">
        <v>3</v>
      </c>
      <c r="ED2" s="74">
        <v>4</v>
      </c>
      <c r="EE2" s="74">
        <v>5</v>
      </c>
      <c r="EF2" s="74">
        <v>6</v>
      </c>
      <c r="EG2" s="74">
        <v>7</v>
      </c>
      <c r="EH2" s="74">
        <v>8</v>
      </c>
      <c r="EI2" s="74">
        <v>9</v>
      </c>
      <c r="EJ2" s="74">
        <v>10</v>
      </c>
      <c r="EK2" s="74">
        <v>11</v>
      </c>
      <c r="EL2" s="74">
        <v>12</v>
      </c>
      <c r="EM2" s="75">
        <v>13</v>
      </c>
    </row>
    <row r="3" spans="1:143" ht="15" customHeight="1">
      <c r="A3" s="162" t="s">
        <v>42</v>
      </c>
      <c r="B3" s="140">
        <v>299</v>
      </c>
      <c r="C3" s="69"/>
      <c r="D3" s="76" t="s">
        <v>16</v>
      </c>
      <c r="E3" s="71" t="s">
        <v>16</v>
      </c>
      <c r="F3" s="71" t="s">
        <v>16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54"/>
      <c r="R3" s="107" t="s">
        <v>16</v>
      </c>
      <c r="S3" s="94" t="s">
        <v>16</v>
      </c>
      <c r="T3" s="45"/>
      <c r="U3" s="45"/>
      <c r="V3" s="45"/>
      <c r="W3" s="45"/>
      <c r="X3" s="45"/>
      <c r="Y3" s="45"/>
      <c r="Z3" s="45"/>
      <c r="AA3" s="45"/>
      <c r="AB3" s="46" t="s">
        <v>97</v>
      </c>
      <c r="AC3" s="46" t="s">
        <v>143</v>
      </c>
      <c r="AD3" s="47" t="s">
        <v>145</v>
      </c>
      <c r="AE3" s="108" t="s">
        <v>145</v>
      </c>
      <c r="AF3" s="8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122"/>
      <c r="AT3" s="96" t="s">
        <v>16</v>
      </c>
      <c r="AU3" s="94" t="s">
        <v>16</v>
      </c>
      <c r="AV3" s="94" t="s">
        <v>16</v>
      </c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77"/>
      <c r="BH3" s="125" t="s">
        <v>16</v>
      </c>
      <c r="BI3" s="126" t="s">
        <v>16</v>
      </c>
      <c r="BJ3" s="126" t="s">
        <v>16</v>
      </c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132"/>
      <c r="BV3" s="96" t="s">
        <v>16</v>
      </c>
      <c r="BW3" s="94" t="s">
        <v>16</v>
      </c>
      <c r="BX3" s="94" t="s">
        <v>16</v>
      </c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54"/>
      <c r="CJ3" s="107" t="s">
        <v>16</v>
      </c>
      <c r="CK3" s="94" t="s">
        <v>16</v>
      </c>
      <c r="CL3" s="45"/>
      <c r="CM3" s="45"/>
      <c r="CN3" s="45"/>
      <c r="CO3" s="45"/>
      <c r="CP3" s="45"/>
      <c r="CQ3" s="45"/>
      <c r="CR3" s="45"/>
      <c r="CS3" s="45"/>
      <c r="CT3" s="46" t="s">
        <v>97</v>
      </c>
      <c r="CU3" s="46"/>
      <c r="CV3" s="48" t="s">
        <v>98</v>
      </c>
      <c r="CW3" s="110" t="s">
        <v>98</v>
      </c>
      <c r="CX3" s="8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122"/>
      <c r="DL3" s="96" t="s">
        <v>16</v>
      </c>
      <c r="DM3" s="94" t="s">
        <v>16</v>
      </c>
      <c r="DN3" s="94" t="s">
        <v>16</v>
      </c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54"/>
      <c r="DZ3" s="96" t="s">
        <v>16</v>
      </c>
      <c r="EA3" s="94" t="s">
        <v>16</v>
      </c>
      <c r="EB3" s="94" t="s">
        <v>16</v>
      </c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77"/>
    </row>
    <row r="4" spans="1:143" ht="15" customHeight="1">
      <c r="A4" s="162"/>
      <c r="B4" s="140">
        <v>298</v>
      </c>
      <c r="C4" s="66"/>
      <c r="D4" s="76" t="s">
        <v>16</v>
      </c>
      <c r="E4" s="71" t="s">
        <v>16</v>
      </c>
      <c r="F4" s="71" t="s">
        <v>16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54"/>
      <c r="R4" s="107" t="s">
        <v>16</v>
      </c>
      <c r="S4" s="94" t="s">
        <v>16</v>
      </c>
      <c r="T4" s="45"/>
      <c r="U4" s="45"/>
      <c r="V4" s="45"/>
      <c r="W4" s="45"/>
      <c r="X4" s="45"/>
      <c r="Y4" s="45"/>
      <c r="Z4" s="45"/>
      <c r="AA4" s="45"/>
      <c r="AB4" s="46" t="s">
        <v>99</v>
      </c>
      <c r="AC4" s="46" t="s">
        <v>144</v>
      </c>
      <c r="AD4" s="47" t="s">
        <v>146</v>
      </c>
      <c r="AE4" s="108" t="s">
        <v>146</v>
      </c>
      <c r="AF4" s="8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122"/>
      <c r="AT4" s="96" t="s">
        <v>16</v>
      </c>
      <c r="AU4" s="94" t="s">
        <v>16</v>
      </c>
      <c r="AV4" s="94" t="s">
        <v>16</v>
      </c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77"/>
      <c r="BH4" s="125" t="s">
        <v>16</v>
      </c>
      <c r="BI4" s="126" t="s">
        <v>16</v>
      </c>
      <c r="BJ4" s="126" t="s">
        <v>16</v>
      </c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54"/>
      <c r="BV4" s="96" t="s">
        <v>16</v>
      </c>
      <c r="BW4" s="94" t="s">
        <v>16</v>
      </c>
      <c r="BX4" s="94" t="s">
        <v>16</v>
      </c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54"/>
      <c r="CJ4" s="107" t="s">
        <v>16</v>
      </c>
      <c r="CK4" s="94" t="s">
        <v>16</v>
      </c>
      <c r="CL4" s="45"/>
      <c r="CM4" s="45"/>
      <c r="CN4" s="45"/>
      <c r="CO4" s="45"/>
      <c r="CP4" s="45"/>
      <c r="CQ4" s="45"/>
      <c r="CR4" s="45"/>
      <c r="CS4" s="45"/>
      <c r="CT4" s="46" t="s">
        <v>99</v>
      </c>
      <c r="CU4" s="46"/>
      <c r="CV4" s="48" t="s">
        <v>100</v>
      </c>
      <c r="CW4" s="110" t="s">
        <v>100</v>
      </c>
      <c r="CX4" s="8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122"/>
      <c r="DL4" s="96" t="s">
        <v>16</v>
      </c>
      <c r="DM4" s="94" t="s">
        <v>16</v>
      </c>
      <c r="DN4" s="94" t="s">
        <v>16</v>
      </c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54"/>
      <c r="DZ4" s="96" t="s">
        <v>16</v>
      </c>
      <c r="EA4" s="94" t="s">
        <v>16</v>
      </c>
      <c r="EB4" s="94" t="s">
        <v>16</v>
      </c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77"/>
    </row>
    <row r="5" spans="1:143" ht="15" customHeight="1">
      <c r="A5" s="162"/>
      <c r="B5" s="140">
        <v>297</v>
      </c>
      <c r="C5" s="66"/>
      <c r="D5" s="78" t="s">
        <v>17</v>
      </c>
      <c r="E5" s="71" t="s">
        <v>16</v>
      </c>
      <c r="F5" s="71" t="s">
        <v>16</v>
      </c>
      <c r="G5" s="45"/>
      <c r="H5" s="50"/>
      <c r="I5" s="45"/>
      <c r="J5" s="45"/>
      <c r="K5" s="50"/>
      <c r="L5" s="45"/>
      <c r="M5" s="45"/>
      <c r="N5" s="45"/>
      <c r="O5" s="50"/>
      <c r="P5" s="45"/>
      <c r="Q5" s="54"/>
      <c r="R5" s="109" t="s">
        <v>17</v>
      </c>
      <c r="S5" s="94" t="s">
        <v>16</v>
      </c>
      <c r="T5" s="45"/>
      <c r="U5" s="45"/>
      <c r="V5" s="50"/>
      <c r="W5" s="45"/>
      <c r="X5" s="45"/>
      <c r="Y5" s="50"/>
      <c r="Z5" s="45"/>
      <c r="AA5" s="45"/>
      <c r="AB5" s="46"/>
      <c r="AC5" s="46"/>
      <c r="AD5" s="47" t="s">
        <v>147</v>
      </c>
      <c r="AE5" s="108" t="s">
        <v>147</v>
      </c>
      <c r="AF5" s="8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122"/>
      <c r="AT5" s="97" t="s">
        <v>17</v>
      </c>
      <c r="AU5" s="94" t="s">
        <v>16</v>
      </c>
      <c r="AV5" s="94" t="s">
        <v>16</v>
      </c>
      <c r="AW5" s="45"/>
      <c r="AX5" s="50"/>
      <c r="AY5" s="45"/>
      <c r="AZ5" s="45"/>
      <c r="BA5" s="50"/>
      <c r="BB5" s="45"/>
      <c r="BC5" s="45"/>
      <c r="BD5" s="45"/>
      <c r="BE5" s="50"/>
      <c r="BF5" s="45"/>
      <c r="BG5" s="77"/>
      <c r="BH5" s="127" t="s">
        <v>17</v>
      </c>
      <c r="BI5" s="126" t="s">
        <v>16</v>
      </c>
      <c r="BJ5" s="126" t="s">
        <v>16</v>
      </c>
      <c r="BK5" s="45"/>
      <c r="BL5" s="50"/>
      <c r="BM5" s="45"/>
      <c r="BN5" s="45"/>
      <c r="BO5" s="50"/>
      <c r="BP5" s="45"/>
      <c r="BQ5" s="45"/>
      <c r="BR5" s="45"/>
      <c r="BS5" s="50"/>
      <c r="BT5" s="45"/>
      <c r="BU5" s="54"/>
      <c r="BV5" s="97" t="s">
        <v>17</v>
      </c>
      <c r="BW5" s="94" t="s">
        <v>16</v>
      </c>
      <c r="BX5" s="94" t="s">
        <v>16</v>
      </c>
      <c r="BY5" s="45"/>
      <c r="BZ5" s="50"/>
      <c r="CA5" s="45"/>
      <c r="CB5" s="45"/>
      <c r="CC5" s="50"/>
      <c r="CD5" s="45"/>
      <c r="CE5" s="45"/>
      <c r="CF5" s="45"/>
      <c r="CG5" s="50"/>
      <c r="CH5" s="45"/>
      <c r="CI5" s="54"/>
      <c r="CJ5" s="109" t="s">
        <v>17</v>
      </c>
      <c r="CK5" s="94" t="s">
        <v>16</v>
      </c>
      <c r="CL5" s="45"/>
      <c r="CM5" s="45"/>
      <c r="CN5" s="50"/>
      <c r="CO5" s="45"/>
      <c r="CP5" s="45"/>
      <c r="CQ5" s="50"/>
      <c r="CR5" s="45"/>
      <c r="CS5" s="45"/>
      <c r="CT5" s="46"/>
      <c r="CU5" s="46"/>
      <c r="CV5" s="48" t="s">
        <v>99</v>
      </c>
      <c r="CW5" s="110" t="s">
        <v>99</v>
      </c>
      <c r="CX5" s="8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122"/>
      <c r="DL5" s="97" t="s">
        <v>17</v>
      </c>
      <c r="DM5" s="94" t="s">
        <v>16</v>
      </c>
      <c r="DN5" s="94" t="s">
        <v>16</v>
      </c>
      <c r="DO5" s="45"/>
      <c r="DP5" s="50"/>
      <c r="DQ5" s="45"/>
      <c r="DR5" s="45"/>
      <c r="DS5" s="50"/>
      <c r="DT5" s="45"/>
      <c r="DU5" s="45"/>
      <c r="DV5" s="45"/>
      <c r="DW5" s="50"/>
      <c r="DX5" s="45"/>
      <c r="DY5" s="54"/>
      <c r="DZ5" s="97" t="s">
        <v>17</v>
      </c>
      <c r="EA5" s="94" t="s">
        <v>16</v>
      </c>
      <c r="EB5" s="94" t="s">
        <v>16</v>
      </c>
      <c r="EC5" s="45"/>
      <c r="ED5" s="50"/>
      <c r="EE5" s="45"/>
      <c r="EF5" s="45"/>
      <c r="EG5" s="50"/>
      <c r="EH5" s="45"/>
      <c r="EI5" s="45"/>
      <c r="EJ5" s="45"/>
      <c r="EK5" s="50"/>
      <c r="EL5" s="45"/>
      <c r="EM5" s="77"/>
    </row>
    <row r="6" spans="1:143" ht="15" customHeight="1">
      <c r="A6" s="162"/>
      <c r="B6" s="140">
        <v>296</v>
      </c>
      <c r="C6" s="66"/>
      <c r="D6" s="76" t="s">
        <v>16</v>
      </c>
      <c r="E6" s="71" t="s">
        <v>16</v>
      </c>
      <c r="F6" s="71" t="s">
        <v>16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54"/>
      <c r="R6" s="107" t="s">
        <v>16</v>
      </c>
      <c r="S6" s="94" t="s">
        <v>16</v>
      </c>
      <c r="T6" s="45"/>
      <c r="U6" s="45"/>
      <c r="V6" s="45"/>
      <c r="W6" s="45"/>
      <c r="X6" s="45"/>
      <c r="Y6" s="45"/>
      <c r="Z6" s="45"/>
      <c r="AA6" s="45"/>
      <c r="AB6" s="46"/>
      <c r="AC6" s="46"/>
      <c r="AD6" s="47" t="s">
        <v>148</v>
      </c>
      <c r="AE6" s="108" t="s">
        <v>148</v>
      </c>
      <c r="AF6" s="89"/>
      <c r="AG6" s="182" t="s">
        <v>102</v>
      </c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49"/>
      <c r="AS6" s="122"/>
      <c r="AT6" s="96" t="s">
        <v>16</v>
      </c>
      <c r="AU6" s="94" t="s">
        <v>16</v>
      </c>
      <c r="AV6" s="94" t="s">
        <v>16</v>
      </c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77"/>
      <c r="BH6" s="125" t="s">
        <v>16</v>
      </c>
      <c r="BI6" s="126" t="s">
        <v>16</v>
      </c>
      <c r="BJ6" s="126" t="s">
        <v>16</v>
      </c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54"/>
      <c r="BV6" s="96" t="s">
        <v>16</v>
      </c>
      <c r="BW6" s="94" t="s">
        <v>16</v>
      </c>
      <c r="BX6" s="94" t="s">
        <v>16</v>
      </c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54"/>
      <c r="CJ6" s="107" t="s">
        <v>16</v>
      </c>
      <c r="CK6" s="94" t="s">
        <v>16</v>
      </c>
      <c r="CL6" s="45"/>
      <c r="CM6" s="45"/>
      <c r="CN6" s="45"/>
      <c r="CO6" s="45"/>
      <c r="CP6" s="45"/>
      <c r="CQ6" s="45"/>
      <c r="CR6" s="45"/>
      <c r="CS6" s="45"/>
      <c r="CT6" s="46"/>
      <c r="CU6" s="46"/>
      <c r="CV6" s="48" t="s">
        <v>101</v>
      </c>
      <c r="CW6" s="110" t="s">
        <v>101</v>
      </c>
      <c r="CX6" s="89"/>
      <c r="CY6" s="182" t="s">
        <v>160</v>
      </c>
      <c r="CZ6" s="182"/>
      <c r="DA6" s="182"/>
      <c r="DB6" s="182"/>
      <c r="DC6" s="182"/>
      <c r="DD6" s="182"/>
      <c r="DE6" s="182"/>
      <c r="DF6" s="182"/>
      <c r="DG6" s="182"/>
      <c r="DH6" s="182"/>
      <c r="DI6" s="182"/>
      <c r="DJ6" s="49"/>
      <c r="DK6" s="122"/>
      <c r="DL6" s="96" t="s">
        <v>16</v>
      </c>
      <c r="DM6" s="94" t="s">
        <v>16</v>
      </c>
      <c r="DN6" s="94" t="s">
        <v>16</v>
      </c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54"/>
      <c r="DZ6" s="96" t="s">
        <v>16</v>
      </c>
      <c r="EA6" s="94" t="s">
        <v>16</v>
      </c>
      <c r="EB6" s="94" t="s">
        <v>16</v>
      </c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77"/>
    </row>
    <row r="7" spans="1:143" ht="15" customHeight="1">
      <c r="A7" s="162"/>
      <c r="B7" s="140">
        <v>295</v>
      </c>
      <c r="C7" s="66"/>
      <c r="D7" s="76" t="s">
        <v>16</v>
      </c>
      <c r="E7" s="71" t="s">
        <v>16</v>
      </c>
      <c r="F7" s="71" t="s">
        <v>16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54"/>
      <c r="R7" s="107" t="s">
        <v>16</v>
      </c>
      <c r="S7" s="94" t="s">
        <v>16</v>
      </c>
      <c r="T7" s="45"/>
      <c r="U7" s="45"/>
      <c r="V7" s="45"/>
      <c r="W7" s="45"/>
      <c r="X7" s="45"/>
      <c r="Y7" s="45"/>
      <c r="Z7" s="45"/>
      <c r="AA7" s="45"/>
      <c r="AB7" s="46"/>
      <c r="AC7" s="46"/>
      <c r="AD7" s="47" t="s">
        <v>149</v>
      </c>
      <c r="AE7" s="108" t="s">
        <v>149</v>
      </c>
      <c r="AF7" s="89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49"/>
      <c r="AS7" s="122"/>
      <c r="AT7" s="96" t="s">
        <v>16</v>
      </c>
      <c r="AU7" s="94" t="s">
        <v>16</v>
      </c>
      <c r="AV7" s="94" t="s">
        <v>16</v>
      </c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77"/>
      <c r="BH7" s="125" t="s">
        <v>16</v>
      </c>
      <c r="BI7" s="126" t="s">
        <v>16</v>
      </c>
      <c r="BJ7" s="126" t="s">
        <v>16</v>
      </c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54"/>
      <c r="BV7" s="96" t="s">
        <v>16</v>
      </c>
      <c r="BW7" s="94" t="s">
        <v>16</v>
      </c>
      <c r="BX7" s="94" t="s">
        <v>16</v>
      </c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54"/>
      <c r="CJ7" s="107" t="s">
        <v>16</v>
      </c>
      <c r="CK7" s="94" t="s">
        <v>16</v>
      </c>
      <c r="CL7" s="45"/>
      <c r="CM7" s="45"/>
      <c r="CN7" s="45"/>
      <c r="CO7" s="45"/>
      <c r="CP7" s="45"/>
      <c r="CQ7" s="45"/>
      <c r="CR7" s="45"/>
      <c r="CS7" s="45"/>
      <c r="CT7" s="46"/>
      <c r="CU7" s="46"/>
      <c r="CV7" s="48" t="s">
        <v>103</v>
      </c>
      <c r="CW7" s="110" t="s">
        <v>103</v>
      </c>
      <c r="CX7" s="89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49"/>
      <c r="DK7" s="122"/>
      <c r="DL7" s="96" t="s">
        <v>16</v>
      </c>
      <c r="DM7" s="94" t="s">
        <v>16</v>
      </c>
      <c r="DN7" s="94" t="s">
        <v>16</v>
      </c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54"/>
      <c r="DZ7" s="96" t="s">
        <v>16</v>
      </c>
      <c r="EA7" s="94" t="s">
        <v>16</v>
      </c>
      <c r="EB7" s="94" t="s">
        <v>16</v>
      </c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77"/>
    </row>
    <row r="8" spans="1:143" ht="15.75" customHeight="1">
      <c r="A8" s="162"/>
      <c r="B8" s="140">
        <v>294</v>
      </c>
      <c r="C8" s="66"/>
      <c r="D8" s="78" t="s">
        <v>18</v>
      </c>
      <c r="E8" s="71" t="s">
        <v>16</v>
      </c>
      <c r="F8" s="71" t="s">
        <v>16</v>
      </c>
      <c r="G8" s="45"/>
      <c r="H8" s="50"/>
      <c r="I8" s="45"/>
      <c r="J8" s="45"/>
      <c r="K8" s="50"/>
      <c r="L8" s="45"/>
      <c r="M8" s="45"/>
      <c r="N8" s="45"/>
      <c r="O8" s="50"/>
      <c r="P8" s="45"/>
      <c r="Q8" s="54"/>
      <c r="R8" s="109" t="s">
        <v>18</v>
      </c>
      <c r="S8" s="94" t="s">
        <v>16</v>
      </c>
      <c r="T8" s="45"/>
      <c r="U8" s="45"/>
      <c r="V8" s="50"/>
      <c r="W8" s="45"/>
      <c r="X8" s="45"/>
      <c r="Y8" s="50"/>
      <c r="Z8" s="45"/>
      <c r="AA8" s="45"/>
      <c r="AB8" s="46"/>
      <c r="AC8" s="46"/>
      <c r="AD8" s="48"/>
      <c r="AE8" s="110"/>
      <c r="AF8" s="89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49"/>
      <c r="AS8" s="122"/>
      <c r="AT8" s="97" t="s">
        <v>18</v>
      </c>
      <c r="AU8" s="94" t="s">
        <v>16</v>
      </c>
      <c r="AV8" s="94" t="s">
        <v>16</v>
      </c>
      <c r="AW8" s="45"/>
      <c r="AX8" s="50"/>
      <c r="AY8" s="45"/>
      <c r="AZ8" s="45"/>
      <c r="BA8" s="50"/>
      <c r="BB8" s="45"/>
      <c r="BC8" s="45"/>
      <c r="BD8" s="45"/>
      <c r="BE8" s="50"/>
      <c r="BF8" s="45"/>
      <c r="BG8" s="77"/>
      <c r="BH8" s="127" t="s">
        <v>18</v>
      </c>
      <c r="BI8" s="126" t="s">
        <v>16</v>
      </c>
      <c r="BJ8" s="126" t="s">
        <v>16</v>
      </c>
      <c r="BK8" s="45"/>
      <c r="BL8" s="50"/>
      <c r="BM8" s="45"/>
      <c r="BN8" s="45"/>
      <c r="BO8" s="50"/>
      <c r="BP8" s="45"/>
      <c r="BQ8" s="45"/>
      <c r="BR8" s="45"/>
      <c r="BS8" s="50"/>
      <c r="BT8" s="45"/>
      <c r="BU8" s="54"/>
      <c r="BV8" s="97" t="s">
        <v>18</v>
      </c>
      <c r="BW8" s="94" t="s">
        <v>16</v>
      </c>
      <c r="BX8" s="94" t="s">
        <v>16</v>
      </c>
      <c r="BY8" s="45"/>
      <c r="BZ8" s="50"/>
      <c r="CA8" s="45"/>
      <c r="CB8" s="45"/>
      <c r="CC8" s="50"/>
      <c r="CD8" s="45"/>
      <c r="CE8" s="45"/>
      <c r="CF8" s="45"/>
      <c r="CG8" s="50"/>
      <c r="CH8" s="45"/>
      <c r="CI8" s="54"/>
      <c r="CJ8" s="109" t="s">
        <v>18</v>
      </c>
      <c r="CK8" s="94" t="s">
        <v>16</v>
      </c>
      <c r="CL8" s="45"/>
      <c r="CM8" s="45"/>
      <c r="CN8" s="50"/>
      <c r="CO8" s="45"/>
      <c r="CP8" s="45"/>
      <c r="CQ8" s="50"/>
      <c r="CR8" s="45"/>
      <c r="CS8" s="45"/>
      <c r="CT8" s="46"/>
      <c r="CU8" s="46"/>
      <c r="CV8" s="48"/>
      <c r="CW8" s="110"/>
      <c r="CX8" s="89"/>
      <c r="CY8" s="182"/>
      <c r="CZ8" s="182"/>
      <c r="DA8" s="182"/>
      <c r="DB8" s="182"/>
      <c r="DC8" s="182"/>
      <c r="DD8" s="182"/>
      <c r="DE8" s="182"/>
      <c r="DF8" s="182"/>
      <c r="DG8" s="182"/>
      <c r="DH8" s="182"/>
      <c r="DI8" s="182"/>
      <c r="DJ8" s="49"/>
      <c r="DK8" s="122"/>
      <c r="DL8" s="97" t="s">
        <v>18</v>
      </c>
      <c r="DM8" s="94" t="s">
        <v>16</v>
      </c>
      <c r="DN8" s="94" t="s">
        <v>16</v>
      </c>
      <c r="DO8" s="45"/>
      <c r="DP8" s="50"/>
      <c r="DQ8" s="45"/>
      <c r="DR8" s="45"/>
      <c r="DS8" s="50"/>
      <c r="DT8" s="45"/>
      <c r="DU8" s="45"/>
      <c r="DV8" s="45"/>
      <c r="DW8" s="50"/>
      <c r="DX8" s="45"/>
      <c r="DY8" s="54"/>
      <c r="DZ8" s="97" t="s">
        <v>18</v>
      </c>
      <c r="EA8" s="94" t="s">
        <v>16</v>
      </c>
      <c r="EB8" s="94" t="s">
        <v>16</v>
      </c>
      <c r="EC8" s="45"/>
      <c r="ED8" s="50"/>
      <c r="EE8" s="45"/>
      <c r="EF8" s="45"/>
      <c r="EG8" s="50"/>
      <c r="EH8" s="45"/>
      <c r="EI8" s="45"/>
      <c r="EJ8" s="45"/>
      <c r="EK8" s="50"/>
      <c r="EL8" s="45"/>
      <c r="EM8" s="77"/>
    </row>
    <row r="9" spans="1:143" ht="15" customHeight="1">
      <c r="A9" s="162"/>
      <c r="B9" s="140">
        <v>293</v>
      </c>
      <c r="C9" s="67"/>
      <c r="D9" s="76" t="s">
        <v>16</v>
      </c>
      <c r="E9" s="71" t="s">
        <v>16</v>
      </c>
      <c r="F9" s="71" t="s">
        <v>16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54"/>
      <c r="R9" s="107" t="s">
        <v>16</v>
      </c>
      <c r="S9" s="94" t="s">
        <v>16</v>
      </c>
      <c r="T9" s="45"/>
      <c r="U9" s="45"/>
      <c r="V9" s="45"/>
      <c r="W9" s="45"/>
      <c r="X9" s="45"/>
      <c r="Y9" s="45"/>
      <c r="Z9" s="45"/>
      <c r="AA9" s="45"/>
      <c r="AB9" s="46"/>
      <c r="AC9" s="46"/>
      <c r="AD9" s="48"/>
      <c r="AE9" s="110"/>
      <c r="AF9" s="89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49"/>
      <c r="AS9" s="122"/>
      <c r="AT9" s="96" t="s">
        <v>16</v>
      </c>
      <c r="AU9" s="94" t="s">
        <v>16</v>
      </c>
      <c r="AV9" s="94" t="s">
        <v>16</v>
      </c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77"/>
      <c r="BH9" s="125" t="s">
        <v>16</v>
      </c>
      <c r="BI9" s="126" t="s">
        <v>16</v>
      </c>
      <c r="BJ9" s="126" t="s">
        <v>16</v>
      </c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54"/>
      <c r="BV9" s="96" t="s">
        <v>16</v>
      </c>
      <c r="BW9" s="94" t="s">
        <v>16</v>
      </c>
      <c r="BX9" s="94" t="s">
        <v>16</v>
      </c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54"/>
      <c r="CJ9" s="107" t="s">
        <v>16</v>
      </c>
      <c r="CK9" s="94" t="s">
        <v>16</v>
      </c>
      <c r="CL9" s="45"/>
      <c r="CM9" s="45"/>
      <c r="CN9" s="45"/>
      <c r="CO9" s="45"/>
      <c r="CP9" s="45"/>
      <c r="CQ9" s="45"/>
      <c r="CR9" s="45"/>
      <c r="CS9" s="45"/>
      <c r="CT9" s="46"/>
      <c r="CU9" s="46"/>
      <c r="CV9" s="48"/>
      <c r="CW9" s="110"/>
      <c r="CX9" s="89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49"/>
      <c r="DK9" s="122"/>
      <c r="DL9" s="96" t="s">
        <v>16</v>
      </c>
      <c r="DM9" s="94" t="s">
        <v>16</v>
      </c>
      <c r="DN9" s="94" t="s">
        <v>16</v>
      </c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54"/>
      <c r="DZ9" s="96" t="s">
        <v>16</v>
      </c>
      <c r="EA9" s="94" t="s">
        <v>16</v>
      </c>
      <c r="EB9" s="94" t="s">
        <v>16</v>
      </c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77"/>
    </row>
    <row r="10" spans="1:143" ht="15" customHeight="1">
      <c r="A10" s="162"/>
      <c r="B10" s="140">
        <v>292</v>
      </c>
      <c r="C10" s="67"/>
      <c r="D10" s="76" t="s">
        <v>16</v>
      </c>
      <c r="E10" s="71" t="s">
        <v>16</v>
      </c>
      <c r="F10" s="71" t="s">
        <v>16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54"/>
      <c r="R10" s="107" t="s">
        <v>16</v>
      </c>
      <c r="S10" s="94" t="s">
        <v>16</v>
      </c>
      <c r="T10" s="45"/>
      <c r="U10" s="45"/>
      <c r="V10" s="45"/>
      <c r="W10" s="45"/>
      <c r="X10" s="45"/>
      <c r="Y10" s="45"/>
      <c r="Z10" s="45"/>
      <c r="AA10" s="45"/>
      <c r="AB10" s="46"/>
      <c r="AC10" s="46"/>
      <c r="AD10" s="48"/>
      <c r="AE10" s="110"/>
      <c r="AF10" s="89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49"/>
      <c r="AS10" s="122"/>
      <c r="AT10" s="96" t="s">
        <v>16</v>
      </c>
      <c r="AU10" s="94" t="s">
        <v>16</v>
      </c>
      <c r="AV10" s="94" t="s">
        <v>16</v>
      </c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77"/>
      <c r="BH10" s="125" t="s">
        <v>16</v>
      </c>
      <c r="BI10" s="126" t="s">
        <v>16</v>
      </c>
      <c r="BJ10" s="126" t="s">
        <v>16</v>
      </c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54"/>
      <c r="BV10" s="96" t="s">
        <v>16</v>
      </c>
      <c r="BW10" s="94" t="s">
        <v>16</v>
      </c>
      <c r="BX10" s="94" t="s">
        <v>16</v>
      </c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54"/>
      <c r="CJ10" s="107" t="s">
        <v>16</v>
      </c>
      <c r="CK10" s="94" t="s">
        <v>16</v>
      </c>
      <c r="CL10" s="45"/>
      <c r="CM10" s="45"/>
      <c r="CN10" s="45"/>
      <c r="CO10" s="45"/>
      <c r="CP10" s="45"/>
      <c r="CQ10" s="45"/>
      <c r="CR10" s="45"/>
      <c r="CS10" s="45"/>
      <c r="CT10" s="46"/>
      <c r="CU10" s="46"/>
      <c r="CV10" s="48"/>
      <c r="CW10" s="110"/>
      <c r="CX10" s="89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49"/>
      <c r="DK10" s="122"/>
      <c r="DL10" s="96" t="s">
        <v>16</v>
      </c>
      <c r="DM10" s="94" t="s">
        <v>16</v>
      </c>
      <c r="DN10" s="94" t="s">
        <v>16</v>
      </c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54"/>
      <c r="DZ10" s="96" t="s">
        <v>16</v>
      </c>
      <c r="EA10" s="94" t="s">
        <v>16</v>
      </c>
      <c r="EB10" s="94" t="s">
        <v>16</v>
      </c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77"/>
    </row>
    <row r="11" spans="1:143" ht="15" customHeight="1">
      <c r="A11" s="162"/>
      <c r="B11" s="140">
        <v>291</v>
      </c>
      <c r="C11" s="67"/>
      <c r="D11" s="78" t="s">
        <v>17</v>
      </c>
      <c r="E11" s="71" t="s">
        <v>16</v>
      </c>
      <c r="F11" s="71" t="s">
        <v>16</v>
      </c>
      <c r="G11" s="45"/>
      <c r="H11" s="50"/>
      <c r="I11" s="45"/>
      <c r="J11" s="45"/>
      <c r="K11" s="50"/>
      <c r="L11" s="45"/>
      <c r="M11" s="45"/>
      <c r="N11" s="45"/>
      <c r="O11" s="50"/>
      <c r="P11" s="45"/>
      <c r="Q11" s="54"/>
      <c r="R11" s="109" t="s">
        <v>17</v>
      </c>
      <c r="S11" s="94" t="s">
        <v>16</v>
      </c>
      <c r="T11" s="45"/>
      <c r="U11" s="45"/>
      <c r="V11" s="50"/>
      <c r="W11" s="45"/>
      <c r="X11" s="45"/>
      <c r="Y11" s="50"/>
      <c r="Z11" s="45"/>
      <c r="AA11" s="45"/>
      <c r="AB11" s="46"/>
      <c r="AC11" s="46"/>
      <c r="AD11" s="48"/>
      <c r="AE11" s="110"/>
      <c r="AF11" s="89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49"/>
      <c r="AS11" s="122"/>
      <c r="AT11" s="97" t="s">
        <v>17</v>
      </c>
      <c r="AU11" s="94" t="s">
        <v>16</v>
      </c>
      <c r="AV11" s="94" t="s">
        <v>16</v>
      </c>
      <c r="AW11" s="45"/>
      <c r="AX11" s="50"/>
      <c r="AY11" s="45"/>
      <c r="AZ11" s="45"/>
      <c r="BA11" s="50"/>
      <c r="BB11" s="45"/>
      <c r="BC11" s="45"/>
      <c r="BD11" s="45"/>
      <c r="BE11" s="50"/>
      <c r="BF11" s="45"/>
      <c r="BG11" s="77"/>
      <c r="BH11" s="127" t="s">
        <v>17</v>
      </c>
      <c r="BI11" s="126" t="s">
        <v>16</v>
      </c>
      <c r="BJ11" s="126" t="s">
        <v>16</v>
      </c>
      <c r="BK11" s="45"/>
      <c r="BL11" s="50"/>
      <c r="BM11" s="45"/>
      <c r="BN11" s="45"/>
      <c r="BO11" s="50"/>
      <c r="BP11" s="45"/>
      <c r="BQ11" s="45"/>
      <c r="BR11" s="45"/>
      <c r="BS11" s="50"/>
      <c r="BT11" s="45"/>
      <c r="BU11" s="54"/>
      <c r="BV11" s="97" t="s">
        <v>17</v>
      </c>
      <c r="BW11" s="94" t="s">
        <v>16</v>
      </c>
      <c r="BX11" s="94" t="s">
        <v>16</v>
      </c>
      <c r="BY11" s="45"/>
      <c r="BZ11" s="50"/>
      <c r="CA11" s="45"/>
      <c r="CB11" s="45"/>
      <c r="CC11" s="50"/>
      <c r="CD11" s="45"/>
      <c r="CE11" s="45"/>
      <c r="CF11" s="45"/>
      <c r="CG11" s="50"/>
      <c r="CH11" s="45"/>
      <c r="CI11" s="54"/>
      <c r="CJ11" s="109" t="s">
        <v>17</v>
      </c>
      <c r="CK11" s="94" t="s">
        <v>16</v>
      </c>
      <c r="CL11" s="45"/>
      <c r="CM11" s="45"/>
      <c r="CN11" s="50"/>
      <c r="CO11" s="45"/>
      <c r="CP11" s="45"/>
      <c r="CQ11" s="50"/>
      <c r="CR11" s="45"/>
      <c r="CS11" s="45"/>
      <c r="CT11" s="46"/>
      <c r="CU11" s="46"/>
      <c r="CV11" s="48"/>
      <c r="CW11" s="110"/>
      <c r="CX11" s="89"/>
      <c r="CY11" s="182"/>
      <c r="CZ11" s="182"/>
      <c r="DA11" s="182"/>
      <c r="DB11" s="182"/>
      <c r="DC11" s="182"/>
      <c r="DD11" s="182"/>
      <c r="DE11" s="182"/>
      <c r="DF11" s="182"/>
      <c r="DG11" s="182"/>
      <c r="DH11" s="182"/>
      <c r="DI11" s="182"/>
      <c r="DJ11" s="49"/>
      <c r="DK11" s="122"/>
      <c r="DL11" s="97" t="s">
        <v>17</v>
      </c>
      <c r="DM11" s="94" t="s">
        <v>16</v>
      </c>
      <c r="DN11" s="94" t="s">
        <v>16</v>
      </c>
      <c r="DO11" s="45"/>
      <c r="DP11" s="50"/>
      <c r="DQ11" s="45"/>
      <c r="DR11" s="45"/>
      <c r="DS11" s="50"/>
      <c r="DT11" s="45"/>
      <c r="DU11" s="45"/>
      <c r="DV11" s="45"/>
      <c r="DW11" s="50"/>
      <c r="DX11" s="45"/>
      <c r="DY11" s="54"/>
      <c r="DZ11" s="97" t="s">
        <v>17</v>
      </c>
      <c r="EA11" s="94" t="s">
        <v>16</v>
      </c>
      <c r="EB11" s="94" t="s">
        <v>16</v>
      </c>
      <c r="EC11" s="45"/>
      <c r="ED11" s="50"/>
      <c r="EE11" s="45"/>
      <c r="EF11" s="45"/>
      <c r="EG11" s="50"/>
      <c r="EH11" s="45"/>
      <c r="EI11" s="45"/>
      <c r="EJ11" s="45"/>
      <c r="EK11" s="50"/>
      <c r="EL11" s="45"/>
      <c r="EM11" s="77"/>
    </row>
    <row r="12" spans="1:143" ht="15" customHeight="1">
      <c r="A12" s="162"/>
      <c r="B12" s="140">
        <v>290</v>
      </c>
      <c r="C12" s="67"/>
      <c r="D12" s="76" t="s">
        <v>16</v>
      </c>
      <c r="E12" s="71" t="s">
        <v>16</v>
      </c>
      <c r="F12" s="71" t="s">
        <v>16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54"/>
      <c r="R12" s="107" t="s">
        <v>16</v>
      </c>
      <c r="S12" s="94" t="s">
        <v>16</v>
      </c>
      <c r="T12" s="45"/>
      <c r="U12" s="45"/>
      <c r="V12" s="45"/>
      <c r="W12" s="45"/>
      <c r="X12" s="45"/>
      <c r="Y12" s="45"/>
      <c r="Z12" s="45"/>
      <c r="AA12" s="45"/>
      <c r="AB12" s="46"/>
      <c r="AC12" s="46"/>
      <c r="AD12" s="48"/>
      <c r="AE12" s="110"/>
      <c r="AF12" s="8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122"/>
      <c r="AT12" s="96" t="s">
        <v>16</v>
      </c>
      <c r="AU12" s="94" t="s">
        <v>16</v>
      </c>
      <c r="AV12" s="94" t="s">
        <v>16</v>
      </c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77"/>
      <c r="BH12" s="125" t="s">
        <v>16</v>
      </c>
      <c r="BI12" s="126" t="s">
        <v>16</v>
      </c>
      <c r="BJ12" s="126" t="s">
        <v>16</v>
      </c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54"/>
      <c r="BV12" s="96" t="s">
        <v>16</v>
      </c>
      <c r="BW12" s="94" t="s">
        <v>16</v>
      </c>
      <c r="BX12" s="94" t="s">
        <v>16</v>
      </c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54"/>
      <c r="CJ12" s="107" t="s">
        <v>16</v>
      </c>
      <c r="CK12" s="94" t="s">
        <v>16</v>
      </c>
      <c r="CL12" s="45"/>
      <c r="CM12" s="45"/>
      <c r="CN12" s="45"/>
      <c r="CO12" s="45"/>
      <c r="CP12" s="45"/>
      <c r="CQ12" s="45"/>
      <c r="CR12" s="45"/>
      <c r="CS12" s="45"/>
      <c r="CT12" s="46"/>
      <c r="CU12" s="46"/>
      <c r="CV12" s="48"/>
      <c r="CW12" s="110"/>
      <c r="CX12" s="8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122"/>
      <c r="DL12" s="96" t="s">
        <v>16</v>
      </c>
      <c r="DM12" s="94" t="s">
        <v>16</v>
      </c>
      <c r="DN12" s="94" t="s">
        <v>16</v>
      </c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54"/>
      <c r="DZ12" s="96" t="s">
        <v>16</v>
      </c>
      <c r="EA12" s="94" t="s">
        <v>16</v>
      </c>
      <c r="EB12" s="94" t="s">
        <v>16</v>
      </c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77"/>
    </row>
    <row r="13" spans="1:143" ht="15" customHeight="1">
      <c r="A13" s="162"/>
      <c r="B13" s="140">
        <v>289</v>
      </c>
      <c r="C13" s="67"/>
      <c r="D13" s="76" t="s">
        <v>16</v>
      </c>
      <c r="E13" s="71" t="s">
        <v>16</v>
      </c>
      <c r="F13" s="71" t="s">
        <v>16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4"/>
      <c r="R13" s="107" t="s">
        <v>16</v>
      </c>
      <c r="S13" s="94" t="s">
        <v>16</v>
      </c>
      <c r="T13" s="45"/>
      <c r="U13" s="45"/>
      <c r="V13" s="45"/>
      <c r="W13" s="45"/>
      <c r="X13" s="45"/>
      <c r="Y13" s="45"/>
      <c r="Z13" s="45"/>
      <c r="AA13" s="45"/>
      <c r="AB13" s="46"/>
      <c r="AC13" s="46"/>
      <c r="AD13" s="48"/>
      <c r="AE13" s="110"/>
      <c r="AF13" s="8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122"/>
      <c r="AT13" s="96" t="s">
        <v>16</v>
      </c>
      <c r="AU13" s="94" t="s">
        <v>16</v>
      </c>
      <c r="AV13" s="94" t="s">
        <v>16</v>
      </c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77"/>
      <c r="BH13" s="125" t="s">
        <v>16</v>
      </c>
      <c r="BI13" s="126" t="s">
        <v>16</v>
      </c>
      <c r="BJ13" s="126" t="s">
        <v>16</v>
      </c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54"/>
      <c r="BV13" s="96" t="s">
        <v>16</v>
      </c>
      <c r="BW13" s="94" t="s">
        <v>16</v>
      </c>
      <c r="BX13" s="94" t="s">
        <v>16</v>
      </c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54"/>
      <c r="CJ13" s="107" t="s">
        <v>16</v>
      </c>
      <c r="CK13" s="94" t="s">
        <v>16</v>
      </c>
      <c r="CL13" s="45"/>
      <c r="CM13" s="45"/>
      <c r="CN13" s="45"/>
      <c r="CO13" s="45"/>
      <c r="CP13" s="45"/>
      <c r="CQ13" s="45"/>
      <c r="CR13" s="45"/>
      <c r="CS13" s="45"/>
      <c r="CT13" s="46"/>
      <c r="CU13" s="46"/>
      <c r="CV13" s="48"/>
      <c r="CW13" s="110"/>
      <c r="CX13" s="8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122"/>
      <c r="DL13" s="96" t="s">
        <v>16</v>
      </c>
      <c r="DM13" s="94" t="s">
        <v>16</v>
      </c>
      <c r="DN13" s="94" t="s">
        <v>16</v>
      </c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54"/>
      <c r="DZ13" s="96" t="s">
        <v>16</v>
      </c>
      <c r="EA13" s="94" t="s">
        <v>16</v>
      </c>
      <c r="EB13" s="94" t="s">
        <v>16</v>
      </c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77"/>
    </row>
    <row r="14" spans="1:143" ht="15.75" customHeight="1">
      <c r="A14" s="162"/>
      <c r="B14" s="140">
        <v>288</v>
      </c>
      <c r="C14" s="67"/>
      <c r="D14" s="78" t="s">
        <v>18</v>
      </c>
      <c r="E14" s="71" t="s">
        <v>16</v>
      </c>
      <c r="F14" s="71" t="s">
        <v>16</v>
      </c>
      <c r="G14" s="45"/>
      <c r="H14" s="50"/>
      <c r="I14" s="45"/>
      <c r="J14" s="45"/>
      <c r="K14" s="50"/>
      <c r="L14" s="45"/>
      <c r="M14" s="45"/>
      <c r="N14" s="45"/>
      <c r="O14" s="50"/>
      <c r="P14" s="45"/>
      <c r="Q14" s="54"/>
      <c r="R14" s="109" t="s">
        <v>18</v>
      </c>
      <c r="S14" s="94" t="s">
        <v>16</v>
      </c>
      <c r="T14" s="45"/>
      <c r="U14" s="45"/>
      <c r="V14" s="50"/>
      <c r="W14" s="45"/>
      <c r="X14" s="45"/>
      <c r="Y14" s="50"/>
      <c r="Z14" s="45"/>
      <c r="AA14" s="45"/>
      <c r="AB14" s="46"/>
      <c r="AC14" s="46"/>
      <c r="AD14" s="48"/>
      <c r="AE14" s="110"/>
      <c r="AF14" s="8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122"/>
      <c r="AT14" s="97" t="s">
        <v>18</v>
      </c>
      <c r="AU14" s="94" t="s">
        <v>16</v>
      </c>
      <c r="AV14" s="94" t="s">
        <v>16</v>
      </c>
      <c r="AW14" s="45"/>
      <c r="AX14" s="50"/>
      <c r="AY14" s="45"/>
      <c r="AZ14" s="45"/>
      <c r="BA14" s="50"/>
      <c r="BB14" s="45"/>
      <c r="BC14" s="45"/>
      <c r="BD14" s="45"/>
      <c r="BE14" s="50"/>
      <c r="BF14" s="45"/>
      <c r="BG14" s="77"/>
      <c r="BH14" s="127" t="s">
        <v>18</v>
      </c>
      <c r="BI14" s="126" t="s">
        <v>16</v>
      </c>
      <c r="BJ14" s="126" t="s">
        <v>16</v>
      </c>
      <c r="BK14" s="45"/>
      <c r="BL14" s="50"/>
      <c r="BM14" s="45"/>
      <c r="BN14" s="45"/>
      <c r="BO14" s="50"/>
      <c r="BP14" s="45"/>
      <c r="BQ14" s="45"/>
      <c r="BR14" s="45"/>
      <c r="BS14" s="50"/>
      <c r="BT14" s="45"/>
      <c r="BU14" s="54"/>
      <c r="BV14" s="97" t="s">
        <v>18</v>
      </c>
      <c r="BW14" s="94" t="s">
        <v>16</v>
      </c>
      <c r="BX14" s="94" t="s">
        <v>16</v>
      </c>
      <c r="BY14" s="45"/>
      <c r="BZ14" s="50"/>
      <c r="CA14" s="45"/>
      <c r="CB14" s="45"/>
      <c r="CC14" s="50"/>
      <c r="CD14" s="45"/>
      <c r="CE14" s="45"/>
      <c r="CF14" s="45"/>
      <c r="CG14" s="50"/>
      <c r="CH14" s="45"/>
      <c r="CI14" s="54"/>
      <c r="CJ14" s="109" t="s">
        <v>18</v>
      </c>
      <c r="CK14" s="94" t="s">
        <v>16</v>
      </c>
      <c r="CL14" s="45"/>
      <c r="CM14" s="45"/>
      <c r="CN14" s="50"/>
      <c r="CO14" s="45"/>
      <c r="CP14" s="45"/>
      <c r="CQ14" s="50"/>
      <c r="CR14" s="45"/>
      <c r="CS14" s="45"/>
      <c r="CT14" s="46"/>
      <c r="CU14" s="46"/>
      <c r="CV14" s="48"/>
      <c r="CW14" s="110"/>
      <c r="CX14" s="8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122"/>
      <c r="DL14" s="97" t="s">
        <v>18</v>
      </c>
      <c r="DM14" s="94" t="s">
        <v>16</v>
      </c>
      <c r="DN14" s="94" t="s">
        <v>16</v>
      </c>
      <c r="DO14" s="45"/>
      <c r="DP14" s="50"/>
      <c r="DQ14" s="45"/>
      <c r="DR14" s="45"/>
      <c r="DS14" s="50"/>
      <c r="DT14" s="45"/>
      <c r="DU14" s="45"/>
      <c r="DV14" s="45"/>
      <c r="DW14" s="50"/>
      <c r="DX14" s="45"/>
      <c r="DY14" s="54"/>
      <c r="DZ14" s="97" t="s">
        <v>18</v>
      </c>
      <c r="EA14" s="94" t="s">
        <v>16</v>
      </c>
      <c r="EB14" s="94" t="s">
        <v>16</v>
      </c>
      <c r="EC14" s="45"/>
      <c r="ED14" s="50"/>
      <c r="EE14" s="45"/>
      <c r="EF14" s="45"/>
      <c r="EG14" s="50"/>
      <c r="EH14" s="45"/>
      <c r="EI14" s="45"/>
      <c r="EJ14" s="45"/>
      <c r="EK14" s="50"/>
      <c r="EL14" s="45"/>
      <c r="EM14" s="77"/>
    </row>
    <row r="15" spans="1:143" ht="15" customHeight="1">
      <c r="A15" s="162" t="s">
        <v>104</v>
      </c>
      <c r="B15" s="140">
        <v>287</v>
      </c>
      <c r="C15" s="67"/>
      <c r="D15" s="76" t="s">
        <v>16</v>
      </c>
      <c r="E15" s="71" t="s">
        <v>16</v>
      </c>
      <c r="F15" s="71" t="s">
        <v>16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54"/>
      <c r="R15" s="107" t="s">
        <v>16</v>
      </c>
      <c r="S15" s="94" t="s">
        <v>16</v>
      </c>
      <c r="T15" s="45"/>
      <c r="U15" s="45"/>
      <c r="V15" s="45"/>
      <c r="W15" s="45"/>
      <c r="X15" s="45"/>
      <c r="Y15" s="45"/>
      <c r="Z15" s="45"/>
      <c r="AA15" s="45"/>
      <c r="AB15" s="46"/>
      <c r="AC15" s="46"/>
      <c r="AD15" s="48"/>
      <c r="AE15" s="110"/>
      <c r="AF15" s="8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122"/>
      <c r="AT15" s="96" t="s">
        <v>16</v>
      </c>
      <c r="AU15" s="94" t="s">
        <v>16</v>
      </c>
      <c r="AV15" s="94" t="s">
        <v>16</v>
      </c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77"/>
      <c r="BH15" s="125" t="s">
        <v>16</v>
      </c>
      <c r="BI15" s="126" t="s">
        <v>16</v>
      </c>
      <c r="BJ15" s="126" t="s">
        <v>16</v>
      </c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54"/>
      <c r="BV15" s="96" t="s">
        <v>16</v>
      </c>
      <c r="BW15" s="94" t="s">
        <v>16</v>
      </c>
      <c r="BX15" s="94" t="s">
        <v>16</v>
      </c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54"/>
      <c r="CJ15" s="107" t="s">
        <v>16</v>
      </c>
      <c r="CK15" s="94" t="s">
        <v>16</v>
      </c>
      <c r="CL15" s="45"/>
      <c r="CM15" s="45"/>
      <c r="CN15" s="45"/>
      <c r="CO15" s="45"/>
      <c r="CP15" s="45"/>
      <c r="CQ15" s="45"/>
      <c r="CR15" s="45"/>
      <c r="CS15" s="45"/>
      <c r="CT15" s="46"/>
      <c r="CU15" s="46"/>
      <c r="CV15" s="48"/>
      <c r="CW15" s="110"/>
      <c r="CX15" s="8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122"/>
      <c r="DL15" s="96" t="s">
        <v>16</v>
      </c>
      <c r="DM15" s="94" t="s">
        <v>16</v>
      </c>
      <c r="DN15" s="94" t="s">
        <v>16</v>
      </c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54"/>
      <c r="DZ15" s="96" t="s">
        <v>16</v>
      </c>
      <c r="EA15" s="94" t="s">
        <v>16</v>
      </c>
      <c r="EB15" s="94" t="s">
        <v>16</v>
      </c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77"/>
    </row>
    <row r="16" spans="1:143" ht="15" customHeight="1">
      <c r="A16" s="162"/>
      <c r="B16" s="140">
        <v>286</v>
      </c>
      <c r="C16" s="67"/>
      <c r="D16" s="76" t="s">
        <v>16</v>
      </c>
      <c r="E16" s="71" t="s">
        <v>16</v>
      </c>
      <c r="F16" s="71" t="s">
        <v>16</v>
      </c>
      <c r="G16" s="45"/>
      <c r="H16" s="45"/>
      <c r="I16" s="45"/>
      <c r="J16" s="45"/>
      <c r="K16" s="45"/>
      <c r="L16" s="45"/>
      <c r="M16" s="45"/>
      <c r="N16" s="54"/>
      <c r="O16" s="102"/>
      <c r="P16" s="45"/>
      <c r="Q16" s="54"/>
      <c r="R16" s="107" t="s">
        <v>16</v>
      </c>
      <c r="S16" s="94" t="s">
        <v>16</v>
      </c>
      <c r="T16" s="45"/>
      <c r="U16" s="45"/>
      <c r="V16" s="45"/>
      <c r="W16" s="45"/>
      <c r="X16" s="45"/>
      <c r="Y16" s="45"/>
      <c r="Z16" s="45"/>
      <c r="AA16" s="45"/>
      <c r="AB16" s="46"/>
      <c r="AC16" s="46"/>
      <c r="AD16" s="48"/>
      <c r="AE16" s="110"/>
      <c r="AF16" s="89"/>
      <c r="AG16" s="182" t="s">
        <v>102</v>
      </c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49"/>
      <c r="AS16" s="122"/>
      <c r="AT16" s="96" t="s">
        <v>16</v>
      </c>
      <c r="AU16" s="94" t="s">
        <v>16</v>
      </c>
      <c r="AV16" s="94" t="s">
        <v>16</v>
      </c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77"/>
      <c r="BH16" s="125" t="s">
        <v>16</v>
      </c>
      <c r="BI16" s="126" t="s">
        <v>16</v>
      </c>
      <c r="BJ16" s="126" t="s">
        <v>16</v>
      </c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54"/>
      <c r="BV16" s="96" t="s">
        <v>16</v>
      </c>
      <c r="BW16" s="94" t="s">
        <v>16</v>
      </c>
      <c r="BX16" s="94" t="s">
        <v>16</v>
      </c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54"/>
      <c r="CJ16" s="107" t="s">
        <v>16</v>
      </c>
      <c r="CK16" s="94" t="s">
        <v>16</v>
      </c>
      <c r="CL16" s="45"/>
      <c r="CM16" s="45"/>
      <c r="CN16" s="45"/>
      <c r="CO16" s="45"/>
      <c r="CP16" s="45"/>
      <c r="CQ16" s="45"/>
      <c r="CR16" s="45"/>
      <c r="CS16" s="45"/>
      <c r="CT16" s="46"/>
      <c r="CU16" s="46"/>
      <c r="CV16" s="48"/>
      <c r="CW16" s="110"/>
      <c r="CX16" s="89"/>
      <c r="CY16" s="182" t="s">
        <v>161</v>
      </c>
      <c r="CZ16" s="182"/>
      <c r="DA16" s="182"/>
      <c r="DB16" s="182"/>
      <c r="DC16" s="182"/>
      <c r="DD16" s="182"/>
      <c r="DE16" s="182"/>
      <c r="DF16" s="182"/>
      <c r="DG16" s="182"/>
      <c r="DH16" s="182"/>
      <c r="DI16" s="182"/>
      <c r="DJ16" s="49"/>
      <c r="DK16" s="122"/>
      <c r="DL16" s="96" t="s">
        <v>16</v>
      </c>
      <c r="DM16" s="94" t="s">
        <v>16</v>
      </c>
      <c r="DN16" s="94" t="s">
        <v>16</v>
      </c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54"/>
      <c r="DZ16" s="96" t="s">
        <v>16</v>
      </c>
      <c r="EA16" s="94" t="s">
        <v>16</v>
      </c>
      <c r="EB16" s="94" t="s">
        <v>16</v>
      </c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77"/>
    </row>
    <row r="17" spans="1:143" ht="15" customHeight="1">
      <c r="A17" s="162"/>
      <c r="B17" s="140">
        <v>285</v>
      </c>
      <c r="C17" s="67"/>
      <c r="D17" s="78" t="s">
        <v>17</v>
      </c>
      <c r="E17" s="71" t="s">
        <v>16</v>
      </c>
      <c r="F17" s="71" t="s">
        <v>16</v>
      </c>
      <c r="G17" s="45"/>
      <c r="H17" s="50"/>
      <c r="I17" s="45"/>
      <c r="J17" s="45"/>
      <c r="K17" s="50"/>
      <c r="L17" s="45"/>
      <c r="M17" s="45"/>
      <c r="N17" s="45"/>
      <c r="O17" s="50"/>
      <c r="P17" s="45"/>
      <c r="Q17" s="54"/>
      <c r="R17" s="109" t="s">
        <v>17</v>
      </c>
      <c r="S17" s="94" t="s">
        <v>16</v>
      </c>
      <c r="T17" s="45"/>
      <c r="U17" s="45"/>
      <c r="V17" s="50"/>
      <c r="W17" s="45"/>
      <c r="X17" s="45"/>
      <c r="Y17" s="50"/>
      <c r="Z17" s="45"/>
      <c r="AA17" s="45"/>
      <c r="AB17" s="46"/>
      <c r="AC17" s="46"/>
      <c r="AD17" s="48"/>
      <c r="AE17" s="110"/>
      <c r="AF17" s="89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49"/>
      <c r="AS17" s="122"/>
      <c r="AT17" s="97" t="s">
        <v>17</v>
      </c>
      <c r="AU17" s="94" t="s">
        <v>16</v>
      </c>
      <c r="AV17" s="94" t="s">
        <v>16</v>
      </c>
      <c r="AW17" s="45"/>
      <c r="AX17" s="50"/>
      <c r="AY17" s="45"/>
      <c r="AZ17" s="45"/>
      <c r="BA17" s="50"/>
      <c r="BB17" s="45"/>
      <c r="BC17" s="45"/>
      <c r="BD17" s="45"/>
      <c r="BE17" s="50"/>
      <c r="BF17" s="45"/>
      <c r="BG17" s="77"/>
      <c r="BH17" s="127" t="s">
        <v>17</v>
      </c>
      <c r="BI17" s="126" t="s">
        <v>16</v>
      </c>
      <c r="BJ17" s="126" t="s">
        <v>16</v>
      </c>
      <c r="BK17" s="45"/>
      <c r="BL17" s="50"/>
      <c r="BM17" s="45"/>
      <c r="BN17" s="45"/>
      <c r="BO17" s="50"/>
      <c r="BP17" s="45"/>
      <c r="BQ17" s="45"/>
      <c r="BR17" s="45"/>
      <c r="BS17" s="50"/>
      <c r="BT17" s="45"/>
      <c r="BU17" s="54"/>
      <c r="BV17" s="97" t="s">
        <v>17</v>
      </c>
      <c r="BW17" s="94" t="s">
        <v>16</v>
      </c>
      <c r="BX17" s="94" t="s">
        <v>16</v>
      </c>
      <c r="BY17" s="45"/>
      <c r="BZ17" s="50"/>
      <c r="CA17" s="45"/>
      <c r="CB17" s="45"/>
      <c r="CC17" s="50"/>
      <c r="CD17" s="45"/>
      <c r="CE17" s="45"/>
      <c r="CF17" s="45"/>
      <c r="CG17" s="50"/>
      <c r="CH17" s="45"/>
      <c r="CI17" s="54"/>
      <c r="CJ17" s="109" t="s">
        <v>17</v>
      </c>
      <c r="CK17" s="94" t="s">
        <v>16</v>
      </c>
      <c r="CL17" s="45"/>
      <c r="CM17" s="45"/>
      <c r="CN17" s="50"/>
      <c r="CO17" s="45"/>
      <c r="CP17" s="45"/>
      <c r="CQ17" s="50"/>
      <c r="CR17" s="45"/>
      <c r="CS17" s="45"/>
      <c r="CT17" s="46"/>
      <c r="CU17" s="46"/>
      <c r="CV17" s="48"/>
      <c r="CW17" s="110"/>
      <c r="CX17" s="89"/>
      <c r="CY17" s="182"/>
      <c r="CZ17" s="182"/>
      <c r="DA17" s="182"/>
      <c r="DB17" s="182"/>
      <c r="DC17" s="182"/>
      <c r="DD17" s="182"/>
      <c r="DE17" s="182"/>
      <c r="DF17" s="182"/>
      <c r="DG17" s="182"/>
      <c r="DH17" s="182"/>
      <c r="DI17" s="182"/>
      <c r="DJ17" s="49"/>
      <c r="DK17" s="122"/>
      <c r="DL17" s="97" t="s">
        <v>17</v>
      </c>
      <c r="DM17" s="94" t="s">
        <v>16</v>
      </c>
      <c r="DN17" s="94" t="s">
        <v>16</v>
      </c>
      <c r="DO17" s="45"/>
      <c r="DP17" s="50"/>
      <c r="DQ17" s="45"/>
      <c r="DR17" s="45"/>
      <c r="DS17" s="50"/>
      <c r="DT17" s="45"/>
      <c r="DU17" s="45"/>
      <c r="DV17" s="45"/>
      <c r="DW17" s="50"/>
      <c r="DX17" s="45"/>
      <c r="DY17" s="54"/>
      <c r="DZ17" s="97" t="s">
        <v>17</v>
      </c>
      <c r="EA17" s="94" t="s">
        <v>16</v>
      </c>
      <c r="EB17" s="94" t="s">
        <v>16</v>
      </c>
      <c r="EC17" s="45"/>
      <c r="ED17" s="50"/>
      <c r="EE17" s="45"/>
      <c r="EF17" s="45"/>
      <c r="EG17" s="50"/>
      <c r="EH17" s="45"/>
      <c r="EI17" s="45"/>
      <c r="EJ17" s="45"/>
      <c r="EK17" s="50"/>
      <c r="EL17" s="45"/>
      <c r="EM17" s="77"/>
    </row>
    <row r="18" spans="1:143" ht="15" customHeight="1">
      <c r="A18" s="162"/>
      <c r="B18" s="140">
        <v>284</v>
      </c>
      <c r="C18" s="67"/>
      <c r="D18" s="76" t="s">
        <v>16</v>
      </c>
      <c r="E18" s="71" t="s">
        <v>16</v>
      </c>
      <c r="F18" s="71" t="s">
        <v>16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54"/>
      <c r="R18" s="107" t="s">
        <v>16</v>
      </c>
      <c r="S18" s="94" t="s">
        <v>16</v>
      </c>
      <c r="T18" s="45"/>
      <c r="U18" s="45"/>
      <c r="V18" s="45"/>
      <c r="W18" s="45"/>
      <c r="X18" s="45"/>
      <c r="Y18" s="45"/>
      <c r="Z18" s="45"/>
      <c r="AA18" s="45"/>
      <c r="AB18" s="46"/>
      <c r="AC18" s="46"/>
      <c r="AD18" s="48"/>
      <c r="AE18" s="110"/>
      <c r="AF18" s="89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49"/>
      <c r="AS18" s="122"/>
      <c r="AT18" s="96" t="s">
        <v>16</v>
      </c>
      <c r="AU18" s="94" t="s">
        <v>16</v>
      </c>
      <c r="AV18" s="94" t="s">
        <v>16</v>
      </c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77"/>
      <c r="BH18" s="125" t="s">
        <v>16</v>
      </c>
      <c r="BI18" s="126" t="s">
        <v>16</v>
      </c>
      <c r="BJ18" s="126" t="s">
        <v>16</v>
      </c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54"/>
      <c r="BV18" s="96" t="s">
        <v>16</v>
      </c>
      <c r="BW18" s="94" t="s">
        <v>16</v>
      </c>
      <c r="BX18" s="94" t="s">
        <v>16</v>
      </c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54"/>
      <c r="CJ18" s="107" t="s">
        <v>16</v>
      </c>
      <c r="CK18" s="94" t="s">
        <v>16</v>
      </c>
      <c r="CL18" s="45"/>
      <c r="CM18" s="45"/>
      <c r="CN18" s="45"/>
      <c r="CO18" s="45"/>
      <c r="CP18" s="45"/>
      <c r="CQ18" s="45"/>
      <c r="CR18" s="45"/>
      <c r="CS18" s="45"/>
      <c r="CT18" s="46"/>
      <c r="CU18" s="46"/>
      <c r="CV18" s="48"/>
      <c r="CW18" s="110"/>
      <c r="CX18" s="89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49"/>
      <c r="DK18" s="122"/>
      <c r="DL18" s="96" t="s">
        <v>16</v>
      </c>
      <c r="DM18" s="94" t="s">
        <v>16</v>
      </c>
      <c r="DN18" s="94" t="s">
        <v>16</v>
      </c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54"/>
      <c r="DZ18" s="96" t="s">
        <v>16</v>
      </c>
      <c r="EA18" s="94" t="s">
        <v>16</v>
      </c>
      <c r="EB18" s="94" t="s">
        <v>16</v>
      </c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77"/>
    </row>
    <row r="19" spans="1:143" ht="15" customHeight="1">
      <c r="A19" s="162"/>
      <c r="B19" s="140">
        <v>283</v>
      </c>
      <c r="C19" s="67"/>
      <c r="D19" s="76" t="s">
        <v>16</v>
      </c>
      <c r="E19" s="71" t="s">
        <v>16</v>
      </c>
      <c r="F19" s="71" t="s">
        <v>16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54"/>
      <c r="R19" s="107" t="s">
        <v>16</v>
      </c>
      <c r="S19" s="94" t="s">
        <v>16</v>
      </c>
      <c r="T19" s="45"/>
      <c r="U19" s="45"/>
      <c r="V19" s="45"/>
      <c r="W19" s="45"/>
      <c r="X19" s="45"/>
      <c r="Y19" s="45"/>
      <c r="Z19" s="45"/>
      <c r="AA19" s="45"/>
      <c r="AB19" s="46"/>
      <c r="AC19" s="46"/>
      <c r="AD19" s="48"/>
      <c r="AE19" s="110"/>
      <c r="AF19" s="89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49"/>
      <c r="AS19" s="122"/>
      <c r="AT19" s="96" t="s">
        <v>16</v>
      </c>
      <c r="AU19" s="94" t="s">
        <v>16</v>
      </c>
      <c r="AV19" s="94" t="s">
        <v>16</v>
      </c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77"/>
      <c r="BH19" s="125" t="s">
        <v>16</v>
      </c>
      <c r="BI19" s="126" t="s">
        <v>16</v>
      </c>
      <c r="BJ19" s="126" t="s">
        <v>16</v>
      </c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54"/>
      <c r="BV19" s="96" t="s">
        <v>16</v>
      </c>
      <c r="BW19" s="94" t="s">
        <v>16</v>
      </c>
      <c r="BX19" s="94" t="s">
        <v>16</v>
      </c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54"/>
      <c r="CJ19" s="107" t="s">
        <v>16</v>
      </c>
      <c r="CK19" s="94" t="s">
        <v>16</v>
      </c>
      <c r="CL19" s="45"/>
      <c r="CM19" s="45"/>
      <c r="CN19" s="45"/>
      <c r="CO19" s="45"/>
      <c r="CP19" s="45"/>
      <c r="CQ19" s="45"/>
      <c r="CR19" s="45"/>
      <c r="CS19" s="45"/>
      <c r="CT19" s="46"/>
      <c r="CU19" s="46"/>
      <c r="CV19" s="48"/>
      <c r="CW19" s="110"/>
      <c r="CX19" s="89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49"/>
      <c r="DK19" s="122"/>
      <c r="DL19" s="96" t="s">
        <v>16</v>
      </c>
      <c r="DM19" s="94" t="s">
        <v>16</v>
      </c>
      <c r="DN19" s="94" t="s">
        <v>16</v>
      </c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54"/>
      <c r="DZ19" s="96" t="s">
        <v>16</v>
      </c>
      <c r="EA19" s="94" t="s">
        <v>16</v>
      </c>
      <c r="EB19" s="94" t="s">
        <v>16</v>
      </c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77"/>
    </row>
    <row r="20" spans="1:143" ht="15" customHeight="1">
      <c r="A20" s="162"/>
      <c r="B20" s="140">
        <v>282</v>
      </c>
      <c r="C20" s="67"/>
      <c r="D20" s="78" t="s">
        <v>18</v>
      </c>
      <c r="E20" s="71" t="s">
        <v>16</v>
      </c>
      <c r="F20" s="71" t="s">
        <v>16</v>
      </c>
      <c r="G20" s="45"/>
      <c r="H20" s="50"/>
      <c r="I20" s="45"/>
      <c r="J20" s="45"/>
      <c r="K20" s="50"/>
      <c r="L20" s="45"/>
      <c r="M20" s="45"/>
      <c r="N20" s="45"/>
      <c r="O20" s="50"/>
      <c r="P20" s="45"/>
      <c r="Q20" s="54"/>
      <c r="R20" s="109" t="s">
        <v>18</v>
      </c>
      <c r="S20" s="94" t="s">
        <v>16</v>
      </c>
      <c r="T20" s="45"/>
      <c r="U20" s="45"/>
      <c r="V20" s="50"/>
      <c r="W20" s="45"/>
      <c r="X20" s="45"/>
      <c r="Y20" s="50"/>
      <c r="Z20" s="45"/>
      <c r="AA20" s="45"/>
      <c r="AB20" s="46"/>
      <c r="AC20" s="46"/>
      <c r="AD20" s="48"/>
      <c r="AE20" s="110"/>
      <c r="AF20" s="89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49"/>
      <c r="AS20" s="122"/>
      <c r="AT20" s="97" t="s">
        <v>18</v>
      </c>
      <c r="AU20" s="94" t="s">
        <v>16</v>
      </c>
      <c r="AV20" s="94" t="s">
        <v>16</v>
      </c>
      <c r="AW20" s="45"/>
      <c r="AX20" s="50"/>
      <c r="AY20" s="45"/>
      <c r="AZ20" s="45"/>
      <c r="BA20" s="50"/>
      <c r="BB20" s="45"/>
      <c r="BC20" s="45"/>
      <c r="BD20" s="45"/>
      <c r="BE20" s="50"/>
      <c r="BF20" s="45"/>
      <c r="BG20" s="77"/>
      <c r="BH20" s="127" t="s">
        <v>18</v>
      </c>
      <c r="BI20" s="126" t="s">
        <v>16</v>
      </c>
      <c r="BJ20" s="126" t="s">
        <v>16</v>
      </c>
      <c r="BK20" s="45"/>
      <c r="BL20" s="50"/>
      <c r="BM20" s="45"/>
      <c r="BN20" s="45"/>
      <c r="BO20" s="50"/>
      <c r="BP20" s="45"/>
      <c r="BQ20" s="45"/>
      <c r="BR20" s="45"/>
      <c r="BS20" s="50"/>
      <c r="BT20" s="45"/>
      <c r="BU20" s="54"/>
      <c r="BV20" s="97" t="s">
        <v>18</v>
      </c>
      <c r="BW20" s="94" t="s">
        <v>16</v>
      </c>
      <c r="BX20" s="94" t="s">
        <v>16</v>
      </c>
      <c r="BY20" s="45"/>
      <c r="BZ20" s="50"/>
      <c r="CA20" s="45"/>
      <c r="CB20" s="45"/>
      <c r="CC20" s="50"/>
      <c r="CD20" s="45"/>
      <c r="CE20" s="45"/>
      <c r="CF20" s="45"/>
      <c r="CG20" s="50"/>
      <c r="CH20" s="45"/>
      <c r="CI20" s="54"/>
      <c r="CJ20" s="109" t="s">
        <v>18</v>
      </c>
      <c r="CK20" s="94" t="s">
        <v>16</v>
      </c>
      <c r="CL20" s="45"/>
      <c r="CM20" s="45"/>
      <c r="CN20" s="50"/>
      <c r="CO20" s="45"/>
      <c r="CP20" s="45"/>
      <c r="CQ20" s="50"/>
      <c r="CR20" s="45"/>
      <c r="CS20" s="45"/>
      <c r="CT20" s="46"/>
      <c r="CU20" s="46"/>
      <c r="CV20" s="48"/>
      <c r="CW20" s="110"/>
      <c r="CX20" s="89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49"/>
      <c r="DK20" s="122"/>
      <c r="DL20" s="97" t="s">
        <v>18</v>
      </c>
      <c r="DM20" s="94" t="s">
        <v>16</v>
      </c>
      <c r="DN20" s="94" t="s">
        <v>16</v>
      </c>
      <c r="DO20" s="45"/>
      <c r="DP20" s="50"/>
      <c r="DQ20" s="45"/>
      <c r="DR20" s="45"/>
      <c r="DS20" s="50"/>
      <c r="DT20" s="45"/>
      <c r="DU20" s="45"/>
      <c r="DV20" s="45"/>
      <c r="DW20" s="50"/>
      <c r="DX20" s="45"/>
      <c r="DY20" s="54"/>
      <c r="DZ20" s="97" t="s">
        <v>18</v>
      </c>
      <c r="EA20" s="94" t="s">
        <v>16</v>
      </c>
      <c r="EB20" s="94" t="s">
        <v>16</v>
      </c>
      <c r="EC20" s="45"/>
      <c r="ED20" s="50"/>
      <c r="EE20" s="45"/>
      <c r="EF20" s="45"/>
      <c r="EG20" s="50"/>
      <c r="EH20" s="45"/>
      <c r="EI20" s="45"/>
      <c r="EJ20" s="45"/>
      <c r="EK20" s="50"/>
      <c r="EL20" s="45"/>
      <c r="EM20" s="77"/>
    </row>
    <row r="21" spans="1:143" ht="15" customHeight="1">
      <c r="A21" s="162"/>
      <c r="B21" s="140">
        <v>281</v>
      </c>
      <c r="C21" s="67"/>
      <c r="D21" s="76" t="s">
        <v>16</v>
      </c>
      <c r="E21" s="71" t="s">
        <v>16</v>
      </c>
      <c r="F21" s="71" t="s">
        <v>16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54"/>
      <c r="R21" s="107" t="s">
        <v>16</v>
      </c>
      <c r="S21" s="94" t="s">
        <v>16</v>
      </c>
      <c r="T21" s="45"/>
      <c r="U21" s="45"/>
      <c r="V21" s="45"/>
      <c r="W21" s="45"/>
      <c r="X21" s="45"/>
      <c r="Y21" s="45"/>
      <c r="Z21" s="45"/>
      <c r="AA21" s="45"/>
      <c r="AB21" s="46"/>
      <c r="AC21" s="46"/>
      <c r="AD21" s="48"/>
      <c r="AE21" s="110"/>
      <c r="AF21" s="89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49"/>
      <c r="AS21" s="122"/>
      <c r="AT21" s="96" t="s">
        <v>16</v>
      </c>
      <c r="AU21" s="94" t="s">
        <v>16</v>
      </c>
      <c r="AV21" s="94" t="s">
        <v>16</v>
      </c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77"/>
      <c r="BH21" s="125" t="s">
        <v>16</v>
      </c>
      <c r="BI21" s="126" t="s">
        <v>16</v>
      </c>
      <c r="BJ21" s="126" t="s">
        <v>16</v>
      </c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54"/>
      <c r="BV21" s="96" t="s">
        <v>16</v>
      </c>
      <c r="BW21" s="94" t="s">
        <v>16</v>
      </c>
      <c r="BX21" s="94" t="s">
        <v>16</v>
      </c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54"/>
      <c r="CJ21" s="107" t="s">
        <v>16</v>
      </c>
      <c r="CK21" s="94" t="s">
        <v>16</v>
      </c>
      <c r="CL21" s="45"/>
      <c r="CM21" s="45"/>
      <c r="CN21" s="45"/>
      <c r="CO21" s="45"/>
      <c r="CP21" s="45"/>
      <c r="CQ21" s="45"/>
      <c r="CR21" s="45"/>
      <c r="CS21" s="45"/>
      <c r="CT21" s="46"/>
      <c r="CU21" s="46"/>
      <c r="CV21" s="48"/>
      <c r="CW21" s="110"/>
      <c r="CX21" s="89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49"/>
      <c r="DK21" s="122"/>
      <c r="DL21" s="96" t="s">
        <v>16</v>
      </c>
      <c r="DM21" s="94" t="s">
        <v>16</v>
      </c>
      <c r="DN21" s="94" t="s">
        <v>16</v>
      </c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54"/>
      <c r="DZ21" s="96" t="s">
        <v>16</v>
      </c>
      <c r="EA21" s="94" t="s">
        <v>16</v>
      </c>
      <c r="EB21" s="94" t="s">
        <v>16</v>
      </c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77"/>
    </row>
    <row r="22" spans="1:143" ht="15" customHeight="1">
      <c r="A22" s="162"/>
      <c r="B22" s="140">
        <v>280</v>
      </c>
      <c r="C22" s="67"/>
      <c r="D22" s="76" t="s">
        <v>16</v>
      </c>
      <c r="E22" s="71" t="s">
        <v>16</v>
      </c>
      <c r="F22" s="71" t="s">
        <v>16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54"/>
      <c r="R22" s="107" t="s">
        <v>16</v>
      </c>
      <c r="S22" s="94" t="s">
        <v>16</v>
      </c>
      <c r="T22" s="45"/>
      <c r="U22" s="45"/>
      <c r="V22" s="45"/>
      <c r="W22" s="45"/>
      <c r="X22" s="45"/>
      <c r="Y22" s="45"/>
      <c r="Z22" s="45"/>
      <c r="AA22" s="45"/>
      <c r="AB22" s="46"/>
      <c r="AC22" s="46"/>
      <c r="AD22" s="48"/>
      <c r="AE22" s="110"/>
      <c r="AF22" s="8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122"/>
      <c r="AT22" s="96" t="s">
        <v>16</v>
      </c>
      <c r="AU22" s="94" t="s">
        <v>16</v>
      </c>
      <c r="AV22" s="94" t="s">
        <v>16</v>
      </c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77"/>
      <c r="BH22" s="125" t="s">
        <v>16</v>
      </c>
      <c r="BI22" s="126" t="s">
        <v>16</v>
      </c>
      <c r="BJ22" s="126" t="s">
        <v>16</v>
      </c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54"/>
      <c r="BV22" s="96" t="s">
        <v>16</v>
      </c>
      <c r="BW22" s="94" t="s">
        <v>16</v>
      </c>
      <c r="BX22" s="94" t="s">
        <v>16</v>
      </c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54"/>
      <c r="CJ22" s="107" t="s">
        <v>16</v>
      </c>
      <c r="CK22" s="94" t="s">
        <v>16</v>
      </c>
      <c r="CL22" s="45"/>
      <c r="CM22" s="45"/>
      <c r="CN22" s="45"/>
      <c r="CO22" s="45"/>
      <c r="CP22" s="45"/>
      <c r="CQ22" s="45"/>
      <c r="CR22" s="45"/>
      <c r="CS22" s="45"/>
      <c r="CT22" s="46"/>
      <c r="CU22" s="46"/>
      <c r="CV22" s="48"/>
      <c r="CW22" s="110"/>
      <c r="CX22" s="8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122"/>
      <c r="DL22" s="96" t="s">
        <v>16</v>
      </c>
      <c r="DM22" s="94" t="s">
        <v>16</v>
      </c>
      <c r="DN22" s="94" t="s">
        <v>16</v>
      </c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54"/>
      <c r="DZ22" s="96" t="s">
        <v>16</v>
      </c>
      <c r="EA22" s="94" t="s">
        <v>16</v>
      </c>
      <c r="EB22" s="94" t="s">
        <v>16</v>
      </c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77"/>
    </row>
    <row r="23" spans="1:143" ht="15" customHeight="1">
      <c r="A23" s="162"/>
      <c r="B23" s="140">
        <v>279</v>
      </c>
      <c r="C23" s="67"/>
      <c r="D23" s="78" t="s">
        <v>17</v>
      </c>
      <c r="E23" s="71" t="s">
        <v>16</v>
      </c>
      <c r="F23" s="71" t="s">
        <v>16</v>
      </c>
      <c r="G23" s="45"/>
      <c r="H23" s="50"/>
      <c r="I23" s="45"/>
      <c r="J23" s="45"/>
      <c r="K23" s="50"/>
      <c r="L23" s="45"/>
      <c r="M23" s="45"/>
      <c r="N23" s="45"/>
      <c r="O23" s="50"/>
      <c r="P23" s="45"/>
      <c r="Q23" s="54"/>
      <c r="R23" s="109" t="s">
        <v>17</v>
      </c>
      <c r="S23" s="94" t="s">
        <v>16</v>
      </c>
      <c r="T23" s="45"/>
      <c r="U23" s="45"/>
      <c r="V23" s="50"/>
      <c r="W23" s="45"/>
      <c r="X23" s="45"/>
      <c r="Y23" s="50"/>
      <c r="Z23" s="45"/>
      <c r="AA23" s="45"/>
      <c r="AB23" s="46"/>
      <c r="AC23" s="46"/>
      <c r="AD23" s="48"/>
      <c r="AE23" s="110"/>
      <c r="AF23" s="8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122"/>
      <c r="AT23" s="97" t="s">
        <v>17</v>
      </c>
      <c r="AU23" s="94" t="s">
        <v>16</v>
      </c>
      <c r="AV23" s="94" t="s">
        <v>16</v>
      </c>
      <c r="AW23" s="45"/>
      <c r="AX23" s="50"/>
      <c r="AY23" s="45"/>
      <c r="AZ23" s="45"/>
      <c r="BA23" s="50"/>
      <c r="BB23" s="45"/>
      <c r="BC23" s="45"/>
      <c r="BD23" s="45"/>
      <c r="BE23" s="50"/>
      <c r="BF23" s="45"/>
      <c r="BG23" s="77"/>
      <c r="BH23" s="127" t="s">
        <v>17</v>
      </c>
      <c r="BI23" s="126" t="s">
        <v>16</v>
      </c>
      <c r="BJ23" s="126" t="s">
        <v>16</v>
      </c>
      <c r="BK23" s="45"/>
      <c r="BL23" s="50"/>
      <c r="BM23" s="45"/>
      <c r="BN23" s="45"/>
      <c r="BO23" s="50"/>
      <c r="BP23" s="45"/>
      <c r="BQ23" s="45"/>
      <c r="BR23" s="45"/>
      <c r="BS23" s="50"/>
      <c r="BT23" s="45"/>
      <c r="BU23" s="54"/>
      <c r="BV23" s="97" t="s">
        <v>17</v>
      </c>
      <c r="BW23" s="94" t="s">
        <v>16</v>
      </c>
      <c r="BX23" s="94" t="s">
        <v>16</v>
      </c>
      <c r="BY23" s="45"/>
      <c r="BZ23" s="50"/>
      <c r="CA23" s="45"/>
      <c r="CB23" s="45"/>
      <c r="CC23" s="50"/>
      <c r="CD23" s="45"/>
      <c r="CE23" s="45"/>
      <c r="CF23" s="45"/>
      <c r="CG23" s="50"/>
      <c r="CH23" s="45"/>
      <c r="CI23" s="54"/>
      <c r="CJ23" s="109" t="s">
        <v>17</v>
      </c>
      <c r="CK23" s="94" t="s">
        <v>16</v>
      </c>
      <c r="CL23" s="45"/>
      <c r="CM23" s="45"/>
      <c r="CN23" s="50"/>
      <c r="CO23" s="45"/>
      <c r="CP23" s="45"/>
      <c r="CQ23" s="50"/>
      <c r="CR23" s="45"/>
      <c r="CS23" s="45"/>
      <c r="CT23" s="46"/>
      <c r="CU23" s="46"/>
      <c r="CV23" s="48"/>
      <c r="CW23" s="110"/>
      <c r="CX23" s="8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122"/>
      <c r="DL23" s="97" t="s">
        <v>17</v>
      </c>
      <c r="DM23" s="94" t="s">
        <v>16</v>
      </c>
      <c r="DN23" s="94" t="s">
        <v>16</v>
      </c>
      <c r="DO23" s="45"/>
      <c r="DP23" s="50"/>
      <c r="DQ23" s="45"/>
      <c r="DR23" s="45"/>
      <c r="DS23" s="50"/>
      <c r="DT23" s="45"/>
      <c r="DU23" s="45"/>
      <c r="DV23" s="45"/>
      <c r="DW23" s="50"/>
      <c r="DX23" s="45"/>
      <c r="DY23" s="54"/>
      <c r="DZ23" s="97" t="s">
        <v>17</v>
      </c>
      <c r="EA23" s="94" t="s">
        <v>16</v>
      </c>
      <c r="EB23" s="94" t="s">
        <v>16</v>
      </c>
      <c r="EC23" s="45"/>
      <c r="ED23" s="50"/>
      <c r="EE23" s="45"/>
      <c r="EF23" s="45"/>
      <c r="EG23" s="50"/>
      <c r="EH23" s="45"/>
      <c r="EI23" s="45"/>
      <c r="EJ23" s="45"/>
      <c r="EK23" s="50"/>
      <c r="EL23" s="45"/>
      <c r="EM23" s="77"/>
    </row>
    <row r="24" spans="1:143" ht="15" customHeight="1">
      <c r="A24" s="162"/>
      <c r="B24" s="140">
        <v>278</v>
      </c>
      <c r="C24" s="67"/>
      <c r="D24" s="76" t="s">
        <v>16</v>
      </c>
      <c r="E24" s="71" t="s">
        <v>16</v>
      </c>
      <c r="F24" s="71" t="s">
        <v>16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54"/>
      <c r="R24" s="107" t="s">
        <v>16</v>
      </c>
      <c r="S24" s="94" t="s">
        <v>16</v>
      </c>
      <c r="T24" s="45"/>
      <c r="U24" s="45"/>
      <c r="V24" s="45"/>
      <c r="W24" s="45"/>
      <c r="X24" s="45"/>
      <c r="Y24" s="45"/>
      <c r="Z24" s="45"/>
      <c r="AA24" s="45"/>
      <c r="AB24" s="46"/>
      <c r="AC24" s="46"/>
      <c r="AD24" s="48"/>
      <c r="AE24" s="110"/>
      <c r="AF24" s="8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122"/>
      <c r="AT24" s="96" t="s">
        <v>16</v>
      </c>
      <c r="AU24" s="94" t="s">
        <v>16</v>
      </c>
      <c r="AV24" s="94" t="s">
        <v>16</v>
      </c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77"/>
      <c r="BH24" s="125" t="s">
        <v>16</v>
      </c>
      <c r="BI24" s="126" t="s">
        <v>16</v>
      </c>
      <c r="BJ24" s="126" t="s">
        <v>16</v>
      </c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54"/>
      <c r="BV24" s="96" t="s">
        <v>16</v>
      </c>
      <c r="BW24" s="94" t="s">
        <v>16</v>
      </c>
      <c r="BX24" s="94" t="s">
        <v>16</v>
      </c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54"/>
      <c r="CJ24" s="107" t="s">
        <v>16</v>
      </c>
      <c r="CK24" s="94" t="s">
        <v>16</v>
      </c>
      <c r="CL24" s="45"/>
      <c r="CM24" s="45"/>
      <c r="CN24" s="45"/>
      <c r="CO24" s="45"/>
      <c r="CP24" s="45"/>
      <c r="CQ24" s="45"/>
      <c r="CR24" s="45"/>
      <c r="CS24" s="45"/>
      <c r="CT24" s="46"/>
      <c r="CU24" s="46"/>
      <c r="CV24" s="48"/>
      <c r="CW24" s="110"/>
      <c r="CX24" s="8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122"/>
      <c r="DL24" s="96" t="s">
        <v>16</v>
      </c>
      <c r="DM24" s="94" t="s">
        <v>16</v>
      </c>
      <c r="DN24" s="94" t="s">
        <v>16</v>
      </c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54"/>
      <c r="DZ24" s="96" t="s">
        <v>16</v>
      </c>
      <c r="EA24" s="94" t="s">
        <v>16</v>
      </c>
      <c r="EB24" s="94" t="s">
        <v>16</v>
      </c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77"/>
    </row>
    <row r="25" spans="1:143" ht="15" customHeight="1">
      <c r="A25" s="162"/>
      <c r="B25" s="140">
        <v>277</v>
      </c>
      <c r="C25" s="67"/>
      <c r="D25" s="76" t="s">
        <v>16</v>
      </c>
      <c r="E25" s="71" t="s">
        <v>16</v>
      </c>
      <c r="F25" s="71" t="s">
        <v>16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54"/>
      <c r="R25" s="107" t="s">
        <v>16</v>
      </c>
      <c r="S25" s="94" t="s">
        <v>16</v>
      </c>
      <c r="T25" s="45"/>
      <c r="U25" s="45"/>
      <c r="V25" s="45"/>
      <c r="W25" s="45"/>
      <c r="X25" s="45"/>
      <c r="Y25" s="45"/>
      <c r="Z25" s="45"/>
      <c r="AA25" s="45"/>
      <c r="AB25" s="46"/>
      <c r="AC25" s="46"/>
      <c r="AD25" s="48"/>
      <c r="AE25" s="110"/>
      <c r="AF25" s="8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122"/>
      <c r="AT25" s="96" t="s">
        <v>16</v>
      </c>
      <c r="AU25" s="94" t="s">
        <v>16</v>
      </c>
      <c r="AV25" s="94" t="s">
        <v>16</v>
      </c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77"/>
      <c r="BH25" s="125" t="s">
        <v>16</v>
      </c>
      <c r="BI25" s="126" t="s">
        <v>16</v>
      </c>
      <c r="BJ25" s="126" t="s">
        <v>16</v>
      </c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54"/>
      <c r="BV25" s="96" t="s">
        <v>16</v>
      </c>
      <c r="BW25" s="94" t="s">
        <v>16</v>
      </c>
      <c r="BX25" s="94" t="s">
        <v>16</v>
      </c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54"/>
      <c r="CJ25" s="107" t="s">
        <v>16</v>
      </c>
      <c r="CK25" s="94" t="s">
        <v>16</v>
      </c>
      <c r="CL25" s="45"/>
      <c r="CM25" s="45"/>
      <c r="CN25" s="45"/>
      <c r="CO25" s="45"/>
      <c r="CP25" s="45"/>
      <c r="CQ25" s="45"/>
      <c r="CR25" s="45"/>
      <c r="CS25" s="45"/>
      <c r="CT25" s="46"/>
      <c r="CU25" s="46"/>
      <c r="CV25" s="48"/>
      <c r="CW25" s="110"/>
      <c r="CX25" s="8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122"/>
      <c r="DL25" s="96" t="s">
        <v>16</v>
      </c>
      <c r="DM25" s="94" t="s">
        <v>16</v>
      </c>
      <c r="DN25" s="94" t="s">
        <v>16</v>
      </c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54"/>
      <c r="DZ25" s="96" t="s">
        <v>16</v>
      </c>
      <c r="EA25" s="94" t="s">
        <v>16</v>
      </c>
      <c r="EB25" s="94" t="s">
        <v>16</v>
      </c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77"/>
    </row>
    <row r="26" spans="1:143" ht="15.75" customHeight="1">
      <c r="A26" s="162"/>
      <c r="B26" s="140">
        <v>276</v>
      </c>
      <c r="C26" s="67"/>
      <c r="D26" s="78" t="s">
        <v>18</v>
      </c>
      <c r="E26" s="71" t="s">
        <v>16</v>
      </c>
      <c r="F26" s="71" t="s">
        <v>16</v>
      </c>
      <c r="G26" s="45"/>
      <c r="H26" s="50"/>
      <c r="I26" s="45"/>
      <c r="J26" s="45"/>
      <c r="K26" s="50"/>
      <c r="L26" s="45"/>
      <c r="M26" s="45"/>
      <c r="N26" s="45"/>
      <c r="O26" s="50"/>
      <c r="P26" s="45"/>
      <c r="Q26" s="54"/>
      <c r="R26" s="109" t="s">
        <v>18</v>
      </c>
      <c r="S26" s="94" t="s">
        <v>16</v>
      </c>
      <c r="T26" s="45"/>
      <c r="U26" s="45"/>
      <c r="V26" s="50"/>
      <c r="W26" s="45"/>
      <c r="X26" s="45"/>
      <c r="Y26" s="50"/>
      <c r="Z26" s="45"/>
      <c r="AA26" s="45"/>
      <c r="AB26" s="46"/>
      <c r="AC26" s="46"/>
      <c r="AD26" s="48"/>
      <c r="AE26" s="110"/>
      <c r="AF26" s="8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122"/>
      <c r="AT26" s="97" t="s">
        <v>18</v>
      </c>
      <c r="AU26" s="94" t="s">
        <v>16</v>
      </c>
      <c r="AV26" s="94" t="s">
        <v>16</v>
      </c>
      <c r="AW26" s="45"/>
      <c r="AX26" s="50"/>
      <c r="AY26" s="45"/>
      <c r="AZ26" s="45"/>
      <c r="BA26" s="50"/>
      <c r="BB26" s="45"/>
      <c r="BC26" s="45"/>
      <c r="BD26" s="45"/>
      <c r="BE26" s="50"/>
      <c r="BF26" s="45"/>
      <c r="BG26" s="77"/>
      <c r="BH26" s="127" t="s">
        <v>18</v>
      </c>
      <c r="BI26" s="126" t="s">
        <v>16</v>
      </c>
      <c r="BJ26" s="126" t="s">
        <v>16</v>
      </c>
      <c r="BK26" s="45"/>
      <c r="BL26" s="50"/>
      <c r="BM26" s="45"/>
      <c r="BN26" s="45"/>
      <c r="BO26" s="50"/>
      <c r="BP26" s="45"/>
      <c r="BQ26" s="45"/>
      <c r="BR26" s="45"/>
      <c r="BS26" s="50"/>
      <c r="BT26" s="45"/>
      <c r="BU26" s="54"/>
      <c r="BV26" s="97" t="s">
        <v>18</v>
      </c>
      <c r="BW26" s="94" t="s">
        <v>16</v>
      </c>
      <c r="BX26" s="94" t="s">
        <v>16</v>
      </c>
      <c r="BY26" s="45"/>
      <c r="BZ26" s="50"/>
      <c r="CA26" s="45"/>
      <c r="CB26" s="45"/>
      <c r="CC26" s="50"/>
      <c r="CD26" s="45"/>
      <c r="CE26" s="45"/>
      <c r="CF26" s="45"/>
      <c r="CG26" s="50"/>
      <c r="CH26" s="45"/>
      <c r="CI26" s="54"/>
      <c r="CJ26" s="109" t="s">
        <v>18</v>
      </c>
      <c r="CK26" s="94" t="s">
        <v>16</v>
      </c>
      <c r="CL26" s="45"/>
      <c r="CM26" s="45"/>
      <c r="CN26" s="50"/>
      <c r="CO26" s="45"/>
      <c r="CP26" s="45"/>
      <c r="CQ26" s="50"/>
      <c r="CR26" s="45"/>
      <c r="CS26" s="45"/>
      <c r="CT26" s="46"/>
      <c r="CU26" s="46"/>
      <c r="CV26" s="48"/>
      <c r="CW26" s="110"/>
      <c r="CX26" s="8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122"/>
      <c r="DL26" s="97" t="s">
        <v>18</v>
      </c>
      <c r="DM26" s="94" t="s">
        <v>16</v>
      </c>
      <c r="DN26" s="94" t="s">
        <v>16</v>
      </c>
      <c r="DO26" s="45"/>
      <c r="DP26" s="50"/>
      <c r="DQ26" s="45"/>
      <c r="DR26" s="45"/>
      <c r="DS26" s="50"/>
      <c r="DT26" s="45"/>
      <c r="DU26" s="45"/>
      <c r="DV26" s="45"/>
      <c r="DW26" s="50"/>
      <c r="DX26" s="45"/>
      <c r="DY26" s="54"/>
      <c r="DZ26" s="97" t="s">
        <v>18</v>
      </c>
      <c r="EA26" s="94" t="s">
        <v>16</v>
      </c>
      <c r="EB26" s="94" t="s">
        <v>16</v>
      </c>
      <c r="EC26" s="45"/>
      <c r="ED26" s="50"/>
      <c r="EE26" s="45"/>
      <c r="EF26" s="45"/>
      <c r="EG26" s="50"/>
      <c r="EH26" s="45"/>
      <c r="EI26" s="45"/>
      <c r="EJ26" s="45"/>
      <c r="EK26" s="50"/>
      <c r="EL26" s="45"/>
      <c r="EM26" s="77"/>
    </row>
    <row r="27" spans="1:143" ht="15" customHeight="1">
      <c r="A27" s="162" t="s">
        <v>105</v>
      </c>
      <c r="B27" s="140">
        <v>275</v>
      </c>
      <c r="C27" s="67"/>
      <c r="D27" s="76" t="s">
        <v>16</v>
      </c>
      <c r="E27" s="71" t="s">
        <v>16</v>
      </c>
      <c r="F27" s="71" t="s">
        <v>16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54"/>
      <c r="R27" s="107" t="s">
        <v>16</v>
      </c>
      <c r="S27" s="94" t="s">
        <v>16</v>
      </c>
      <c r="T27" s="45"/>
      <c r="U27" s="45"/>
      <c r="V27" s="45"/>
      <c r="W27" s="45"/>
      <c r="X27" s="45"/>
      <c r="Y27" s="45"/>
      <c r="Z27" s="45"/>
      <c r="AA27" s="45"/>
      <c r="AB27" s="46"/>
      <c r="AC27" s="46"/>
      <c r="AD27" s="48"/>
      <c r="AE27" s="110"/>
      <c r="AF27" s="91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54"/>
      <c r="AT27" s="96" t="s">
        <v>16</v>
      </c>
      <c r="AU27" s="94" t="s">
        <v>16</v>
      </c>
      <c r="AV27" s="94" t="s">
        <v>16</v>
      </c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77"/>
      <c r="BH27" s="125" t="s">
        <v>16</v>
      </c>
      <c r="BI27" s="126" t="s">
        <v>16</v>
      </c>
      <c r="BJ27" s="126" t="s">
        <v>16</v>
      </c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54"/>
      <c r="BV27" s="96" t="s">
        <v>16</v>
      </c>
      <c r="BW27" s="94" t="s">
        <v>16</v>
      </c>
      <c r="BX27" s="94" t="s">
        <v>16</v>
      </c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54"/>
      <c r="CJ27" s="107" t="s">
        <v>16</v>
      </c>
      <c r="CK27" s="94" t="s">
        <v>16</v>
      </c>
      <c r="CL27" s="45"/>
      <c r="CM27" s="45"/>
      <c r="CN27" s="45"/>
      <c r="CO27" s="45"/>
      <c r="CP27" s="45"/>
      <c r="CQ27" s="45"/>
      <c r="CR27" s="45"/>
      <c r="CS27" s="45"/>
      <c r="CT27" s="46"/>
      <c r="CU27" s="46"/>
      <c r="CV27" s="48"/>
      <c r="CW27" s="110"/>
      <c r="CX27" s="92"/>
      <c r="CY27" s="52"/>
      <c r="CZ27" s="52"/>
      <c r="DA27" s="53"/>
      <c r="DB27" s="52"/>
      <c r="DC27" s="52"/>
      <c r="DD27" s="52"/>
      <c r="DE27" s="52"/>
      <c r="DF27" s="52"/>
      <c r="DG27" s="52"/>
      <c r="DH27" s="53"/>
      <c r="DI27" s="52"/>
      <c r="DJ27" s="52"/>
      <c r="DK27" s="123"/>
      <c r="DL27" s="96" t="s">
        <v>16</v>
      </c>
      <c r="DM27" s="94" t="s">
        <v>16</v>
      </c>
      <c r="DN27" s="94" t="s">
        <v>16</v>
      </c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54"/>
      <c r="DZ27" s="96" t="s">
        <v>16</v>
      </c>
      <c r="EA27" s="94" t="s">
        <v>16</v>
      </c>
      <c r="EB27" s="94" t="s">
        <v>16</v>
      </c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77"/>
    </row>
    <row r="28" spans="1:143" ht="15" customHeight="1">
      <c r="A28" s="162"/>
      <c r="B28" s="140">
        <v>274</v>
      </c>
      <c r="C28" s="67"/>
      <c r="D28" s="76" t="s">
        <v>16</v>
      </c>
      <c r="E28" s="71" t="s">
        <v>16</v>
      </c>
      <c r="F28" s="71" t="s">
        <v>16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54"/>
      <c r="R28" s="107" t="s">
        <v>16</v>
      </c>
      <c r="S28" s="94" t="s">
        <v>16</v>
      </c>
      <c r="T28" s="45"/>
      <c r="U28" s="45"/>
      <c r="V28" s="45"/>
      <c r="W28" s="45"/>
      <c r="X28" s="45"/>
      <c r="Y28" s="45"/>
      <c r="Z28" s="45"/>
      <c r="AA28" s="45"/>
      <c r="AB28" s="46"/>
      <c r="AC28" s="46"/>
      <c r="AD28" s="48"/>
      <c r="AE28" s="110"/>
      <c r="AF28" s="91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54"/>
      <c r="AT28" s="96" t="s">
        <v>16</v>
      </c>
      <c r="AU28" s="94" t="s">
        <v>16</v>
      </c>
      <c r="AV28" s="94" t="s">
        <v>16</v>
      </c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77"/>
      <c r="BH28" s="125" t="s">
        <v>16</v>
      </c>
      <c r="BI28" s="126" t="s">
        <v>16</v>
      </c>
      <c r="BJ28" s="126" t="s">
        <v>16</v>
      </c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54"/>
      <c r="BV28" s="96" t="s">
        <v>16</v>
      </c>
      <c r="BW28" s="94" t="s">
        <v>16</v>
      </c>
      <c r="BX28" s="94" t="s">
        <v>16</v>
      </c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54"/>
      <c r="CJ28" s="107" t="s">
        <v>16</v>
      </c>
      <c r="CK28" s="94" t="s">
        <v>16</v>
      </c>
      <c r="CL28" s="45"/>
      <c r="CM28" s="45"/>
      <c r="CN28" s="45"/>
      <c r="CO28" s="45"/>
      <c r="CP28" s="45"/>
      <c r="CQ28" s="45"/>
      <c r="CR28" s="45"/>
      <c r="CS28" s="45"/>
      <c r="CT28" s="46"/>
      <c r="CU28" s="46"/>
      <c r="CV28" s="48"/>
      <c r="CW28" s="110"/>
      <c r="CX28" s="92"/>
      <c r="CY28" s="52"/>
      <c r="CZ28" s="52"/>
      <c r="DA28" s="53"/>
      <c r="DB28" s="52"/>
      <c r="DC28" s="52"/>
      <c r="DD28" s="52"/>
      <c r="DE28" s="52"/>
      <c r="DF28" s="52"/>
      <c r="DG28" s="52"/>
      <c r="DH28" s="53"/>
      <c r="DI28" s="52"/>
      <c r="DJ28" s="52"/>
      <c r="DK28" s="123"/>
      <c r="DL28" s="96" t="s">
        <v>16</v>
      </c>
      <c r="DM28" s="94" t="s">
        <v>16</v>
      </c>
      <c r="DN28" s="94" t="s">
        <v>16</v>
      </c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54"/>
      <c r="DZ28" s="96" t="s">
        <v>16</v>
      </c>
      <c r="EA28" s="94" t="s">
        <v>16</v>
      </c>
      <c r="EB28" s="94" t="s">
        <v>16</v>
      </c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77"/>
    </row>
    <row r="29" spans="1:143" ht="15" customHeight="1">
      <c r="A29" s="162"/>
      <c r="B29" s="140">
        <v>273</v>
      </c>
      <c r="C29" s="67"/>
      <c r="D29" s="78" t="s">
        <v>17</v>
      </c>
      <c r="E29" s="71" t="s">
        <v>16</v>
      </c>
      <c r="F29" s="71" t="s">
        <v>16</v>
      </c>
      <c r="G29" s="45"/>
      <c r="H29" s="50"/>
      <c r="I29" s="45"/>
      <c r="J29" s="45"/>
      <c r="K29" s="50"/>
      <c r="L29" s="45"/>
      <c r="M29" s="45"/>
      <c r="N29" s="45"/>
      <c r="O29" s="50"/>
      <c r="P29" s="45"/>
      <c r="Q29" s="54"/>
      <c r="R29" s="109" t="s">
        <v>17</v>
      </c>
      <c r="S29" s="94" t="s">
        <v>16</v>
      </c>
      <c r="T29" s="45"/>
      <c r="U29" s="45"/>
      <c r="V29" s="50"/>
      <c r="W29" s="45"/>
      <c r="X29" s="45"/>
      <c r="Y29" s="50"/>
      <c r="Z29" s="45"/>
      <c r="AA29" s="45"/>
      <c r="AB29" s="46"/>
      <c r="AC29" s="46"/>
      <c r="AD29" s="48"/>
      <c r="AE29" s="110"/>
      <c r="AF29" s="91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54"/>
      <c r="AT29" s="97" t="s">
        <v>17</v>
      </c>
      <c r="AU29" s="94" t="s">
        <v>16</v>
      </c>
      <c r="AV29" s="94" t="s">
        <v>16</v>
      </c>
      <c r="AW29" s="45"/>
      <c r="AX29" s="50"/>
      <c r="AY29" s="45"/>
      <c r="AZ29" s="45"/>
      <c r="BA29" s="50"/>
      <c r="BB29" s="45"/>
      <c r="BC29" s="45"/>
      <c r="BD29" s="45"/>
      <c r="BE29" s="50"/>
      <c r="BF29" s="45"/>
      <c r="BG29" s="77"/>
      <c r="BH29" s="127" t="s">
        <v>17</v>
      </c>
      <c r="BI29" s="126" t="s">
        <v>16</v>
      </c>
      <c r="BJ29" s="126" t="s">
        <v>16</v>
      </c>
      <c r="BK29" s="45"/>
      <c r="BL29" s="50"/>
      <c r="BM29" s="45"/>
      <c r="BN29" s="45"/>
      <c r="BO29" s="50"/>
      <c r="BP29" s="45"/>
      <c r="BQ29" s="45"/>
      <c r="BR29" s="45"/>
      <c r="BS29" s="50"/>
      <c r="BT29" s="45"/>
      <c r="BU29" s="54"/>
      <c r="BV29" s="97" t="s">
        <v>17</v>
      </c>
      <c r="BW29" s="94" t="s">
        <v>16</v>
      </c>
      <c r="BX29" s="94" t="s">
        <v>16</v>
      </c>
      <c r="BY29" s="45"/>
      <c r="BZ29" s="50"/>
      <c r="CA29" s="45"/>
      <c r="CB29" s="45"/>
      <c r="CC29" s="50"/>
      <c r="CD29" s="45"/>
      <c r="CE29" s="45"/>
      <c r="CF29" s="45"/>
      <c r="CG29" s="50"/>
      <c r="CH29" s="45"/>
      <c r="CI29" s="54"/>
      <c r="CJ29" s="109" t="s">
        <v>17</v>
      </c>
      <c r="CK29" s="94" t="s">
        <v>16</v>
      </c>
      <c r="CL29" s="45"/>
      <c r="CM29" s="45"/>
      <c r="CN29" s="50"/>
      <c r="CO29" s="45"/>
      <c r="CP29" s="45"/>
      <c r="CQ29" s="50"/>
      <c r="CR29" s="45"/>
      <c r="CS29" s="45"/>
      <c r="CT29" s="46"/>
      <c r="CU29" s="46"/>
      <c r="CV29" s="48"/>
      <c r="CW29" s="110"/>
      <c r="CX29" s="92"/>
      <c r="CY29" s="52"/>
      <c r="CZ29" s="52"/>
      <c r="DA29" s="53"/>
      <c r="DB29" s="52"/>
      <c r="DC29" s="52"/>
      <c r="DD29" s="52"/>
      <c r="DE29" s="52"/>
      <c r="DF29" s="52"/>
      <c r="DG29" s="52"/>
      <c r="DH29" s="53"/>
      <c r="DI29" s="52"/>
      <c r="DJ29" s="52"/>
      <c r="DK29" s="123"/>
      <c r="DL29" s="97" t="s">
        <v>17</v>
      </c>
      <c r="DM29" s="94" t="s">
        <v>16</v>
      </c>
      <c r="DN29" s="94" t="s">
        <v>16</v>
      </c>
      <c r="DO29" s="45"/>
      <c r="DP29" s="50"/>
      <c r="DQ29" s="45"/>
      <c r="DR29" s="45"/>
      <c r="DS29" s="50"/>
      <c r="DT29" s="45"/>
      <c r="DU29" s="45"/>
      <c r="DV29" s="45"/>
      <c r="DW29" s="50"/>
      <c r="DX29" s="45"/>
      <c r="DY29" s="54"/>
      <c r="DZ29" s="97" t="s">
        <v>17</v>
      </c>
      <c r="EA29" s="94" t="s">
        <v>16</v>
      </c>
      <c r="EB29" s="94" t="s">
        <v>16</v>
      </c>
      <c r="EC29" s="45"/>
      <c r="ED29" s="50"/>
      <c r="EE29" s="45"/>
      <c r="EF29" s="45"/>
      <c r="EG29" s="50"/>
      <c r="EH29" s="45"/>
      <c r="EI29" s="45"/>
      <c r="EJ29" s="45"/>
      <c r="EK29" s="50"/>
      <c r="EL29" s="45"/>
      <c r="EM29" s="77"/>
    </row>
    <row r="30" spans="1:143" ht="15" customHeight="1">
      <c r="A30" s="162"/>
      <c r="B30" s="140">
        <v>272</v>
      </c>
      <c r="C30" s="67"/>
      <c r="D30" s="76" t="s">
        <v>16</v>
      </c>
      <c r="E30" s="71" t="s">
        <v>16</v>
      </c>
      <c r="F30" s="71" t="s">
        <v>16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54"/>
      <c r="R30" s="107" t="s">
        <v>16</v>
      </c>
      <c r="S30" s="94" t="s">
        <v>16</v>
      </c>
      <c r="T30" s="45"/>
      <c r="U30" s="45"/>
      <c r="V30" s="45"/>
      <c r="W30" s="45"/>
      <c r="X30" s="45"/>
      <c r="Y30" s="45"/>
      <c r="Z30" s="45"/>
      <c r="AA30" s="45"/>
      <c r="AB30" s="46"/>
      <c r="AC30" s="46"/>
      <c r="AD30" s="48"/>
      <c r="AE30" s="110"/>
      <c r="AF30" s="91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54"/>
      <c r="AT30" s="96" t="s">
        <v>16</v>
      </c>
      <c r="AU30" s="94" t="s">
        <v>16</v>
      </c>
      <c r="AV30" s="94" t="s">
        <v>16</v>
      </c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77"/>
      <c r="BH30" s="125" t="s">
        <v>16</v>
      </c>
      <c r="BI30" s="126" t="s">
        <v>16</v>
      </c>
      <c r="BJ30" s="126" t="s">
        <v>16</v>
      </c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54"/>
      <c r="BV30" s="96" t="s">
        <v>16</v>
      </c>
      <c r="BW30" s="94" t="s">
        <v>16</v>
      </c>
      <c r="BX30" s="94" t="s">
        <v>16</v>
      </c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54"/>
      <c r="CJ30" s="107" t="s">
        <v>16</v>
      </c>
      <c r="CK30" s="94" t="s">
        <v>16</v>
      </c>
      <c r="CL30" s="45"/>
      <c r="CM30" s="45"/>
      <c r="CN30" s="45"/>
      <c r="CO30" s="45"/>
      <c r="CP30" s="45"/>
      <c r="CQ30" s="45"/>
      <c r="CR30" s="45"/>
      <c r="CS30" s="45"/>
      <c r="CT30" s="46"/>
      <c r="CU30" s="46"/>
      <c r="CV30" s="48"/>
      <c r="CW30" s="110"/>
      <c r="CX30" s="92"/>
      <c r="CY30" s="52"/>
      <c r="CZ30" s="52"/>
      <c r="DA30" s="53"/>
      <c r="DB30" s="52"/>
      <c r="DC30" s="52"/>
      <c r="DD30" s="52"/>
      <c r="DE30" s="52"/>
      <c r="DF30" s="52"/>
      <c r="DG30" s="52"/>
      <c r="DH30" s="53"/>
      <c r="DI30" s="52"/>
      <c r="DJ30" s="52"/>
      <c r="DK30" s="123"/>
      <c r="DL30" s="96" t="s">
        <v>16</v>
      </c>
      <c r="DM30" s="94" t="s">
        <v>16</v>
      </c>
      <c r="DN30" s="94" t="s">
        <v>16</v>
      </c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54"/>
      <c r="DZ30" s="96" t="s">
        <v>16</v>
      </c>
      <c r="EA30" s="94" t="s">
        <v>16</v>
      </c>
      <c r="EB30" s="94" t="s">
        <v>16</v>
      </c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77"/>
    </row>
    <row r="31" spans="1:143" ht="15" customHeight="1">
      <c r="A31" s="162"/>
      <c r="B31" s="140">
        <v>271</v>
      </c>
      <c r="C31" s="67"/>
      <c r="D31" s="76" t="s">
        <v>16</v>
      </c>
      <c r="E31" s="71" t="s">
        <v>16</v>
      </c>
      <c r="F31" s="71" t="s">
        <v>16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54"/>
      <c r="R31" s="107" t="s">
        <v>16</v>
      </c>
      <c r="S31" s="94" t="s">
        <v>16</v>
      </c>
      <c r="T31" s="45"/>
      <c r="U31" s="45"/>
      <c r="V31" s="45"/>
      <c r="W31" s="45"/>
      <c r="X31" s="45"/>
      <c r="Y31" s="45"/>
      <c r="Z31" s="45"/>
      <c r="AA31" s="45"/>
      <c r="AB31" s="46"/>
      <c r="AC31" s="46"/>
      <c r="AD31" s="48"/>
      <c r="AE31" s="110"/>
      <c r="AF31" s="91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54"/>
      <c r="AT31" s="96" t="s">
        <v>16</v>
      </c>
      <c r="AU31" s="94" t="s">
        <v>16</v>
      </c>
      <c r="AV31" s="94" t="s">
        <v>16</v>
      </c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77"/>
      <c r="BH31" s="125" t="s">
        <v>16</v>
      </c>
      <c r="BI31" s="126" t="s">
        <v>16</v>
      </c>
      <c r="BJ31" s="126" t="s">
        <v>16</v>
      </c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54"/>
      <c r="BV31" s="96" t="s">
        <v>16</v>
      </c>
      <c r="BW31" s="94" t="s">
        <v>16</v>
      </c>
      <c r="BX31" s="94" t="s">
        <v>16</v>
      </c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54"/>
      <c r="CJ31" s="107" t="s">
        <v>16</v>
      </c>
      <c r="CK31" s="94" t="s">
        <v>16</v>
      </c>
      <c r="CL31" s="45"/>
      <c r="CM31" s="45"/>
      <c r="CN31" s="45"/>
      <c r="CO31" s="45"/>
      <c r="CP31" s="45"/>
      <c r="CQ31" s="45"/>
      <c r="CR31" s="45"/>
      <c r="CS31" s="45"/>
      <c r="CT31" s="46"/>
      <c r="CU31" s="46"/>
      <c r="CV31" s="48"/>
      <c r="CW31" s="110"/>
      <c r="CX31" s="92"/>
      <c r="CY31" s="52"/>
      <c r="CZ31" s="52"/>
      <c r="DA31" s="53"/>
      <c r="DB31" s="52"/>
      <c r="DC31" s="52"/>
      <c r="DD31" s="52"/>
      <c r="DE31" s="52"/>
      <c r="DF31" s="52"/>
      <c r="DG31" s="52"/>
      <c r="DH31" s="53"/>
      <c r="DI31" s="52"/>
      <c r="DJ31" s="52"/>
      <c r="DK31" s="123"/>
      <c r="DL31" s="96" t="s">
        <v>16</v>
      </c>
      <c r="DM31" s="94" t="s">
        <v>16</v>
      </c>
      <c r="DN31" s="94" t="s">
        <v>16</v>
      </c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54"/>
      <c r="DZ31" s="96" t="s">
        <v>16</v>
      </c>
      <c r="EA31" s="94" t="s">
        <v>16</v>
      </c>
      <c r="EB31" s="94" t="s">
        <v>16</v>
      </c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77"/>
    </row>
    <row r="32" spans="1:143" ht="15" customHeight="1">
      <c r="A32" s="162"/>
      <c r="B32" s="140">
        <v>270</v>
      </c>
      <c r="C32" s="67"/>
      <c r="D32" s="78" t="s">
        <v>18</v>
      </c>
      <c r="E32" s="71" t="s">
        <v>16</v>
      </c>
      <c r="F32" s="71" t="s">
        <v>16</v>
      </c>
      <c r="G32" s="45"/>
      <c r="H32" s="50"/>
      <c r="I32" s="45"/>
      <c r="J32" s="45"/>
      <c r="K32" s="50"/>
      <c r="L32" s="45"/>
      <c r="M32" s="45"/>
      <c r="N32" s="45"/>
      <c r="O32" s="50"/>
      <c r="P32" s="45"/>
      <c r="Q32" s="54"/>
      <c r="R32" s="109" t="s">
        <v>18</v>
      </c>
      <c r="S32" s="94" t="s">
        <v>16</v>
      </c>
      <c r="T32" s="45"/>
      <c r="U32" s="45"/>
      <c r="V32" s="50"/>
      <c r="W32" s="45"/>
      <c r="X32" s="45"/>
      <c r="Y32" s="50"/>
      <c r="Z32" s="45"/>
      <c r="AA32" s="45"/>
      <c r="AB32" s="46"/>
      <c r="AC32" s="46"/>
      <c r="AD32" s="48"/>
      <c r="AE32" s="110"/>
      <c r="AF32" s="91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54"/>
      <c r="AT32" s="97" t="s">
        <v>18</v>
      </c>
      <c r="AU32" s="94" t="s">
        <v>16</v>
      </c>
      <c r="AV32" s="94" t="s">
        <v>16</v>
      </c>
      <c r="AW32" s="45"/>
      <c r="AX32" s="50"/>
      <c r="AY32" s="45"/>
      <c r="AZ32" s="45"/>
      <c r="BA32" s="50"/>
      <c r="BB32" s="45"/>
      <c r="BC32" s="45"/>
      <c r="BD32" s="45"/>
      <c r="BE32" s="50"/>
      <c r="BF32" s="45"/>
      <c r="BG32" s="77"/>
      <c r="BH32" s="127" t="s">
        <v>18</v>
      </c>
      <c r="BI32" s="126" t="s">
        <v>16</v>
      </c>
      <c r="BJ32" s="126" t="s">
        <v>16</v>
      </c>
      <c r="BK32" s="45"/>
      <c r="BL32" s="50"/>
      <c r="BM32" s="45"/>
      <c r="BN32" s="45"/>
      <c r="BO32" s="50"/>
      <c r="BP32" s="45"/>
      <c r="BQ32" s="45"/>
      <c r="BR32" s="45"/>
      <c r="BS32" s="50"/>
      <c r="BT32" s="45"/>
      <c r="BU32" s="54"/>
      <c r="BV32" s="97" t="s">
        <v>18</v>
      </c>
      <c r="BW32" s="94" t="s">
        <v>16</v>
      </c>
      <c r="BX32" s="94" t="s">
        <v>16</v>
      </c>
      <c r="BY32" s="45"/>
      <c r="BZ32" s="50"/>
      <c r="CA32" s="45"/>
      <c r="CB32" s="45"/>
      <c r="CC32" s="50"/>
      <c r="CD32" s="45"/>
      <c r="CE32" s="45"/>
      <c r="CF32" s="45"/>
      <c r="CG32" s="50"/>
      <c r="CH32" s="45"/>
      <c r="CI32" s="54"/>
      <c r="CJ32" s="109" t="s">
        <v>18</v>
      </c>
      <c r="CK32" s="94" t="s">
        <v>16</v>
      </c>
      <c r="CL32" s="45"/>
      <c r="CM32" s="45"/>
      <c r="CN32" s="50"/>
      <c r="CO32" s="45"/>
      <c r="CP32" s="45"/>
      <c r="CQ32" s="50"/>
      <c r="CR32" s="45"/>
      <c r="CS32" s="45"/>
      <c r="CT32" s="46"/>
      <c r="CU32" s="46"/>
      <c r="CV32" s="48"/>
      <c r="CW32" s="110"/>
      <c r="CX32" s="92"/>
      <c r="CY32" s="52"/>
      <c r="CZ32" s="52"/>
      <c r="DA32" s="53"/>
      <c r="DB32" s="52"/>
      <c r="DC32" s="52"/>
      <c r="DD32" s="52"/>
      <c r="DE32" s="52"/>
      <c r="DF32" s="52"/>
      <c r="DG32" s="52"/>
      <c r="DH32" s="53"/>
      <c r="DI32" s="52"/>
      <c r="DJ32" s="52"/>
      <c r="DK32" s="123"/>
      <c r="DL32" s="97" t="s">
        <v>18</v>
      </c>
      <c r="DM32" s="94" t="s">
        <v>16</v>
      </c>
      <c r="DN32" s="94" t="s">
        <v>16</v>
      </c>
      <c r="DO32" s="45"/>
      <c r="DP32" s="50"/>
      <c r="DQ32" s="45"/>
      <c r="DR32" s="45"/>
      <c r="DS32" s="50"/>
      <c r="DT32" s="45"/>
      <c r="DU32" s="45"/>
      <c r="DV32" s="45"/>
      <c r="DW32" s="50"/>
      <c r="DX32" s="45"/>
      <c r="DY32" s="54"/>
      <c r="DZ32" s="97" t="s">
        <v>18</v>
      </c>
      <c r="EA32" s="94" t="s">
        <v>16</v>
      </c>
      <c r="EB32" s="94" t="s">
        <v>16</v>
      </c>
      <c r="EC32" s="45"/>
      <c r="ED32" s="50"/>
      <c r="EE32" s="45"/>
      <c r="EF32" s="45"/>
      <c r="EG32" s="50"/>
      <c r="EH32" s="45"/>
      <c r="EI32" s="45"/>
      <c r="EJ32" s="45"/>
      <c r="EK32" s="50"/>
      <c r="EL32" s="45"/>
      <c r="EM32" s="77"/>
    </row>
    <row r="33" spans="1:143" ht="15" customHeight="1">
      <c r="A33" s="162"/>
      <c r="B33" s="140">
        <v>269</v>
      </c>
      <c r="C33" s="67"/>
      <c r="D33" s="76" t="s">
        <v>16</v>
      </c>
      <c r="E33" s="71" t="s">
        <v>16</v>
      </c>
      <c r="F33" s="71" t="s">
        <v>16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54"/>
      <c r="R33" s="107" t="s">
        <v>16</v>
      </c>
      <c r="S33" s="94" t="s">
        <v>16</v>
      </c>
      <c r="T33" s="45"/>
      <c r="U33" s="45"/>
      <c r="V33" s="45"/>
      <c r="W33" s="45"/>
      <c r="X33" s="45"/>
      <c r="Y33" s="45"/>
      <c r="Z33" s="45"/>
      <c r="AA33" s="45"/>
      <c r="AB33" s="46"/>
      <c r="AC33" s="46"/>
      <c r="AD33" s="48"/>
      <c r="AE33" s="110"/>
      <c r="AF33" s="91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54"/>
      <c r="AT33" s="96" t="s">
        <v>16</v>
      </c>
      <c r="AU33" s="94" t="s">
        <v>16</v>
      </c>
      <c r="AV33" s="94" t="s">
        <v>16</v>
      </c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77"/>
      <c r="BH33" s="125" t="s">
        <v>16</v>
      </c>
      <c r="BI33" s="126" t="s">
        <v>16</v>
      </c>
      <c r="BJ33" s="126" t="s">
        <v>16</v>
      </c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54"/>
      <c r="BV33" s="96" t="s">
        <v>16</v>
      </c>
      <c r="BW33" s="94" t="s">
        <v>16</v>
      </c>
      <c r="BX33" s="94" t="s">
        <v>16</v>
      </c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54"/>
      <c r="CJ33" s="107" t="s">
        <v>16</v>
      </c>
      <c r="CK33" s="94" t="s">
        <v>16</v>
      </c>
      <c r="CL33" s="45"/>
      <c r="CM33" s="45"/>
      <c r="CN33" s="45"/>
      <c r="CO33" s="45"/>
      <c r="CP33" s="45"/>
      <c r="CQ33" s="45"/>
      <c r="CR33" s="45"/>
      <c r="CS33" s="45"/>
      <c r="CT33" s="46"/>
      <c r="CU33" s="46"/>
      <c r="CV33" s="48"/>
      <c r="CW33" s="110"/>
      <c r="CX33" s="92"/>
      <c r="CY33" s="52"/>
      <c r="CZ33" s="52"/>
      <c r="DA33" s="53"/>
      <c r="DB33" s="52"/>
      <c r="DC33" s="52"/>
      <c r="DD33" s="52"/>
      <c r="DE33" s="52"/>
      <c r="DF33" s="52"/>
      <c r="DG33" s="52"/>
      <c r="DH33" s="53"/>
      <c r="DI33" s="52"/>
      <c r="DJ33" s="52"/>
      <c r="DK33" s="123"/>
      <c r="DL33" s="96" t="s">
        <v>16</v>
      </c>
      <c r="DM33" s="94" t="s">
        <v>16</v>
      </c>
      <c r="DN33" s="94" t="s">
        <v>16</v>
      </c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54"/>
      <c r="DZ33" s="96" t="s">
        <v>16</v>
      </c>
      <c r="EA33" s="94" t="s">
        <v>16</v>
      </c>
      <c r="EB33" s="94" t="s">
        <v>16</v>
      </c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77"/>
    </row>
    <row r="34" spans="1:143" ht="15" customHeight="1">
      <c r="A34" s="162"/>
      <c r="B34" s="140">
        <v>268</v>
      </c>
      <c r="C34" s="67"/>
      <c r="D34" s="76" t="s">
        <v>16</v>
      </c>
      <c r="E34" s="71" t="s">
        <v>16</v>
      </c>
      <c r="F34" s="71" t="s">
        <v>16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54"/>
      <c r="R34" s="107" t="s">
        <v>16</v>
      </c>
      <c r="S34" s="94" t="s">
        <v>16</v>
      </c>
      <c r="T34" s="45"/>
      <c r="U34" s="45"/>
      <c r="V34" s="45"/>
      <c r="W34" s="45"/>
      <c r="X34" s="45"/>
      <c r="Y34" s="45"/>
      <c r="Z34" s="45"/>
      <c r="AA34" s="45"/>
      <c r="AB34" s="46"/>
      <c r="AC34" s="46"/>
      <c r="AD34" s="48"/>
      <c r="AE34" s="110"/>
      <c r="AF34" s="91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54"/>
      <c r="AT34" s="96" t="s">
        <v>16</v>
      </c>
      <c r="AU34" s="94" t="s">
        <v>16</v>
      </c>
      <c r="AV34" s="94" t="s">
        <v>16</v>
      </c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77"/>
      <c r="BH34" s="125" t="s">
        <v>16</v>
      </c>
      <c r="BI34" s="126" t="s">
        <v>16</v>
      </c>
      <c r="BJ34" s="126" t="s">
        <v>16</v>
      </c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54"/>
      <c r="BV34" s="96" t="s">
        <v>16</v>
      </c>
      <c r="BW34" s="94" t="s">
        <v>16</v>
      </c>
      <c r="BX34" s="94" t="s">
        <v>16</v>
      </c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54"/>
      <c r="CJ34" s="107" t="s">
        <v>16</v>
      </c>
      <c r="CK34" s="94" t="s">
        <v>16</v>
      </c>
      <c r="CL34" s="45"/>
      <c r="CM34" s="45"/>
      <c r="CN34" s="45"/>
      <c r="CO34" s="45"/>
      <c r="CP34" s="45"/>
      <c r="CQ34" s="45"/>
      <c r="CR34" s="45"/>
      <c r="CS34" s="45"/>
      <c r="CT34" s="46"/>
      <c r="CU34" s="46"/>
      <c r="CV34" s="48"/>
      <c r="CW34" s="110"/>
      <c r="CX34" s="92"/>
      <c r="CY34" s="52"/>
      <c r="CZ34" s="52"/>
      <c r="DA34" s="53"/>
      <c r="DB34" s="52"/>
      <c r="DC34" s="52"/>
      <c r="DD34" s="52"/>
      <c r="DE34" s="52"/>
      <c r="DF34" s="52"/>
      <c r="DG34" s="52"/>
      <c r="DH34" s="53"/>
      <c r="DI34" s="52"/>
      <c r="DJ34" s="52"/>
      <c r="DK34" s="123"/>
      <c r="DL34" s="96" t="s">
        <v>16</v>
      </c>
      <c r="DM34" s="94" t="s">
        <v>16</v>
      </c>
      <c r="DN34" s="94" t="s">
        <v>16</v>
      </c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54"/>
      <c r="DZ34" s="96" t="s">
        <v>16</v>
      </c>
      <c r="EA34" s="94" t="s">
        <v>16</v>
      </c>
      <c r="EB34" s="94" t="s">
        <v>16</v>
      </c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77"/>
    </row>
    <row r="35" spans="1:143" ht="15" customHeight="1">
      <c r="A35" s="162"/>
      <c r="B35" s="140">
        <v>267</v>
      </c>
      <c r="C35" s="67"/>
      <c r="D35" s="78" t="s">
        <v>17</v>
      </c>
      <c r="E35" s="71" t="s">
        <v>16</v>
      </c>
      <c r="F35" s="71" t="s">
        <v>16</v>
      </c>
      <c r="G35" s="45"/>
      <c r="H35" s="50"/>
      <c r="I35" s="45"/>
      <c r="J35" s="45"/>
      <c r="K35" s="50"/>
      <c r="L35" s="45"/>
      <c r="M35" s="45"/>
      <c r="N35" s="45"/>
      <c r="O35" s="50"/>
      <c r="P35" s="45"/>
      <c r="Q35" s="54"/>
      <c r="R35" s="109" t="s">
        <v>17</v>
      </c>
      <c r="S35" s="94" t="s">
        <v>16</v>
      </c>
      <c r="T35" s="45"/>
      <c r="U35" s="45"/>
      <c r="V35" s="50"/>
      <c r="W35" s="45"/>
      <c r="X35" s="45"/>
      <c r="Y35" s="50"/>
      <c r="Z35" s="45"/>
      <c r="AA35" s="45"/>
      <c r="AB35" s="46"/>
      <c r="AC35" s="46"/>
      <c r="AD35" s="48"/>
      <c r="AE35" s="110"/>
      <c r="AF35" s="91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54"/>
      <c r="AT35" s="97" t="s">
        <v>17</v>
      </c>
      <c r="AU35" s="94" t="s">
        <v>16</v>
      </c>
      <c r="AV35" s="94" t="s">
        <v>16</v>
      </c>
      <c r="AW35" s="45"/>
      <c r="AX35" s="50"/>
      <c r="AY35" s="45"/>
      <c r="AZ35" s="45"/>
      <c r="BA35" s="50"/>
      <c r="BB35" s="45"/>
      <c r="BC35" s="45"/>
      <c r="BD35" s="45"/>
      <c r="BE35" s="50"/>
      <c r="BF35" s="45"/>
      <c r="BG35" s="77"/>
      <c r="BH35" s="127" t="s">
        <v>17</v>
      </c>
      <c r="BI35" s="126" t="s">
        <v>16</v>
      </c>
      <c r="BJ35" s="126" t="s">
        <v>16</v>
      </c>
      <c r="BK35" s="45"/>
      <c r="BL35" s="50"/>
      <c r="BM35" s="45"/>
      <c r="BN35" s="45"/>
      <c r="BO35" s="50"/>
      <c r="BP35" s="45"/>
      <c r="BQ35" s="45"/>
      <c r="BR35" s="45"/>
      <c r="BS35" s="50"/>
      <c r="BT35" s="45"/>
      <c r="BU35" s="54"/>
      <c r="BV35" s="97" t="s">
        <v>17</v>
      </c>
      <c r="BW35" s="94" t="s">
        <v>16</v>
      </c>
      <c r="BX35" s="94" t="s">
        <v>16</v>
      </c>
      <c r="BY35" s="45"/>
      <c r="BZ35" s="50"/>
      <c r="CA35" s="45"/>
      <c r="CB35" s="45"/>
      <c r="CC35" s="50"/>
      <c r="CD35" s="45"/>
      <c r="CE35" s="45"/>
      <c r="CF35" s="45"/>
      <c r="CG35" s="50"/>
      <c r="CH35" s="45"/>
      <c r="CI35" s="54"/>
      <c r="CJ35" s="109" t="s">
        <v>17</v>
      </c>
      <c r="CK35" s="94" t="s">
        <v>16</v>
      </c>
      <c r="CL35" s="45"/>
      <c r="CM35" s="45"/>
      <c r="CN35" s="50"/>
      <c r="CO35" s="45"/>
      <c r="CP35" s="45"/>
      <c r="CQ35" s="50"/>
      <c r="CR35" s="45"/>
      <c r="CS35" s="45"/>
      <c r="CT35" s="46"/>
      <c r="CU35" s="46"/>
      <c r="CV35" s="48"/>
      <c r="CW35" s="110"/>
      <c r="CX35" s="92"/>
      <c r="CY35" s="52"/>
      <c r="CZ35" s="52"/>
      <c r="DA35" s="53"/>
      <c r="DB35" s="52"/>
      <c r="DC35" s="52"/>
      <c r="DD35" s="52"/>
      <c r="DE35" s="52"/>
      <c r="DF35" s="52"/>
      <c r="DG35" s="52"/>
      <c r="DH35" s="53"/>
      <c r="DI35" s="52"/>
      <c r="DJ35" s="52"/>
      <c r="DK35" s="123"/>
      <c r="DL35" s="97" t="s">
        <v>17</v>
      </c>
      <c r="DM35" s="94" t="s">
        <v>16</v>
      </c>
      <c r="DN35" s="94" t="s">
        <v>16</v>
      </c>
      <c r="DO35" s="45"/>
      <c r="DP35" s="50"/>
      <c r="DQ35" s="45"/>
      <c r="DR35" s="45"/>
      <c r="DS35" s="50"/>
      <c r="DT35" s="45"/>
      <c r="DU35" s="45"/>
      <c r="DV35" s="45"/>
      <c r="DW35" s="50"/>
      <c r="DX35" s="45"/>
      <c r="DY35" s="54"/>
      <c r="DZ35" s="97" t="s">
        <v>17</v>
      </c>
      <c r="EA35" s="94" t="s">
        <v>16</v>
      </c>
      <c r="EB35" s="94" t="s">
        <v>16</v>
      </c>
      <c r="EC35" s="45"/>
      <c r="ED35" s="50"/>
      <c r="EE35" s="45"/>
      <c r="EF35" s="45"/>
      <c r="EG35" s="50"/>
      <c r="EH35" s="45"/>
      <c r="EI35" s="45"/>
      <c r="EJ35" s="45"/>
      <c r="EK35" s="50"/>
      <c r="EL35" s="45"/>
      <c r="EM35" s="77"/>
    </row>
    <row r="36" spans="1:143" ht="15" customHeight="1">
      <c r="A36" s="162"/>
      <c r="B36" s="140">
        <v>266</v>
      </c>
      <c r="C36" s="67"/>
      <c r="D36" s="76" t="s">
        <v>16</v>
      </c>
      <c r="E36" s="71" t="s">
        <v>16</v>
      </c>
      <c r="F36" s="71" t="s">
        <v>16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54"/>
      <c r="R36" s="107" t="s">
        <v>16</v>
      </c>
      <c r="S36" s="94" t="s">
        <v>16</v>
      </c>
      <c r="T36" s="45"/>
      <c r="U36" s="45"/>
      <c r="V36" s="45"/>
      <c r="W36" s="45"/>
      <c r="X36" s="45"/>
      <c r="Y36" s="45"/>
      <c r="Z36" s="45"/>
      <c r="AA36" s="45"/>
      <c r="AB36" s="46"/>
      <c r="AC36" s="46"/>
      <c r="AD36" s="48"/>
      <c r="AE36" s="110"/>
      <c r="AF36" s="91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54"/>
      <c r="AT36" s="96" t="s">
        <v>16</v>
      </c>
      <c r="AU36" s="94" t="s">
        <v>16</v>
      </c>
      <c r="AV36" s="94" t="s">
        <v>16</v>
      </c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77"/>
      <c r="BH36" s="125" t="s">
        <v>16</v>
      </c>
      <c r="BI36" s="126" t="s">
        <v>16</v>
      </c>
      <c r="BJ36" s="126" t="s">
        <v>16</v>
      </c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54"/>
      <c r="BV36" s="96" t="s">
        <v>16</v>
      </c>
      <c r="BW36" s="94" t="s">
        <v>16</v>
      </c>
      <c r="BX36" s="94" t="s">
        <v>16</v>
      </c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54"/>
      <c r="CJ36" s="107" t="s">
        <v>16</v>
      </c>
      <c r="CK36" s="94" t="s">
        <v>16</v>
      </c>
      <c r="CL36" s="45"/>
      <c r="CM36" s="45"/>
      <c r="CN36" s="45"/>
      <c r="CO36" s="45"/>
      <c r="CP36" s="45"/>
      <c r="CQ36" s="45"/>
      <c r="CR36" s="45"/>
      <c r="CS36" s="45"/>
      <c r="CT36" s="46"/>
      <c r="CU36" s="46"/>
      <c r="CV36" s="48"/>
      <c r="CW36" s="110"/>
      <c r="CX36" s="92"/>
      <c r="CY36" s="52"/>
      <c r="CZ36" s="52"/>
      <c r="DA36" s="53"/>
      <c r="DB36" s="52"/>
      <c r="DC36" s="52"/>
      <c r="DD36" s="52"/>
      <c r="DE36" s="52"/>
      <c r="DF36" s="52"/>
      <c r="DG36" s="52"/>
      <c r="DH36" s="53"/>
      <c r="DI36" s="52"/>
      <c r="DJ36" s="52"/>
      <c r="DK36" s="123"/>
      <c r="DL36" s="96" t="s">
        <v>16</v>
      </c>
      <c r="DM36" s="94" t="s">
        <v>16</v>
      </c>
      <c r="DN36" s="94" t="s">
        <v>16</v>
      </c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54"/>
      <c r="DZ36" s="96" t="s">
        <v>16</v>
      </c>
      <c r="EA36" s="94" t="s">
        <v>16</v>
      </c>
      <c r="EB36" s="94" t="s">
        <v>16</v>
      </c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77"/>
    </row>
    <row r="37" spans="1:143" ht="15" customHeight="1">
      <c r="A37" s="162"/>
      <c r="B37" s="140">
        <v>265</v>
      </c>
      <c r="C37" s="67"/>
      <c r="D37" s="76" t="s">
        <v>16</v>
      </c>
      <c r="E37" s="71" t="s">
        <v>16</v>
      </c>
      <c r="F37" s="71" t="s">
        <v>16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54"/>
      <c r="R37" s="107" t="s">
        <v>16</v>
      </c>
      <c r="S37" s="94" t="s">
        <v>16</v>
      </c>
      <c r="T37" s="45"/>
      <c r="U37" s="45"/>
      <c r="V37" s="45"/>
      <c r="W37" s="45"/>
      <c r="X37" s="45"/>
      <c r="Y37" s="45"/>
      <c r="Z37" s="45"/>
      <c r="AA37" s="45"/>
      <c r="AB37" s="46"/>
      <c r="AC37" s="46"/>
      <c r="AD37" s="48"/>
      <c r="AE37" s="110"/>
      <c r="AF37" s="91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54"/>
      <c r="AT37" s="96" t="s">
        <v>16</v>
      </c>
      <c r="AU37" s="94" t="s">
        <v>16</v>
      </c>
      <c r="AV37" s="94" t="s">
        <v>16</v>
      </c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77"/>
      <c r="BH37" s="125" t="s">
        <v>16</v>
      </c>
      <c r="BI37" s="126" t="s">
        <v>16</v>
      </c>
      <c r="BJ37" s="126" t="s">
        <v>16</v>
      </c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54"/>
      <c r="BV37" s="96" t="s">
        <v>16</v>
      </c>
      <c r="BW37" s="94" t="s">
        <v>16</v>
      </c>
      <c r="BX37" s="94" t="s">
        <v>16</v>
      </c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54"/>
      <c r="CJ37" s="107" t="s">
        <v>16</v>
      </c>
      <c r="CK37" s="94" t="s">
        <v>16</v>
      </c>
      <c r="CL37" s="45"/>
      <c r="CM37" s="45"/>
      <c r="CN37" s="45"/>
      <c r="CO37" s="45"/>
      <c r="CP37" s="45"/>
      <c r="CQ37" s="45"/>
      <c r="CR37" s="45"/>
      <c r="CS37" s="45"/>
      <c r="CT37" s="46"/>
      <c r="CU37" s="46"/>
      <c r="CV37" s="48"/>
      <c r="CW37" s="110"/>
      <c r="CX37" s="92"/>
      <c r="CY37" s="52"/>
      <c r="CZ37" s="52"/>
      <c r="DA37" s="53"/>
      <c r="DB37" s="52"/>
      <c r="DC37" s="52"/>
      <c r="DD37" s="52"/>
      <c r="DE37" s="52"/>
      <c r="DF37" s="52"/>
      <c r="DG37" s="52"/>
      <c r="DH37" s="53"/>
      <c r="DI37" s="52"/>
      <c r="DJ37" s="52"/>
      <c r="DK37" s="123"/>
      <c r="DL37" s="96" t="s">
        <v>16</v>
      </c>
      <c r="DM37" s="94" t="s">
        <v>16</v>
      </c>
      <c r="DN37" s="94" t="s">
        <v>16</v>
      </c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54"/>
      <c r="DZ37" s="96" t="s">
        <v>16</v>
      </c>
      <c r="EA37" s="94" t="s">
        <v>16</v>
      </c>
      <c r="EB37" s="94" t="s">
        <v>16</v>
      </c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77"/>
    </row>
    <row r="38" spans="1:143" ht="15" customHeight="1">
      <c r="A38" s="162"/>
      <c r="B38" s="140">
        <v>264</v>
      </c>
      <c r="C38" s="67"/>
      <c r="D38" s="78" t="s">
        <v>18</v>
      </c>
      <c r="E38" s="71" t="s">
        <v>16</v>
      </c>
      <c r="F38" s="71" t="s">
        <v>16</v>
      </c>
      <c r="G38" s="45"/>
      <c r="H38" s="50"/>
      <c r="I38" s="45"/>
      <c r="J38" s="45"/>
      <c r="K38" s="50"/>
      <c r="L38" s="45"/>
      <c r="M38" s="45"/>
      <c r="N38" s="45"/>
      <c r="O38" s="50"/>
      <c r="P38" s="45"/>
      <c r="Q38" s="54"/>
      <c r="R38" s="109" t="s">
        <v>18</v>
      </c>
      <c r="S38" s="94" t="s">
        <v>16</v>
      </c>
      <c r="T38" s="45"/>
      <c r="U38" s="45"/>
      <c r="V38" s="50"/>
      <c r="W38" s="45"/>
      <c r="X38" s="45"/>
      <c r="Y38" s="50"/>
      <c r="Z38" s="45"/>
      <c r="AA38" s="45"/>
      <c r="AB38" s="46"/>
      <c r="AC38" s="46"/>
      <c r="AD38" s="48"/>
      <c r="AE38" s="110"/>
      <c r="AF38" s="91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54"/>
      <c r="AT38" s="97" t="s">
        <v>18</v>
      </c>
      <c r="AU38" s="94" t="s">
        <v>16</v>
      </c>
      <c r="AV38" s="94" t="s">
        <v>16</v>
      </c>
      <c r="AW38" s="45"/>
      <c r="AX38" s="50"/>
      <c r="AY38" s="45"/>
      <c r="AZ38" s="45"/>
      <c r="BA38" s="50"/>
      <c r="BB38" s="45"/>
      <c r="BC38" s="45"/>
      <c r="BD38" s="45"/>
      <c r="BE38" s="50"/>
      <c r="BF38" s="45"/>
      <c r="BG38" s="77"/>
      <c r="BH38" s="127" t="s">
        <v>18</v>
      </c>
      <c r="BI38" s="126" t="s">
        <v>16</v>
      </c>
      <c r="BJ38" s="126" t="s">
        <v>16</v>
      </c>
      <c r="BK38" s="45"/>
      <c r="BL38" s="50"/>
      <c r="BM38" s="45"/>
      <c r="BN38" s="45"/>
      <c r="BO38" s="50"/>
      <c r="BP38" s="45"/>
      <c r="BQ38" s="45"/>
      <c r="BR38" s="45"/>
      <c r="BS38" s="50"/>
      <c r="BT38" s="45"/>
      <c r="BU38" s="54"/>
      <c r="BV38" s="97" t="s">
        <v>18</v>
      </c>
      <c r="BW38" s="94" t="s">
        <v>16</v>
      </c>
      <c r="BX38" s="94" t="s">
        <v>16</v>
      </c>
      <c r="BY38" s="45"/>
      <c r="BZ38" s="50"/>
      <c r="CA38" s="45"/>
      <c r="CB38" s="45"/>
      <c r="CC38" s="50"/>
      <c r="CD38" s="45"/>
      <c r="CE38" s="45"/>
      <c r="CF38" s="45"/>
      <c r="CG38" s="50"/>
      <c r="CH38" s="45"/>
      <c r="CI38" s="54"/>
      <c r="CJ38" s="109" t="s">
        <v>18</v>
      </c>
      <c r="CK38" s="94" t="s">
        <v>16</v>
      </c>
      <c r="CL38" s="45"/>
      <c r="CM38" s="45"/>
      <c r="CN38" s="50"/>
      <c r="CO38" s="45"/>
      <c r="CP38" s="45"/>
      <c r="CQ38" s="50"/>
      <c r="CR38" s="45"/>
      <c r="CS38" s="45"/>
      <c r="CT38" s="46"/>
      <c r="CU38" s="46"/>
      <c r="CV38" s="48"/>
      <c r="CW38" s="110"/>
      <c r="CX38" s="92"/>
      <c r="CY38" s="52"/>
      <c r="CZ38" s="52"/>
      <c r="DA38" s="53"/>
      <c r="DB38" s="52"/>
      <c r="DC38" s="52"/>
      <c r="DD38" s="52"/>
      <c r="DE38" s="52"/>
      <c r="DF38" s="52"/>
      <c r="DG38" s="52"/>
      <c r="DH38" s="53"/>
      <c r="DI38" s="52"/>
      <c r="DJ38" s="52"/>
      <c r="DK38" s="123"/>
      <c r="DL38" s="97" t="s">
        <v>18</v>
      </c>
      <c r="DM38" s="94" t="s">
        <v>16</v>
      </c>
      <c r="DN38" s="94" t="s">
        <v>16</v>
      </c>
      <c r="DO38" s="45"/>
      <c r="DP38" s="50"/>
      <c r="DQ38" s="45"/>
      <c r="DR38" s="45"/>
      <c r="DS38" s="50"/>
      <c r="DT38" s="45"/>
      <c r="DU38" s="45"/>
      <c r="DV38" s="45"/>
      <c r="DW38" s="50"/>
      <c r="DX38" s="45"/>
      <c r="DY38" s="54"/>
      <c r="DZ38" s="97" t="s">
        <v>18</v>
      </c>
      <c r="EA38" s="94" t="s">
        <v>16</v>
      </c>
      <c r="EB38" s="94" t="s">
        <v>16</v>
      </c>
      <c r="EC38" s="45"/>
      <c r="ED38" s="50"/>
      <c r="EE38" s="45"/>
      <c r="EF38" s="45"/>
      <c r="EG38" s="50"/>
      <c r="EH38" s="45"/>
      <c r="EI38" s="45"/>
      <c r="EJ38" s="45"/>
      <c r="EK38" s="50"/>
      <c r="EL38" s="45"/>
      <c r="EM38" s="77"/>
    </row>
    <row r="39" spans="1:143" ht="15" customHeight="1">
      <c r="A39" s="162" t="s">
        <v>106</v>
      </c>
      <c r="B39" s="140">
        <v>263</v>
      </c>
      <c r="C39" s="67"/>
      <c r="D39" s="76" t="s">
        <v>16</v>
      </c>
      <c r="E39" s="71" t="s">
        <v>16</v>
      </c>
      <c r="F39" s="71" t="s">
        <v>16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54"/>
      <c r="R39" s="107" t="s">
        <v>16</v>
      </c>
      <c r="S39" s="94" t="s">
        <v>16</v>
      </c>
      <c r="T39" s="45"/>
      <c r="U39" s="45"/>
      <c r="V39" s="45"/>
      <c r="W39" s="45"/>
      <c r="X39" s="45"/>
      <c r="Y39" s="45"/>
      <c r="Z39" s="45"/>
      <c r="AA39" s="45"/>
      <c r="AB39" s="46"/>
      <c r="AC39" s="46"/>
      <c r="AD39" s="45"/>
      <c r="AE39" s="111"/>
      <c r="AF39" s="91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54"/>
      <c r="AT39" s="96" t="s">
        <v>16</v>
      </c>
      <c r="AU39" s="94" t="s">
        <v>16</v>
      </c>
      <c r="AV39" s="94" t="s">
        <v>16</v>
      </c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77"/>
      <c r="BH39" s="125" t="s">
        <v>16</v>
      </c>
      <c r="BI39" s="126" t="s">
        <v>16</v>
      </c>
      <c r="BJ39" s="126" t="s">
        <v>16</v>
      </c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54"/>
      <c r="BV39" s="96" t="s">
        <v>16</v>
      </c>
      <c r="BW39" s="94" t="s">
        <v>16</v>
      </c>
      <c r="BX39" s="94" t="s">
        <v>16</v>
      </c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54"/>
      <c r="CJ39" s="107" t="s">
        <v>16</v>
      </c>
      <c r="CK39" s="94" t="s">
        <v>16</v>
      </c>
      <c r="CL39" s="45"/>
      <c r="CM39" s="45"/>
      <c r="CN39" s="45"/>
      <c r="CO39" s="45"/>
      <c r="CP39" s="45"/>
      <c r="CQ39" s="45"/>
      <c r="CR39" s="45"/>
      <c r="CS39" s="45"/>
      <c r="CT39" s="46"/>
      <c r="CU39" s="46"/>
      <c r="CV39" s="45"/>
      <c r="CW39" s="111"/>
      <c r="CX39" s="92"/>
      <c r="CY39" s="52"/>
      <c r="CZ39" s="52"/>
      <c r="DA39" s="53"/>
      <c r="DB39" s="52"/>
      <c r="DC39" s="52"/>
      <c r="DD39" s="52"/>
      <c r="DE39" s="52"/>
      <c r="DF39" s="52"/>
      <c r="DG39" s="52"/>
      <c r="DH39" s="53"/>
      <c r="DI39" s="52"/>
      <c r="DJ39" s="52"/>
      <c r="DK39" s="123"/>
      <c r="DL39" s="96" t="s">
        <v>16</v>
      </c>
      <c r="DM39" s="94" t="s">
        <v>16</v>
      </c>
      <c r="DN39" s="94" t="s">
        <v>16</v>
      </c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54"/>
      <c r="DZ39" s="96" t="s">
        <v>16</v>
      </c>
      <c r="EA39" s="94" t="s">
        <v>16</v>
      </c>
      <c r="EB39" s="94" t="s">
        <v>16</v>
      </c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77"/>
    </row>
    <row r="40" spans="1:143" ht="15" customHeight="1">
      <c r="A40" s="162"/>
      <c r="B40" s="140">
        <v>262</v>
      </c>
      <c r="C40" s="67"/>
      <c r="D40" s="76" t="s">
        <v>16</v>
      </c>
      <c r="E40" s="71" t="s">
        <v>16</v>
      </c>
      <c r="F40" s="71" t="s">
        <v>16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54"/>
      <c r="R40" s="107" t="s">
        <v>16</v>
      </c>
      <c r="S40" s="94" t="s">
        <v>16</v>
      </c>
      <c r="T40" s="45"/>
      <c r="U40" s="45"/>
      <c r="V40" s="45"/>
      <c r="W40" s="45"/>
      <c r="X40" s="45"/>
      <c r="Y40" s="45"/>
      <c r="Z40" s="45"/>
      <c r="AA40" s="45"/>
      <c r="AB40" s="46"/>
      <c r="AC40" s="46"/>
      <c r="AD40" s="55"/>
      <c r="AE40" s="111"/>
      <c r="AF40" s="91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54"/>
      <c r="AT40" s="96" t="s">
        <v>16</v>
      </c>
      <c r="AU40" s="94" t="s">
        <v>16</v>
      </c>
      <c r="AV40" s="94" t="s">
        <v>16</v>
      </c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77"/>
      <c r="BH40" s="125" t="s">
        <v>16</v>
      </c>
      <c r="BI40" s="126" t="s">
        <v>16</v>
      </c>
      <c r="BJ40" s="126" t="s">
        <v>16</v>
      </c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54"/>
      <c r="BV40" s="96" t="s">
        <v>16</v>
      </c>
      <c r="BW40" s="94" t="s">
        <v>16</v>
      </c>
      <c r="BX40" s="94" t="s">
        <v>16</v>
      </c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54"/>
      <c r="CJ40" s="107" t="s">
        <v>16</v>
      </c>
      <c r="CK40" s="94" t="s">
        <v>16</v>
      </c>
      <c r="CL40" s="45"/>
      <c r="CM40" s="45"/>
      <c r="CN40" s="45"/>
      <c r="CO40" s="45"/>
      <c r="CP40" s="45"/>
      <c r="CQ40" s="45"/>
      <c r="CR40" s="45"/>
      <c r="CS40" s="45"/>
      <c r="CT40" s="46"/>
      <c r="CU40" s="46"/>
      <c r="CV40" s="45"/>
      <c r="CW40" s="111"/>
      <c r="CX40" s="92"/>
      <c r="CY40" s="52"/>
      <c r="CZ40" s="52"/>
      <c r="DA40" s="53"/>
      <c r="DB40" s="52"/>
      <c r="DC40" s="52"/>
      <c r="DD40" s="52"/>
      <c r="DE40" s="52"/>
      <c r="DF40" s="52"/>
      <c r="DG40" s="52"/>
      <c r="DH40" s="53"/>
      <c r="DI40" s="52"/>
      <c r="DJ40" s="52"/>
      <c r="DK40" s="123"/>
      <c r="DL40" s="96" t="s">
        <v>16</v>
      </c>
      <c r="DM40" s="94" t="s">
        <v>16</v>
      </c>
      <c r="DN40" s="94" t="s">
        <v>16</v>
      </c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54"/>
      <c r="DZ40" s="96" t="s">
        <v>16</v>
      </c>
      <c r="EA40" s="94" t="s">
        <v>16</v>
      </c>
      <c r="EB40" s="94" t="s">
        <v>16</v>
      </c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77"/>
    </row>
    <row r="41" spans="1:143" ht="15" customHeight="1">
      <c r="A41" s="162"/>
      <c r="B41" s="140">
        <v>261</v>
      </c>
      <c r="C41" s="67"/>
      <c r="D41" s="78" t="s">
        <v>17</v>
      </c>
      <c r="E41" s="71" t="s">
        <v>16</v>
      </c>
      <c r="F41" s="71" t="s">
        <v>16</v>
      </c>
      <c r="G41" s="45"/>
      <c r="H41" s="50"/>
      <c r="I41" s="45"/>
      <c r="J41" s="45"/>
      <c r="K41" s="50"/>
      <c r="L41" s="45"/>
      <c r="M41" s="45"/>
      <c r="N41" s="45"/>
      <c r="O41" s="50"/>
      <c r="P41" s="45"/>
      <c r="Q41" s="54"/>
      <c r="R41" s="109" t="s">
        <v>17</v>
      </c>
      <c r="S41" s="94" t="s">
        <v>16</v>
      </c>
      <c r="T41" s="45"/>
      <c r="U41" s="45"/>
      <c r="V41" s="50"/>
      <c r="W41" s="45"/>
      <c r="X41" s="45"/>
      <c r="Y41" s="50"/>
      <c r="Z41" s="45"/>
      <c r="AA41" s="45"/>
      <c r="AB41" s="46"/>
      <c r="AC41" s="46"/>
      <c r="AD41" s="55"/>
      <c r="AE41" s="111"/>
      <c r="AF41" s="91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54"/>
      <c r="AT41" s="97" t="s">
        <v>17</v>
      </c>
      <c r="AU41" s="94" t="s">
        <v>16</v>
      </c>
      <c r="AV41" s="94" t="s">
        <v>16</v>
      </c>
      <c r="AW41" s="45"/>
      <c r="AX41" s="50"/>
      <c r="AY41" s="45"/>
      <c r="AZ41" s="45"/>
      <c r="BA41" s="50"/>
      <c r="BB41" s="45"/>
      <c r="BC41" s="45"/>
      <c r="BD41" s="45"/>
      <c r="BE41" s="50"/>
      <c r="BF41" s="45"/>
      <c r="BG41" s="77"/>
      <c r="BH41" s="127" t="s">
        <v>17</v>
      </c>
      <c r="BI41" s="126" t="s">
        <v>16</v>
      </c>
      <c r="BJ41" s="126" t="s">
        <v>16</v>
      </c>
      <c r="BK41" s="45"/>
      <c r="BL41" s="50"/>
      <c r="BM41" s="45"/>
      <c r="BN41" s="45"/>
      <c r="BO41" s="50"/>
      <c r="BP41" s="45"/>
      <c r="BQ41" s="45"/>
      <c r="BR41" s="45"/>
      <c r="BS41" s="50"/>
      <c r="BT41" s="45"/>
      <c r="BU41" s="54"/>
      <c r="BV41" s="97" t="s">
        <v>17</v>
      </c>
      <c r="BW41" s="94" t="s">
        <v>16</v>
      </c>
      <c r="BX41" s="94" t="s">
        <v>16</v>
      </c>
      <c r="BY41" s="45"/>
      <c r="BZ41" s="50"/>
      <c r="CA41" s="45"/>
      <c r="CB41" s="45"/>
      <c r="CC41" s="50"/>
      <c r="CD41" s="45"/>
      <c r="CE41" s="45"/>
      <c r="CF41" s="45"/>
      <c r="CG41" s="50"/>
      <c r="CH41" s="45"/>
      <c r="CI41" s="54"/>
      <c r="CJ41" s="109" t="s">
        <v>17</v>
      </c>
      <c r="CK41" s="94" t="s">
        <v>16</v>
      </c>
      <c r="CL41" s="45"/>
      <c r="CM41" s="45"/>
      <c r="CN41" s="50"/>
      <c r="CO41" s="45"/>
      <c r="CP41" s="45"/>
      <c r="CQ41" s="50"/>
      <c r="CR41" s="45"/>
      <c r="CS41" s="45"/>
      <c r="CT41" s="46"/>
      <c r="CU41" s="46"/>
      <c r="CV41" s="45"/>
      <c r="CW41" s="111"/>
      <c r="CX41" s="92"/>
      <c r="CY41" s="52"/>
      <c r="CZ41" s="52"/>
      <c r="DA41" s="53"/>
      <c r="DB41" s="52"/>
      <c r="DC41" s="52"/>
      <c r="DD41" s="52"/>
      <c r="DE41" s="52"/>
      <c r="DF41" s="52"/>
      <c r="DG41" s="52"/>
      <c r="DH41" s="53"/>
      <c r="DI41" s="52"/>
      <c r="DJ41" s="52"/>
      <c r="DK41" s="123"/>
      <c r="DL41" s="97" t="s">
        <v>17</v>
      </c>
      <c r="DM41" s="94" t="s">
        <v>16</v>
      </c>
      <c r="DN41" s="94" t="s">
        <v>16</v>
      </c>
      <c r="DO41" s="45"/>
      <c r="DP41" s="50"/>
      <c r="DQ41" s="45"/>
      <c r="DR41" s="45"/>
      <c r="DS41" s="50"/>
      <c r="DT41" s="45"/>
      <c r="DU41" s="45"/>
      <c r="DV41" s="45"/>
      <c r="DW41" s="50"/>
      <c r="DX41" s="45"/>
      <c r="DY41" s="54"/>
      <c r="DZ41" s="97" t="s">
        <v>17</v>
      </c>
      <c r="EA41" s="94" t="s">
        <v>16</v>
      </c>
      <c r="EB41" s="94" t="s">
        <v>16</v>
      </c>
      <c r="EC41" s="45"/>
      <c r="ED41" s="50"/>
      <c r="EE41" s="45"/>
      <c r="EF41" s="45"/>
      <c r="EG41" s="50"/>
      <c r="EH41" s="45"/>
      <c r="EI41" s="45"/>
      <c r="EJ41" s="45"/>
      <c r="EK41" s="50"/>
      <c r="EL41" s="45"/>
      <c r="EM41" s="77"/>
    </row>
    <row r="42" spans="1:143" ht="15" customHeight="1">
      <c r="A42" s="162"/>
      <c r="B42" s="140">
        <v>260</v>
      </c>
      <c r="C42" s="67"/>
      <c r="D42" s="76" t="s">
        <v>16</v>
      </c>
      <c r="E42" s="71" t="s">
        <v>16</v>
      </c>
      <c r="F42" s="71" t="s">
        <v>16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54"/>
      <c r="R42" s="107" t="s">
        <v>16</v>
      </c>
      <c r="S42" s="94" t="s">
        <v>16</v>
      </c>
      <c r="T42" s="45"/>
      <c r="U42" s="45"/>
      <c r="V42" s="45"/>
      <c r="W42" s="45"/>
      <c r="X42" s="45"/>
      <c r="Y42" s="45"/>
      <c r="Z42" s="45"/>
      <c r="AA42" s="45"/>
      <c r="AB42" s="46"/>
      <c r="AC42" s="46"/>
      <c r="AD42" s="55"/>
      <c r="AE42" s="111"/>
      <c r="AF42" s="91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54"/>
      <c r="AT42" s="96" t="s">
        <v>16</v>
      </c>
      <c r="AU42" s="94" t="s">
        <v>16</v>
      </c>
      <c r="AV42" s="94" t="s">
        <v>16</v>
      </c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77"/>
      <c r="BH42" s="125" t="s">
        <v>16</v>
      </c>
      <c r="BI42" s="126" t="s">
        <v>16</v>
      </c>
      <c r="BJ42" s="126" t="s">
        <v>16</v>
      </c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54"/>
      <c r="BV42" s="96" t="s">
        <v>16</v>
      </c>
      <c r="BW42" s="94" t="s">
        <v>16</v>
      </c>
      <c r="BX42" s="94" t="s">
        <v>16</v>
      </c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54"/>
      <c r="CJ42" s="107" t="s">
        <v>16</v>
      </c>
      <c r="CK42" s="94" t="s">
        <v>16</v>
      </c>
      <c r="CL42" s="45"/>
      <c r="CM42" s="45"/>
      <c r="CN42" s="45"/>
      <c r="CO42" s="45"/>
      <c r="CP42" s="45"/>
      <c r="CQ42" s="45"/>
      <c r="CR42" s="45"/>
      <c r="CS42" s="45"/>
      <c r="CT42" s="46"/>
      <c r="CU42" s="46"/>
      <c r="CV42" s="45"/>
      <c r="CW42" s="111"/>
      <c r="CX42" s="92"/>
      <c r="CY42" s="52"/>
      <c r="CZ42" s="52"/>
      <c r="DA42" s="53"/>
      <c r="DB42" s="52"/>
      <c r="DC42" s="52"/>
      <c r="DD42" s="52"/>
      <c r="DE42" s="52"/>
      <c r="DF42" s="52"/>
      <c r="DG42" s="52"/>
      <c r="DH42" s="53"/>
      <c r="DI42" s="52"/>
      <c r="DJ42" s="52"/>
      <c r="DK42" s="123"/>
      <c r="DL42" s="96" t="s">
        <v>16</v>
      </c>
      <c r="DM42" s="94" t="s">
        <v>16</v>
      </c>
      <c r="DN42" s="94" t="s">
        <v>16</v>
      </c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54"/>
      <c r="DZ42" s="96" t="s">
        <v>16</v>
      </c>
      <c r="EA42" s="94" t="s">
        <v>16</v>
      </c>
      <c r="EB42" s="94" t="s">
        <v>16</v>
      </c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77"/>
    </row>
    <row r="43" spans="1:143" ht="15" customHeight="1">
      <c r="A43" s="162"/>
      <c r="B43" s="140">
        <v>259</v>
      </c>
      <c r="C43" s="67"/>
      <c r="D43" s="76" t="s">
        <v>16</v>
      </c>
      <c r="E43" s="71" t="s">
        <v>16</v>
      </c>
      <c r="F43" s="71" t="s">
        <v>16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54"/>
      <c r="R43" s="107" t="s">
        <v>16</v>
      </c>
      <c r="S43" s="94" t="s">
        <v>16</v>
      </c>
      <c r="T43" s="45"/>
      <c r="U43" s="45"/>
      <c r="V43" s="45"/>
      <c r="W43" s="45"/>
      <c r="X43" s="45"/>
      <c r="Y43" s="45"/>
      <c r="Z43" s="45"/>
      <c r="AA43" s="45"/>
      <c r="AB43" s="46"/>
      <c r="AC43" s="46"/>
      <c r="AD43" s="55"/>
      <c r="AE43" s="111"/>
      <c r="AF43" s="91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54"/>
      <c r="AT43" s="96" t="s">
        <v>16</v>
      </c>
      <c r="AU43" s="94" t="s">
        <v>16</v>
      </c>
      <c r="AV43" s="94" t="s">
        <v>16</v>
      </c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77"/>
      <c r="BH43" s="125" t="s">
        <v>16</v>
      </c>
      <c r="BI43" s="126" t="s">
        <v>16</v>
      </c>
      <c r="BJ43" s="126" t="s">
        <v>16</v>
      </c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54"/>
      <c r="BV43" s="96" t="s">
        <v>16</v>
      </c>
      <c r="BW43" s="94" t="s">
        <v>16</v>
      </c>
      <c r="BX43" s="94" t="s">
        <v>16</v>
      </c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54"/>
      <c r="CJ43" s="107" t="s">
        <v>16</v>
      </c>
      <c r="CK43" s="94" t="s">
        <v>16</v>
      </c>
      <c r="CL43" s="45"/>
      <c r="CM43" s="45"/>
      <c r="CN43" s="45"/>
      <c r="CO43" s="45"/>
      <c r="CP43" s="45"/>
      <c r="CQ43" s="45"/>
      <c r="CR43" s="45"/>
      <c r="CS43" s="45"/>
      <c r="CT43" s="46"/>
      <c r="CU43" s="46"/>
      <c r="CV43" s="45"/>
      <c r="CW43" s="111"/>
      <c r="CX43" s="92"/>
      <c r="CY43" s="52"/>
      <c r="CZ43" s="52"/>
      <c r="DA43" s="53"/>
      <c r="DB43" s="52"/>
      <c r="DC43" s="52"/>
      <c r="DD43" s="52"/>
      <c r="DE43" s="52"/>
      <c r="DF43" s="52"/>
      <c r="DG43" s="52"/>
      <c r="DH43" s="53"/>
      <c r="DI43" s="52"/>
      <c r="DJ43" s="52"/>
      <c r="DK43" s="123"/>
      <c r="DL43" s="96" t="s">
        <v>16</v>
      </c>
      <c r="DM43" s="94" t="s">
        <v>16</v>
      </c>
      <c r="DN43" s="94" t="s">
        <v>16</v>
      </c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54"/>
      <c r="DZ43" s="96" t="s">
        <v>16</v>
      </c>
      <c r="EA43" s="94" t="s">
        <v>16</v>
      </c>
      <c r="EB43" s="94" t="s">
        <v>16</v>
      </c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77"/>
    </row>
    <row r="44" spans="1:143" ht="15.75" customHeight="1">
      <c r="A44" s="162"/>
      <c r="B44" s="140">
        <v>258</v>
      </c>
      <c r="C44" s="67"/>
      <c r="D44" s="78" t="s">
        <v>18</v>
      </c>
      <c r="E44" s="71" t="s">
        <v>16</v>
      </c>
      <c r="F44" s="71" t="s">
        <v>16</v>
      </c>
      <c r="G44" s="45"/>
      <c r="H44" s="50"/>
      <c r="I44" s="45"/>
      <c r="J44" s="45"/>
      <c r="K44" s="50"/>
      <c r="L44" s="45"/>
      <c r="M44" s="45"/>
      <c r="N44" s="45"/>
      <c r="O44" s="50"/>
      <c r="P44" s="45"/>
      <c r="Q44" s="54"/>
      <c r="R44" s="109" t="s">
        <v>18</v>
      </c>
      <c r="S44" s="94" t="s">
        <v>16</v>
      </c>
      <c r="T44" s="45"/>
      <c r="U44" s="45"/>
      <c r="V44" s="50"/>
      <c r="W44" s="45"/>
      <c r="X44" s="45"/>
      <c r="Y44" s="50"/>
      <c r="Z44" s="45"/>
      <c r="AA44" s="45"/>
      <c r="AB44" s="46"/>
      <c r="AC44" s="46"/>
      <c r="AD44" s="55"/>
      <c r="AE44" s="111"/>
      <c r="AF44" s="91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54"/>
      <c r="AT44" s="97" t="s">
        <v>18</v>
      </c>
      <c r="AU44" s="94" t="s">
        <v>16</v>
      </c>
      <c r="AV44" s="94" t="s">
        <v>16</v>
      </c>
      <c r="AW44" s="45"/>
      <c r="AX44" s="50"/>
      <c r="AY44" s="45"/>
      <c r="AZ44" s="45"/>
      <c r="BA44" s="50"/>
      <c r="BB44" s="45"/>
      <c r="BC44" s="45"/>
      <c r="BD44" s="45"/>
      <c r="BE44" s="50"/>
      <c r="BF44" s="45"/>
      <c r="BG44" s="77"/>
      <c r="BH44" s="127" t="s">
        <v>18</v>
      </c>
      <c r="BI44" s="126" t="s">
        <v>16</v>
      </c>
      <c r="BJ44" s="126" t="s">
        <v>16</v>
      </c>
      <c r="BK44" s="45"/>
      <c r="BL44" s="50"/>
      <c r="BM44" s="45"/>
      <c r="BN44" s="45"/>
      <c r="BO44" s="50"/>
      <c r="BP44" s="45"/>
      <c r="BQ44" s="45"/>
      <c r="BR44" s="45"/>
      <c r="BS44" s="50"/>
      <c r="BT44" s="45"/>
      <c r="BU44" s="54"/>
      <c r="BV44" s="97" t="s">
        <v>18</v>
      </c>
      <c r="BW44" s="94" t="s">
        <v>16</v>
      </c>
      <c r="BX44" s="94" t="s">
        <v>16</v>
      </c>
      <c r="BY44" s="45"/>
      <c r="BZ44" s="50"/>
      <c r="CA44" s="45"/>
      <c r="CB44" s="45"/>
      <c r="CC44" s="50"/>
      <c r="CD44" s="45"/>
      <c r="CE44" s="45"/>
      <c r="CF44" s="45"/>
      <c r="CG44" s="50"/>
      <c r="CH44" s="45"/>
      <c r="CI44" s="54"/>
      <c r="CJ44" s="109" t="s">
        <v>18</v>
      </c>
      <c r="CK44" s="94" t="s">
        <v>16</v>
      </c>
      <c r="CL44" s="45"/>
      <c r="CM44" s="45"/>
      <c r="CN44" s="50"/>
      <c r="CO44" s="45"/>
      <c r="CP44" s="45"/>
      <c r="CQ44" s="50"/>
      <c r="CR44" s="45"/>
      <c r="CS44" s="45"/>
      <c r="CT44" s="46"/>
      <c r="CU44" s="46"/>
      <c r="CV44" s="45"/>
      <c r="CW44" s="111"/>
      <c r="CX44" s="92"/>
      <c r="CY44" s="52"/>
      <c r="CZ44" s="52"/>
      <c r="DA44" s="53"/>
      <c r="DB44" s="52"/>
      <c r="DC44" s="52"/>
      <c r="DD44" s="52"/>
      <c r="DE44" s="52"/>
      <c r="DF44" s="52"/>
      <c r="DG44" s="52"/>
      <c r="DH44" s="53"/>
      <c r="DI44" s="52"/>
      <c r="DJ44" s="52"/>
      <c r="DK44" s="123"/>
      <c r="DL44" s="97" t="s">
        <v>18</v>
      </c>
      <c r="DM44" s="94" t="s">
        <v>16</v>
      </c>
      <c r="DN44" s="94" t="s">
        <v>16</v>
      </c>
      <c r="DO44" s="45"/>
      <c r="DP44" s="50"/>
      <c r="DQ44" s="45"/>
      <c r="DR44" s="45"/>
      <c r="DS44" s="50"/>
      <c r="DT44" s="45"/>
      <c r="DU44" s="45"/>
      <c r="DV44" s="45"/>
      <c r="DW44" s="50"/>
      <c r="DX44" s="45"/>
      <c r="DY44" s="54"/>
      <c r="DZ44" s="97" t="s">
        <v>18</v>
      </c>
      <c r="EA44" s="94" t="s">
        <v>16</v>
      </c>
      <c r="EB44" s="94" t="s">
        <v>16</v>
      </c>
      <c r="EC44" s="45"/>
      <c r="ED44" s="50"/>
      <c r="EE44" s="45"/>
      <c r="EF44" s="45"/>
      <c r="EG44" s="50"/>
      <c r="EH44" s="45"/>
      <c r="EI44" s="45"/>
      <c r="EJ44" s="45"/>
      <c r="EK44" s="50"/>
      <c r="EL44" s="45"/>
      <c r="EM44" s="77"/>
    </row>
    <row r="45" spans="1:143">
      <c r="A45" s="162"/>
      <c r="B45" s="140">
        <v>257</v>
      </c>
      <c r="C45" s="68"/>
      <c r="D45" s="76" t="s">
        <v>16</v>
      </c>
      <c r="E45" s="71" t="s">
        <v>16</v>
      </c>
      <c r="F45" s="71" t="s">
        <v>16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4"/>
      <c r="R45" s="107" t="s">
        <v>16</v>
      </c>
      <c r="S45" s="94" t="s">
        <v>16</v>
      </c>
      <c r="T45" s="45"/>
      <c r="U45" s="45"/>
      <c r="V45" s="45"/>
      <c r="W45" s="45"/>
      <c r="X45" s="45"/>
      <c r="Y45" s="45"/>
      <c r="Z45" s="45"/>
      <c r="AA45" s="45"/>
      <c r="AB45" s="46"/>
      <c r="AC45" s="46"/>
      <c r="AD45" s="55"/>
      <c r="AE45" s="111"/>
      <c r="AF45" s="91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54"/>
      <c r="AT45" s="96" t="s">
        <v>16</v>
      </c>
      <c r="AU45" s="94" t="s">
        <v>16</v>
      </c>
      <c r="AV45" s="94" t="s">
        <v>16</v>
      </c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77"/>
      <c r="BH45" s="125" t="s">
        <v>16</v>
      </c>
      <c r="BI45" s="126" t="s">
        <v>16</v>
      </c>
      <c r="BJ45" s="126" t="s">
        <v>16</v>
      </c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54"/>
      <c r="BV45" s="96" t="s">
        <v>16</v>
      </c>
      <c r="BW45" s="94" t="s">
        <v>16</v>
      </c>
      <c r="BX45" s="94" t="s">
        <v>16</v>
      </c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54"/>
      <c r="CJ45" s="107" t="s">
        <v>16</v>
      </c>
      <c r="CK45" s="94" t="s">
        <v>16</v>
      </c>
      <c r="CL45" s="45"/>
      <c r="CM45" s="45"/>
      <c r="CN45" s="45"/>
      <c r="CO45" s="45"/>
      <c r="CP45" s="45"/>
      <c r="CQ45" s="45"/>
      <c r="CR45" s="45"/>
      <c r="CS45" s="45"/>
      <c r="CT45" s="46"/>
      <c r="CU45" s="46"/>
      <c r="CV45" s="45"/>
      <c r="CW45" s="111"/>
      <c r="CX45" s="92"/>
      <c r="CY45" s="52"/>
      <c r="CZ45" s="52"/>
      <c r="DA45" s="53"/>
      <c r="DB45" s="52"/>
      <c r="DC45" s="52"/>
      <c r="DD45" s="52"/>
      <c r="DE45" s="52"/>
      <c r="DF45" s="52"/>
      <c r="DG45" s="52"/>
      <c r="DH45" s="53"/>
      <c r="DI45" s="52"/>
      <c r="DJ45" s="52"/>
      <c r="DK45" s="123"/>
      <c r="DL45" s="96" t="s">
        <v>16</v>
      </c>
      <c r="DM45" s="94" t="s">
        <v>16</v>
      </c>
      <c r="DN45" s="94" t="s">
        <v>16</v>
      </c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54"/>
      <c r="DZ45" s="96" t="s">
        <v>16</v>
      </c>
      <c r="EA45" s="94" t="s">
        <v>16</v>
      </c>
      <c r="EB45" s="94" t="s">
        <v>16</v>
      </c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77"/>
    </row>
    <row r="46" spans="1:143">
      <c r="A46" s="162"/>
      <c r="B46" s="140">
        <v>256</v>
      </c>
      <c r="C46" s="68"/>
      <c r="D46" s="76" t="s">
        <v>16</v>
      </c>
      <c r="E46" s="71" t="s">
        <v>16</v>
      </c>
      <c r="F46" s="71" t="s">
        <v>16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4"/>
      <c r="R46" s="107" t="s">
        <v>16</v>
      </c>
      <c r="S46" s="94" t="s">
        <v>16</v>
      </c>
      <c r="T46" s="45"/>
      <c r="U46" s="45"/>
      <c r="V46" s="45"/>
      <c r="W46" s="45"/>
      <c r="X46" s="45"/>
      <c r="Y46" s="45"/>
      <c r="Z46" s="45"/>
      <c r="AA46" s="45"/>
      <c r="AB46" s="46"/>
      <c r="AC46" s="46"/>
      <c r="AD46" s="55"/>
      <c r="AE46" s="111"/>
      <c r="AF46" s="91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54"/>
      <c r="AT46" s="96" t="s">
        <v>16</v>
      </c>
      <c r="AU46" s="94" t="s">
        <v>16</v>
      </c>
      <c r="AV46" s="94" t="s">
        <v>16</v>
      </c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77"/>
      <c r="BH46" s="125" t="s">
        <v>16</v>
      </c>
      <c r="BI46" s="126" t="s">
        <v>16</v>
      </c>
      <c r="BJ46" s="126" t="s">
        <v>16</v>
      </c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54"/>
      <c r="BV46" s="96" t="s">
        <v>16</v>
      </c>
      <c r="BW46" s="94" t="s">
        <v>16</v>
      </c>
      <c r="BX46" s="94" t="s">
        <v>16</v>
      </c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54"/>
      <c r="CJ46" s="107" t="s">
        <v>16</v>
      </c>
      <c r="CK46" s="94" t="s">
        <v>16</v>
      </c>
      <c r="CL46" s="45"/>
      <c r="CM46" s="45"/>
      <c r="CN46" s="45"/>
      <c r="CO46" s="45"/>
      <c r="CP46" s="45"/>
      <c r="CQ46" s="45"/>
      <c r="CR46" s="45"/>
      <c r="CS46" s="45"/>
      <c r="CT46" s="46"/>
      <c r="CU46" s="46"/>
      <c r="CV46" s="45"/>
      <c r="CW46" s="111"/>
      <c r="CX46" s="92"/>
      <c r="CY46" s="52"/>
      <c r="CZ46" s="52"/>
      <c r="DA46" s="53"/>
      <c r="DB46" s="52"/>
      <c r="DC46" s="52"/>
      <c r="DD46" s="52"/>
      <c r="DE46" s="52"/>
      <c r="DF46" s="52"/>
      <c r="DG46" s="52"/>
      <c r="DH46" s="53"/>
      <c r="DI46" s="52"/>
      <c r="DJ46" s="52"/>
      <c r="DK46" s="123"/>
      <c r="DL46" s="96" t="s">
        <v>16</v>
      </c>
      <c r="DM46" s="94" t="s">
        <v>16</v>
      </c>
      <c r="DN46" s="94" t="s">
        <v>16</v>
      </c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54"/>
      <c r="DZ46" s="96" t="s">
        <v>16</v>
      </c>
      <c r="EA46" s="94" t="s">
        <v>16</v>
      </c>
      <c r="EB46" s="94" t="s">
        <v>16</v>
      </c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77"/>
    </row>
    <row r="47" spans="1:143">
      <c r="A47" s="162"/>
      <c r="B47" s="140">
        <v>255</v>
      </c>
      <c r="C47" s="68"/>
      <c r="D47" s="78" t="s">
        <v>17</v>
      </c>
      <c r="E47" s="71" t="s">
        <v>16</v>
      </c>
      <c r="F47" s="71" t="s">
        <v>16</v>
      </c>
      <c r="G47" s="45"/>
      <c r="H47" s="50"/>
      <c r="I47" s="45"/>
      <c r="J47" s="45"/>
      <c r="K47" s="50"/>
      <c r="L47" s="45"/>
      <c r="M47" s="45"/>
      <c r="N47" s="45"/>
      <c r="O47" s="50"/>
      <c r="P47" s="45"/>
      <c r="Q47" s="54"/>
      <c r="R47" s="109" t="s">
        <v>17</v>
      </c>
      <c r="S47" s="94" t="s">
        <v>16</v>
      </c>
      <c r="T47" s="45"/>
      <c r="U47" s="45"/>
      <c r="V47" s="50"/>
      <c r="W47" s="45"/>
      <c r="X47" s="45"/>
      <c r="Y47" s="50"/>
      <c r="Z47" s="45"/>
      <c r="AA47" s="45"/>
      <c r="AB47" s="46"/>
      <c r="AC47" s="46"/>
      <c r="AD47" s="55"/>
      <c r="AE47" s="111"/>
      <c r="AF47" s="91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54"/>
      <c r="AT47" s="97" t="s">
        <v>17</v>
      </c>
      <c r="AU47" s="94" t="s">
        <v>16</v>
      </c>
      <c r="AV47" s="94" t="s">
        <v>16</v>
      </c>
      <c r="AW47" s="45"/>
      <c r="AX47" s="50"/>
      <c r="AY47" s="45"/>
      <c r="AZ47" s="45"/>
      <c r="BA47" s="50"/>
      <c r="BB47" s="45"/>
      <c r="BC47" s="45"/>
      <c r="BD47" s="45"/>
      <c r="BE47" s="50"/>
      <c r="BF47" s="45"/>
      <c r="BG47" s="77"/>
      <c r="BH47" s="127" t="s">
        <v>17</v>
      </c>
      <c r="BI47" s="126" t="s">
        <v>16</v>
      </c>
      <c r="BJ47" s="126" t="s">
        <v>16</v>
      </c>
      <c r="BK47" s="45"/>
      <c r="BL47" s="50"/>
      <c r="BM47" s="45"/>
      <c r="BN47" s="45"/>
      <c r="BO47" s="50"/>
      <c r="BP47" s="45"/>
      <c r="BQ47" s="45"/>
      <c r="BR47" s="45"/>
      <c r="BS47" s="50"/>
      <c r="BT47" s="45"/>
      <c r="BU47" s="54"/>
      <c r="BV47" s="97" t="s">
        <v>17</v>
      </c>
      <c r="BW47" s="94" t="s">
        <v>16</v>
      </c>
      <c r="BX47" s="94" t="s">
        <v>16</v>
      </c>
      <c r="BY47" s="45"/>
      <c r="BZ47" s="50"/>
      <c r="CA47" s="45"/>
      <c r="CB47" s="45"/>
      <c r="CC47" s="50"/>
      <c r="CD47" s="45"/>
      <c r="CE47" s="45"/>
      <c r="CF47" s="45"/>
      <c r="CG47" s="50"/>
      <c r="CH47" s="45"/>
      <c r="CI47" s="54"/>
      <c r="CJ47" s="109" t="s">
        <v>17</v>
      </c>
      <c r="CK47" s="94" t="s">
        <v>16</v>
      </c>
      <c r="CL47" s="45"/>
      <c r="CM47" s="45"/>
      <c r="CN47" s="50"/>
      <c r="CO47" s="45"/>
      <c r="CP47" s="45"/>
      <c r="CQ47" s="50"/>
      <c r="CR47" s="45"/>
      <c r="CS47" s="45"/>
      <c r="CT47" s="46"/>
      <c r="CU47" s="46"/>
      <c r="CV47" s="45"/>
      <c r="CW47" s="111"/>
      <c r="CX47" s="92"/>
      <c r="CY47" s="52"/>
      <c r="CZ47" s="52"/>
      <c r="DA47" s="53"/>
      <c r="DB47" s="52"/>
      <c r="DC47" s="52"/>
      <c r="DD47" s="52"/>
      <c r="DE47" s="52"/>
      <c r="DF47" s="52"/>
      <c r="DG47" s="52"/>
      <c r="DH47" s="53"/>
      <c r="DI47" s="52"/>
      <c r="DJ47" s="52"/>
      <c r="DK47" s="123"/>
      <c r="DL47" s="97" t="s">
        <v>17</v>
      </c>
      <c r="DM47" s="94" t="s">
        <v>16</v>
      </c>
      <c r="DN47" s="94" t="s">
        <v>16</v>
      </c>
      <c r="DO47" s="45"/>
      <c r="DP47" s="50"/>
      <c r="DQ47" s="45"/>
      <c r="DR47" s="45"/>
      <c r="DS47" s="50"/>
      <c r="DT47" s="45"/>
      <c r="DU47" s="45"/>
      <c r="DV47" s="45"/>
      <c r="DW47" s="50"/>
      <c r="DX47" s="45"/>
      <c r="DY47" s="54"/>
      <c r="DZ47" s="97" t="s">
        <v>17</v>
      </c>
      <c r="EA47" s="94" t="s">
        <v>16</v>
      </c>
      <c r="EB47" s="94" t="s">
        <v>16</v>
      </c>
      <c r="EC47" s="45"/>
      <c r="ED47" s="50"/>
      <c r="EE47" s="45"/>
      <c r="EF47" s="45"/>
      <c r="EG47" s="50"/>
      <c r="EH47" s="45"/>
      <c r="EI47" s="45"/>
      <c r="EJ47" s="45"/>
      <c r="EK47" s="50"/>
      <c r="EL47" s="45"/>
      <c r="EM47" s="77"/>
    </row>
    <row r="48" spans="1:143">
      <c r="A48" s="162"/>
      <c r="B48" s="140">
        <v>254</v>
      </c>
      <c r="C48" s="68"/>
      <c r="D48" s="76" t="s">
        <v>16</v>
      </c>
      <c r="E48" s="71" t="s">
        <v>16</v>
      </c>
      <c r="F48" s="71" t="s">
        <v>16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4"/>
      <c r="R48" s="107" t="s">
        <v>16</v>
      </c>
      <c r="S48" s="94" t="s">
        <v>16</v>
      </c>
      <c r="T48" s="45"/>
      <c r="U48" s="45"/>
      <c r="V48" s="45"/>
      <c r="W48" s="45"/>
      <c r="X48" s="45"/>
      <c r="Y48" s="45"/>
      <c r="Z48" s="45"/>
      <c r="AA48" s="45"/>
      <c r="AB48" s="46"/>
      <c r="AC48" s="46"/>
      <c r="AD48" s="55"/>
      <c r="AE48" s="111"/>
      <c r="AF48" s="91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54"/>
      <c r="AT48" s="96" t="s">
        <v>16</v>
      </c>
      <c r="AU48" s="94" t="s">
        <v>16</v>
      </c>
      <c r="AV48" s="94" t="s">
        <v>16</v>
      </c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77"/>
      <c r="BH48" s="125" t="s">
        <v>16</v>
      </c>
      <c r="BI48" s="126" t="s">
        <v>16</v>
      </c>
      <c r="BJ48" s="126" t="s">
        <v>16</v>
      </c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54"/>
      <c r="BV48" s="96" t="s">
        <v>16</v>
      </c>
      <c r="BW48" s="94" t="s">
        <v>16</v>
      </c>
      <c r="BX48" s="94" t="s">
        <v>16</v>
      </c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54"/>
      <c r="CJ48" s="107" t="s">
        <v>16</v>
      </c>
      <c r="CK48" s="94" t="s">
        <v>16</v>
      </c>
      <c r="CL48" s="45"/>
      <c r="CM48" s="45"/>
      <c r="CN48" s="45"/>
      <c r="CO48" s="45"/>
      <c r="CP48" s="45"/>
      <c r="CQ48" s="45"/>
      <c r="CR48" s="45"/>
      <c r="CS48" s="45"/>
      <c r="CT48" s="46"/>
      <c r="CU48" s="46"/>
      <c r="CV48" s="45"/>
      <c r="CW48" s="111"/>
      <c r="CX48" s="92"/>
      <c r="CY48" s="52"/>
      <c r="CZ48" s="52"/>
      <c r="DA48" s="53"/>
      <c r="DB48" s="52"/>
      <c r="DC48" s="52"/>
      <c r="DD48" s="52"/>
      <c r="DE48" s="52"/>
      <c r="DF48" s="52"/>
      <c r="DG48" s="52"/>
      <c r="DH48" s="53"/>
      <c r="DI48" s="52"/>
      <c r="DJ48" s="52"/>
      <c r="DK48" s="123"/>
      <c r="DL48" s="96" t="s">
        <v>16</v>
      </c>
      <c r="DM48" s="94" t="s">
        <v>16</v>
      </c>
      <c r="DN48" s="94" t="s">
        <v>16</v>
      </c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54"/>
      <c r="DZ48" s="96" t="s">
        <v>16</v>
      </c>
      <c r="EA48" s="94" t="s">
        <v>16</v>
      </c>
      <c r="EB48" s="94" t="s">
        <v>16</v>
      </c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77"/>
    </row>
    <row r="49" spans="1:143">
      <c r="A49" s="162"/>
      <c r="B49" s="140">
        <v>253</v>
      </c>
      <c r="C49" s="68"/>
      <c r="D49" s="76" t="s">
        <v>16</v>
      </c>
      <c r="E49" s="71" t="s">
        <v>16</v>
      </c>
      <c r="F49" s="71" t="s">
        <v>16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4"/>
      <c r="R49" s="107" t="s">
        <v>16</v>
      </c>
      <c r="S49" s="94" t="s">
        <v>16</v>
      </c>
      <c r="T49" s="45"/>
      <c r="U49" s="45"/>
      <c r="V49" s="45"/>
      <c r="W49" s="45"/>
      <c r="X49" s="45"/>
      <c r="Y49" s="45"/>
      <c r="Z49" s="45"/>
      <c r="AA49" s="45"/>
      <c r="AB49" s="46"/>
      <c r="AC49" s="46"/>
      <c r="AD49" s="55"/>
      <c r="AE49" s="111"/>
      <c r="AF49" s="91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54"/>
      <c r="AT49" s="96" t="s">
        <v>16</v>
      </c>
      <c r="AU49" s="94" t="s">
        <v>16</v>
      </c>
      <c r="AV49" s="94" t="s">
        <v>16</v>
      </c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77"/>
      <c r="BH49" s="125" t="s">
        <v>16</v>
      </c>
      <c r="BI49" s="126" t="s">
        <v>16</v>
      </c>
      <c r="BJ49" s="126" t="s">
        <v>16</v>
      </c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54"/>
      <c r="BV49" s="96" t="s">
        <v>16</v>
      </c>
      <c r="BW49" s="94" t="s">
        <v>16</v>
      </c>
      <c r="BX49" s="94" t="s">
        <v>16</v>
      </c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54"/>
      <c r="CJ49" s="107" t="s">
        <v>16</v>
      </c>
      <c r="CK49" s="94" t="s">
        <v>16</v>
      </c>
      <c r="CL49" s="45"/>
      <c r="CM49" s="45"/>
      <c r="CN49" s="45"/>
      <c r="CO49" s="45"/>
      <c r="CP49" s="45"/>
      <c r="CQ49" s="45"/>
      <c r="CR49" s="45"/>
      <c r="CS49" s="45"/>
      <c r="CT49" s="46"/>
      <c r="CU49" s="46"/>
      <c r="CV49" s="45"/>
      <c r="CW49" s="111"/>
      <c r="CX49" s="92"/>
      <c r="CY49" s="52"/>
      <c r="CZ49" s="52"/>
      <c r="DA49" s="53"/>
      <c r="DB49" s="52"/>
      <c r="DC49" s="52"/>
      <c r="DD49" s="52"/>
      <c r="DE49" s="52"/>
      <c r="DF49" s="52"/>
      <c r="DG49" s="52"/>
      <c r="DH49" s="53"/>
      <c r="DI49" s="52"/>
      <c r="DJ49" s="52"/>
      <c r="DK49" s="123"/>
      <c r="DL49" s="96" t="s">
        <v>16</v>
      </c>
      <c r="DM49" s="94" t="s">
        <v>16</v>
      </c>
      <c r="DN49" s="94" t="s">
        <v>16</v>
      </c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54"/>
      <c r="DZ49" s="96" t="s">
        <v>16</v>
      </c>
      <c r="EA49" s="94" t="s">
        <v>16</v>
      </c>
      <c r="EB49" s="94" t="s">
        <v>16</v>
      </c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77"/>
    </row>
    <row r="50" spans="1:143">
      <c r="A50" s="162"/>
      <c r="B50" s="140">
        <v>252</v>
      </c>
      <c r="C50" s="68"/>
      <c r="D50" s="78" t="s">
        <v>18</v>
      </c>
      <c r="E50" s="71" t="s">
        <v>16</v>
      </c>
      <c r="F50" s="71" t="s">
        <v>16</v>
      </c>
      <c r="G50" s="45"/>
      <c r="H50" s="50"/>
      <c r="I50" s="45"/>
      <c r="J50" s="45"/>
      <c r="K50" s="50"/>
      <c r="L50" s="45"/>
      <c r="M50" s="45"/>
      <c r="N50" s="45"/>
      <c r="O50" s="50"/>
      <c r="P50" s="45"/>
      <c r="Q50" s="54"/>
      <c r="R50" s="109" t="s">
        <v>18</v>
      </c>
      <c r="S50" s="94" t="s">
        <v>16</v>
      </c>
      <c r="T50" s="45"/>
      <c r="U50" s="45"/>
      <c r="V50" s="50"/>
      <c r="W50" s="45"/>
      <c r="X50" s="45"/>
      <c r="Y50" s="50"/>
      <c r="Z50" s="45"/>
      <c r="AA50" s="45"/>
      <c r="AB50" s="46"/>
      <c r="AC50" s="46"/>
      <c r="AD50" s="55"/>
      <c r="AE50" s="111"/>
      <c r="AF50" s="91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54"/>
      <c r="AT50" s="97" t="s">
        <v>18</v>
      </c>
      <c r="AU50" s="94" t="s">
        <v>16</v>
      </c>
      <c r="AV50" s="94" t="s">
        <v>16</v>
      </c>
      <c r="AW50" s="45"/>
      <c r="AX50" s="50"/>
      <c r="AY50" s="45"/>
      <c r="AZ50" s="45"/>
      <c r="BA50" s="50"/>
      <c r="BB50" s="45"/>
      <c r="BC50" s="45"/>
      <c r="BD50" s="45"/>
      <c r="BE50" s="50"/>
      <c r="BF50" s="45"/>
      <c r="BG50" s="77"/>
      <c r="BH50" s="127" t="s">
        <v>18</v>
      </c>
      <c r="BI50" s="126" t="s">
        <v>16</v>
      </c>
      <c r="BJ50" s="126" t="s">
        <v>16</v>
      </c>
      <c r="BK50" s="45"/>
      <c r="BL50" s="50"/>
      <c r="BM50" s="45"/>
      <c r="BN50" s="45"/>
      <c r="BO50" s="50"/>
      <c r="BP50" s="45"/>
      <c r="BQ50" s="45"/>
      <c r="BR50" s="45"/>
      <c r="BS50" s="50"/>
      <c r="BT50" s="45"/>
      <c r="BU50" s="54"/>
      <c r="BV50" s="97" t="s">
        <v>18</v>
      </c>
      <c r="BW50" s="94" t="s">
        <v>16</v>
      </c>
      <c r="BX50" s="94" t="s">
        <v>16</v>
      </c>
      <c r="BY50" s="45"/>
      <c r="BZ50" s="50"/>
      <c r="CA50" s="45"/>
      <c r="CB50" s="45"/>
      <c r="CC50" s="50"/>
      <c r="CD50" s="45"/>
      <c r="CE50" s="45"/>
      <c r="CF50" s="45"/>
      <c r="CG50" s="50"/>
      <c r="CH50" s="45"/>
      <c r="CI50" s="54"/>
      <c r="CJ50" s="109" t="s">
        <v>18</v>
      </c>
      <c r="CK50" s="94" t="s">
        <v>16</v>
      </c>
      <c r="CL50" s="45"/>
      <c r="CM50" s="45"/>
      <c r="CN50" s="50"/>
      <c r="CO50" s="45"/>
      <c r="CP50" s="45"/>
      <c r="CQ50" s="50"/>
      <c r="CR50" s="45"/>
      <c r="CS50" s="45"/>
      <c r="CT50" s="46"/>
      <c r="CU50" s="46"/>
      <c r="CV50" s="45"/>
      <c r="CW50" s="111"/>
      <c r="CX50" s="92"/>
      <c r="CY50" s="52"/>
      <c r="CZ50" s="52"/>
      <c r="DA50" s="53"/>
      <c r="DB50" s="52"/>
      <c r="DC50" s="52"/>
      <c r="DD50" s="52"/>
      <c r="DE50" s="52"/>
      <c r="DF50" s="52"/>
      <c r="DG50" s="52"/>
      <c r="DH50" s="53"/>
      <c r="DI50" s="52"/>
      <c r="DJ50" s="52"/>
      <c r="DK50" s="123"/>
      <c r="DL50" s="97" t="s">
        <v>18</v>
      </c>
      <c r="DM50" s="94" t="s">
        <v>16</v>
      </c>
      <c r="DN50" s="94" t="s">
        <v>16</v>
      </c>
      <c r="DO50" s="45"/>
      <c r="DP50" s="50"/>
      <c r="DQ50" s="45"/>
      <c r="DR50" s="45"/>
      <c r="DS50" s="50"/>
      <c r="DT50" s="45"/>
      <c r="DU50" s="45"/>
      <c r="DV50" s="45"/>
      <c r="DW50" s="50"/>
      <c r="DX50" s="45"/>
      <c r="DY50" s="54"/>
      <c r="DZ50" s="97" t="s">
        <v>18</v>
      </c>
      <c r="EA50" s="94" t="s">
        <v>16</v>
      </c>
      <c r="EB50" s="94" t="s">
        <v>16</v>
      </c>
      <c r="EC50" s="45"/>
      <c r="ED50" s="50"/>
      <c r="EE50" s="45"/>
      <c r="EF50" s="45"/>
      <c r="EG50" s="50"/>
      <c r="EH50" s="45"/>
      <c r="EI50" s="45"/>
      <c r="EJ50" s="45"/>
      <c r="EK50" s="50"/>
      <c r="EL50" s="45"/>
      <c r="EM50" s="77"/>
    </row>
    <row r="51" spans="1:143">
      <c r="A51" s="162" t="s">
        <v>107</v>
      </c>
      <c r="B51" s="140">
        <v>251</v>
      </c>
      <c r="C51" s="68"/>
      <c r="D51" s="76" t="s">
        <v>16</v>
      </c>
      <c r="E51" s="71" t="s">
        <v>16</v>
      </c>
      <c r="F51" s="71" t="s">
        <v>16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4"/>
      <c r="R51" s="107" t="s">
        <v>16</v>
      </c>
      <c r="S51" s="94" t="s">
        <v>16</v>
      </c>
      <c r="T51" s="45"/>
      <c r="U51" s="45"/>
      <c r="V51" s="45"/>
      <c r="W51" s="45"/>
      <c r="X51" s="45"/>
      <c r="Y51" s="45"/>
      <c r="Z51" s="45"/>
      <c r="AA51" s="45"/>
      <c r="AB51" s="46"/>
      <c r="AC51" s="46"/>
      <c r="AD51" s="55"/>
      <c r="AE51" s="111"/>
      <c r="AF51" s="91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54"/>
      <c r="AT51" s="96" t="s">
        <v>16</v>
      </c>
      <c r="AU51" s="94" t="s">
        <v>16</v>
      </c>
      <c r="AV51" s="94" t="s">
        <v>16</v>
      </c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77"/>
      <c r="BH51" s="125" t="s">
        <v>16</v>
      </c>
      <c r="BI51" s="126" t="s">
        <v>16</v>
      </c>
      <c r="BJ51" s="126" t="s">
        <v>16</v>
      </c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54"/>
      <c r="BV51" s="96" t="s">
        <v>16</v>
      </c>
      <c r="BW51" s="94" t="s">
        <v>16</v>
      </c>
      <c r="BX51" s="94" t="s">
        <v>16</v>
      </c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54"/>
      <c r="CJ51" s="107" t="s">
        <v>16</v>
      </c>
      <c r="CK51" s="94" t="s">
        <v>16</v>
      </c>
      <c r="CL51" s="45"/>
      <c r="CM51" s="45"/>
      <c r="CN51" s="45"/>
      <c r="CO51" s="45"/>
      <c r="CP51" s="45"/>
      <c r="CQ51" s="45"/>
      <c r="CR51" s="45"/>
      <c r="CS51" s="45"/>
      <c r="CT51" s="46"/>
      <c r="CU51" s="46"/>
      <c r="CV51" s="45"/>
      <c r="CW51" s="111"/>
      <c r="CX51" s="91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54"/>
      <c r="DL51" s="96" t="s">
        <v>16</v>
      </c>
      <c r="DM51" s="94" t="s">
        <v>16</v>
      </c>
      <c r="DN51" s="94" t="s">
        <v>16</v>
      </c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54"/>
      <c r="DZ51" s="96" t="s">
        <v>16</v>
      </c>
      <c r="EA51" s="94" t="s">
        <v>16</v>
      </c>
      <c r="EB51" s="94" t="s">
        <v>16</v>
      </c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77"/>
    </row>
    <row r="52" spans="1:143">
      <c r="A52" s="162"/>
      <c r="B52" s="140">
        <v>250</v>
      </c>
      <c r="C52" s="68"/>
      <c r="D52" s="76" t="s">
        <v>16</v>
      </c>
      <c r="E52" s="71" t="s">
        <v>16</v>
      </c>
      <c r="F52" s="71" t="s">
        <v>16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4"/>
      <c r="R52" s="107" t="s">
        <v>16</v>
      </c>
      <c r="S52" s="94" t="s">
        <v>16</v>
      </c>
      <c r="T52" s="45"/>
      <c r="U52" s="45"/>
      <c r="V52" s="45"/>
      <c r="W52" s="45"/>
      <c r="X52" s="45"/>
      <c r="Y52" s="45"/>
      <c r="Z52" s="45"/>
      <c r="AA52" s="45"/>
      <c r="AB52" s="46"/>
      <c r="AC52" s="46"/>
      <c r="AD52" s="55"/>
      <c r="AE52" s="111"/>
      <c r="AF52" s="91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54"/>
      <c r="AT52" s="96" t="s">
        <v>16</v>
      </c>
      <c r="AU52" s="94" t="s">
        <v>16</v>
      </c>
      <c r="AV52" s="94" t="s">
        <v>16</v>
      </c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77"/>
      <c r="BH52" s="125" t="s">
        <v>16</v>
      </c>
      <c r="BI52" s="126" t="s">
        <v>16</v>
      </c>
      <c r="BJ52" s="126" t="s">
        <v>16</v>
      </c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54"/>
      <c r="BV52" s="96" t="s">
        <v>16</v>
      </c>
      <c r="BW52" s="94" t="s">
        <v>16</v>
      </c>
      <c r="BX52" s="94" t="s">
        <v>16</v>
      </c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54"/>
      <c r="CJ52" s="107" t="s">
        <v>16</v>
      </c>
      <c r="CK52" s="94" t="s">
        <v>16</v>
      </c>
      <c r="CL52" s="45"/>
      <c r="CM52" s="45"/>
      <c r="CN52" s="45"/>
      <c r="CO52" s="45"/>
      <c r="CP52" s="45"/>
      <c r="CQ52" s="45"/>
      <c r="CR52" s="45"/>
      <c r="CS52" s="45"/>
      <c r="CT52" s="46"/>
      <c r="CU52" s="46"/>
      <c r="CV52" s="45"/>
      <c r="CW52" s="111"/>
      <c r="CX52" s="91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54"/>
      <c r="DL52" s="96" t="s">
        <v>16</v>
      </c>
      <c r="DM52" s="94" t="s">
        <v>16</v>
      </c>
      <c r="DN52" s="94" t="s">
        <v>16</v>
      </c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54"/>
      <c r="DZ52" s="96" t="s">
        <v>16</v>
      </c>
      <c r="EA52" s="94" t="s">
        <v>16</v>
      </c>
      <c r="EB52" s="94" t="s">
        <v>16</v>
      </c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77"/>
    </row>
    <row r="53" spans="1:143">
      <c r="A53" s="162"/>
      <c r="B53" s="140">
        <v>249</v>
      </c>
      <c r="C53" s="68"/>
      <c r="D53" s="78" t="s">
        <v>17</v>
      </c>
      <c r="E53" s="71" t="s">
        <v>16</v>
      </c>
      <c r="F53" s="71" t="s">
        <v>16</v>
      </c>
      <c r="G53" s="45"/>
      <c r="H53" s="50"/>
      <c r="I53" s="45"/>
      <c r="J53" s="45"/>
      <c r="K53" s="50"/>
      <c r="L53" s="45"/>
      <c r="M53" s="45"/>
      <c r="N53" s="45"/>
      <c r="O53" s="50"/>
      <c r="P53" s="45"/>
      <c r="Q53" s="54"/>
      <c r="R53" s="109" t="s">
        <v>17</v>
      </c>
      <c r="S53" s="94" t="s">
        <v>16</v>
      </c>
      <c r="T53" s="45"/>
      <c r="U53" s="45"/>
      <c r="V53" s="50"/>
      <c r="W53" s="45"/>
      <c r="X53" s="45"/>
      <c r="Y53" s="50"/>
      <c r="Z53" s="45"/>
      <c r="AA53" s="45"/>
      <c r="AB53" s="46"/>
      <c r="AC53" s="46"/>
      <c r="AD53" s="55"/>
      <c r="AE53" s="111"/>
      <c r="AF53" s="91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54"/>
      <c r="AT53" s="97" t="s">
        <v>17</v>
      </c>
      <c r="AU53" s="94" t="s">
        <v>16</v>
      </c>
      <c r="AV53" s="94" t="s">
        <v>16</v>
      </c>
      <c r="AW53" s="45"/>
      <c r="AX53" s="50"/>
      <c r="AY53" s="45"/>
      <c r="AZ53" s="45"/>
      <c r="BA53" s="50"/>
      <c r="BB53" s="45"/>
      <c r="BC53" s="45"/>
      <c r="BD53" s="45"/>
      <c r="BE53" s="50"/>
      <c r="BF53" s="45"/>
      <c r="BG53" s="77"/>
      <c r="BH53" s="127" t="s">
        <v>17</v>
      </c>
      <c r="BI53" s="126" t="s">
        <v>16</v>
      </c>
      <c r="BJ53" s="126" t="s">
        <v>16</v>
      </c>
      <c r="BK53" s="45"/>
      <c r="BL53" s="50"/>
      <c r="BM53" s="45"/>
      <c r="BN53" s="45"/>
      <c r="BO53" s="50"/>
      <c r="BP53" s="45"/>
      <c r="BQ53" s="45"/>
      <c r="BR53" s="45"/>
      <c r="BS53" s="50"/>
      <c r="BT53" s="45"/>
      <c r="BU53" s="54"/>
      <c r="BV53" s="97" t="s">
        <v>17</v>
      </c>
      <c r="BW53" s="94" t="s">
        <v>16</v>
      </c>
      <c r="BX53" s="94" t="s">
        <v>16</v>
      </c>
      <c r="BY53" s="45"/>
      <c r="BZ53" s="50"/>
      <c r="CA53" s="45"/>
      <c r="CB53" s="45"/>
      <c r="CC53" s="50"/>
      <c r="CD53" s="45"/>
      <c r="CE53" s="45"/>
      <c r="CF53" s="45"/>
      <c r="CG53" s="50"/>
      <c r="CH53" s="45"/>
      <c r="CI53" s="54"/>
      <c r="CJ53" s="109" t="s">
        <v>17</v>
      </c>
      <c r="CK53" s="94" t="s">
        <v>16</v>
      </c>
      <c r="CL53" s="45"/>
      <c r="CM53" s="45"/>
      <c r="CN53" s="50"/>
      <c r="CO53" s="45"/>
      <c r="CP53" s="45"/>
      <c r="CQ53" s="50"/>
      <c r="CR53" s="45"/>
      <c r="CS53" s="45"/>
      <c r="CT53" s="46"/>
      <c r="CU53" s="46"/>
      <c r="CV53" s="45"/>
      <c r="CW53" s="111"/>
      <c r="CX53" s="91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54"/>
      <c r="DL53" s="97" t="s">
        <v>17</v>
      </c>
      <c r="DM53" s="94" t="s">
        <v>16</v>
      </c>
      <c r="DN53" s="94" t="s">
        <v>16</v>
      </c>
      <c r="DO53" s="45"/>
      <c r="DP53" s="50"/>
      <c r="DQ53" s="45"/>
      <c r="DR53" s="45"/>
      <c r="DS53" s="50"/>
      <c r="DT53" s="45"/>
      <c r="DU53" s="45"/>
      <c r="DV53" s="45"/>
      <c r="DW53" s="50"/>
      <c r="DX53" s="45"/>
      <c r="DY53" s="54"/>
      <c r="DZ53" s="97" t="s">
        <v>17</v>
      </c>
      <c r="EA53" s="94" t="s">
        <v>16</v>
      </c>
      <c r="EB53" s="94" t="s">
        <v>16</v>
      </c>
      <c r="EC53" s="45"/>
      <c r="ED53" s="50"/>
      <c r="EE53" s="45"/>
      <c r="EF53" s="45"/>
      <c r="EG53" s="50"/>
      <c r="EH53" s="45"/>
      <c r="EI53" s="45"/>
      <c r="EJ53" s="45"/>
      <c r="EK53" s="50"/>
      <c r="EL53" s="45"/>
      <c r="EM53" s="77"/>
    </row>
    <row r="54" spans="1:143">
      <c r="A54" s="162"/>
      <c r="B54" s="140">
        <v>248</v>
      </c>
      <c r="C54" s="68"/>
      <c r="D54" s="76" t="s">
        <v>16</v>
      </c>
      <c r="E54" s="71" t="s">
        <v>16</v>
      </c>
      <c r="F54" s="71" t="s">
        <v>16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4"/>
      <c r="R54" s="107" t="s">
        <v>16</v>
      </c>
      <c r="S54" s="94" t="s">
        <v>16</v>
      </c>
      <c r="T54" s="45"/>
      <c r="U54" s="45"/>
      <c r="V54" s="45"/>
      <c r="W54" s="45"/>
      <c r="X54" s="45"/>
      <c r="Y54" s="45"/>
      <c r="Z54" s="45"/>
      <c r="AA54" s="45"/>
      <c r="AB54" s="46"/>
      <c r="AC54" s="46"/>
      <c r="AD54" s="55"/>
      <c r="AE54" s="111"/>
      <c r="AF54" s="91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54"/>
      <c r="AT54" s="96" t="s">
        <v>16</v>
      </c>
      <c r="AU54" s="94" t="s">
        <v>16</v>
      </c>
      <c r="AV54" s="94" t="s">
        <v>16</v>
      </c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77"/>
      <c r="BH54" s="125" t="s">
        <v>16</v>
      </c>
      <c r="BI54" s="126" t="s">
        <v>16</v>
      </c>
      <c r="BJ54" s="126" t="s">
        <v>16</v>
      </c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54"/>
      <c r="BV54" s="96" t="s">
        <v>16</v>
      </c>
      <c r="BW54" s="94" t="s">
        <v>16</v>
      </c>
      <c r="BX54" s="94" t="s">
        <v>16</v>
      </c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54"/>
      <c r="CJ54" s="107" t="s">
        <v>16</v>
      </c>
      <c r="CK54" s="94" t="s">
        <v>16</v>
      </c>
      <c r="CL54" s="45"/>
      <c r="CM54" s="45"/>
      <c r="CN54" s="45"/>
      <c r="CO54" s="45"/>
      <c r="CP54" s="45"/>
      <c r="CQ54" s="45"/>
      <c r="CR54" s="45"/>
      <c r="CS54" s="45"/>
      <c r="CT54" s="46"/>
      <c r="CU54" s="46"/>
      <c r="CV54" s="45"/>
      <c r="CW54" s="111"/>
      <c r="CX54" s="91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54"/>
      <c r="DL54" s="96" t="s">
        <v>16</v>
      </c>
      <c r="DM54" s="94" t="s">
        <v>16</v>
      </c>
      <c r="DN54" s="94" t="s">
        <v>16</v>
      </c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54"/>
      <c r="DZ54" s="96" t="s">
        <v>16</v>
      </c>
      <c r="EA54" s="94" t="s">
        <v>16</v>
      </c>
      <c r="EB54" s="94" t="s">
        <v>16</v>
      </c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77"/>
    </row>
    <row r="55" spans="1:143">
      <c r="A55" s="162"/>
      <c r="B55" s="140">
        <v>247</v>
      </c>
      <c r="C55" s="68"/>
      <c r="D55" s="76" t="s">
        <v>16</v>
      </c>
      <c r="E55" s="71" t="s">
        <v>16</v>
      </c>
      <c r="F55" s="71" t="s">
        <v>16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4"/>
      <c r="R55" s="107" t="s">
        <v>16</v>
      </c>
      <c r="S55" s="94" t="s">
        <v>16</v>
      </c>
      <c r="T55" s="45"/>
      <c r="U55" s="45"/>
      <c r="V55" s="45"/>
      <c r="W55" s="45"/>
      <c r="X55" s="45"/>
      <c r="Y55" s="45"/>
      <c r="Z55" s="45"/>
      <c r="AA55" s="45"/>
      <c r="AB55" s="46"/>
      <c r="AC55" s="46"/>
      <c r="AD55" s="55"/>
      <c r="AE55" s="111"/>
      <c r="AF55" s="91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54"/>
      <c r="AT55" s="96" t="s">
        <v>16</v>
      </c>
      <c r="AU55" s="94" t="s">
        <v>16</v>
      </c>
      <c r="AV55" s="94" t="s">
        <v>16</v>
      </c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77"/>
      <c r="BH55" s="125" t="s">
        <v>16</v>
      </c>
      <c r="BI55" s="126" t="s">
        <v>16</v>
      </c>
      <c r="BJ55" s="126" t="s">
        <v>16</v>
      </c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54"/>
      <c r="BV55" s="96" t="s">
        <v>16</v>
      </c>
      <c r="BW55" s="94" t="s">
        <v>16</v>
      </c>
      <c r="BX55" s="94" t="s">
        <v>16</v>
      </c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54"/>
      <c r="CJ55" s="107" t="s">
        <v>16</v>
      </c>
      <c r="CK55" s="94" t="s">
        <v>16</v>
      </c>
      <c r="CL55" s="45"/>
      <c r="CM55" s="45"/>
      <c r="CN55" s="45"/>
      <c r="CO55" s="45"/>
      <c r="CP55" s="45"/>
      <c r="CQ55" s="45"/>
      <c r="CR55" s="45"/>
      <c r="CS55" s="45"/>
      <c r="CT55" s="46"/>
      <c r="CU55" s="46"/>
      <c r="CV55" s="45"/>
      <c r="CW55" s="111"/>
      <c r="CX55" s="91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54"/>
      <c r="DL55" s="96" t="s">
        <v>16</v>
      </c>
      <c r="DM55" s="94" t="s">
        <v>16</v>
      </c>
      <c r="DN55" s="94" t="s">
        <v>16</v>
      </c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54"/>
      <c r="DZ55" s="96" t="s">
        <v>16</v>
      </c>
      <c r="EA55" s="94" t="s">
        <v>16</v>
      </c>
      <c r="EB55" s="94" t="s">
        <v>16</v>
      </c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77"/>
    </row>
    <row r="56" spans="1:143">
      <c r="A56" s="162"/>
      <c r="B56" s="140">
        <v>246</v>
      </c>
      <c r="C56" s="68"/>
      <c r="D56" s="78" t="s">
        <v>18</v>
      </c>
      <c r="E56" s="71" t="s">
        <v>16</v>
      </c>
      <c r="F56" s="71" t="s">
        <v>16</v>
      </c>
      <c r="G56" s="45"/>
      <c r="H56" s="50"/>
      <c r="I56" s="45"/>
      <c r="J56" s="45"/>
      <c r="K56" s="50"/>
      <c r="L56" s="45"/>
      <c r="M56" s="45"/>
      <c r="N56" s="45"/>
      <c r="O56" s="50"/>
      <c r="P56" s="45"/>
      <c r="Q56" s="54"/>
      <c r="R56" s="109" t="s">
        <v>18</v>
      </c>
      <c r="S56" s="94" t="s">
        <v>16</v>
      </c>
      <c r="T56" s="45"/>
      <c r="U56" s="45"/>
      <c r="V56" s="50"/>
      <c r="W56" s="45"/>
      <c r="X56" s="45"/>
      <c r="Y56" s="50"/>
      <c r="Z56" s="45"/>
      <c r="AA56" s="45"/>
      <c r="AB56" s="46"/>
      <c r="AC56" s="46"/>
      <c r="AD56" s="55"/>
      <c r="AE56" s="111"/>
      <c r="AF56" s="91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54"/>
      <c r="AT56" s="97" t="s">
        <v>18</v>
      </c>
      <c r="AU56" s="94" t="s">
        <v>16</v>
      </c>
      <c r="AV56" s="94" t="s">
        <v>16</v>
      </c>
      <c r="AW56" s="45"/>
      <c r="AX56" s="50"/>
      <c r="AY56" s="45"/>
      <c r="AZ56" s="45"/>
      <c r="BA56" s="50"/>
      <c r="BB56" s="45"/>
      <c r="BC56" s="45"/>
      <c r="BD56" s="45"/>
      <c r="BE56" s="50"/>
      <c r="BF56" s="45"/>
      <c r="BG56" s="77"/>
      <c r="BH56" s="127" t="s">
        <v>18</v>
      </c>
      <c r="BI56" s="126" t="s">
        <v>16</v>
      </c>
      <c r="BJ56" s="126" t="s">
        <v>16</v>
      </c>
      <c r="BK56" s="45"/>
      <c r="BL56" s="50"/>
      <c r="BM56" s="45"/>
      <c r="BN56" s="45"/>
      <c r="BO56" s="50"/>
      <c r="BP56" s="45"/>
      <c r="BQ56" s="45"/>
      <c r="BR56" s="45"/>
      <c r="BS56" s="50"/>
      <c r="BT56" s="45"/>
      <c r="BU56" s="54"/>
      <c r="BV56" s="97" t="s">
        <v>18</v>
      </c>
      <c r="BW56" s="94" t="s">
        <v>16</v>
      </c>
      <c r="BX56" s="94" t="s">
        <v>16</v>
      </c>
      <c r="BY56" s="45"/>
      <c r="BZ56" s="50"/>
      <c r="CA56" s="45"/>
      <c r="CB56" s="45"/>
      <c r="CC56" s="50"/>
      <c r="CD56" s="45"/>
      <c r="CE56" s="45"/>
      <c r="CF56" s="45"/>
      <c r="CG56" s="50"/>
      <c r="CH56" s="45"/>
      <c r="CI56" s="54"/>
      <c r="CJ56" s="109" t="s">
        <v>18</v>
      </c>
      <c r="CK56" s="94" t="s">
        <v>16</v>
      </c>
      <c r="CL56" s="45"/>
      <c r="CM56" s="45"/>
      <c r="CN56" s="50"/>
      <c r="CO56" s="45"/>
      <c r="CP56" s="45"/>
      <c r="CQ56" s="50"/>
      <c r="CR56" s="45"/>
      <c r="CS56" s="45"/>
      <c r="CT56" s="46"/>
      <c r="CU56" s="46"/>
      <c r="CV56" s="45"/>
      <c r="CW56" s="111"/>
      <c r="CX56" s="91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54"/>
      <c r="DL56" s="97" t="s">
        <v>18</v>
      </c>
      <c r="DM56" s="94" t="s">
        <v>16</v>
      </c>
      <c r="DN56" s="94" t="s">
        <v>16</v>
      </c>
      <c r="DO56" s="45"/>
      <c r="DP56" s="50"/>
      <c r="DQ56" s="45"/>
      <c r="DR56" s="45"/>
      <c r="DS56" s="50"/>
      <c r="DT56" s="45"/>
      <c r="DU56" s="45"/>
      <c r="DV56" s="45"/>
      <c r="DW56" s="50"/>
      <c r="DX56" s="45"/>
      <c r="DY56" s="54"/>
      <c r="DZ56" s="97" t="s">
        <v>18</v>
      </c>
      <c r="EA56" s="94" t="s">
        <v>16</v>
      </c>
      <c r="EB56" s="94" t="s">
        <v>16</v>
      </c>
      <c r="EC56" s="45"/>
      <c r="ED56" s="50"/>
      <c r="EE56" s="45"/>
      <c r="EF56" s="45"/>
      <c r="EG56" s="50"/>
      <c r="EH56" s="45"/>
      <c r="EI56" s="45"/>
      <c r="EJ56" s="45"/>
      <c r="EK56" s="50"/>
      <c r="EL56" s="45"/>
      <c r="EM56" s="77"/>
    </row>
    <row r="57" spans="1:143">
      <c r="A57" s="162"/>
      <c r="B57" s="140">
        <v>245</v>
      </c>
      <c r="C57" s="68"/>
      <c r="D57" s="76" t="s">
        <v>16</v>
      </c>
      <c r="E57" s="71" t="s">
        <v>16</v>
      </c>
      <c r="F57" s="71" t="s">
        <v>16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4"/>
      <c r="R57" s="107" t="s">
        <v>16</v>
      </c>
      <c r="S57" s="94" t="s">
        <v>16</v>
      </c>
      <c r="T57" s="45"/>
      <c r="U57" s="45"/>
      <c r="V57" s="45"/>
      <c r="W57" s="45"/>
      <c r="X57" s="45"/>
      <c r="Y57" s="45"/>
      <c r="Z57" s="45"/>
      <c r="AA57" s="45"/>
      <c r="AB57" s="46"/>
      <c r="AC57" s="46"/>
      <c r="AD57" s="55"/>
      <c r="AE57" s="111"/>
      <c r="AF57" s="91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54"/>
      <c r="AT57" s="96" t="s">
        <v>16</v>
      </c>
      <c r="AU57" s="94" t="s">
        <v>16</v>
      </c>
      <c r="AV57" s="94" t="s">
        <v>16</v>
      </c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77"/>
      <c r="BH57" s="125" t="s">
        <v>16</v>
      </c>
      <c r="BI57" s="126" t="s">
        <v>16</v>
      </c>
      <c r="BJ57" s="126" t="s">
        <v>16</v>
      </c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54"/>
      <c r="BV57" s="96" t="s">
        <v>16</v>
      </c>
      <c r="BW57" s="94" t="s">
        <v>16</v>
      </c>
      <c r="BX57" s="94" t="s">
        <v>16</v>
      </c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54"/>
      <c r="CJ57" s="107" t="s">
        <v>16</v>
      </c>
      <c r="CK57" s="94" t="s">
        <v>16</v>
      </c>
      <c r="CL57" s="45"/>
      <c r="CM57" s="45"/>
      <c r="CN57" s="45"/>
      <c r="CO57" s="45"/>
      <c r="CP57" s="45"/>
      <c r="CQ57" s="45"/>
      <c r="CR57" s="45"/>
      <c r="CS57" s="45"/>
      <c r="CT57" s="46"/>
      <c r="CU57" s="46"/>
      <c r="CV57" s="45"/>
      <c r="CW57" s="111"/>
      <c r="CX57" s="91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54"/>
      <c r="DL57" s="96" t="s">
        <v>16</v>
      </c>
      <c r="DM57" s="94" t="s">
        <v>16</v>
      </c>
      <c r="DN57" s="94" t="s">
        <v>16</v>
      </c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54"/>
      <c r="DZ57" s="96" t="s">
        <v>16</v>
      </c>
      <c r="EA57" s="94" t="s">
        <v>16</v>
      </c>
      <c r="EB57" s="94" t="s">
        <v>16</v>
      </c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77"/>
    </row>
    <row r="58" spans="1:143">
      <c r="A58" s="162"/>
      <c r="B58" s="140">
        <v>244</v>
      </c>
      <c r="C58" s="68"/>
      <c r="D58" s="76" t="s">
        <v>16</v>
      </c>
      <c r="E58" s="71" t="s">
        <v>16</v>
      </c>
      <c r="F58" s="71" t="s">
        <v>16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4"/>
      <c r="R58" s="107" t="s">
        <v>16</v>
      </c>
      <c r="S58" s="94" t="s">
        <v>16</v>
      </c>
      <c r="T58" s="45"/>
      <c r="U58" s="45"/>
      <c r="V58" s="45"/>
      <c r="W58" s="45"/>
      <c r="X58" s="45"/>
      <c r="Y58" s="45"/>
      <c r="Z58" s="45"/>
      <c r="AA58" s="45"/>
      <c r="AB58" s="46"/>
      <c r="AC58" s="46"/>
      <c r="AD58" s="55"/>
      <c r="AE58" s="111"/>
      <c r="AF58" s="91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54"/>
      <c r="AT58" s="96" t="s">
        <v>16</v>
      </c>
      <c r="AU58" s="94" t="s">
        <v>16</v>
      </c>
      <c r="AV58" s="94" t="s">
        <v>16</v>
      </c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77"/>
      <c r="BH58" s="125" t="s">
        <v>16</v>
      </c>
      <c r="BI58" s="126" t="s">
        <v>16</v>
      </c>
      <c r="BJ58" s="126" t="s">
        <v>16</v>
      </c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54"/>
      <c r="BV58" s="96" t="s">
        <v>16</v>
      </c>
      <c r="BW58" s="94" t="s">
        <v>16</v>
      </c>
      <c r="BX58" s="94" t="s">
        <v>16</v>
      </c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54"/>
      <c r="CJ58" s="107" t="s">
        <v>16</v>
      </c>
      <c r="CK58" s="94" t="s">
        <v>16</v>
      </c>
      <c r="CL58" s="45"/>
      <c r="CM58" s="45"/>
      <c r="CN58" s="45"/>
      <c r="CO58" s="45"/>
      <c r="CP58" s="45"/>
      <c r="CQ58" s="45"/>
      <c r="CR58" s="45"/>
      <c r="CS58" s="45"/>
      <c r="CT58" s="46"/>
      <c r="CU58" s="46"/>
      <c r="CV58" s="45"/>
      <c r="CW58" s="111"/>
      <c r="CX58" s="91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54"/>
      <c r="DL58" s="96" t="s">
        <v>16</v>
      </c>
      <c r="DM58" s="94" t="s">
        <v>16</v>
      </c>
      <c r="DN58" s="94" t="s">
        <v>16</v>
      </c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54"/>
      <c r="DZ58" s="96" t="s">
        <v>16</v>
      </c>
      <c r="EA58" s="94" t="s">
        <v>16</v>
      </c>
      <c r="EB58" s="94" t="s">
        <v>16</v>
      </c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77"/>
    </row>
    <row r="59" spans="1:143">
      <c r="A59" s="162"/>
      <c r="B59" s="140">
        <v>243</v>
      </c>
      <c r="C59" s="68"/>
      <c r="D59" s="78" t="s">
        <v>17</v>
      </c>
      <c r="E59" s="71" t="s">
        <v>16</v>
      </c>
      <c r="F59" s="71" t="s">
        <v>16</v>
      </c>
      <c r="G59" s="45"/>
      <c r="H59" s="50"/>
      <c r="I59" s="45"/>
      <c r="J59" s="45"/>
      <c r="K59" s="50"/>
      <c r="L59" s="45"/>
      <c r="M59" s="45"/>
      <c r="N59" s="45"/>
      <c r="O59" s="50"/>
      <c r="P59" s="45"/>
      <c r="Q59" s="54"/>
      <c r="R59" s="109" t="s">
        <v>17</v>
      </c>
      <c r="S59" s="94" t="s">
        <v>16</v>
      </c>
      <c r="T59" s="45"/>
      <c r="U59" s="45"/>
      <c r="V59" s="50"/>
      <c r="W59" s="45"/>
      <c r="X59" s="45"/>
      <c r="Y59" s="50"/>
      <c r="Z59" s="45"/>
      <c r="AA59" s="45"/>
      <c r="AB59" s="46"/>
      <c r="AC59" s="46"/>
      <c r="AD59" s="55"/>
      <c r="AE59" s="111"/>
      <c r="AF59" s="91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54"/>
      <c r="AT59" s="97" t="s">
        <v>17</v>
      </c>
      <c r="AU59" s="94" t="s">
        <v>16</v>
      </c>
      <c r="AV59" s="94" t="s">
        <v>16</v>
      </c>
      <c r="AW59" s="45"/>
      <c r="AX59" s="50"/>
      <c r="AY59" s="45"/>
      <c r="AZ59" s="45"/>
      <c r="BA59" s="50"/>
      <c r="BB59" s="45"/>
      <c r="BC59" s="45"/>
      <c r="BD59" s="45"/>
      <c r="BE59" s="50"/>
      <c r="BF59" s="45"/>
      <c r="BG59" s="77"/>
      <c r="BH59" s="127" t="s">
        <v>17</v>
      </c>
      <c r="BI59" s="126" t="s">
        <v>16</v>
      </c>
      <c r="BJ59" s="126" t="s">
        <v>16</v>
      </c>
      <c r="BK59" s="45"/>
      <c r="BL59" s="50"/>
      <c r="BM59" s="45"/>
      <c r="BN59" s="45"/>
      <c r="BO59" s="50"/>
      <c r="BP59" s="45"/>
      <c r="BQ59" s="45"/>
      <c r="BR59" s="45"/>
      <c r="BS59" s="50"/>
      <c r="BT59" s="45"/>
      <c r="BU59" s="54"/>
      <c r="BV59" s="97" t="s">
        <v>17</v>
      </c>
      <c r="BW59" s="94" t="s">
        <v>16</v>
      </c>
      <c r="BX59" s="94" t="s">
        <v>16</v>
      </c>
      <c r="BY59" s="45"/>
      <c r="BZ59" s="50"/>
      <c r="CA59" s="45"/>
      <c r="CB59" s="45"/>
      <c r="CC59" s="50"/>
      <c r="CD59" s="45"/>
      <c r="CE59" s="45"/>
      <c r="CF59" s="45"/>
      <c r="CG59" s="50"/>
      <c r="CH59" s="45"/>
      <c r="CI59" s="54"/>
      <c r="CJ59" s="109" t="s">
        <v>17</v>
      </c>
      <c r="CK59" s="94" t="s">
        <v>16</v>
      </c>
      <c r="CL59" s="45"/>
      <c r="CM59" s="45"/>
      <c r="CN59" s="50"/>
      <c r="CO59" s="45"/>
      <c r="CP59" s="45"/>
      <c r="CQ59" s="50"/>
      <c r="CR59" s="45"/>
      <c r="CS59" s="45"/>
      <c r="CT59" s="46"/>
      <c r="CU59" s="46"/>
      <c r="CV59" s="45"/>
      <c r="CW59" s="111"/>
      <c r="CX59" s="91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54"/>
      <c r="DL59" s="97" t="s">
        <v>17</v>
      </c>
      <c r="DM59" s="94" t="s">
        <v>16</v>
      </c>
      <c r="DN59" s="94" t="s">
        <v>16</v>
      </c>
      <c r="DO59" s="45"/>
      <c r="DP59" s="50"/>
      <c r="DQ59" s="45"/>
      <c r="DR59" s="45"/>
      <c r="DS59" s="50"/>
      <c r="DT59" s="45"/>
      <c r="DU59" s="45"/>
      <c r="DV59" s="45"/>
      <c r="DW59" s="50"/>
      <c r="DX59" s="45"/>
      <c r="DY59" s="54"/>
      <c r="DZ59" s="97" t="s">
        <v>17</v>
      </c>
      <c r="EA59" s="94" t="s">
        <v>16</v>
      </c>
      <c r="EB59" s="94" t="s">
        <v>16</v>
      </c>
      <c r="EC59" s="45"/>
      <c r="ED59" s="50"/>
      <c r="EE59" s="45"/>
      <c r="EF59" s="45"/>
      <c r="EG59" s="50"/>
      <c r="EH59" s="45"/>
      <c r="EI59" s="45"/>
      <c r="EJ59" s="45"/>
      <c r="EK59" s="50"/>
      <c r="EL59" s="45"/>
      <c r="EM59" s="77"/>
    </row>
    <row r="60" spans="1:143">
      <c r="A60" s="162"/>
      <c r="B60" s="140">
        <v>242</v>
      </c>
      <c r="C60" s="68"/>
      <c r="D60" s="76" t="s">
        <v>16</v>
      </c>
      <c r="E60" s="71" t="s">
        <v>16</v>
      </c>
      <c r="F60" s="71" t="s">
        <v>16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4"/>
      <c r="R60" s="107" t="s">
        <v>16</v>
      </c>
      <c r="S60" s="94" t="s">
        <v>16</v>
      </c>
      <c r="T60" s="45"/>
      <c r="U60" s="45"/>
      <c r="V60" s="45"/>
      <c r="W60" s="45"/>
      <c r="X60" s="45"/>
      <c r="Y60" s="45"/>
      <c r="Z60" s="45"/>
      <c r="AA60" s="45"/>
      <c r="AB60" s="46"/>
      <c r="AC60" s="46"/>
      <c r="AD60" s="55"/>
      <c r="AE60" s="111"/>
      <c r="AF60" s="91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54"/>
      <c r="AT60" s="96" t="s">
        <v>16</v>
      </c>
      <c r="AU60" s="94" t="s">
        <v>16</v>
      </c>
      <c r="AV60" s="94" t="s">
        <v>16</v>
      </c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77"/>
      <c r="BH60" s="125" t="s">
        <v>16</v>
      </c>
      <c r="BI60" s="126" t="s">
        <v>16</v>
      </c>
      <c r="BJ60" s="126" t="s">
        <v>16</v>
      </c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54"/>
      <c r="BV60" s="96" t="s">
        <v>16</v>
      </c>
      <c r="BW60" s="94" t="s">
        <v>16</v>
      </c>
      <c r="BX60" s="94" t="s">
        <v>16</v>
      </c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54"/>
      <c r="CJ60" s="107" t="s">
        <v>16</v>
      </c>
      <c r="CK60" s="94" t="s">
        <v>16</v>
      </c>
      <c r="CL60" s="45"/>
      <c r="CM60" s="45"/>
      <c r="CN60" s="45"/>
      <c r="CO60" s="45"/>
      <c r="CP60" s="45"/>
      <c r="CQ60" s="45"/>
      <c r="CR60" s="45"/>
      <c r="CS60" s="45"/>
      <c r="CT60" s="46"/>
      <c r="CU60" s="46"/>
      <c r="CV60" s="45"/>
      <c r="CW60" s="111"/>
      <c r="CX60" s="91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54"/>
      <c r="DL60" s="96" t="s">
        <v>16</v>
      </c>
      <c r="DM60" s="94" t="s">
        <v>16</v>
      </c>
      <c r="DN60" s="94" t="s">
        <v>16</v>
      </c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54"/>
      <c r="DZ60" s="96" t="s">
        <v>16</v>
      </c>
      <c r="EA60" s="94" t="s">
        <v>16</v>
      </c>
      <c r="EB60" s="94" t="s">
        <v>16</v>
      </c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77"/>
    </row>
    <row r="61" spans="1:143">
      <c r="A61" s="162"/>
      <c r="B61" s="140">
        <v>241</v>
      </c>
      <c r="C61" s="68"/>
      <c r="D61" s="76" t="s">
        <v>16</v>
      </c>
      <c r="E61" s="71" t="s">
        <v>16</v>
      </c>
      <c r="F61" s="71" t="s">
        <v>16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4"/>
      <c r="R61" s="107" t="s">
        <v>16</v>
      </c>
      <c r="S61" s="94" t="s">
        <v>16</v>
      </c>
      <c r="T61" s="45"/>
      <c r="U61" s="45"/>
      <c r="V61" s="45"/>
      <c r="W61" s="45"/>
      <c r="X61" s="45"/>
      <c r="Y61" s="45"/>
      <c r="Z61" s="45"/>
      <c r="AA61" s="45"/>
      <c r="AB61" s="46"/>
      <c r="AC61" s="46"/>
      <c r="AD61" s="55"/>
      <c r="AE61" s="111"/>
      <c r="AF61" s="91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54"/>
      <c r="AT61" s="96" t="s">
        <v>16</v>
      </c>
      <c r="AU61" s="94" t="s">
        <v>16</v>
      </c>
      <c r="AV61" s="94" t="s">
        <v>16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77"/>
      <c r="BH61" s="125" t="s">
        <v>16</v>
      </c>
      <c r="BI61" s="126" t="s">
        <v>16</v>
      </c>
      <c r="BJ61" s="126" t="s">
        <v>16</v>
      </c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54"/>
      <c r="BV61" s="96" t="s">
        <v>16</v>
      </c>
      <c r="BW61" s="94" t="s">
        <v>16</v>
      </c>
      <c r="BX61" s="94" t="s">
        <v>16</v>
      </c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54"/>
      <c r="CJ61" s="107" t="s">
        <v>16</v>
      </c>
      <c r="CK61" s="94" t="s">
        <v>16</v>
      </c>
      <c r="CL61" s="45"/>
      <c r="CM61" s="45"/>
      <c r="CN61" s="45"/>
      <c r="CO61" s="45"/>
      <c r="CP61" s="45"/>
      <c r="CQ61" s="45"/>
      <c r="CR61" s="45"/>
      <c r="CS61" s="45"/>
      <c r="CT61" s="46"/>
      <c r="CU61" s="46"/>
      <c r="CV61" s="45"/>
      <c r="CW61" s="111"/>
      <c r="CX61" s="91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54"/>
      <c r="DL61" s="96" t="s">
        <v>16</v>
      </c>
      <c r="DM61" s="94" t="s">
        <v>16</v>
      </c>
      <c r="DN61" s="94" t="s">
        <v>16</v>
      </c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54"/>
      <c r="DZ61" s="96" t="s">
        <v>16</v>
      </c>
      <c r="EA61" s="94" t="s">
        <v>16</v>
      </c>
      <c r="EB61" s="94" t="s">
        <v>16</v>
      </c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77"/>
    </row>
    <row r="62" spans="1:143">
      <c r="A62" s="162"/>
      <c r="B62" s="140">
        <v>240</v>
      </c>
      <c r="C62" s="68"/>
      <c r="D62" s="78" t="s">
        <v>18</v>
      </c>
      <c r="E62" s="71" t="s">
        <v>16</v>
      </c>
      <c r="F62" s="71" t="s">
        <v>16</v>
      </c>
      <c r="G62" s="45"/>
      <c r="H62" s="50"/>
      <c r="I62" s="45"/>
      <c r="J62" s="45"/>
      <c r="K62" s="50"/>
      <c r="L62" s="45"/>
      <c r="M62" s="45"/>
      <c r="N62" s="45"/>
      <c r="O62" s="50"/>
      <c r="P62" s="45"/>
      <c r="Q62" s="54"/>
      <c r="R62" s="109" t="s">
        <v>18</v>
      </c>
      <c r="S62" s="94" t="s">
        <v>16</v>
      </c>
      <c r="T62" s="45"/>
      <c r="U62" s="45"/>
      <c r="V62" s="50"/>
      <c r="W62" s="45"/>
      <c r="X62" s="45"/>
      <c r="Y62" s="50"/>
      <c r="Z62" s="45"/>
      <c r="AA62" s="45"/>
      <c r="AB62" s="46"/>
      <c r="AC62" s="46"/>
      <c r="AD62" s="55"/>
      <c r="AE62" s="111"/>
      <c r="AF62" s="91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54"/>
      <c r="AT62" s="97" t="s">
        <v>18</v>
      </c>
      <c r="AU62" s="94" t="s">
        <v>16</v>
      </c>
      <c r="AV62" s="94" t="s">
        <v>16</v>
      </c>
      <c r="AW62" s="45"/>
      <c r="AX62" s="50"/>
      <c r="AY62" s="45"/>
      <c r="AZ62" s="45"/>
      <c r="BA62" s="50"/>
      <c r="BB62" s="45"/>
      <c r="BC62" s="45"/>
      <c r="BD62" s="45"/>
      <c r="BE62" s="50"/>
      <c r="BF62" s="45"/>
      <c r="BG62" s="77"/>
      <c r="BH62" s="127" t="s">
        <v>18</v>
      </c>
      <c r="BI62" s="126" t="s">
        <v>16</v>
      </c>
      <c r="BJ62" s="126" t="s">
        <v>16</v>
      </c>
      <c r="BK62" s="45"/>
      <c r="BL62" s="50"/>
      <c r="BM62" s="45"/>
      <c r="BN62" s="45"/>
      <c r="BO62" s="50"/>
      <c r="BP62" s="45"/>
      <c r="BQ62" s="45"/>
      <c r="BR62" s="45"/>
      <c r="BS62" s="50"/>
      <c r="BT62" s="45"/>
      <c r="BU62" s="54"/>
      <c r="BV62" s="97" t="s">
        <v>18</v>
      </c>
      <c r="BW62" s="94" t="s">
        <v>16</v>
      </c>
      <c r="BX62" s="94" t="s">
        <v>16</v>
      </c>
      <c r="BY62" s="45"/>
      <c r="BZ62" s="50"/>
      <c r="CA62" s="45"/>
      <c r="CB62" s="45"/>
      <c r="CC62" s="50"/>
      <c r="CD62" s="45"/>
      <c r="CE62" s="45"/>
      <c r="CF62" s="45"/>
      <c r="CG62" s="50"/>
      <c r="CH62" s="45"/>
      <c r="CI62" s="54"/>
      <c r="CJ62" s="109" t="s">
        <v>18</v>
      </c>
      <c r="CK62" s="94" t="s">
        <v>16</v>
      </c>
      <c r="CL62" s="45"/>
      <c r="CM62" s="45"/>
      <c r="CN62" s="50"/>
      <c r="CO62" s="45"/>
      <c r="CP62" s="45"/>
      <c r="CQ62" s="50"/>
      <c r="CR62" s="45"/>
      <c r="CS62" s="45"/>
      <c r="CT62" s="46"/>
      <c r="CU62" s="46"/>
      <c r="CV62" s="45"/>
      <c r="CW62" s="111"/>
      <c r="CX62" s="91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54"/>
      <c r="DL62" s="97" t="s">
        <v>18</v>
      </c>
      <c r="DM62" s="94" t="s">
        <v>16</v>
      </c>
      <c r="DN62" s="94" t="s">
        <v>16</v>
      </c>
      <c r="DO62" s="45"/>
      <c r="DP62" s="50"/>
      <c r="DQ62" s="45"/>
      <c r="DR62" s="45"/>
      <c r="DS62" s="50"/>
      <c r="DT62" s="45"/>
      <c r="DU62" s="45"/>
      <c r="DV62" s="45"/>
      <c r="DW62" s="50"/>
      <c r="DX62" s="45"/>
      <c r="DY62" s="54"/>
      <c r="DZ62" s="97" t="s">
        <v>18</v>
      </c>
      <c r="EA62" s="94" t="s">
        <v>16</v>
      </c>
      <c r="EB62" s="94" t="s">
        <v>16</v>
      </c>
      <c r="EC62" s="45"/>
      <c r="ED62" s="50"/>
      <c r="EE62" s="45"/>
      <c r="EF62" s="45"/>
      <c r="EG62" s="50"/>
      <c r="EH62" s="45"/>
      <c r="EI62" s="45"/>
      <c r="EJ62" s="45"/>
      <c r="EK62" s="50"/>
      <c r="EL62" s="45"/>
      <c r="EM62" s="77"/>
    </row>
    <row r="63" spans="1:143">
      <c r="A63" s="162" t="s">
        <v>108</v>
      </c>
      <c r="B63" s="140">
        <v>239</v>
      </c>
      <c r="C63" s="68"/>
      <c r="D63" s="76" t="s">
        <v>16</v>
      </c>
      <c r="E63" s="71" t="s">
        <v>16</v>
      </c>
      <c r="F63" s="71" t="s">
        <v>16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4"/>
      <c r="R63" s="107" t="s">
        <v>16</v>
      </c>
      <c r="S63" s="94" t="s">
        <v>16</v>
      </c>
      <c r="T63" s="45"/>
      <c r="U63" s="45"/>
      <c r="V63" s="45"/>
      <c r="W63" s="45"/>
      <c r="X63" s="45"/>
      <c r="Y63" s="45"/>
      <c r="Z63" s="45"/>
      <c r="AA63" s="45"/>
      <c r="AB63" s="46"/>
      <c r="AC63" s="46"/>
      <c r="AD63" s="55"/>
      <c r="AE63" s="111"/>
      <c r="AF63" s="91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54"/>
      <c r="AT63" s="96" t="s">
        <v>16</v>
      </c>
      <c r="AU63" s="94" t="s">
        <v>16</v>
      </c>
      <c r="AV63" s="94" t="s">
        <v>16</v>
      </c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77"/>
      <c r="BH63" s="125" t="s">
        <v>16</v>
      </c>
      <c r="BI63" s="126" t="s">
        <v>16</v>
      </c>
      <c r="BJ63" s="126" t="s">
        <v>16</v>
      </c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54"/>
      <c r="BV63" s="96" t="s">
        <v>16</v>
      </c>
      <c r="BW63" s="94" t="s">
        <v>16</v>
      </c>
      <c r="BX63" s="94" t="s">
        <v>16</v>
      </c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54"/>
      <c r="CJ63" s="107" t="s">
        <v>16</v>
      </c>
      <c r="CK63" s="94" t="s">
        <v>16</v>
      </c>
      <c r="CL63" s="45"/>
      <c r="CM63" s="45"/>
      <c r="CN63" s="45"/>
      <c r="CO63" s="45"/>
      <c r="CP63" s="45"/>
      <c r="CQ63" s="45"/>
      <c r="CR63" s="45"/>
      <c r="CS63" s="45"/>
      <c r="CT63" s="46"/>
      <c r="CU63" s="46"/>
      <c r="CV63" s="45"/>
      <c r="CW63" s="111"/>
      <c r="CX63" s="91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54"/>
      <c r="DL63" s="96" t="s">
        <v>16</v>
      </c>
      <c r="DM63" s="94" t="s">
        <v>16</v>
      </c>
      <c r="DN63" s="94" t="s">
        <v>16</v>
      </c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54"/>
      <c r="DZ63" s="96" t="s">
        <v>16</v>
      </c>
      <c r="EA63" s="94" t="s">
        <v>16</v>
      </c>
      <c r="EB63" s="94" t="s">
        <v>16</v>
      </c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77"/>
    </row>
    <row r="64" spans="1:143">
      <c r="A64" s="162"/>
      <c r="B64" s="140">
        <v>238</v>
      </c>
      <c r="C64" s="68"/>
      <c r="D64" s="76" t="s">
        <v>16</v>
      </c>
      <c r="E64" s="71" t="s">
        <v>16</v>
      </c>
      <c r="F64" s="71" t="s">
        <v>16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4"/>
      <c r="R64" s="107" t="s">
        <v>16</v>
      </c>
      <c r="S64" s="94" t="s">
        <v>16</v>
      </c>
      <c r="T64" s="45"/>
      <c r="U64" s="45"/>
      <c r="V64" s="45"/>
      <c r="W64" s="45"/>
      <c r="X64" s="45"/>
      <c r="Y64" s="45"/>
      <c r="Z64" s="45"/>
      <c r="AA64" s="45"/>
      <c r="AB64" s="46"/>
      <c r="AC64" s="46"/>
      <c r="AD64" s="55"/>
      <c r="AE64" s="111"/>
      <c r="AF64" s="91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54"/>
      <c r="AT64" s="96" t="s">
        <v>16</v>
      </c>
      <c r="AU64" s="94" t="s">
        <v>16</v>
      </c>
      <c r="AV64" s="94" t="s">
        <v>16</v>
      </c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77"/>
      <c r="BH64" s="125" t="s">
        <v>16</v>
      </c>
      <c r="BI64" s="126" t="s">
        <v>16</v>
      </c>
      <c r="BJ64" s="126" t="s">
        <v>16</v>
      </c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54"/>
      <c r="BV64" s="96" t="s">
        <v>16</v>
      </c>
      <c r="BW64" s="94" t="s">
        <v>16</v>
      </c>
      <c r="BX64" s="94" t="s">
        <v>16</v>
      </c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54"/>
      <c r="CJ64" s="107" t="s">
        <v>16</v>
      </c>
      <c r="CK64" s="94" t="s">
        <v>16</v>
      </c>
      <c r="CL64" s="45"/>
      <c r="CM64" s="45"/>
      <c r="CN64" s="45"/>
      <c r="CO64" s="45"/>
      <c r="CP64" s="45"/>
      <c r="CQ64" s="45"/>
      <c r="CR64" s="45"/>
      <c r="CS64" s="45"/>
      <c r="CT64" s="46"/>
      <c r="CU64" s="46"/>
      <c r="CV64" s="45"/>
      <c r="CW64" s="111"/>
      <c r="CX64" s="91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54"/>
      <c r="DL64" s="96" t="s">
        <v>16</v>
      </c>
      <c r="DM64" s="94" t="s">
        <v>16</v>
      </c>
      <c r="DN64" s="94" t="s">
        <v>16</v>
      </c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54"/>
      <c r="DZ64" s="96" t="s">
        <v>16</v>
      </c>
      <c r="EA64" s="94" t="s">
        <v>16</v>
      </c>
      <c r="EB64" s="94" t="s">
        <v>16</v>
      </c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77"/>
    </row>
    <row r="65" spans="1:143">
      <c r="A65" s="162"/>
      <c r="B65" s="140">
        <v>237</v>
      </c>
      <c r="C65" s="68"/>
      <c r="D65" s="78" t="s">
        <v>17</v>
      </c>
      <c r="E65" s="71" t="s">
        <v>16</v>
      </c>
      <c r="F65" s="71" t="s">
        <v>16</v>
      </c>
      <c r="G65" s="45"/>
      <c r="H65" s="50"/>
      <c r="I65" s="45"/>
      <c r="J65" s="45"/>
      <c r="K65" s="50"/>
      <c r="L65" s="45"/>
      <c r="M65" s="45"/>
      <c r="N65" s="45"/>
      <c r="O65" s="50"/>
      <c r="P65" s="45"/>
      <c r="Q65" s="54"/>
      <c r="R65" s="109" t="s">
        <v>17</v>
      </c>
      <c r="S65" s="94" t="s">
        <v>16</v>
      </c>
      <c r="T65" s="45"/>
      <c r="U65" s="45"/>
      <c r="V65" s="50"/>
      <c r="W65" s="45"/>
      <c r="X65" s="45"/>
      <c r="Y65" s="50"/>
      <c r="Z65" s="45"/>
      <c r="AA65" s="45"/>
      <c r="AB65" s="46"/>
      <c r="AC65" s="46"/>
      <c r="AD65" s="55"/>
      <c r="AE65" s="111"/>
      <c r="AF65" s="91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54"/>
      <c r="AT65" s="97" t="s">
        <v>17</v>
      </c>
      <c r="AU65" s="94" t="s">
        <v>16</v>
      </c>
      <c r="AV65" s="94" t="s">
        <v>16</v>
      </c>
      <c r="AW65" s="45"/>
      <c r="AX65" s="50"/>
      <c r="AY65" s="45"/>
      <c r="AZ65" s="45"/>
      <c r="BA65" s="50"/>
      <c r="BB65" s="45"/>
      <c r="BC65" s="45"/>
      <c r="BD65" s="45"/>
      <c r="BE65" s="50"/>
      <c r="BF65" s="45"/>
      <c r="BG65" s="77"/>
      <c r="BH65" s="127" t="s">
        <v>17</v>
      </c>
      <c r="BI65" s="126" t="s">
        <v>16</v>
      </c>
      <c r="BJ65" s="126" t="s">
        <v>16</v>
      </c>
      <c r="BK65" s="45"/>
      <c r="BL65" s="50"/>
      <c r="BM65" s="45"/>
      <c r="BN65" s="45"/>
      <c r="BO65" s="50"/>
      <c r="BP65" s="45"/>
      <c r="BQ65" s="45"/>
      <c r="BR65" s="45"/>
      <c r="BS65" s="50"/>
      <c r="BT65" s="45"/>
      <c r="BU65" s="54"/>
      <c r="BV65" s="97" t="s">
        <v>17</v>
      </c>
      <c r="BW65" s="94" t="s">
        <v>16</v>
      </c>
      <c r="BX65" s="94" t="s">
        <v>16</v>
      </c>
      <c r="BY65" s="45"/>
      <c r="BZ65" s="50"/>
      <c r="CA65" s="45"/>
      <c r="CB65" s="45"/>
      <c r="CC65" s="50"/>
      <c r="CD65" s="45"/>
      <c r="CE65" s="45"/>
      <c r="CF65" s="45"/>
      <c r="CG65" s="50"/>
      <c r="CH65" s="45"/>
      <c r="CI65" s="54"/>
      <c r="CJ65" s="109" t="s">
        <v>17</v>
      </c>
      <c r="CK65" s="94" t="s">
        <v>16</v>
      </c>
      <c r="CL65" s="45"/>
      <c r="CM65" s="45"/>
      <c r="CN65" s="50"/>
      <c r="CO65" s="45"/>
      <c r="CP65" s="45"/>
      <c r="CQ65" s="50"/>
      <c r="CR65" s="45"/>
      <c r="CS65" s="45"/>
      <c r="CT65" s="46"/>
      <c r="CU65" s="46"/>
      <c r="CV65" s="45"/>
      <c r="CW65" s="111"/>
      <c r="CX65" s="91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54"/>
      <c r="DL65" s="97" t="s">
        <v>17</v>
      </c>
      <c r="DM65" s="94" t="s">
        <v>16</v>
      </c>
      <c r="DN65" s="94" t="s">
        <v>16</v>
      </c>
      <c r="DO65" s="45"/>
      <c r="DP65" s="50"/>
      <c r="DQ65" s="45"/>
      <c r="DR65" s="45"/>
      <c r="DS65" s="50"/>
      <c r="DT65" s="45"/>
      <c r="DU65" s="45"/>
      <c r="DV65" s="45"/>
      <c r="DW65" s="50"/>
      <c r="DX65" s="45"/>
      <c r="DY65" s="54"/>
      <c r="DZ65" s="97" t="s">
        <v>17</v>
      </c>
      <c r="EA65" s="94" t="s">
        <v>16</v>
      </c>
      <c r="EB65" s="94" t="s">
        <v>16</v>
      </c>
      <c r="EC65" s="45"/>
      <c r="ED65" s="50"/>
      <c r="EE65" s="45"/>
      <c r="EF65" s="45"/>
      <c r="EG65" s="50"/>
      <c r="EH65" s="45"/>
      <c r="EI65" s="45"/>
      <c r="EJ65" s="45"/>
      <c r="EK65" s="50"/>
      <c r="EL65" s="45"/>
      <c r="EM65" s="77"/>
    </row>
    <row r="66" spans="1:143">
      <c r="A66" s="162"/>
      <c r="B66" s="140">
        <v>236</v>
      </c>
      <c r="C66" s="68"/>
      <c r="D66" s="76" t="s">
        <v>16</v>
      </c>
      <c r="E66" s="71" t="s">
        <v>16</v>
      </c>
      <c r="F66" s="71" t="s">
        <v>16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4"/>
      <c r="R66" s="107" t="s">
        <v>16</v>
      </c>
      <c r="S66" s="94" t="s">
        <v>16</v>
      </c>
      <c r="T66" s="45"/>
      <c r="U66" s="45"/>
      <c r="V66" s="45"/>
      <c r="W66" s="45"/>
      <c r="X66" s="45"/>
      <c r="Y66" s="45"/>
      <c r="Z66" s="45"/>
      <c r="AA66" s="45"/>
      <c r="AB66" s="46"/>
      <c r="AC66" s="46"/>
      <c r="AD66" s="55"/>
      <c r="AE66" s="111"/>
      <c r="AF66" s="91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54"/>
      <c r="AT66" s="96" t="s">
        <v>16</v>
      </c>
      <c r="AU66" s="94" t="s">
        <v>16</v>
      </c>
      <c r="AV66" s="94" t="s">
        <v>16</v>
      </c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77"/>
      <c r="BH66" s="125" t="s">
        <v>16</v>
      </c>
      <c r="BI66" s="126" t="s">
        <v>16</v>
      </c>
      <c r="BJ66" s="126" t="s">
        <v>16</v>
      </c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54"/>
      <c r="BV66" s="96" t="s">
        <v>16</v>
      </c>
      <c r="BW66" s="94" t="s">
        <v>16</v>
      </c>
      <c r="BX66" s="94" t="s">
        <v>16</v>
      </c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54"/>
      <c r="CJ66" s="107" t="s">
        <v>16</v>
      </c>
      <c r="CK66" s="94" t="s">
        <v>16</v>
      </c>
      <c r="CL66" s="45"/>
      <c r="CM66" s="45"/>
      <c r="CN66" s="45"/>
      <c r="CO66" s="45"/>
      <c r="CP66" s="45"/>
      <c r="CQ66" s="45"/>
      <c r="CR66" s="45"/>
      <c r="CS66" s="45"/>
      <c r="CT66" s="46"/>
      <c r="CU66" s="46"/>
      <c r="CV66" s="45"/>
      <c r="CW66" s="111"/>
      <c r="CX66" s="91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54"/>
      <c r="DL66" s="96" t="s">
        <v>16</v>
      </c>
      <c r="DM66" s="94" t="s">
        <v>16</v>
      </c>
      <c r="DN66" s="94" t="s">
        <v>16</v>
      </c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54"/>
      <c r="DZ66" s="96" t="s">
        <v>16</v>
      </c>
      <c r="EA66" s="94" t="s">
        <v>16</v>
      </c>
      <c r="EB66" s="94" t="s">
        <v>16</v>
      </c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77"/>
    </row>
    <row r="67" spans="1:143">
      <c r="A67" s="162"/>
      <c r="B67" s="140">
        <v>235</v>
      </c>
      <c r="C67" s="68"/>
      <c r="D67" s="76" t="s">
        <v>16</v>
      </c>
      <c r="E67" s="71" t="s">
        <v>16</v>
      </c>
      <c r="F67" s="71" t="s">
        <v>16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4"/>
      <c r="R67" s="107" t="s">
        <v>16</v>
      </c>
      <c r="S67" s="94" t="s">
        <v>16</v>
      </c>
      <c r="T67" s="45"/>
      <c r="U67" s="45"/>
      <c r="V67" s="45"/>
      <c r="W67" s="45"/>
      <c r="X67" s="45"/>
      <c r="Y67" s="45"/>
      <c r="Z67" s="45"/>
      <c r="AA67" s="45"/>
      <c r="AB67" s="46"/>
      <c r="AC67" s="46"/>
      <c r="AD67" s="55"/>
      <c r="AE67" s="111"/>
      <c r="AF67" s="91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54"/>
      <c r="AT67" s="96" t="s">
        <v>16</v>
      </c>
      <c r="AU67" s="94" t="s">
        <v>16</v>
      </c>
      <c r="AV67" s="94" t="s">
        <v>16</v>
      </c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77"/>
      <c r="BH67" s="125" t="s">
        <v>16</v>
      </c>
      <c r="BI67" s="126" t="s">
        <v>16</v>
      </c>
      <c r="BJ67" s="126" t="s">
        <v>16</v>
      </c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54"/>
      <c r="BV67" s="96" t="s">
        <v>16</v>
      </c>
      <c r="BW67" s="94" t="s">
        <v>16</v>
      </c>
      <c r="BX67" s="94" t="s">
        <v>16</v>
      </c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54"/>
      <c r="CJ67" s="107" t="s">
        <v>16</v>
      </c>
      <c r="CK67" s="94" t="s">
        <v>16</v>
      </c>
      <c r="CL67" s="45"/>
      <c r="CM67" s="45"/>
      <c r="CN67" s="45"/>
      <c r="CO67" s="45"/>
      <c r="CP67" s="45"/>
      <c r="CQ67" s="45"/>
      <c r="CR67" s="45"/>
      <c r="CS67" s="45"/>
      <c r="CT67" s="46"/>
      <c r="CU67" s="46"/>
      <c r="CV67" s="45"/>
      <c r="CW67" s="111"/>
      <c r="CX67" s="91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54"/>
      <c r="DL67" s="96" t="s">
        <v>16</v>
      </c>
      <c r="DM67" s="94" t="s">
        <v>16</v>
      </c>
      <c r="DN67" s="94" t="s">
        <v>16</v>
      </c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54"/>
      <c r="DZ67" s="96" t="s">
        <v>16</v>
      </c>
      <c r="EA67" s="94" t="s">
        <v>16</v>
      </c>
      <c r="EB67" s="94" t="s">
        <v>16</v>
      </c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77"/>
    </row>
    <row r="68" spans="1:143">
      <c r="A68" s="162"/>
      <c r="B68" s="140">
        <v>234</v>
      </c>
      <c r="C68" s="68"/>
      <c r="D68" s="78" t="s">
        <v>18</v>
      </c>
      <c r="E68" s="71" t="s">
        <v>16</v>
      </c>
      <c r="F68" s="71" t="s">
        <v>16</v>
      </c>
      <c r="G68" s="45"/>
      <c r="H68" s="50"/>
      <c r="I68" s="45"/>
      <c r="J68" s="45"/>
      <c r="K68" s="50"/>
      <c r="L68" s="45"/>
      <c r="M68" s="45"/>
      <c r="N68" s="45"/>
      <c r="O68" s="50"/>
      <c r="P68" s="45"/>
      <c r="Q68" s="54"/>
      <c r="R68" s="109" t="s">
        <v>18</v>
      </c>
      <c r="S68" s="94" t="s">
        <v>16</v>
      </c>
      <c r="T68" s="45"/>
      <c r="U68" s="45"/>
      <c r="V68" s="50"/>
      <c r="W68" s="45"/>
      <c r="X68" s="45"/>
      <c r="Y68" s="50"/>
      <c r="Z68" s="45"/>
      <c r="AA68" s="45"/>
      <c r="AB68" s="46"/>
      <c r="AC68" s="46"/>
      <c r="AD68" s="55"/>
      <c r="AE68" s="111"/>
      <c r="AF68" s="91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54"/>
      <c r="AT68" s="97" t="s">
        <v>18</v>
      </c>
      <c r="AU68" s="94" t="s">
        <v>16</v>
      </c>
      <c r="AV68" s="94" t="s">
        <v>16</v>
      </c>
      <c r="AW68" s="45"/>
      <c r="AX68" s="50"/>
      <c r="AY68" s="45"/>
      <c r="AZ68" s="45"/>
      <c r="BA68" s="50"/>
      <c r="BB68" s="45"/>
      <c r="BC68" s="45"/>
      <c r="BD68" s="45"/>
      <c r="BE68" s="50"/>
      <c r="BF68" s="45"/>
      <c r="BG68" s="77"/>
      <c r="BH68" s="127" t="s">
        <v>18</v>
      </c>
      <c r="BI68" s="126" t="s">
        <v>16</v>
      </c>
      <c r="BJ68" s="126" t="s">
        <v>16</v>
      </c>
      <c r="BK68" s="45"/>
      <c r="BL68" s="50"/>
      <c r="BM68" s="45"/>
      <c r="BN68" s="45"/>
      <c r="BO68" s="50"/>
      <c r="BP68" s="45"/>
      <c r="BQ68" s="45"/>
      <c r="BR68" s="45"/>
      <c r="BS68" s="50"/>
      <c r="BT68" s="45"/>
      <c r="BU68" s="54"/>
      <c r="BV68" s="97" t="s">
        <v>18</v>
      </c>
      <c r="BW68" s="94" t="s">
        <v>16</v>
      </c>
      <c r="BX68" s="94" t="s">
        <v>16</v>
      </c>
      <c r="BY68" s="45"/>
      <c r="BZ68" s="50"/>
      <c r="CA68" s="45"/>
      <c r="CB68" s="45"/>
      <c r="CC68" s="50"/>
      <c r="CD68" s="45"/>
      <c r="CE68" s="45"/>
      <c r="CF68" s="45"/>
      <c r="CG68" s="50"/>
      <c r="CH68" s="45"/>
      <c r="CI68" s="54"/>
      <c r="CJ68" s="109" t="s">
        <v>18</v>
      </c>
      <c r="CK68" s="94" t="s">
        <v>16</v>
      </c>
      <c r="CL68" s="45"/>
      <c r="CM68" s="45"/>
      <c r="CN68" s="50"/>
      <c r="CO68" s="45"/>
      <c r="CP68" s="45"/>
      <c r="CQ68" s="50"/>
      <c r="CR68" s="45"/>
      <c r="CS68" s="45"/>
      <c r="CT68" s="46"/>
      <c r="CU68" s="46"/>
      <c r="CV68" s="45"/>
      <c r="CW68" s="111"/>
      <c r="CX68" s="91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54"/>
      <c r="DL68" s="97" t="s">
        <v>18</v>
      </c>
      <c r="DM68" s="94" t="s">
        <v>16</v>
      </c>
      <c r="DN68" s="94" t="s">
        <v>16</v>
      </c>
      <c r="DO68" s="45"/>
      <c r="DP68" s="50"/>
      <c r="DQ68" s="45"/>
      <c r="DR68" s="45"/>
      <c r="DS68" s="50"/>
      <c r="DT68" s="45"/>
      <c r="DU68" s="45"/>
      <c r="DV68" s="45"/>
      <c r="DW68" s="50"/>
      <c r="DX68" s="45"/>
      <c r="DY68" s="54"/>
      <c r="DZ68" s="97" t="s">
        <v>18</v>
      </c>
      <c r="EA68" s="94" t="s">
        <v>16</v>
      </c>
      <c r="EB68" s="94" t="s">
        <v>16</v>
      </c>
      <c r="EC68" s="45"/>
      <c r="ED68" s="50"/>
      <c r="EE68" s="45"/>
      <c r="EF68" s="45"/>
      <c r="EG68" s="50"/>
      <c r="EH68" s="45"/>
      <c r="EI68" s="45"/>
      <c r="EJ68" s="45"/>
      <c r="EK68" s="50"/>
      <c r="EL68" s="45"/>
      <c r="EM68" s="77"/>
    </row>
    <row r="69" spans="1:143">
      <c r="A69" s="162"/>
      <c r="B69" s="140">
        <v>233</v>
      </c>
      <c r="C69" s="68"/>
      <c r="D69" s="76" t="s">
        <v>16</v>
      </c>
      <c r="E69" s="71" t="s">
        <v>16</v>
      </c>
      <c r="F69" s="71" t="s">
        <v>16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4"/>
      <c r="R69" s="107" t="s">
        <v>16</v>
      </c>
      <c r="S69" s="94" t="s">
        <v>16</v>
      </c>
      <c r="T69" s="45"/>
      <c r="U69" s="45"/>
      <c r="V69" s="45"/>
      <c r="W69" s="45"/>
      <c r="X69" s="45"/>
      <c r="Y69" s="45"/>
      <c r="Z69" s="45"/>
      <c r="AA69" s="45"/>
      <c r="AB69" s="46"/>
      <c r="AC69" s="46"/>
      <c r="AD69" s="55"/>
      <c r="AE69" s="111"/>
      <c r="AF69" s="91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54"/>
      <c r="AT69" s="96" t="s">
        <v>16</v>
      </c>
      <c r="AU69" s="94" t="s">
        <v>16</v>
      </c>
      <c r="AV69" s="94" t="s">
        <v>16</v>
      </c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77"/>
      <c r="BH69" s="125" t="s">
        <v>16</v>
      </c>
      <c r="BI69" s="126" t="s">
        <v>16</v>
      </c>
      <c r="BJ69" s="126" t="s">
        <v>16</v>
      </c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54"/>
      <c r="BV69" s="96" t="s">
        <v>16</v>
      </c>
      <c r="BW69" s="94" t="s">
        <v>16</v>
      </c>
      <c r="BX69" s="94" t="s">
        <v>16</v>
      </c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54"/>
      <c r="CJ69" s="107" t="s">
        <v>16</v>
      </c>
      <c r="CK69" s="94" t="s">
        <v>16</v>
      </c>
      <c r="CL69" s="45"/>
      <c r="CM69" s="45"/>
      <c r="CN69" s="45"/>
      <c r="CO69" s="45"/>
      <c r="CP69" s="45"/>
      <c r="CQ69" s="45"/>
      <c r="CR69" s="45"/>
      <c r="CS69" s="45"/>
      <c r="CT69" s="46"/>
      <c r="CU69" s="46"/>
      <c r="CV69" s="45"/>
      <c r="CW69" s="111"/>
      <c r="CX69" s="91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54"/>
      <c r="DL69" s="96" t="s">
        <v>16</v>
      </c>
      <c r="DM69" s="94" t="s">
        <v>16</v>
      </c>
      <c r="DN69" s="94" t="s">
        <v>16</v>
      </c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54"/>
      <c r="DZ69" s="96" t="s">
        <v>16</v>
      </c>
      <c r="EA69" s="94" t="s">
        <v>16</v>
      </c>
      <c r="EB69" s="94" t="s">
        <v>16</v>
      </c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77"/>
    </row>
    <row r="70" spans="1:143">
      <c r="A70" s="162"/>
      <c r="B70" s="140">
        <v>232</v>
      </c>
      <c r="C70" s="68"/>
      <c r="D70" s="76" t="s">
        <v>16</v>
      </c>
      <c r="E70" s="71" t="s">
        <v>16</v>
      </c>
      <c r="F70" s="71" t="s">
        <v>16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54"/>
      <c r="R70" s="107" t="s">
        <v>16</v>
      </c>
      <c r="S70" s="94" t="s">
        <v>16</v>
      </c>
      <c r="T70" s="45"/>
      <c r="U70" s="45"/>
      <c r="V70" s="45"/>
      <c r="W70" s="45"/>
      <c r="X70" s="45"/>
      <c r="Y70" s="45"/>
      <c r="Z70" s="45"/>
      <c r="AA70" s="45"/>
      <c r="AB70" s="46"/>
      <c r="AC70" s="46"/>
      <c r="AD70" s="55"/>
      <c r="AE70" s="111"/>
      <c r="AF70" s="91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54"/>
      <c r="AT70" s="96" t="s">
        <v>16</v>
      </c>
      <c r="AU70" s="94" t="s">
        <v>16</v>
      </c>
      <c r="AV70" s="94" t="s">
        <v>16</v>
      </c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77"/>
      <c r="BH70" s="125" t="s">
        <v>16</v>
      </c>
      <c r="BI70" s="126" t="s">
        <v>16</v>
      </c>
      <c r="BJ70" s="126" t="s">
        <v>16</v>
      </c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54"/>
      <c r="BV70" s="96" t="s">
        <v>16</v>
      </c>
      <c r="BW70" s="94" t="s">
        <v>16</v>
      </c>
      <c r="BX70" s="94" t="s">
        <v>16</v>
      </c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54"/>
      <c r="CJ70" s="107" t="s">
        <v>16</v>
      </c>
      <c r="CK70" s="94" t="s">
        <v>16</v>
      </c>
      <c r="CL70" s="45"/>
      <c r="CM70" s="45"/>
      <c r="CN70" s="45"/>
      <c r="CO70" s="45"/>
      <c r="CP70" s="45"/>
      <c r="CQ70" s="45"/>
      <c r="CR70" s="45"/>
      <c r="CS70" s="45"/>
      <c r="CT70" s="46"/>
      <c r="CU70" s="46"/>
      <c r="CV70" s="45"/>
      <c r="CW70" s="111"/>
      <c r="CX70" s="91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54"/>
      <c r="DL70" s="96" t="s">
        <v>16</v>
      </c>
      <c r="DM70" s="94" t="s">
        <v>16</v>
      </c>
      <c r="DN70" s="94" t="s">
        <v>16</v>
      </c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54"/>
      <c r="DZ70" s="96" t="s">
        <v>16</v>
      </c>
      <c r="EA70" s="94" t="s">
        <v>16</v>
      </c>
      <c r="EB70" s="94" t="s">
        <v>16</v>
      </c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77"/>
    </row>
    <row r="71" spans="1:143">
      <c r="A71" s="162"/>
      <c r="B71" s="140">
        <v>231</v>
      </c>
      <c r="C71" s="68"/>
      <c r="D71" s="78" t="s">
        <v>17</v>
      </c>
      <c r="E71" s="71" t="s">
        <v>16</v>
      </c>
      <c r="F71" s="71" t="s">
        <v>16</v>
      </c>
      <c r="G71" s="45"/>
      <c r="H71" s="50"/>
      <c r="I71" s="45"/>
      <c r="J71" s="45"/>
      <c r="K71" s="50"/>
      <c r="L71" s="45"/>
      <c r="M71" s="45"/>
      <c r="N71" s="45"/>
      <c r="O71" s="50"/>
      <c r="P71" s="45"/>
      <c r="Q71" s="54"/>
      <c r="R71" s="109" t="s">
        <v>17</v>
      </c>
      <c r="S71" s="94" t="s">
        <v>16</v>
      </c>
      <c r="T71" s="45"/>
      <c r="U71" s="45"/>
      <c r="V71" s="50"/>
      <c r="W71" s="45"/>
      <c r="X71" s="45"/>
      <c r="Y71" s="50"/>
      <c r="Z71" s="45"/>
      <c r="AA71" s="45"/>
      <c r="AB71" s="46"/>
      <c r="AC71" s="46"/>
      <c r="AD71" s="55"/>
      <c r="AE71" s="111"/>
      <c r="AF71" s="91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54"/>
      <c r="AT71" s="97" t="s">
        <v>17</v>
      </c>
      <c r="AU71" s="94" t="s">
        <v>16</v>
      </c>
      <c r="AV71" s="94" t="s">
        <v>16</v>
      </c>
      <c r="AW71" s="45"/>
      <c r="AX71" s="50"/>
      <c r="AY71" s="45"/>
      <c r="AZ71" s="45"/>
      <c r="BA71" s="50"/>
      <c r="BB71" s="45"/>
      <c r="BC71" s="45"/>
      <c r="BD71" s="45"/>
      <c r="BE71" s="50"/>
      <c r="BF71" s="45"/>
      <c r="BG71" s="77"/>
      <c r="BH71" s="127" t="s">
        <v>17</v>
      </c>
      <c r="BI71" s="126" t="s">
        <v>16</v>
      </c>
      <c r="BJ71" s="126" t="s">
        <v>16</v>
      </c>
      <c r="BK71" s="45"/>
      <c r="BL71" s="50"/>
      <c r="BM71" s="45"/>
      <c r="BN71" s="45"/>
      <c r="BO71" s="50"/>
      <c r="BP71" s="45"/>
      <c r="BQ71" s="45"/>
      <c r="BR71" s="45"/>
      <c r="BS71" s="50"/>
      <c r="BT71" s="45"/>
      <c r="BU71" s="54"/>
      <c r="BV71" s="97" t="s">
        <v>17</v>
      </c>
      <c r="BW71" s="94" t="s">
        <v>16</v>
      </c>
      <c r="BX71" s="94" t="s">
        <v>16</v>
      </c>
      <c r="BY71" s="45"/>
      <c r="BZ71" s="50"/>
      <c r="CA71" s="45"/>
      <c r="CB71" s="45"/>
      <c r="CC71" s="50"/>
      <c r="CD71" s="45"/>
      <c r="CE71" s="45"/>
      <c r="CF71" s="45"/>
      <c r="CG71" s="50"/>
      <c r="CH71" s="45"/>
      <c r="CI71" s="54"/>
      <c r="CJ71" s="109" t="s">
        <v>17</v>
      </c>
      <c r="CK71" s="94" t="s">
        <v>16</v>
      </c>
      <c r="CL71" s="45"/>
      <c r="CM71" s="45"/>
      <c r="CN71" s="50"/>
      <c r="CO71" s="45"/>
      <c r="CP71" s="45"/>
      <c r="CQ71" s="50"/>
      <c r="CR71" s="45"/>
      <c r="CS71" s="45"/>
      <c r="CT71" s="46"/>
      <c r="CU71" s="46"/>
      <c r="CV71" s="45"/>
      <c r="CW71" s="111"/>
      <c r="CX71" s="91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54"/>
      <c r="DL71" s="97" t="s">
        <v>17</v>
      </c>
      <c r="DM71" s="94" t="s">
        <v>16</v>
      </c>
      <c r="DN71" s="94" t="s">
        <v>16</v>
      </c>
      <c r="DO71" s="45"/>
      <c r="DP71" s="50"/>
      <c r="DQ71" s="45"/>
      <c r="DR71" s="45"/>
      <c r="DS71" s="50"/>
      <c r="DT71" s="45"/>
      <c r="DU71" s="45"/>
      <c r="DV71" s="45"/>
      <c r="DW71" s="50"/>
      <c r="DX71" s="45"/>
      <c r="DY71" s="54"/>
      <c r="DZ71" s="97" t="s">
        <v>17</v>
      </c>
      <c r="EA71" s="94" t="s">
        <v>16</v>
      </c>
      <c r="EB71" s="94" t="s">
        <v>16</v>
      </c>
      <c r="EC71" s="45"/>
      <c r="ED71" s="50"/>
      <c r="EE71" s="45"/>
      <c r="EF71" s="45"/>
      <c r="EG71" s="50"/>
      <c r="EH71" s="45"/>
      <c r="EI71" s="45"/>
      <c r="EJ71" s="45"/>
      <c r="EK71" s="50"/>
      <c r="EL71" s="45"/>
      <c r="EM71" s="77"/>
    </row>
    <row r="72" spans="1:143">
      <c r="A72" s="162"/>
      <c r="B72" s="140">
        <v>230</v>
      </c>
      <c r="C72" s="68"/>
      <c r="D72" s="76" t="s">
        <v>16</v>
      </c>
      <c r="E72" s="71" t="s">
        <v>16</v>
      </c>
      <c r="F72" s="71" t="s">
        <v>16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54"/>
      <c r="R72" s="107" t="s">
        <v>16</v>
      </c>
      <c r="S72" s="94" t="s">
        <v>16</v>
      </c>
      <c r="T72" s="45"/>
      <c r="U72" s="45"/>
      <c r="V72" s="45"/>
      <c r="W72" s="45"/>
      <c r="X72" s="45"/>
      <c r="Y72" s="45"/>
      <c r="Z72" s="45"/>
      <c r="AA72" s="45"/>
      <c r="AB72" s="46"/>
      <c r="AC72" s="46"/>
      <c r="AD72" s="55"/>
      <c r="AE72" s="111"/>
      <c r="AF72" s="91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54"/>
      <c r="AT72" s="96" t="s">
        <v>16</v>
      </c>
      <c r="AU72" s="94" t="s">
        <v>16</v>
      </c>
      <c r="AV72" s="94" t="s">
        <v>16</v>
      </c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77"/>
      <c r="BH72" s="125" t="s">
        <v>16</v>
      </c>
      <c r="BI72" s="126" t="s">
        <v>16</v>
      </c>
      <c r="BJ72" s="126" t="s">
        <v>16</v>
      </c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54"/>
      <c r="BV72" s="96" t="s">
        <v>16</v>
      </c>
      <c r="BW72" s="94" t="s">
        <v>16</v>
      </c>
      <c r="BX72" s="94" t="s">
        <v>16</v>
      </c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54"/>
      <c r="CJ72" s="107" t="s">
        <v>16</v>
      </c>
      <c r="CK72" s="94" t="s">
        <v>16</v>
      </c>
      <c r="CL72" s="45"/>
      <c r="CM72" s="45"/>
      <c r="CN72" s="45"/>
      <c r="CO72" s="45"/>
      <c r="CP72" s="45"/>
      <c r="CQ72" s="45"/>
      <c r="CR72" s="45"/>
      <c r="CS72" s="45"/>
      <c r="CT72" s="46"/>
      <c r="CU72" s="46"/>
      <c r="CV72" s="45"/>
      <c r="CW72" s="111"/>
      <c r="CX72" s="91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54"/>
      <c r="DL72" s="96" t="s">
        <v>16</v>
      </c>
      <c r="DM72" s="94" t="s">
        <v>16</v>
      </c>
      <c r="DN72" s="94" t="s">
        <v>16</v>
      </c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54"/>
      <c r="DZ72" s="96" t="s">
        <v>16</v>
      </c>
      <c r="EA72" s="94" t="s">
        <v>16</v>
      </c>
      <c r="EB72" s="94" t="s">
        <v>16</v>
      </c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77"/>
    </row>
    <row r="73" spans="1:143">
      <c r="A73" s="162"/>
      <c r="B73" s="140">
        <v>229</v>
      </c>
      <c r="C73" s="68"/>
      <c r="D73" s="76" t="s">
        <v>16</v>
      </c>
      <c r="E73" s="71" t="s">
        <v>16</v>
      </c>
      <c r="F73" s="71" t="s">
        <v>16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54"/>
      <c r="R73" s="107" t="s">
        <v>16</v>
      </c>
      <c r="S73" s="94" t="s">
        <v>16</v>
      </c>
      <c r="T73" s="45"/>
      <c r="U73" s="45"/>
      <c r="V73" s="45"/>
      <c r="W73" s="45"/>
      <c r="X73" s="45"/>
      <c r="Y73" s="45"/>
      <c r="Z73" s="45"/>
      <c r="AA73" s="45"/>
      <c r="AB73" s="46"/>
      <c r="AC73" s="46"/>
      <c r="AD73" s="55"/>
      <c r="AE73" s="111"/>
      <c r="AF73" s="91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54"/>
      <c r="AT73" s="96" t="s">
        <v>16</v>
      </c>
      <c r="AU73" s="94" t="s">
        <v>16</v>
      </c>
      <c r="AV73" s="94" t="s">
        <v>16</v>
      </c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77"/>
      <c r="BH73" s="125" t="s">
        <v>16</v>
      </c>
      <c r="BI73" s="126" t="s">
        <v>16</v>
      </c>
      <c r="BJ73" s="126" t="s">
        <v>16</v>
      </c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54"/>
      <c r="BV73" s="96" t="s">
        <v>16</v>
      </c>
      <c r="BW73" s="94" t="s">
        <v>16</v>
      </c>
      <c r="BX73" s="94" t="s">
        <v>16</v>
      </c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54"/>
      <c r="CJ73" s="107" t="s">
        <v>16</v>
      </c>
      <c r="CK73" s="94" t="s">
        <v>16</v>
      </c>
      <c r="CL73" s="45"/>
      <c r="CM73" s="45"/>
      <c r="CN73" s="45"/>
      <c r="CO73" s="45"/>
      <c r="CP73" s="45"/>
      <c r="CQ73" s="45"/>
      <c r="CR73" s="45"/>
      <c r="CS73" s="45"/>
      <c r="CT73" s="46"/>
      <c r="CU73" s="46"/>
      <c r="CV73" s="45"/>
      <c r="CW73" s="111"/>
      <c r="CX73" s="91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54"/>
      <c r="DL73" s="96" t="s">
        <v>16</v>
      </c>
      <c r="DM73" s="94" t="s">
        <v>16</v>
      </c>
      <c r="DN73" s="94" t="s">
        <v>16</v>
      </c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54"/>
      <c r="DZ73" s="96" t="s">
        <v>16</v>
      </c>
      <c r="EA73" s="94" t="s">
        <v>16</v>
      </c>
      <c r="EB73" s="94" t="s">
        <v>16</v>
      </c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77"/>
    </row>
    <row r="74" spans="1:143">
      <c r="A74" s="162"/>
      <c r="B74" s="140">
        <v>228</v>
      </c>
      <c r="C74" s="68"/>
      <c r="D74" s="78" t="s">
        <v>18</v>
      </c>
      <c r="E74" s="71" t="s">
        <v>16</v>
      </c>
      <c r="F74" s="71" t="s">
        <v>16</v>
      </c>
      <c r="G74" s="45"/>
      <c r="H74" s="50"/>
      <c r="I74" s="45"/>
      <c r="J74" s="45"/>
      <c r="K74" s="50"/>
      <c r="L74" s="45"/>
      <c r="M74" s="45"/>
      <c r="N74" s="45"/>
      <c r="O74" s="50"/>
      <c r="P74" s="45"/>
      <c r="Q74" s="54"/>
      <c r="R74" s="109" t="s">
        <v>18</v>
      </c>
      <c r="S74" s="94" t="s">
        <v>16</v>
      </c>
      <c r="T74" s="45"/>
      <c r="U74" s="45"/>
      <c r="V74" s="50"/>
      <c r="W74" s="45"/>
      <c r="X74" s="45"/>
      <c r="Y74" s="50"/>
      <c r="Z74" s="45"/>
      <c r="AA74" s="45"/>
      <c r="AB74" s="46"/>
      <c r="AC74" s="46"/>
      <c r="AD74" s="55"/>
      <c r="AE74" s="111"/>
      <c r="AF74" s="91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54"/>
      <c r="AT74" s="97" t="s">
        <v>18</v>
      </c>
      <c r="AU74" s="94" t="s">
        <v>16</v>
      </c>
      <c r="AV74" s="94" t="s">
        <v>16</v>
      </c>
      <c r="AW74" s="45"/>
      <c r="AX74" s="50"/>
      <c r="AY74" s="45"/>
      <c r="AZ74" s="45"/>
      <c r="BA74" s="50"/>
      <c r="BB74" s="45"/>
      <c r="BC74" s="45"/>
      <c r="BD74" s="45"/>
      <c r="BE74" s="50"/>
      <c r="BF74" s="45"/>
      <c r="BG74" s="77"/>
      <c r="BH74" s="127" t="s">
        <v>18</v>
      </c>
      <c r="BI74" s="126" t="s">
        <v>16</v>
      </c>
      <c r="BJ74" s="126" t="s">
        <v>16</v>
      </c>
      <c r="BK74" s="45"/>
      <c r="BL74" s="50"/>
      <c r="BM74" s="45"/>
      <c r="BN74" s="45"/>
      <c r="BO74" s="50"/>
      <c r="BP74" s="45"/>
      <c r="BQ74" s="45"/>
      <c r="BR74" s="45"/>
      <c r="BS74" s="50"/>
      <c r="BT74" s="45"/>
      <c r="BU74" s="54"/>
      <c r="BV74" s="97" t="s">
        <v>18</v>
      </c>
      <c r="BW74" s="94" t="s">
        <v>16</v>
      </c>
      <c r="BX74" s="94" t="s">
        <v>16</v>
      </c>
      <c r="BY74" s="45"/>
      <c r="BZ74" s="50"/>
      <c r="CA74" s="45"/>
      <c r="CB74" s="45"/>
      <c r="CC74" s="50"/>
      <c r="CD74" s="45"/>
      <c r="CE74" s="45"/>
      <c r="CF74" s="45"/>
      <c r="CG74" s="50"/>
      <c r="CH74" s="45"/>
      <c r="CI74" s="54"/>
      <c r="CJ74" s="109" t="s">
        <v>18</v>
      </c>
      <c r="CK74" s="94" t="s">
        <v>16</v>
      </c>
      <c r="CL74" s="45"/>
      <c r="CM74" s="45"/>
      <c r="CN74" s="50"/>
      <c r="CO74" s="45"/>
      <c r="CP74" s="45"/>
      <c r="CQ74" s="50"/>
      <c r="CR74" s="45"/>
      <c r="CS74" s="45"/>
      <c r="CT74" s="46"/>
      <c r="CU74" s="46"/>
      <c r="CV74" s="45"/>
      <c r="CW74" s="111"/>
      <c r="CX74" s="91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54"/>
      <c r="DL74" s="97" t="s">
        <v>18</v>
      </c>
      <c r="DM74" s="94" t="s">
        <v>16</v>
      </c>
      <c r="DN74" s="94" t="s">
        <v>16</v>
      </c>
      <c r="DO74" s="45"/>
      <c r="DP74" s="50"/>
      <c r="DQ74" s="45"/>
      <c r="DR74" s="45"/>
      <c r="DS74" s="50"/>
      <c r="DT74" s="45"/>
      <c r="DU74" s="45"/>
      <c r="DV74" s="45"/>
      <c r="DW74" s="50"/>
      <c r="DX74" s="45"/>
      <c r="DY74" s="54"/>
      <c r="DZ74" s="97" t="s">
        <v>18</v>
      </c>
      <c r="EA74" s="94" t="s">
        <v>16</v>
      </c>
      <c r="EB74" s="94" t="s">
        <v>16</v>
      </c>
      <c r="EC74" s="45"/>
      <c r="ED74" s="50"/>
      <c r="EE74" s="45"/>
      <c r="EF74" s="45"/>
      <c r="EG74" s="50"/>
      <c r="EH74" s="45"/>
      <c r="EI74" s="45"/>
      <c r="EJ74" s="45"/>
      <c r="EK74" s="50"/>
      <c r="EL74" s="45"/>
      <c r="EM74" s="77"/>
    </row>
    <row r="75" spans="1:143" ht="15" customHeight="1">
      <c r="A75" s="162" t="s">
        <v>109</v>
      </c>
      <c r="B75" s="140">
        <v>227</v>
      </c>
      <c r="C75" s="69"/>
      <c r="D75" s="79" t="s">
        <v>19</v>
      </c>
      <c r="E75" s="71" t="s">
        <v>16</v>
      </c>
      <c r="F75" s="71" t="s">
        <v>16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54"/>
      <c r="R75" s="112" t="s">
        <v>19</v>
      </c>
      <c r="S75" s="94" t="s">
        <v>16</v>
      </c>
      <c r="T75" s="45"/>
      <c r="U75" s="45"/>
      <c r="V75" s="45"/>
      <c r="W75" s="45"/>
      <c r="X75" s="45"/>
      <c r="Y75" s="45"/>
      <c r="Z75" s="45"/>
      <c r="AA75" s="45"/>
      <c r="AB75" s="46"/>
      <c r="AC75" s="46"/>
      <c r="AD75" s="55"/>
      <c r="AE75" s="111"/>
      <c r="AF75" s="91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54"/>
      <c r="AT75" s="98" t="s">
        <v>19</v>
      </c>
      <c r="AU75" s="94" t="s">
        <v>16</v>
      </c>
      <c r="AV75" s="94" t="s">
        <v>16</v>
      </c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77"/>
      <c r="BH75" s="128" t="s">
        <v>19</v>
      </c>
      <c r="BI75" s="126" t="s">
        <v>16</v>
      </c>
      <c r="BJ75" s="126" t="s">
        <v>16</v>
      </c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54"/>
      <c r="BV75" s="98" t="s">
        <v>19</v>
      </c>
      <c r="BW75" s="94" t="s">
        <v>16</v>
      </c>
      <c r="BX75" s="94" t="s">
        <v>16</v>
      </c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54"/>
      <c r="CJ75" s="112" t="s">
        <v>19</v>
      </c>
      <c r="CK75" s="94" t="s">
        <v>16</v>
      </c>
      <c r="CL75" s="45"/>
      <c r="CM75" s="45"/>
      <c r="CN75" s="45"/>
      <c r="CO75" s="45"/>
      <c r="CP75" s="45"/>
      <c r="CQ75" s="45"/>
      <c r="CR75" s="45"/>
      <c r="CS75" s="45"/>
      <c r="CT75" s="46"/>
      <c r="CU75" s="46"/>
      <c r="CV75" s="45"/>
      <c r="CW75" s="111"/>
      <c r="CX75" s="91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54"/>
      <c r="DL75" s="98" t="s">
        <v>19</v>
      </c>
      <c r="DM75" s="94" t="s">
        <v>16</v>
      </c>
      <c r="DN75" s="94" t="s">
        <v>16</v>
      </c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54"/>
      <c r="DZ75" s="98" t="s">
        <v>19</v>
      </c>
      <c r="EA75" s="94" t="s">
        <v>16</v>
      </c>
      <c r="EB75" s="94" t="s">
        <v>16</v>
      </c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77"/>
    </row>
    <row r="76" spans="1:143" ht="15" customHeight="1">
      <c r="A76" s="162"/>
      <c r="B76" s="140">
        <v>226</v>
      </c>
      <c r="C76" s="66"/>
      <c r="D76" s="79" t="s">
        <v>19</v>
      </c>
      <c r="E76" s="71" t="s">
        <v>16</v>
      </c>
      <c r="F76" s="71" t="s">
        <v>16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54"/>
      <c r="R76" s="112" t="s">
        <v>19</v>
      </c>
      <c r="S76" s="94" t="s">
        <v>16</v>
      </c>
      <c r="T76" s="45"/>
      <c r="U76" s="45"/>
      <c r="V76" s="45"/>
      <c r="W76" s="45"/>
      <c r="X76" s="45"/>
      <c r="Y76" s="45"/>
      <c r="Z76" s="45"/>
      <c r="AA76" s="45"/>
      <c r="AB76" s="46"/>
      <c r="AC76" s="46"/>
      <c r="AD76" s="55"/>
      <c r="AE76" s="111"/>
      <c r="AF76" s="91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54"/>
      <c r="AT76" s="98" t="s">
        <v>19</v>
      </c>
      <c r="AU76" s="94" t="s">
        <v>16</v>
      </c>
      <c r="AV76" s="94" t="s">
        <v>16</v>
      </c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77"/>
      <c r="BH76" s="128" t="s">
        <v>19</v>
      </c>
      <c r="BI76" s="126" t="s">
        <v>16</v>
      </c>
      <c r="BJ76" s="126" t="s">
        <v>16</v>
      </c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54"/>
      <c r="BV76" s="98" t="s">
        <v>19</v>
      </c>
      <c r="BW76" s="94" t="s">
        <v>16</v>
      </c>
      <c r="BX76" s="94" t="s">
        <v>16</v>
      </c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54"/>
      <c r="CJ76" s="112" t="s">
        <v>19</v>
      </c>
      <c r="CK76" s="94" t="s">
        <v>16</v>
      </c>
      <c r="CL76" s="45"/>
      <c r="CM76" s="45"/>
      <c r="CN76" s="45"/>
      <c r="CO76" s="45"/>
      <c r="CP76" s="45"/>
      <c r="CQ76" s="45"/>
      <c r="CR76" s="45"/>
      <c r="CS76" s="45"/>
      <c r="CT76" s="46"/>
      <c r="CU76" s="46"/>
      <c r="CV76" s="45"/>
      <c r="CW76" s="111"/>
      <c r="CX76" s="91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54"/>
      <c r="DL76" s="98" t="s">
        <v>19</v>
      </c>
      <c r="DM76" s="94" t="s">
        <v>16</v>
      </c>
      <c r="DN76" s="94" t="s">
        <v>16</v>
      </c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54"/>
      <c r="DZ76" s="98" t="s">
        <v>19</v>
      </c>
      <c r="EA76" s="94" t="s">
        <v>16</v>
      </c>
      <c r="EB76" s="94" t="s">
        <v>16</v>
      </c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77"/>
    </row>
    <row r="77" spans="1:143" ht="15" customHeight="1">
      <c r="A77" s="162"/>
      <c r="B77" s="140">
        <v>225</v>
      </c>
      <c r="C77" s="66"/>
      <c r="D77" s="78" t="s">
        <v>17</v>
      </c>
      <c r="E77" s="71" t="s">
        <v>16</v>
      </c>
      <c r="F77" s="71" t="s">
        <v>16</v>
      </c>
      <c r="G77" s="45"/>
      <c r="H77" s="50"/>
      <c r="I77" s="45"/>
      <c r="J77" s="45"/>
      <c r="K77" s="50"/>
      <c r="L77" s="45"/>
      <c r="M77" s="45"/>
      <c r="N77" s="45"/>
      <c r="O77" s="50"/>
      <c r="P77" s="45"/>
      <c r="Q77" s="54"/>
      <c r="R77" s="109" t="s">
        <v>17</v>
      </c>
      <c r="S77" s="94" t="s">
        <v>16</v>
      </c>
      <c r="T77" s="45"/>
      <c r="U77" s="45"/>
      <c r="V77" s="50"/>
      <c r="W77" s="45"/>
      <c r="X77" s="45"/>
      <c r="Y77" s="50"/>
      <c r="Z77" s="45"/>
      <c r="AA77" s="45"/>
      <c r="AB77" s="46"/>
      <c r="AC77" s="46"/>
      <c r="AD77" s="55"/>
      <c r="AE77" s="111"/>
      <c r="AF77" s="91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54"/>
      <c r="AT77" s="97" t="s">
        <v>17</v>
      </c>
      <c r="AU77" s="94" t="s">
        <v>16</v>
      </c>
      <c r="AV77" s="94" t="s">
        <v>16</v>
      </c>
      <c r="AW77" s="45"/>
      <c r="AX77" s="50"/>
      <c r="AY77" s="45"/>
      <c r="AZ77" s="45"/>
      <c r="BA77" s="50"/>
      <c r="BB77" s="45"/>
      <c r="BC77" s="45"/>
      <c r="BD77" s="45"/>
      <c r="BE77" s="50"/>
      <c r="BF77" s="45"/>
      <c r="BG77" s="77"/>
      <c r="BH77" s="127" t="s">
        <v>17</v>
      </c>
      <c r="BI77" s="126" t="s">
        <v>16</v>
      </c>
      <c r="BJ77" s="126" t="s">
        <v>16</v>
      </c>
      <c r="BK77" s="45"/>
      <c r="BL77" s="50"/>
      <c r="BM77" s="45"/>
      <c r="BN77" s="45"/>
      <c r="BO77" s="50"/>
      <c r="BP77" s="45"/>
      <c r="BQ77" s="45"/>
      <c r="BR77" s="45"/>
      <c r="BS77" s="50"/>
      <c r="BT77" s="45"/>
      <c r="BU77" s="54"/>
      <c r="BV77" s="97" t="s">
        <v>17</v>
      </c>
      <c r="BW77" s="94" t="s">
        <v>16</v>
      </c>
      <c r="BX77" s="94" t="s">
        <v>16</v>
      </c>
      <c r="BY77" s="45"/>
      <c r="BZ77" s="50"/>
      <c r="CA77" s="45"/>
      <c r="CB77" s="45"/>
      <c r="CC77" s="50"/>
      <c r="CD77" s="45"/>
      <c r="CE77" s="45"/>
      <c r="CF77" s="45"/>
      <c r="CG77" s="50"/>
      <c r="CH77" s="45"/>
      <c r="CI77" s="54"/>
      <c r="CJ77" s="109" t="s">
        <v>17</v>
      </c>
      <c r="CK77" s="94" t="s">
        <v>16</v>
      </c>
      <c r="CL77" s="45"/>
      <c r="CM77" s="45"/>
      <c r="CN77" s="50"/>
      <c r="CO77" s="45"/>
      <c r="CP77" s="45"/>
      <c r="CQ77" s="50"/>
      <c r="CR77" s="45"/>
      <c r="CS77" s="45"/>
      <c r="CT77" s="46"/>
      <c r="CU77" s="46"/>
      <c r="CV77" s="45"/>
      <c r="CW77" s="111"/>
      <c r="CX77" s="91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54"/>
      <c r="DL77" s="97" t="s">
        <v>17</v>
      </c>
      <c r="DM77" s="94" t="s">
        <v>16</v>
      </c>
      <c r="DN77" s="94" t="s">
        <v>16</v>
      </c>
      <c r="DO77" s="45"/>
      <c r="DP77" s="50"/>
      <c r="DQ77" s="45"/>
      <c r="DR77" s="45"/>
      <c r="DS77" s="50"/>
      <c r="DT77" s="45"/>
      <c r="DU77" s="45"/>
      <c r="DV77" s="45"/>
      <c r="DW77" s="50"/>
      <c r="DX77" s="45"/>
      <c r="DY77" s="54"/>
      <c r="DZ77" s="97" t="s">
        <v>17</v>
      </c>
      <c r="EA77" s="94" t="s">
        <v>16</v>
      </c>
      <c r="EB77" s="94" t="s">
        <v>16</v>
      </c>
      <c r="EC77" s="45"/>
      <c r="ED77" s="50"/>
      <c r="EE77" s="45"/>
      <c r="EF77" s="45"/>
      <c r="EG77" s="50"/>
      <c r="EH77" s="45"/>
      <c r="EI77" s="45"/>
      <c r="EJ77" s="45"/>
      <c r="EK77" s="50"/>
      <c r="EL77" s="45"/>
      <c r="EM77" s="77"/>
    </row>
    <row r="78" spans="1:143" ht="15" customHeight="1">
      <c r="A78" s="162"/>
      <c r="B78" s="140">
        <v>224</v>
      </c>
      <c r="C78" s="66"/>
      <c r="D78" s="79" t="s">
        <v>19</v>
      </c>
      <c r="E78" s="71" t="s">
        <v>16</v>
      </c>
      <c r="F78" s="71" t="s">
        <v>16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54"/>
      <c r="R78" s="112" t="s">
        <v>19</v>
      </c>
      <c r="S78" s="94" t="s">
        <v>16</v>
      </c>
      <c r="T78" s="45"/>
      <c r="U78" s="45"/>
      <c r="V78" s="45"/>
      <c r="W78" s="45"/>
      <c r="X78" s="45"/>
      <c r="Y78" s="45"/>
      <c r="Z78" s="45"/>
      <c r="AA78" s="45"/>
      <c r="AB78" s="46"/>
      <c r="AC78" s="46"/>
      <c r="AD78" s="55"/>
      <c r="AE78" s="111"/>
      <c r="AF78" s="91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54"/>
      <c r="AT78" s="98" t="s">
        <v>19</v>
      </c>
      <c r="AU78" s="94" t="s">
        <v>16</v>
      </c>
      <c r="AV78" s="94" t="s">
        <v>16</v>
      </c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77"/>
      <c r="BH78" s="128" t="s">
        <v>19</v>
      </c>
      <c r="BI78" s="126" t="s">
        <v>16</v>
      </c>
      <c r="BJ78" s="126" t="s">
        <v>16</v>
      </c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54"/>
      <c r="BV78" s="98" t="s">
        <v>19</v>
      </c>
      <c r="BW78" s="94" t="s">
        <v>16</v>
      </c>
      <c r="BX78" s="94" t="s">
        <v>16</v>
      </c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54"/>
      <c r="CJ78" s="112" t="s">
        <v>19</v>
      </c>
      <c r="CK78" s="94" t="s">
        <v>16</v>
      </c>
      <c r="CL78" s="45"/>
      <c r="CM78" s="45"/>
      <c r="CN78" s="45"/>
      <c r="CO78" s="45"/>
      <c r="CP78" s="45"/>
      <c r="CQ78" s="45"/>
      <c r="CR78" s="45"/>
      <c r="CS78" s="45"/>
      <c r="CT78" s="46"/>
      <c r="CU78" s="46"/>
      <c r="CV78" s="45"/>
      <c r="CW78" s="111"/>
      <c r="CX78" s="91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54"/>
      <c r="DL78" s="98" t="s">
        <v>19</v>
      </c>
      <c r="DM78" s="94" t="s">
        <v>16</v>
      </c>
      <c r="DN78" s="94" t="s">
        <v>16</v>
      </c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54"/>
      <c r="DZ78" s="98" t="s">
        <v>19</v>
      </c>
      <c r="EA78" s="94" t="s">
        <v>16</v>
      </c>
      <c r="EB78" s="94" t="s">
        <v>16</v>
      </c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77"/>
    </row>
    <row r="79" spans="1:143" ht="15" customHeight="1">
      <c r="A79" s="162"/>
      <c r="B79" s="140">
        <v>223</v>
      </c>
      <c r="C79" s="66"/>
      <c r="D79" s="79" t="s">
        <v>19</v>
      </c>
      <c r="E79" s="71" t="s">
        <v>16</v>
      </c>
      <c r="F79" s="71" t="s">
        <v>16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54"/>
      <c r="R79" s="112" t="s">
        <v>19</v>
      </c>
      <c r="S79" s="94" t="s">
        <v>16</v>
      </c>
      <c r="T79" s="45"/>
      <c r="U79" s="45"/>
      <c r="V79" s="45"/>
      <c r="W79" s="45"/>
      <c r="X79" s="45"/>
      <c r="Y79" s="45"/>
      <c r="Z79" s="45"/>
      <c r="AA79" s="45"/>
      <c r="AB79" s="46"/>
      <c r="AC79" s="46"/>
      <c r="AD79" s="55"/>
      <c r="AE79" s="111"/>
      <c r="AF79" s="91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54"/>
      <c r="AT79" s="98" t="s">
        <v>19</v>
      </c>
      <c r="AU79" s="94" t="s">
        <v>16</v>
      </c>
      <c r="AV79" s="94" t="s">
        <v>16</v>
      </c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77"/>
      <c r="BH79" s="128" t="s">
        <v>19</v>
      </c>
      <c r="BI79" s="126" t="s">
        <v>16</v>
      </c>
      <c r="BJ79" s="126" t="s">
        <v>16</v>
      </c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54"/>
      <c r="BV79" s="98" t="s">
        <v>19</v>
      </c>
      <c r="BW79" s="94" t="s">
        <v>16</v>
      </c>
      <c r="BX79" s="94" t="s">
        <v>16</v>
      </c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54"/>
      <c r="CJ79" s="112" t="s">
        <v>19</v>
      </c>
      <c r="CK79" s="94" t="s">
        <v>16</v>
      </c>
      <c r="CL79" s="45"/>
      <c r="CM79" s="45"/>
      <c r="CN79" s="45"/>
      <c r="CO79" s="45"/>
      <c r="CP79" s="45"/>
      <c r="CQ79" s="45"/>
      <c r="CR79" s="45"/>
      <c r="CS79" s="45"/>
      <c r="CT79" s="46"/>
      <c r="CU79" s="46"/>
      <c r="CV79" s="45"/>
      <c r="CW79" s="111"/>
      <c r="CX79" s="91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54"/>
      <c r="DL79" s="98" t="s">
        <v>19</v>
      </c>
      <c r="DM79" s="94" t="s">
        <v>16</v>
      </c>
      <c r="DN79" s="94" t="s">
        <v>16</v>
      </c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54"/>
      <c r="DZ79" s="98" t="s">
        <v>19</v>
      </c>
      <c r="EA79" s="94" t="s">
        <v>16</v>
      </c>
      <c r="EB79" s="94" t="s">
        <v>16</v>
      </c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77"/>
    </row>
    <row r="80" spans="1:143" ht="15" customHeight="1" thickBot="1">
      <c r="A80" s="162"/>
      <c r="B80" s="140">
        <v>222</v>
      </c>
      <c r="C80" s="66"/>
      <c r="D80" s="78" t="s">
        <v>18</v>
      </c>
      <c r="E80" s="71" t="s">
        <v>16</v>
      </c>
      <c r="F80" s="71" t="s">
        <v>16</v>
      </c>
      <c r="G80" s="45"/>
      <c r="H80" s="50"/>
      <c r="I80" s="45"/>
      <c r="J80" s="45"/>
      <c r="K80" s="50"/>
      <c r="L80" s="45"/>
      <c r="M80" s="45"/>
      <c r="N80" s="45"/>
      <c r="O80" s="50"/>
      <c r="P80" s="45"/>
      <c r="Q80" s="54"/>
      <c r="R80" s="109" t="s">
        <v>18</v>
      </c>
      <c r="S80" s="94" t="s">
        <v>16</v>
      </c>
      <c r="T80" s="45"/>
      <c r="U80" s="45"/>
      <c r="V80" s="50"/>
      <c r="W80" s="45"/>
      <c r="X80" s="45"/>
      <c r="Y80" s="50"/>
      <c r="Z80" s="45"/>
      <c r="AA80" s="45"/>
      <c r="AB80" s="46"/>
      <c r="AC80" s="46"/>
      <c r="AD80" s="55"/>
      <c r="AE80" s="111"/>
      <c r="AF80" s="91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54"/>
      <c r="AT80" s="97" t="s">
        <v>18</v>
      </c>
      <c r="AU80" s="94" t="s">
        <v>16</v>
      </c>
      <c r="AV80" s="94" t="s">
        <v>16</v>
      </c>
      <c r="AW80" s="45"/>
      <c r="AX80" s="50"/>
      <c r="AY80" s="45"/>
      <c r="AZ80" s="45"/>
      <c r="BA80" s="50"/>
      <c r="BB80" s="45"/>
      <c r="BC80" s="45"/>
      <c r="BD80" s="45"/>
      <c r="BE80" s="50"/>
      <c r="BF80" s="45"/>
      <c r="BG80" s="77"/>
      <c r="BH80" s="127" t="s">
        <v>18</v>
      </c>
      <c r="BI80" s="126" t="s">
        <v>16</v>
      </c>
      <c r="BJ80" s="126" t="s">
        <v>16</v>
      </c>
      <c r="BK80" s="45"/>
      <c r="BL80" s="50"/>
      <c r="BM80" s="45"/>
      <c r="BN80" s="45"/>
      <c r="BO80" s="50"/>
      <c r="BP80" s="45"/>
      <c r="BQ80" s="45"/>
      <c r="BR80" s="45"/>
      <c r="BS80" s="50"/>
      <c r="BT80" s="45"/>
      <c r="BU80" s="54"/>
      <c r="BV80" s="97" t="s">
        <v>18</v>
      </c>
      <c r="BW80" s="94" t="s">
        <v>16</v>
      </c>
      <c r="BX80" s="94" t="s">
        <v>16</v>
      </c>
      <c r="BY80" s="45"/>
      <c r="BZ80" s="50"/>
      <c r="CA80" s="45"/>
      <c r="CB80" s="45"/>
      <c r="CC80" s="50"/>
      <c r="CD80" s="45"/>
      <c r="CE80" s="45"/>
      <c r="CF80" s="45"/>
      <c r="CG80" s="50"/>
      <c r="CH80" s="45"/>
      <c r="CI80" s="54"/>
      <c r="CJ80" s="109" t="s">
        <v>18</v>
      </c>
      <c r="CK80" s="94" t="s">
        <v>16</v>
      </c>
      <c r="CL80" s="45"/>
      <c r="CM80" s="45"/>
      <c r="CN80" s="50"/>
      <c r="CO80" s="45"/>
      <c r="CP80" s="45"/>
      <c r="CQ80" s="50"/>
      <c r="CR80" s="45"/>
      <c r="CS80" s="45"/>
      <c r="CT80" s="46"/>
      <c r="CU80" s="46"/>
      <c r="CV80" s="45"/>
      <c r="CW80" s="111"/>
      <c r="CX80" s="91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54"/>
      <c r="DL80" s="97" t="s">
        <v>18</v>
      </c>
      <c r="DM80" s="94" t="s">
        <v>16</v>
      </c>
      <c r="DN80" s="94" t="s">
        <v>16</v>
      </c>
      <c r="DO80" s="45"/>
      <c r="DP80" s="50"/>
      <c r="DQ80" s="45"/>
      <c r="DR80" s="45"/>
      <c r="DS80" s="50"/>
      <c r="DT80" s="45"/>
      <c r="DU80" s="45"/>
      <c r="DV80" s="45"/>
      <c r="DW80" s="50"/>
      <c r="DX80" s="45"/>
      <c r="DY80" s="54"/>
      <c r="DZ80" s="97" t="s">
        <v>18</v>
      </c>
      <c r="EA80" s="94" t="s">
        <v>16</v>
      </c>
      <c r="EB80" s="94" t="s">
        <v>16</v>
      </c>
      <c r="EC80" s="45"/>
      <c r="ED80" s="50"/>
      <c r="EE80" s="45"/>
      <c r="EF80" s="45"/>
      <c r="EG80" s="50"/>
      <c r="EH80" s="45"/>
      <c r="EI80" s="45"/>
      <c r="EJ80" s="45"/>
      <c r="EK80" s="50"/>
      <c r="EL80" s="45"/>
      <c r="EM80" s="77"/>
    </row>
    <row r="81" spans="1:143">
      <c r="A81" s="162"/>
      <c r="B81" s="140">
        <v>221</v>
      </c>
      <c r="C81" s="183" t="s">
        <v>9</v>
      </c>
      <c r="D81" s="80" t="s">
        <v>20</v>
      </c>
      <c r="E81" s="71" t="s">
        <v>16</v>
      </c>
      <c r="F81" s="71" t="s">
        <v>16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54"/>
      <c r="R81" s="113" t="s">
        <v>20</v>
      </c>
      <c r="S81" s="94" t="s">
        <v>16</v>
      </c>
      <c r="T81" s="45"/>
      <c r="U81" s="45"/>
      <c r="V81" s="45"/>
      <c r="W81" s="45"/>
      <c r="X81" s="45"/>
      <c r="Y81" s="45"/>
      <c r="Z81" s="45"/>
      <c r="AA81" s="45"/>
      <c r="AB81" s="46"/>
      <c r="AC81" s="46"/>
      <c r="AD81" s="55"/>
      <c r="AE81" s="111"/>
      <c r="AF81" s="91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54"/>
      <c r="AT81" s="99" t="s">
        <v>20</v>
      </c>
      <c r="AU81" s="94" t="s">
        <v>16</v>
      </c>
      <c r="AV81" s="94" t="s">
        <v>16</v>
      </c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77"/>
      <c r="BH81" s="129" t="s">
        <v>20</v>
      </c>
      <c r="BI81" s="126" t="s">
        <v>16</v>
      </c>
      <c r="BJ81" s="126" t="s">
        <v>16</v>
      </c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54"/>
      <c r="BV81" s="99" t="s">
        <v>20</v>
      </c>
      <c r="BW81" s="94" t="s">
        <v>16</v>
      </c>
      <c r="BX81" s="94" t="s">
        <v>16</v>
      </c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54"/>
      <c r="CJ81" s="113" t="s">
        <v>20</v>
      </c>
      <c r="CK81" s="94" t="s">
        <v>16</v>
      </c>
      <c r="CL81" s="45"/>
      <c r="CM81" s="45"/>
      <c r="CN81" s="45"/>
      <c r="CO81" s="45"/>
      <c r="CP81" s="45"/>
      <c r="CQ81" s="45"/>
      <c r="CR81" s="45"/>
      <c r="CS81" s="45"/>
      <c r="CT81" s="46"/>
      <c r="CU81" s="46"/>
      <c r="CV81" s="45"/>
      <c r="CW81" s="111"/>
      <c r="CX81" s="91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54"/>
      <c r="DL81" s="99" t="s">
        <v>20</v>
      </c>
      <c r="DM81" s="94" t="s">
        <v>16</v>
      </c>
      <c r="DN81" s="94" t="s">
        <v>16</v>
      </c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54"/>
      <c r="DZ81" s="99" t="s">
        <v>20</v>
      </c>
      <c r="EA81" s="94" t="s">
        <v>16</v>
      </c>
      <c r="EB81" s="94" t="s">
        <v>16</v>
      </c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77"/>
    </row>
    <row r="82" spans="1:143">
      <c r="A82" s="162"/>
      <c r="B82" s="140">
        <v>220</v>
      </c>
      <c r="C82" s="184"/>
      <c r="D82" s="80" t="s">
        <v>20</v>
      </c>
      <c r="E82" s="71" t="s">
        <v>16</v>
      </c>
      <c r="F82" s="71" t="s">
        <v>16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54"/>
      <c r="R82" s="113" t="s">
        <v>20</v>
      </c>
      <c r="S82" s="94" t="s">
        <v>16</v>
      </c>
      <c r="T82" s="45"/>
      <c r="U82" s="45"/>
      <c r="V82" s="45"/>
      <c r="W82" s="45"/>
      <c r="X82" s="45"/>
      <c r="Y82" s="45"/>
      <c r="Z82" s="45"/>
      <c r="AA82" s="45"/>
      <c r="AB82" s="46"/>
      <c r="AC82" s="46"/>
      <c r="AD82" s="55"/>
      <c r="AE82" s="111"/>
      <c r="AF82" s="91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54"/>
      <c r="AT82" s="99" t="s">
        <v>20</v>
      </c>
      <c r="AU82" s="94" t="s">
        <v>16</v>
      </c>
      <c r="AV82" s="94" t="s">
        <v>16</v>
      </c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77"/>
      <c r="BH82" s="129" t="s">
        <v>20</v>
      </c>
      <c r="BI82" s="126" t="s">
        <v>16</v>
      </c>
      <c r="BJ82" s="126" t="s">
        <v>16</v>
      </c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54"/>
      <c r="BV82" s="99" t="s">
        <v>20</v>
      </c>
      <c r="BW82" s="94" t="s">
        <v>16</v>
      </c>
      <c r="BX82" s="94" t="s">
        <v>16</v>
      </c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54"/>
      <c r="CJ82" s="113" t="s">
        <v>20</v>
      </c>
      <c r="CK82" s="94" t="s">
        <v>16</v>
      </c>
      <c r="CL82" s="45"/>
      <c r="CM82" s="45"/>
      <c r="CN82" s="45"/>
      <c r="CO82" s="45"/>
      <c r="CP82" s="45"/>
      <c r="CQ82" s="45"/>
      <c r="CR82" s="45"/>
      <c r="CS82" s="45"/>
      <c r="CT82" s="46"/>
      <c r="CU82" s="46"/>
      <c r="CV82" s="45"/>
      <c r="CW82" s="111"/>
      <c r="CX82" s="91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54"/>
      <c r="DL82" s="99" t="s">
        <v>20</v>
      </c>
      <c r="DM82" s="94" t="s">
        <v>16</v>
      </c>
      <c r="DN82" s="94" t="s">
        <v>16</v>
      </c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54"/>
      <c r="DZ82" s="99" t="s">
        <v>20</v>
      </c>
      <c r="EA82" s="94" t="s">
        <v>16</v>
      </c>
      <c r="EB82" s="94" t="s">
        <v>16</v>
      </c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77"/>
    </row>
    <row r="83" spans="1:143">
      <c r="A83" s="162"/>
      <c r="B83" s="140">
        <v>219</v>
      </c>
      <c r="C83" s="184"/>
      <c r="D83" s="78" t="s">
        <v>17</v>
      </c>
      <c r="E83" s="71" t="s">
        <v>16</v>
      </c>
      <c r="F83" s="71" t="s">
        <v>16</v>
      </c>
      <c r="G83" s="45"/>
      <c r="H83" s="50"/>
      <c r="I83" s="45"/>
      <c r="J83" s="45"/>
      <c r="K83" s="50"/>
      <c r="L83" s="45"/>
      <c r="M83" s="45"/>
      <c r="N83" s="45"/>
      <c r="O83" s="50"/>
      <c r="P83" s="45"/>
      <c r="Q83" s="54"/>
      <c r="R83" s="109" t="s">
        <v>17</v>
      </c>
      <c r="S83" s="94" t="s">
        <v>16</v>
      </c>
      <c r="T83" s="45"/>
      <c r="U83" s="45"/>
      <c r="V83" s="50"/>
      <c r="W83" s="45"/>
      <c r="X83" s="45"/>
      <c r="Y83" s="50"/>
      <c r="Z83" s="45"/>
      <c r="AA83" s="45"/>
      <c r="AB83" s="46"/>
      <c r="AC83" s="46"/>
      <c r="AD83" s="55"/>
      <c r="AE83" s="111"/>
      <c r="AF83" s="91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54"/>
      <c r="AT83" s="97" t="s">
        <v>17</v>
      </c>
      <c r="AU83" s="94" t="s">
        <v>16</v>
      </c>
      <c r="AV83" s="94" t="s">
        <v>16</v>
      </c>
      <c r="AW83" s="45"/>
      <c r="AX83" s="50"/>
      <c r="AY83" s="45"/>
      <c r="AZ83" s="45"/>
      <c r="BA83" s="50"/>
      <c r="BB83" s="45"/>
      <c r="BC83" s="45"/>
      <c r="BD83" s="45"/>
      <c r="BE83" s="50"/>
      <c r="BF83" s="45"/>
      <c r="BG83" s="77"/>
      <c r="BH83" s="127" t="s">
        <v>17</v>
      </c>
      <c r="BI83" s="126" t="s">
        <v>16</v>
      </c>
      <c r="BJ83" s="126" t="s">
        <v>16</v>
      </c>
      <c r="BK83" s="45"/>
      <c r="BL83" s="50"/>
      <c r="BM83" s="45"/>
      <c r="BN83" s="45"/>
      <c r="BO83" s="50"/>
      <c r="BP83" s="45"/>
      <c r="BQ83" s="45"/>
      <c r="BR83" s="45"/>
      <c r="BS83" s="50"/>
      <c r="BT83" s="45"/>
      <c r="BU83" s="54"/>
      <c r="BV83" s="97" t="s">
        <v>17</v>
      </c>
      <c r="BW83" s="94" t="s">
        <v>16</v>
      </c>
      <c r="BX83" s="94" t="s">
        <v>16</v>
      </c>
      <c r="BY83" s="45"/>
      <c r="BZ83" s="50"/>
      <c r="CA83" s="45"/>
      <c r="CB83" s="45"/>
      <c r="CC83" s="50"/>
      <c r="CD83" s="45"/>
      <c r="CE83" s="45"/>
      <c r="CF83" s="45"/>
      <c r="CG83" s="50"/>
      <c r="CH83" s="45"/>
      <c r="CI83" s="54"/>
      <c r="CJ83" s="109" t="s">
        <v>17</v>
      </c>
      <c r="CK83" s="94" t="s">
        <v>16</v>
      </c>
      <c r="CL83" s="45"/>
      <c r="CM83" s="45"/>
      <c r="CN83" s="50"/>
      <c r="CO83" s="45"/>
      <c r="CP83" s="45"/>
      <c r="CQ83" s="50"/>
      <c r="CR83" s="45"/>
      <c r="CS83" s="45"/>
      <c r="CT83" s="46"/>
      <c r="CU83" s="46"/>
      <c r="CV83" s="45"/>
      <c r="CW83" s="111"/>
      <c r="CX83" s="91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54"/>
      <c r="DL83" s="97" t="s">
        <v>17</v>
      </c>
      <c r="DM83" s="94" t="s">
        <v>16</v>
      </c>
      <c r="DN83" s="94" t="s">
        <v>16</v>
      </c>
      <c r="DO83" s="45"/>
      <c r="DP83" s="50"/>
      <c r="DQ83" s="45"/>
      <c r="DR83" s="45"/>
      <c r="DS83" s="50"/>
      <c r="DT83" s="45"/>
      <c r="DU83" s="45"/>
      <c r="DV83" s="45"/>
      <c r="DW83" s="50"/>
      <c r="DX83" s="45"/>
      <c r="DY83" s="54"/>
      <c r="DZ83" s="97" t="s">
        <v>17</v>
      </c>
      <c r="EA83" s="94" t="s">
        <v>16</v>
      </c>
      <c r="EB83" s="94" t="s">
        <v>16</v>
      </c>
      <c r="EC83" s="45"/>
      <c r="ED83" s="50"/>
      <c r="EE83" s="45"/>
      <c r="EF83" s="45"/>
      <c r="EG83" s="50"/>
      <c r="EH83" s="45"/>
      <c r="EI83" s="45"/>
      <c r="EJ83" s="45"/>
      <c r="EK83" s="50"/>
      <c r="EL83" s="45"/>
      <c r="EM83" s="77"/>
    </row>
    <row r="84" spans="1:143">
      <c r="A84" s="162"/>
      <c r="B84" s="140">
        <v>218</v>
      </c>
      <c r="C84" s="184"/>
      <c r="D84" s="80" t="s">
        <v>20</v>
      </c>
      <c r="E84" s="71" t="s">
        <v>16</v>
      </c>
      <c r="F84" s="71" t="s">
        <v>16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54"/>
      <c r="R84" s="113" t="s">
        <v>20</v>
      </c>
      <c r="S84" s="94" t="s">
        <v>16</v>
      </c>
      <c r="T84" s="45"/>
      <c r="U84" s="45"/>
      <c r="V84" s="45"/>
      <c r="W84" s="45"/>
      <c r="X84" s="45"/>
      <c r="Y84" s="45"/>
      <c r="Z84" s="45"/>
      <c r="AA84" s="45"/>
      <c r="AB84" s="46"/>
      <c r="AC84" s="46"/>
      <c r="AD84" s="55"/>
      <c r="AE84" s="111"/>
      <c r="AF84" s="91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54"/>
      <c r="AT84" s="99" t="s">
        <v>20</v>
      </c>
      <c r="AU84" s="94" t="s">
        <v>16</v>
      </c>
      <c r="AV84" s="94" t="s">
        <v>16</v>
      </c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77"/>
      <c r="BH84" s="129" t="s">
        <v>20</v>
      </c>
      <c r="BI84" s="126" t="s">
        <v>16</v>
      </c>
      <c r="BJ84" s="126" t="s">
        <v>16</v>
      </c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54"/>
      <c r="BV84" s="99" t="s">
        <v>20</v>
      </c>
      <c r="BW84" s="94" t="s">
        <v>16</v>
      </c>
      <c r="BX84" s="94" t="s">
        <v>16</v>
      </c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54"/>
      <c r="CJ84" s="113" t="s">
        <v>20</v>
      </c>
      <c r="CK84" s="94" t="s">
        <v>16</v>
      </c>
      <c r="CL84" s="45"/>
      <c r="CM84" s="45"/>
      <c r="CN84" s="45"/>
      <c r="CO84" s="45"/>
      <c r="CP84" s="45"/>
      <c r="CQ84" s="45"/>
      <c r="CR84" s="45"/>
      <c r="CS84" s="45"/>
      <c r="CT84" s="46"/>
      <c r="CU84" s="46"/>
      <c r="CV84" s="45"/>
      <c r="CW84" s="111"/>
      <c r="CX84" s="91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54"/>
      <c r="DL84" s="99" t="s">
        <v>20</v>
      </c>
      <c r="DM84" s="94" t="s">
        <v>16</v>
      </c>
      <c r="DN84" s="94" t="s">
        <v>16</v>
      </c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54"/>
      <c r="DZ84" s="99" t="s">
        <v>20</v>
      </c>
      <c r="EA84" s="94" t="s">
        <v>16</v>
      </c>
      <c r="EB84" s="94" t="s">
        <v>16</v>
      </c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77"/>
    </row>
    <row r="85" spans="1:143" ht="13.5" thickBot="1">
      <c r="A85" s="162"/>
      <c r="B85" s="140">
        <v>217</v>
      </c>
      <c r="C85" s="185"/>
      <c r="D85" s="80" t="s">
        <v>20</v>
      </c>
      <c r="E85" s="71" t="s">
        <v>16</v>
      </c>
      <c r="F85" s="71" t="s">
        <v>16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54"/>
      <c r="R85" s="113" t="s">
        <v>20</v>
      </c>
      <c r="S85" s="94" t="s">
        <v>16</v>
      </c>
      <c r="T85" s="45"/>
      <c r="U85" s="45"/>
      <c r="V85" s="45"/>
      <c r="W85" s="45"/>
      <c r="X85" s="45"/>
      <c r="Y85" s="45"/>
      <c r="Z85" s="45"/>
      <c r="AA85" s="45"/>
      <c r="AB85" s="46"/>
      <c r="AC85" s="46"/>
      <c r="AD85" s="55"/>
      <c r="AE85" s="111"/>
      <c r="AF85" s="91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54"/>
      <c r="AT85" s="99" t="s">
        <v>20</v>
      </c>
      <c r="AU85" s="94" t="s">
        <v>16</v>
      </c>
      <c r="AV85" s="94" t="s">
        <v>16</v>
      </c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77"/>
      <c r="BH85" s="129" t="s">
        <v>20</v>
      </c>
      <c r="BI85" s="126" t="s">
        <v>16</v>
      </c>
      <c r="BJ85" s="126" t="s">
        <v>16</v>
      </c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54"/>
      <c r="BV85" s="99" t="s">
        <v>20</v>
      </c>
      <c r="BW85" s="94" t="s">
        <v>16</v>
      </c>
      <c r="BX85" s="94" t="s">
        <v>16</v>
      </c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54"/>
      <c r="CJ85" s="113" t="s">
        <v>20</v>
      </c>
      <c r="CK85" s="94" t="s">
        <v>16</v>
      </c>
      <c r="CL85" s="45"/>
      <c r="CM85" s="45"/>
      <c r="CN85" s="45"/>
      <c r="CO85" s="45"/>
      <c r="CP85" s="45"/>
      <c r="CQ85" s="45"/>
      <c r="CR85" s="45"/>
      <c r="CS85" s="45"/>
      <c r="CT85" s="46"/>
      <c r="CU85" s="46"/>
      <c r="CV85" s="45"/>
      <c r="CW85" s="111"/>
      <c r="CX85" s="91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54"/>
      <c r="DL85" s="99" t="s">
        <v>20</v>
      </c>
      <c r="DM85" s="94" t="s">
        <v>16</v>
      </c>
      <c r="DN85" s="94" t="s">
        <v>16</v>
      </c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54"/>
      <c r="DZ85" s="99" t="s">
        <v>20</v>
      </c>
      <c r="EA85" s="94" t="s">
        <v>16</v>
      </c>
      <c r="EB85" s="94" t="s">
        <v>16</v>
      </c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77"/>
    </row>
    <row r="86" spans="1:143">
      <c r="A86" s="162"/>
      <c r="B86" s="140">
        <v>216</v>
      </c>
      <c r="C86" s="68"/>
      <c r="D86" s="78" t="s">
        <v>18</v>
      </c>
      <c r="E86" s="71" t="s">
        <v>16</v>
      </c>
      <c r="F86" s="71" t="s">
        <v>16</v>
      </c>
      <c r="G86" s="45"/>
      <c r="H86" s="50"/>
      <c r="I86" s="45"/>
      <c r="J86" s="45"/>
      <c r="K86" s="50"/>
      <c r="L86" s="45"/>
      <c r="M86" s="45"/>
      <c r="N86" s="45"/>
      <c r="O86" s="50"/>
      <c r="P86" s="45"/>
      <c r="Q86" s="54"/>
      <c r="R86" s="109" t="s">
        <v>18</v>
      </c>
      <c r="S86" s="94" t="s">
        <v>16</v>
      </c>
      <c r="T86" s="45"/>
      <c r="U86" s="45"/>
      <c r="V86" s="50"/>
      <c r="W86" s="45"/>
      <c r="X86" s="45"/>
      <c r="Y86" s="50"/>
      <c r="Z86" s="45"/>
      <c r="AA86" s="45"/>
      <c r="AB86" s="46"/>
      <c r="AC86" s="46"/>
      <c r="AD86" s="55"/>
      <c r="AE86" s="111"/>
      <c r="AF86" s="91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54"/>
      <c r="AT86" s="97" t="s">
        <v>18</v>
      </c>
      <c r="AU86" s="94" t="s">
        <v>16</v>
      </c>
      <c r="AV86" s="94" t="s">
        <v>16</v>
      </c>
      <c r="AW86" s="45"/>
      <c r="AX86" s="50"/>
      <c r="AY86" s="45"/>
      <c r="AZ86" s="45"/>
      <c r="BA86" s="50"/>
      <c r="BB86" s="45"/>
      <c r="BC86" s="45"/>
      <c r="BD86" s="45"/>
      <c r="BE86" s="50"/>
      <c r="BF86" s="45"/>
      <c r="BG86" s="77"/>
      <c r="BH86" s="127" t="s">
        <v>18</v>
      </c>
      <c r="BI86" s="126" t="s">
        <v>16</v>
      </c>
      <c r="BJ86" s="126" t="s">
        <v>16</v>
      </c>
      <c r="BK86" s="45"/>
      <c r="BL86" s="50"/>
      <c r="BM86" s="45"/>
      <c r="BN86" s="45"/>
      <c r="BO86" s="50"/>
      <c r="BP86" s="45"/>
      <c r="BQ86" s="45"/>
      <c r="BR86" s="45"/>
      <c r="BS86" s="50"/>
      <c r="BT86" s="45"/>
      <c r="BU86" s="54"/>
      <c r="BV86" s="97" t="s">
        <v>18</v>
      </c>
      <c r="BW86" s="94" t="s">
        <v>16</v>
      </c>
      <c r="BX86" s="94" t="s">
        <v>16</v>
      </c>
      <c r="BY86" s="45"/>
      <c r="BZ86" s="50"/>
      <c r="CA86" s="45"/>
      <c r="CB86" s="45"/>
      <c r="CC86" s="50"/>
      <c r="CD86" s="45"/>
      <c r="CE86" s="45"/>
      <c r="CF86" s="45"/>
      <c r="CG86" s="50"/>
      <c r="CH86" s="45"/>
      <c r="CI86" s="54"/>
      <c r="CJ86" s="109" t="s">
        <v>18</v>
      </c>
      <c r="CK86" s="94" t="s">
        <v>16</v>
      </c>
      <c r="CL86" s="45"/>
      <c r="CM86" s="45"/>
      <c r="CN86" s="50"/>
      <c r="CO86" s="45"/>
      <c r="CP86" s="45"/>
      <c r="CQ86" s="50"/>
      <c r="CR86" s="45"/>
      <c r="CS86" s="45"/>
      <c r="CT86" s="46"/>
      <c r="CU86" s="46"/>
      <c r="CV86" s="45"/>
      <c r="CW86" s="111"/>
      <c r="CX86" s="91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54"/>
      <c r="DL86" s="97" t="s">
        <v>18</v>
      </c>
      <c r="DM86" s="94" t="s">
        <v>16</v>
      </c>
      <c r="DN86" s="94" t="s">
        <v>16</v>
      </c>
      <c r="DO86" s="45"/>
      <c r="DP86" s="50"/>
      <c r="DQ86" s="45"/>
      <c r="DR86" s="45"/>
      <c r="DS86" s="50"/>
      <c r="DT86" s="45"/>
      <c r="DU86" s="45"/>
      <c r="DV86" s="45"/>
      <c r="DW86" s="50"/>
      <c r="DX86" s="45"/>
      <c r="DY86" s="54"/>
      <c r="DZ86" s="97" t="s">
        <v>18</v>
      </c>
      <c r="EA86" s="94" t="s">
        <v>16</v>
      </c>
      <c r="EB86" s="94" t="s">
        <v>16</v>
      </c>
      <c r="EC86" s="45"/>
      <c r="ED86" s="50"/>
      <c r="EE86" s="45"/>
      <c r="EF86" s="45"/>
      <c r="EG86" s="50"/>
      <c r="EH86" s="45"/>
      <c r="EI86" s="45"/>
      <c r="EJ86" s="45"/>
      <c r="EK86" s="50"/>
      <c r="EL86" s="45"/>
      <c r="EM86" s="77"/>
    </row>
    <row r="87" spans="1:143">
      <c r="A87" s="162" t="s">
        <v>110</v>
      </c>
      <c r="B87" s="140">
        <v>215</v>
      </c>
      <c r="C87" s="68"/>
      <c r="D87" s="79" t="s">
        <v>19</v>
      </c>
      <c r="E87" s="71" t="s">
        <v>16</v>
      </c>
      <c r="F87" s="71" t="s">
        <v>16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54"/>
      <c r="R87" s="112" t="s">
        <v>19</v>
      </c>
      <c r="S87" s="94" t="s">
        <v>16</v>
      </c>
      <c r="T87" s="45"/>
      <c r="U87" s="45"/>
      <c r="V87" s="45"/>
      <c r="W87" s="45"/>
      <c r="X87" s="45"/>
      <c r="Y87" s="45"/>
      <c r="Z87" s="45"/>
      <c r="AA87" s="45"/>
      <c r="AB87" s="46"/>
      <c r="AC87" s="46"/>
      <c r="AD87" s="55"/>
      <c r="AE87" s="111"/>
      <c r="AF87" s="91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54"/>
      <c r="AT87" s="98" t="s">
        <v>19</v>
      </c>
      <c r="AU87" s="94" t="s">
        <v>16</v>
      </c>
      <c r="AV87" s="94" t="s">
        <v>16</v>
      </c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77"/>
      <c r="BH87" s="128" t="s">
        <v>19</v>
      </c>
      <c r="BI87" s="126" t="s">
        <v>16</v>
      </c>
      <c r="BJ87" s="126" t="s">
        <v>16</v>
      </c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54"/>
      <c r="BV87" s="98" t="s">
        <v>19</v>
      </c>
      <c r="BW87" s="94" t="s">
        <v>16</v>
      </c>
      <c r="BX87" s="94" t="s">
        <v>16</v>
      </c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54"/>
      <c r="CJ87" s="112" t="s">
        <v>19</v>
      </c>
      <c r="CK87" s="94" t="s">
        <v>16</v>
      </c>
      <c r="CL87" s="45"/>
      <c r="CM87" s="45"/>
      <c r="CN87" s="45"/>
      <c r="CO87" s="45"/>
      <c r="CP87" s="45"/>
      <c r="CQ87" s="45"/>
      <c r="CR87" s="45"/>
      <c r="CS87" s="45"/>
      <c r="CT87" s="46"/>
      <c r="CU87" s="46"/>
      <c r="CV87" s="45"/>
      <c r="CW87" s="111"/>
      <c r="CX87" s="91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54"/>
      <c r="DL87" s="98" t="s">
        <v>19</v>
      </c>
      <c r="DM87" s="94" t="s">
        <v>16</v>
      </c>
      <c r="DN87" s="94" t="s">
        <v>16</v>
      </c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54"/>
      <c r="DZ87" s="98" t="s">
        <v>19</v>
      </c>
      <c r="EA87" s="94" t="s">
        <v>16</v>
      </c>
      <c r="EB87" s="94" t="s">
        <v>16</v>
      </c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77"/>
    </row>
    <row r="88" spans="1:143">
      <c r="A88" s="162"/>
      <c r="B88" s="140">
        <v>214</v>
      </c>
      <c r="C88" s="68"/>
      <c r="D88" s="79" t="s">
        <v>19</v>
      </c>
      <c r="E88" s="71" t="s">
        <v>16</v>
      </c>
      <c r="F88" s="71" t="s">
        <v>16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54"/>
      <c r="R88" s="112" t="s">
        <v>19</v>
      </c>
      <c r="S88" s="94" t="s">
        <v>16</v>
      </c>
      <c r="T88" s="45"/>
      <c r="U88" s="45"/>
      <c r="V88" s="45"/>
      <c r="W88" s="45"/>
      <c r="X88" s="45"/>
      <c r="Y88" s="45"/>
      <c r="Z88" s="45"/>
      <c r="AA88" s="45"/>
      <c r="AB88" s="46"/>
      <c r="AC88" s="46"/>
      <c r="AD88" s="55"/>
      <c r="AE88" s="111"/>
      <c r="AF88" s="91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54"/>
      <c r="AT88" s="98" t="s">
        <v>19</v>
      </c>
      <c r="AU88" s="94" t="s">
        <v>16</v>
      </c>
      <c r="AV88" s="94" t="s">
        <v>16</v>
      </c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77"/>
      <c r="BH88" s="128" t="s">
        <v>19</v>
      </c>
      <c r="BI88" s="126" t="s">
        <v>16</v>
      </c>
      <c r="BJ88" s="126" t="s">
        <v>16</v>
      </c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54"/>
      <c r="BV88" s="98" t="s">
        <v>19</v>
      </c>
      <c r="BW88" s="94" t="s">
        <v>16</v>
      </c>
      <c r="BX88" s="94" t="s">
        <v>16</v>
      </c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54"/>
      <c r="CJ88" s="112" t="s">
        <v>19</v>
      </c>
      <c r="CK88" s="94" t="s">
        <v>16</v>
      </c>
      <c r="CL88" s="45"/>
      <c r="CM88" s="45"/>
      <c r="CN88" s="45"/>
      <c r="CO88" s="45"/>
      <c r="CP88" s="45"/>
      <c r="CQ88" s="45"/>
      <c r="CR88" s="45"/>
      <c r="CS88" s="45"/>
      <c r="CT88" s="46"/>
      <c r="CU88" s="46"/>
      <c r="CV88" s="45"/>
      <c r="CW88" s="111"/>
      <c r="CX88" s="91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54"/>
      <c r="DL88" s="98" t="s">
        <v>19</v>
      </c>
      <c r="DM88" s="94" t="s">
        <v>16</v>
      </c>
      <c r="DN88" s="94" t="s">
        <v>16</v>
      </c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54"/>
      <c r="DZ88" s="98" t="s">
        <v>19</v>
      </c>
      <c r="EA88" s="94" t="s">
        <v>16</v>
      </c>
      <c r="EB88" s="94" t="s">
        <v>16</v>
      </c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77"/>
    </row>
    <row r="89" spans="1:143">
      <c r="A89" s="162"/>
      <c r="B89" s="140">
        <v>213</v>
      </c>
      <c r="C89" s="68"/>
      <c r="D89" s="78" t="s">
        <v>17</v>
      </c>
      <c r="E89" s="71" t="s">
        <v>16</v>
      </c>
      <c r="F89" s="71" t="s">
        <v>16</v>
      </c>
      <c r="G89" s="45"/>
      <c r="H89" s="50"/>
      <c r="I89" s="45"/>
      <c r="J89" s="45"/>
      <c r="K89" s="50"/>
      <c r="L89" s="45"/>
      <c r="M89" s="45"/>
      <c r="N89" s="45"/>
      <c r="O89" s="50"/>
      <c r="P89" s="45"/>
      <c r="Q89" s="54"/>
      <c r="R89" s="109" t="s">
        <v>17</v>
      </c>
      <c r="S89" s="94" t="s">
        <v>16</v>
      </c>
      <c r="T89" s="45"/>
      <c r="U89" s="45"/>
      <c r="V89" s="50"/>
      <c r="W89" s="45"/>
      <c r="X89" s="45"/>
      <c r="Y89" s="50"/>
      <c r="Z89" s="45"/>
      <c r="AA89" s="45"/>
      <c r="AB89" s="46"/>
      <c r="AC89" s="46"/>
      <c r="AD89" s="55"/>
      <c r="AE89" s="111"/>
      <c r="AF89" s="91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54"/>
      <c r="AT89" s="97" t="s">
        <v>17</v>
      </c>
      <c r="AU89" s="94" t="s">
        <v>16</v>
      </c>
      <c r="AV89" s="94" t="s">
        <v>16</v>
      </c>
      <c r="AW89" s="45"/>
      <c r="AX89" s="50"/>
      <c r="AY89" s="45"/>
      <c r="AZ89" s="45"/>
      <c r="BA89" s="50"/>
      <c r="BB89" s="45"/>
      <c r="BC89" s="45"/>
      <c r="BD89" s="45"/>
      <c r="BE89" s="50"/>
      <c r="BF89" s="45"/>
      <c r="BG89" s="77"/>
      <c r="BH89" s="127" t="s">
        <v>17</v>
      </c>
      <c r="BI89" s="126" t="s">
        <v>16</v>
      </c>
      <c r="BJ89" s="126" t="s">
        <v>16</v>
      </c>
      <c r="BK89" s="45"/>
      <c r="BL89" s="50"/>
      <c r="BM89" s="45"/>
      <c r="BN89" s="45"/>
      <c r="BO89" s="50"/>
      <c r="BP89" s="45"/>
      <c r="BQ89" s="45"/>
      <c r="BR89" s="45"/>
      <c r="BS89" s="50"/>
      <c r="BT89" s="45"/>
      <c r="BU89" s="54"/>
      <c r="BV89" s="97" t="s">
        <v>17</v>
      </c>
      <c r="BW89" s="94" t="s">
        <v>16</v>
      </c>
      <c r="BX89" s="94" t="s">
        <v>16</v>
      </c>
      <c r="BY89" s="45"/>
      <c r="BZ89" s="50"/>
      <c r="CA89" s="45"/>
      <c r="CB89" s="45"/>
      <c r="CC89" s="50"/>
      <c r="CD89" s="45"/>
      <c r="CE89" s="45"/>
      <c r="CF89" s="45"/>
      <c r="CG89" s="50"/>
      <c r="CH89" s="45"/>
      <c r="CI89" s="54"/>
      <c r="CJ89" s="109" t="s">
        <v>17</v>
      </c>
      <c r="CK89" s="94" t="s">
        <v>16</v>
      </c>
      <c r="CL89" s="45"/>
      <c r="CM89" s="45"/>
      <c r="CN89" s="50"/>
      <c r="CO89" s="45"/>
      <c r="CP89" s="45"/>
      <c r="CQ89" s="50"/>
      <c r="CR89" s="45"/>
      <c r="CS89" s="45"/>
      <c r="CT89" s="46"/>
      <c r="CU89" s="46"/>
      <c r="CV89" s="45"/>
      <c r="CW89" s="111"/>
      <c r="CX89" s="91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54"/>
      <c r="DL89" s="97" t="s">
        <v>17</v>
      </c>
      <c r="DM89" s="94" t="s">
        <v>16</v>
      </c>
      <c r="DN89" s="94" t="s">
        <v>16</v>
      </c>
      <c r="DO89" s="45"/>
      <c r="DP89" s="50"/>
      <c r="DQ89" s="45"/>
      <c r="DR89" s="45"/>
      <c r="DS89" s="50"/>
      <c r="DT89" s="45"/>
      <c r="DU89" s="45"/>
      <c r="DV89" s="45"/>
      <c r="DW89" s="50"/>
      <c r="DX89" s="45"/>
      <c r="DY89" s="54"/>
      <c r="DZ89" s="97" t="s">
        <v>17</v>
      </c>
      <c r="EA89" s="94" t="s">
        <v>16</v>
      </c>
      <c r="EB89" s="94" t="s">
        <v>16</v>
      </c>
      <c r="EC89" s="45"/>
      <c r="ED89" s="50"/>
      <c r="EE89" s="45"/>
      <c r="EF89" s="45"/>
      <c r="EG89" s="50"/>
      <c r="EH89" s="45"/>
      <c r="EI89" s="45"/>
      <c r="EJ89" s="45"/>
      <c r="EK89" s="50"/>
      <c r="EL89" s="45"/>
      <c r="EM89" s="77"/>
    </row>
    <row r="90" spans="1:143">
      <c r="A90" s="162"/>
      <c r="B90" s="140">
        <v>212</v>
      </c>
      <c r="C90" s="68"/>
      <c r="D90" s="79" t="s">
        <v>19</v>
      </c>
      <c r="E90" s="71" t="s">
        <v>16</v>
      </c>
      <c r="F90" s="71" t="s">
        <v>16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54"/>
      <c r="R90" s="112" t="s">
        <v>19</v>
      </c>
      <c r="S90" s="94" t="s">
        <v>16</v>
      </c>
      <c r="T90" s="45"/>
      <c r="U90" s="45"/>
      <c r="V90" s="45"/>
      <c r="W90" s="45"/>
      <c r="X90" s="45"/>
      <c r="Y90" s="45"/>
      <c r="Z90" s="45"/>
      <c r="AA90" s="45"/>
      <c r="AB90" s="46"/>
      <c r="AC90" s="46"/>
      <c r="AD90" s="55"/>
      <c r="AE90" s="111"/>
      <c r="AF90" s="91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54"/>
      <c r="AT90" s="98" t="s">
        <v>19</v>
      </c>
      <c r="AU90" s="94" t="s">
        <v>16</v>
      </c>
      <c r="AV90" s="94" t="s">
        <v>16</v>
      </c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77"/>
      <c r="BH90" s="128" t="s">
        <v>19</v>
      </c>
      <c r="BI90" s="126" t="s">
        <v>16</v>
      </c>
      <c r="BJ90" s="126" t="s">
        <v>16</v>
      </c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54"/>
      <c r="BV90" s="98" t="s">
        <v>19</v>
      </c>
      <c r="BW90" s="94" t="s">
        <v>16</v>
      </c>
      <c r="BX90" s="94" t="s">
        <v>16</v>
      </c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54"/>
      <c r="CJ90" s="112" t="s">
        <v>19</v>
      </c>
      <c r="CK90" s="94" t="s">
        <v>16</v>
      </c>
      <c r="CL90" s="45"/>
      <c r="CM90" s="45"/>
      <c r="CN90" s="45"/>
      <c r="CO90" s="45"/>
      <c r="CP90" s="45"/>
      <c r="CQ90" s="45"/>
      <c r="CR90" s="45"/>
      <c r="CS90" s="45"/>
      <c r="CT90" s="46"/>
      <c r="CU90" s="46"/>
      <c r="CV90" s="45"/>
      <c r="CW90" s="111"/>
      <c r="CX90" s="91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54"/>
      <c r="DL90" s="98" t="s">
        <v>19</v>
      </c>
      <c r="DM90" s="94" t="s">
        <v>16</v>
      </c>
      <c r="DN90" s="94" t="s">
        <v>16</v>
      </c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54"/>
      <c r="DZ90" s="98" t="s">
        <v>19</v>
      </c>
      <c r="EA90" s="94" t="s">
        <v>16</v>
      </c>
      <c r="EB90" s="94" t="s">
        <v>16</v>
      </c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77"/>
    </row>
    <row r="91" spans="1:143">
      <c r="A91" s="162"/>
      <c r="B91" s="140">
        <v>211</v>
      </c>
      <c r="C91" s="68"/>
      <c r="D91" s="79" t="s">
        <v>19</v>
      </c>
      <c r="E91" s="71" t="s">
        <v>16</v>
      </c>
      <c r="F91" s="71" t="s">
        <v>16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54"/>
      <c r="R91" s="112" t="s">
        <v>19</v>
      </c>
      <c r="S91" s="94" t="s">
        <v>16</v>
      </c>
      <c r="T91" s="45"/>
      <c r="U91" s="45"/>
      <c r="V91" s="45"/>
      <c r="W91" s="45"/>
      <c r="X91" s="45"/>
      <c r="Y91" s="45"/>
      <c r="Z91" s="45"/>
      <c r="AA91" s="45"/>
      <c r="AB91" s="46"/>
      <c r="AC91" s="46"/>
      <c r="AD91" s="55"/>
      <c r="AE91" s="111"/>
      <c r="AF91" s="91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54"/>
      <c r="AT91" s="98" t="s">
        <v>19</v>
      </c>
      <c r="AU91" s="94" t="s">
        <v>16</v>
      </c>
      <c r="AV91" s="94" t="s">
        <v>16</v>
      </c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77"/>
      <c r="BH91" s="128" t="s">
        <v>19</v>
      </c>
      <c r="BI91" s="126" t="s">
        <v>16</v>
      </c>
      <c r="BJ91" s="126" t="s">
        <v>16</v>
      </c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54"/>
      <c r="BV91" s="98" t="s">
        <v>19</v>
      </c>
      <c r="BW91" s="94" t="s">
        <v>16</v>
      </c>
      <c r="BX91" s="94" t="s">
        <v>16</v>
      </c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54"/>
      <c r="CJ91" s="112" t="s">
        <v>19</v>
      </c>
      <c r="CK91" s="94" t="s">
        <v>16</v>
      </c>
      <c r="CL91" s="45"/>
      <c r="CM91" s="45"/>
      <c r="CN91" s="45"/>
      <c r="CO91" s="45"/>
      <c r="CP91" s="45"/>
      <c r="CQ91" s="45"/>
      <c r="CR91" s="45"/>
      <c r="CS91" s="45"/>
      <c r="CT91" s="46"/>
      <c r="CU91" s="46"/>
      <c r="CV91" s="45"/>
      <c r="CW91" s="111"/>
      <c r="CX91" s="91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54"/>
      <c r="DL91" s="98" t="s">
        <v>19</v>
      </c>
      <c r="DM91" s="94" t="s">
        <v>16</v>
      </c>
      <c r="DN91" s="94" t="s">
        <v>16</v>
      </c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54"/>
      <c r="DZ91" s="98" t="s">
        <v>19</v>
      </c>
      <c r="EA91" s="94" t="s">
        <v>16</v>
      </c>
      <c r="EB91" s="94" t="s">
        <v>16</v>
      </c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77"/>
    </row>
    <row r="92" spans="1:143">
      <c r="A92" s="162"/>
      <c r="B92" s="140">
        <v>210</v>
      </c>
      <c r="C92" s="68"/>
      <c r="D92" s="78" t="s">
        <v>18</v>
      </c>
      <c r="E92" s="71" t="s">
        <v>16</v>
      </c>
      <c r="F92" s="71" t="s">
        <v>16</v>
      </c>
      <c r="G92" s="45"/>
      <c r="H92" s="50"/>
      <c r="I92" s="45"/>
      <c r="J92" s="45"/>
      <c r="K92" s="50"/>
      <c r="L92" s="45"/>
      <c r="M92" s="45"/>
      <c r="N92" s="45"/>
      <c r="O92" s="50"/>
      <c r="P92" s="45"/>
      <c r="Q92" s="54"/>
      <c r="R92" s="109" t="s">
        <v>18</v>
      </c>
      <c r="S92" s="94" t="s">
        <v>16</v>
      </c>
      <c r="T92" s="45"/>
      <c r="U92" s="45"/>
      <c r="V92" s="50"/>
      <c r="W92" s="45"/>
      <c r="X92" s="45"/>
      <c r="Y92" s="50"/>
      <c r="Z92" s="45"/>
      <c r="AA92" s="45"/>
      <c r="AB92" s="46"/>
      <c r="AC92" s="46"/>
      <c r="AD92" s="55"/>
      <c r="AE92" s="111"/>
      <c r="AF92" s="91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54"/>
      <c r="AT92" s="97" t="s">
        <v>18</v>
      </c>
      <c r="AU92" s="94" t="s">
        <v>16</v>
      </c>
      <c r="AV92" s="94" t="s">
        <v>16</v>
      </c>
      <c r="AW92" s="45"/>
      <c r="AX92" s="50"/>
      <c r="AY92" s="45"/>
      <c r="AZ92" s="45"/>
      <c r="BA92" s="50"/>
      <c r="BB92" s="45"/>
      <c r="BC92" s="45"/>
      <c r="BD92" s="45"/>
      <c r="BE92" s="50"/>
      <c r="BF92" s="45"/>
      <c r="BG92" s="77"/>
      <c r="BH92" s="127" t="s">
        <v>18</v>
      </c>
      <c r="BI92" s="126" t="s">
        <v>16</v>
      </c>
      <c r="BJ92" s="126" t="s">
        <v>16</v>
      </c>
      <c r="BK92" s="45"/>
      <c r="BL92" s="50"/>
      <c r="BM92" s="45"/>
      <c r="BN92" s="45"/>
      <c r="BO92" s="50"/>
      <c r="BP92" s="45"/>
      <c r="BQ92" s="45"/>
      <c r="BR92" s="45"/>
      <c r="BS92" s="50"/>
      <c r="BT92" s="45"/>
      <c r="BU92" s="54"/>
      <c r="BV92" s="97" t="s">
        <v>18</v>
      </c>
      <c r="BW92" s="94" t="s">
        <v>16</v>
      </c>
      <c r="BX92" s="94" t="s">
        <v>16</v>
      </c>
      <c r="BY92" s="45"/>
      <c r="BZ92" s="50"/>
      <c r="CA92" s="45"/>
      <c r="CB92" s="45"/>
      <c r="CC92" s="50"/>
      <c r="CD92" s="45"/>
      <c r="CE92" s="45"/>
      <c r="CF92" s="45"/>
      <c r="CG92" s="50"/>
      <c r="CH92" s="45"/>
      <c r="CI92" s="54"/>
      <c r="CJ92" s="109" t="s">
        <v>18</v>
      </c>
      <c r="CK92" s="94" t="s">
        <v>16</v>
      </c>
      <c r="CL92" s="45"/>
      <c r="CM92" s="45"/>
      <c r="CN92" s="50"/>
      <c r="CO92" s="45"/>
      <c r="CP92" s="45"/>
      <c r="CQ92" s="50"/>
      <c r="CR92" s="45"/>
      <c r="CS92" s="45"/>
      <c r="CT92" s="46"/>
      <c r="CU92" s="46"/>
      <c r="CV92" s="45"/>
      <c r="CW92" s="111"/>
      <c r="CX92" s="91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54"/>
      <c r="DL92" s="97" t="s">
        <v>18</v>
      </c>
      <c r="DM92" s="94" t="s">
        <v>16</v>
      </c>
      <c r="DN92" s="94" t="s">
        <v>16</v>
      </c>
      <c r="DO92" s="45"/>
      <c r="DP92" s="50"/>
      <c r="DQ92" s="45"/>
      <c r="DR92" s="45"/>
      <c r="DS92" s="50"/>
      <c r="DT92" s="45"/>
      <c r="DU92" s="45"/>
      <c r="DV92" s="45"/>
      <c r="DW92" s="50"/>
      <c r="DX92" s="45"/>
      <c r="DY92" s="54"/>
      <c r="DZ92" s="97" t="s">
        <v>18</v>
      </c>
      <c r="EA92" s="94" t="s">
        <v>16</v>
      </c>
      <c r="EB92" s="94" t="s">
        <v>16</v>
      </c>
      <c r="EC92" s="45"/>
      <c r="ED92" s="50"/>
      <c r="EE92" s="45"/>
      <c r="EF92" s="45"/>
      <c r="EG92" s="50"/>
      <c r="EH92" s="45"/>
      <c r="EI92" s="45"/>
      <c r="EJ92" s="45"/>
      <c r="EK92" s="50"/>
      <c r="EL92" s="45"/>
      <c r="EM92" s="77"/>
    </row>
    <row r="93" spans="1:143">
      <c r="A93" s="162"/>
      <c r="B93" s="140">
        <v>209</v>
      </c>
      <c r="C93" s="68"/>
      <c r="D93" s="79" t="s">
        <v>19</v>
      </c>
      <c r="E93" s="71" t="s">
        <v>16</v>
      </c>
      <c r="F93" s="71" t="s">
        <v>16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54"/>
      <c r="R93" s="112" t="s">
        <v>19</v>
      </c>
      <c r="S93" s="94" t="s">
        <v>16</v>
      </c>
      <c r="T93" s="45"/>
      <c r="U93" s="45"/>
      <c r="V93" s="45"/>
      <c r="W93" s="45"/>
      <c r="X93" s="45"/>
      <c r="Y93" s="45"/>
      <c r="Z93" s="45"/>
      <c r="AA93" s="45"/>
      <c r="AB93" s="46"/>
      <c r="AC93" s="46"/>
      <c r="AD93" s="55"/>
      <c r="AE93" s="111"/>
      <c r="AF93" s="91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54"/>
      <c r="AT93" s="98" t="s">
        <v>19</v>
      </c>
      <c r="AU93" s="94" t="s">
        <v>16</v>
      </c>
      <c r="AV93" s="94" t="s">
        <v>16</v>
      </c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77"/>
      <c r="BH93" s="128" t="s">
        <v>19</v>
      </c>
      <c r="BI93" s="126" t="s">
        <v>16</v>
      </c>
      <c r="BJ93" s="126" t="s">
        <v>16</v>
      </c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54"/>
      <c r="BV93" s="98" t="s">
        <v>19</v>
      </c>
      <c r="BW93" s="94" t="s">
        <v>16</v>
      </c>
      <c r="BX93" s="94" t="s">
        <v>16</v>
      </c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54"/>
      <c r="CJ93" s="112" t="s">
        <v>19</v>
      </c>
      <c r="CK93" s="94" t="s">
        <v>16</v>
      </c>
      <c r="CL93" s="45"/>
      <c r="CM93" s="45"/>
      <c r="CN93" s="45"/>
      <c r="CO93" s="45"/>
      <c r="CP93" s="45"/>
      <c r="CQ93" s="45"/>
      <c r="CR93" s="45"/>
      <c r="CS93" s="45"/>
      <c r="CT93" s="46"/>
      <c r="CU93" s="46"/>
      <c r="CV93" s="45"/>
      <c r="CW93" s="111"/>
      <c r="CX93" s="91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54"/>
      <c r="DL93" s="98" t="s">
        <v>19</v>
      </c>
      <c r="DM93" s="94" t="s">
        <v>16</v>
      </c>
      <c r="DN93" s="94" t="s">
        <v>16</v>
      </c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54"/>
      <c r="DZ93" s="98" t="s">
        <v>19</v>
      </c>
      <c r="EA93" s="94" t="s">
        <v>16</v>
      </c>
      <c r="EB93" s="94" t="s">
        <v>16</v>
      </c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77"/>
    </row>
    <row r="94" spans="1:143">
      <c r="A94" s="162"/>
      <c r="B94" s="140">
        <v>208</v>
      </c>
      <c r="C94" s="68"/>
      <c r="D94" s="79" t="s">
        <v>19</v>
      </c>
      <c r="E94" s="71" t="s">
        <v>16</v>
      </c>
      <c r="F94" s="71" t="s">
        <v>16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54"/>
      <c r="R94" s="112" t="s">
        <v>19</v>
      </c>
      <c r="S94" s="94" t="s">
        <v>16</v>
      </c>
      <c r="T94" s="45"/>
      <c r="U94" s="45"/>
      <c r="V94" s="45"/>
      <c r="W94" s="45"/>
      <c r="X94" s="45"/>
      <c r="Y94" s="45"/>
      <c r="Z94" s="45"/>
      <c r="AA94" s="45"/>
      <c r="AB94" s="46"/>
      <c r="AC94" s="46"/>
      <c r="AD94" s="55"/>
      <c r="AE94" s="111"/>
      <c r="AF94" s="91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54"/>
      <c r="AT94" s="98" t="s">
        <v>19</v>
      </c>
      <c r="AU94" s="94" t="s">
        <v>16</v>
      </c>
      <c r="AV94" s="94" t="s">
        <v>16</v>
      </c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77"/>
      <c r="BH94" s="128" t="s">
        <v>19</v>
      </c>
      <c r="BI94" s="126" t="s">
        <v>16</v>
      </c>
      <c r="BJ94" s="126" t="s">
        <v>16</v>
      </c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54"/>
      <c r="BV94" s="98" t="s">
        <v>19</v>
      </c>
      <c r="BW94" s="94" t="s">
        <v>16</v>
      </c>
      <c r="BX94" s="94" t="s">
        <v>16</v>
      </c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54"/>
      <c r="CJ94" s="112" t="s">
        <v>19</v>
      </c>
      <c r="CK94" s="94" t="s">
        <v>16</v>
      </c>
      <c r="CL94" s="45"/>
      <c r="CM94" s="45"/>
      <c r="CN94" s="45"/>
      <c r="CO94" s="45"/>
      <c r="CP94" s="45"/>
      <c r="CQ94" s="45"/>
      <c r="CR94" s="45"/>
      <c r="CS94" s="45"/>
      <c r="CT94" s="46"/>
      <c r="CU94" s="46"/>
      <c r="CV94" s="45"/>
      <c r="CW94" s="111"/>
      <c r="CX94" s="91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54"/>
      <c r="DL94" s="98" t="s">
        <v>19</v>
      </c>
      <c r="DM94" s="94" t="s">
        <v>16</v>
      </c>
      <c r="DN94" s="94" t="s">
        <v>16</v>
      </c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54"/>
      <c r="DZ94" s="98" t="s">
        <v>19</v>
      </c>
      <c r="EA94" s="94" t="s">
        <v>16</v>
      </c>
      <c r="EB94" s="94" t="s">
        <v>16</v>
      </c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77"/>
    </row>
    <row r="95" spans="1:143">
      <c r="A95" s="162"/>
      <c r="B95" s="140">
        <v>207</v>
      </c>
      <c r="C95" s="68"/>
      <c r="D95" s="78" t="s">
        <v>17</v>
      </c>
      <c r="E95" s="71" t="s">
        <v>16</v>
      </c>
      <c r="F95" s="71" t="s">
        <v>16</v>
      </c>
      <c r="G95" s="45"/>
      <c r="H95" s="50"/>
      <c r="I95" s="45"/>
      <c r="J95" s="45"/>
      <c r="K95" s="50"/>
      <c r="L95" s="45"/>
      <c r="M95" s="45"/>
      <c r="N95" s="45"/>
      <c r="O95" s="50"/>
      <c r="P95" s="45"/>
      <c r="Q95" s="54"/>
      <c r="R95" s="109" t="s">
        <v>17</v>
      </c>
      <c r="S95" s="94" t="s">
        <v>16</v>
      </c>
      <c r="T95" s="45"/>
      <c r="U95" s="45"/>
      <c r="V95" s="50"/>
      <c r="W95" s="45"/>
      <c r="X95" s="45"/>
      <c r="Y95" s="50"/>
      <c r="Z95" s="45"/>
      <c r="AA95" s="45"/>
      <c r="AB95" s="46"/>
      <c r="AC95" s="46"/>
      <c r="AD95" s="55"/>
      <c r="AE95" s="111"/>
      <c r="AF95" s="91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54"/>
      <c r="AT95" s="97" t="s">
        <v>17</v>
      </c>
      <c r="AU95" s="94" t="s">
        <v>16</v>
      </c>
      <c r="AV95" s="94" t="s">
        <v>16</v>
      </c>
      <c r="AW95" s="45"/>
      <c r="AX95" s="50"/>
      <c r="AY95" s="45"/>
      <c r="AZ95" s="45"/>
      <c r="BA95" s="50"/>
      <c r="BB95" s="45"/>
      <c r="BC95" s="45"/>
      <c r="BD95" s="45"/>
      <c r="BE95" s="50"/>
      <c r="BF95" s="45"/>
      <c r="BG95" s="77"/>
      <c r="BH95" s="127" t="s">
        <v>17</v>
      </c>
      <c r="BI95" s="126" t="s">
        <v>16</v>
      </c>
      <c r="BJ95" s="126" t="s">
        <v>16</v>
      </c>
      <c r="BK95" s="45"/>
      <c r="BL95" s="50"/>
      <c r="BM95" s="45"/>
      <c r="BN95" s="45"/>
      <c r="BO95" s="50"/>
      <c r="BP95" s="45"/>
      <c r="BQ95" s="45"/>
      <c r="BR95" s="45"/>
      <c r="BS95" s="50"/>
      <c r="BT95" s="45"/>
      <c r="BU95" s="54"/>
      <c r="BV95" s="97" t="s">
        <v>17</v>
      </c>
      <c r="BW95" s="94" t="s">
        <v>16</v>
      </c>
      <c r="BX95" s="94" t="s">
        <v>16</v>
      </c>
      <c r="BY95" s="45"/>
      <c r="BZ95" s="50"/>
      <c r="CA95" s="45"/>
      <c r="CB95" s="45"/>
      <c r="CC95" s="50"/>
      <c r="CD95" s="45"/>
      <c r="CE95" s="45"/>
      <c r="CF95" s="45"/>
      <c r="CG95" s="50"/>
      <c r="CH95" s="45"/>
      <c r="CI95" s="54"/>
      <c r="CJ95" s="109" t="s">
        <v>17</v>
      </c>
      <c r="CK95" s="94" t="s">
        <v>16</v>
      </c>
      <c r="CL95" s="45"/>
      <c r="CM95" s="45"/>
      <c r="CN95" s="50"/>
      <c r="CO95" s="45"/>
      <c r="CP95" s="45"/>
      <c r="CQ95" s="50"/>
      <c r="CR95" s="45"/>
      <c r="CS95" s="45"/>
      <c r="CT95" s="46"/>
      <c r="CU95" s="46"/>
      <c r="CV95" s="45"/>
      <c r="CW95" s="111"/>
      <c r="CX95" s="91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54"/>
      <c r="DL95" s="97" t="s">
        <v>17</v>
      </c>
      <c r="DM95" s="94" t="s">
        <v>16</v>
      </c>
      <c r="DN95" s="94" t="s">
        <v>16</v>
      </c>
      <c r="DO95" s="45"/>
      <c r="DP95" s="50"/>
      <c r="DQ95" s="45"/>
      <c r="DR95" s="45"/>
      <c r="DS95" s="50"/>
      <c r="DT95" s="45"/>
      <c r="DU95" s="45"/>
      <c r="DV95" s="45"/>
      <c r="DW95" s="50"/>
      <c r="DX95" s="45"/>
      <c r="DY95" s="54"/>
      <c r="DZ95" s="97" t="s">
        <v>17</v>
      </c>
      <c r="EA95" s="94" t="s">
        <v>16</v>
      </c>
      <c r="EB95" s="94" t="s">
        <v>16</v>
      </c>
      <c r="EC95" s="45"/>
      <c r="ED95" s="50"/>
      <c r="EE95" s="45"/>
      <c r="EF95" s="45"/>
      <c r="EG95" s="50"/>
      <c r="EH95" s="45"/>
      <c r="EI95" s="45"/>
      <c r="EJ95" s="45"/>
      <c r="EK95" s="50"/>
      <c r="EL95" s="45"/>
      <c r="EM95" s="77"/>
    </row>
    <row r="96" spans="1:143">
      <c r="A96" s="162"/>
      <c r="B96" s="140">
        <v>206</v>
      </c>
      <c r="C96" s="68"/>
      <c r="D96" s="79" t="s">
        <v>19</v>
      </c>
      <c r="E96" s="71" t="s">
        <v>16</v>
      </c>
      <c r="F96" s="71" t="s">
        <v>16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54"/>
      <c r="R96" s="112" t="s">
        <v>19</v>
      </c>
      <c r="S96" s="94" t="s">
        <v>16</v>
      </c>
      <c r="T96" s="45"/>
      <c r="U96" s="45"/>
      <c r="V96" s="45"/>
      <c r="W96" s="45"/>
      <c r="X96" s="45"/>
      <c r="Y96" s="45"/>
      <c r="Z96" s="45"/>
      <c r="AA96" s="45"/>
      <c r="AB96" s="46"/>
      <c r="AC96" s="46"/>
      <c r="AD96" s="55"/>
      <c r="AE96" s="111"/>
      <c r="AF96" s="91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54"/>
      <c r="AT96" s="98" t="s">
        <v>19</v>
      </c>
      <c r="AU96" s="94" t="s">
        <v>16</v>
      </c>
      <c r="AV96" s="94" t="s">
        <v>16</v>
      </c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77"/>
      <c r="BH96" s="128" t="s">
        <v>19</v>
      </c>
      <c r="BI96" s="126" t="s">
        <v>16</v>
      </c>
      <c r="BJ96" s="126" t="s">
        <v>16</v>
      </c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54"/>
      <c r="BV96" s="98" t="s">
        <v>19</v>
      </c>
      <c r="BW96" s="94" t="s">
        <v>16</v>
      </c>
      <c r="BX96" s="94" t="s">
        <v>16</v>
      </c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54"/>
      <c r="CJ96" s="112" t="s">
        <v>19</v>
      </c>
      <c r="CK96" s="94" t="s">
        <v>16</v>
      </c>
      <c r="CL96" s="45"/>
      <c r="CM96" s="45"/>
      <c r="CN96" s="45"/>
      <c r="CO96" s="45"/>
      <c r="CP96" s="45"/>
      <c r="CQ96" s="45"/>
      <c r="CR96" s="45"/>
      <c r="CS96" s="45"/>
      <c r="CT96" s="46"/>
      <c r="CU96" s="46"/>
      <c r="CV96" s="45"/>
      <c r="CW96" s="111"/>
      <c r="CX96" s="91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54"/>
      <c r="DL96" s="98" t="s">
        <v>19</v>
      </c>
      <c r="DM96" s="94" t="s">
        <v>16</v>
      </c>
      <c r="DN96" s="94" t="s">
        <v>16</v>
      </c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54"/>
      <c r="DZ96" s="98" t="s">
        <v>19</v>
      </c>
      <c r="EA96" s="94" t="s">
        <v>16</v>
      </c>
      <c r="EB96" s="94" t="s">
        <v>16</v>
      </c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77"/>
    </row>
    <row r="97" spans="1:143">
      <c r="A97" s="162"/>
      <c r="B97" s="140">
        <v>205</v>
      </c>
      <c r="C97" s="68"/>
      <c r="D97" s="79" t="s">
        <v>19</v>
      </c>
      <c r="E97" s="71" t="s">
        <v>16</v>
      </c>
      <c r="F97" s="71" t="s">
        <v>16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54"/>
      <c r="R97" s="112" t="s">
        <v>19</v>
      </c>
      <c r="S97" s="94" t="s">
        <v>16</v>
      </c>
      <c r="T97" s="45"/>
      <c r="U97" s="45"/>
      <c r="V97" s="45"/>
      <c r="W97" s="45"/>
      <c r="X97" s="45"/>
      <c r="Y97" s="45"/>
      <c r="Z97" s="45"/>
      <c r="AA97" s="45"/>
      <c r="AB97" s="46"/>
      <c r="AC97" s="46"/>
      <c r="AD97" s="55"/>
      <c r="AE97" s="111"/>
      <c r="AF97" s="91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54"/>
      <c r="AT97" s="98" t="s">
        <v>19</v>
      </c>
      <c r="AU97" s="94" t="s">
        <v>16</v>
      </c>
      <c r="AV97" s="94" t="s">
        <v>16</v>
      </c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77"/>
      <c r="BH97" s="128" t="s">
        <v>19</v>
      </c>
      <c r="BI97" s="126" t="s">
        <v>16</v>
      </c>
      <c r="BJ97" s="126" t="s">
        <v>16</v>
      </c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54"/>
      <c r="BV97" s="98" t="s">
        <v>19</v>
      </c>
      <c r="BW97" s="94" t="s">
        <v>16</v>
      </c>
      <c r="BX97" s="94" t="s">
        <v>16</v>
      </c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54"/>
      <c r="CJ97" s="112" t="s">
        <v>19</v>
      </c>
      <c r="CK97" s="94" t="s">
        <v>16</v>
      </c>
      <c r="CL97" s="45"/>
      <c r="CM97" s="45"/>
      <c r="CN97" s="45"/>
      <c r="CO97" s="45"/>
      <c r="CP97" s="45"/>
      <c r="CQ97" s="45"/>
      <c r="CR97" s="45"/>
      <c r="CS97" s="45"/>
      <c r="CT97" s="46"/>
      <c r="CU97" s="46"/>
      <c r="CV97" s="45"/>
      <c r="CW97" s="111"/>
      <c r="CX97" s="91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54"/>
      <c r="DL97" s="98" t="s">
        <v>19</v>
      </c>
      <c r="DM97" s="94" t="s">
        <v>16</v>
      </c>
      <c r="DN97" s="94" t="s">
        <v>16</v>
      </c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54"/>
      <c r="DZ97" s="98" t="s">
        <v>19</v>
      </c>
      <c r="EA97" s="94" t="s">
        <v>16</v>
      </c>
      <c r="EB97" s="94" t="s">
        <v>16</v>
      </c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77"/>
    </row>
    <row r="98" spans="1:143">
      <c r="A98" s="162"/>
      <c r="B98" s="140">
        <v>204</v>
      </c>
      <c r="C98" s="68"/>
      <c r="D98" s="78" t="s">
        <v>18</v>
      </c>
      <c r="E98" s="71" t="s">
        <v>16</v>
      </c>
      <c r="F98" s="71" t="s">
        <v>16</v>
      </c>
      <c r="G98" s="45"/>
      <c r="H98" s="50"/>
      <c r="I98" s="45"/>
      <c r="J98" s="45"/>
      <c r="K98" s="50"/>
      <c r="L98" s="45"/>
      <c r="M98" s="45"/>
      <c r="N98" s="45"/>
      <c r="O98" s="50"/>
      <c r="P98" s="45"/>
      <c r="Q98" s="54"/>
      <c r="R98" s="109" t="s">
        <v>18</v>
      </c>
      <c r="S98" s="94" t="s">
        <v>16</v>
      </c>
      <c r="T98" s="45"/>
      <c r="U98" s="45"/>
      <c r="V98" s="50"/>
      <c r="W98" s="45"/>
      <c r="X98" s="45"/>
      <c r="Y98" s="50"/>
      <c r="Z98" s="45"/>
      <c r="AA98" s="45"/>
      <c r="AB98" s="46"/>
      <c r="AC98" s="46"/>
      <c r="AD98" s="55"/>
      <c r="AE98" s="111"/>
      <c r="AF98" s="91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54"/>
      <c r="AT98" s="97" t="s">
        <v>18</v>
      </c>
      <c r="AU98" s="94" t="s">
        <v>16</v>
      </c>
      <c r="AV98" s="94" t="s">
        <v>16</v>
      </c>
      <c r="AW98" s="45"/>
      <c r="AX98" s="50"/>
      <c r="AY98" s="45"/>
      <c r="AZ98" s="45"/>
      <c r="BA98" s="50"/>
      <c r="BB98" s="45"/>
      <c r="BC98" s="45"/>
      <c r="BD98" s="45"/>
      <c r="BE98" s="50"/>
      <c r="BF98" s="45"/>
      <c r="BG98" s="77"/>
      <c r="BH98" s="127" t="s">
        <v>18</v>
      </c>
      <c r="BI98" s="126" t="s">
        <v>16</v>
      </c>
      <c r="BJ98" s="126" t="s">
        <v>16</v>
      </c>
      <c r="BK98" s="45"/>
      <c r="BL98" s="50"/>
      <c r="BM98" s="45"/>
      <c r="BN98" s="45"/>
      <c r="BO98" s="50"/>
      <c r="BP98" s="45"/>
      <c r="BQ98" s="45"/>
      <c r="BR98" s="45"/>
      <c r="BS98" s="50"/>
      <c r="BT98" s="45"/>
      <c r="BU98" s="54"/>
      <c r="BV98" s="97" t="s">
        <v>18</v>
      </c>
      <c r="BW98" s="94" t="s">
        <v>16</v>
      </c>
      <c r="BX98" s="94" t="s">
        <v>16</v>
      </c>
      <c r="BY98" s="45"/>
      <c r="BZ98" s="50"/>
      <c r="CA98" s="45"/>
      <c r="CB98" s="45"/>
      <c r="CC98" s="50"/>
      <c r="CD98" s="45"/>
      <c r="CE98" s="45"/>
      <c r="CF98" s="45"/>
      <c r="CG98" s="50"/>
      <c r="CH98" s="45"/>
      <c r="CI98" s="54"/>
      <c r="CJ98" s="109" t="s">
        <v>18</v>
      </c>
      <c r="CK98" s="94" t="s">
        <v>16</v>
      </c>
      <c r="CL98" s="45"/>
      <c r="CM98" s="45"/>
      <c r="CN98" s="50"/>
      <c r="CO98" s="45"/>
      <c r="CP98" s="45"/>
      <c r="CQ98" s="50"/>
      <c r="CR98" s="45"/>
      <c r="CS98" s="45"/>
      <c r="CT98" s="46"/>
      <c r="CU98" s="46"/>
      <c r="CV98" s="45"/>
      <c r="CW98" s="111"/>
      <c r="CX98" s="91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54"/>
      <c r="DL98" s="97" t="s">
        <v>18</v>
      </c>
      <c r="DM98" s="94" t="s">
        <v>16</v>
      </c>
      <c r="DN98" s="94" t="s">
        <v>16</v>
      </c>
      <c r="DO98" s="45"/>
      <c r="DP98" s="50"/>
      <c r="DQ98" s="45"/>
      <c r="DR98" s="45"/>
      <c r="DS98" s="50"/>
      <c r="DT98" s="45"/>
      <c r="DU98" s="45"/>
      <c r="DV98" s="45"/>
      <c r="DW98" s="50"/>
      <c r="DX98" s="45"/>
      <c r="DY98" s="54"/>
      <c r="DZ98" s="97" t="s">
        <v>18</v>
      </c>
      <c r="EA98" s="94" t="s">
        <v>16</v>
      </c>
      <c r="EB98" s="94" t="s">
        <v>16</v>
      </c>
      <c r="EC98" s="45"/>
      <c r="ED98" s="50"/>
      <c r="EE98" s="45"/>
      <c r="EF98" s="45"/>
      <c r="EG98" s="50"/>
      <c r="EH98" s="45"/>
      <c r="EI98" s="45"/>
      <c r="EJ98" s="45"/>
      <c r="EK98" s="50"/>
      <c r="EL98" s="45"/>
      <c r="EM98" s="77"/>
    </row>
    <row r="99" spans="1:143">
      <c r="A99" s="162" t="s">
        <v>111</v>
      </c>
      <c r="B99" s="140">
        <v>203</v>
      </c>
      <c r="C99" s="68"/>
      <c r="D99" s="79" t="s">
        <v>19</v>
      </c>
      <c r="E99" s="71" t="s">
        <v>16</v>
      </c>
      <c r="F99" s="71" t="s">
        <v>16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54"/>
      <c r="R99" s="112" t="s">
        <v>19</v>
      </c>
      <c r="S99" s="94" t="s">
        <v>16</v>
      </c>
      <c r="T99" s="45"/>
      <c r="U99" s="45"/>
      <c r="V99" s="45"/>
      <c r="W99" s="45"/>
      <c r="X99" s="45"/>
      <c r="Y99" s="45"/>
      <c r="Z99" s="45"/>
      <c r="AA99" s="45"/>
      <c r="AB99" s="46"/>
      <c r="AC99" s="46"/>
      <c r="AD99" s="55"/>
      <c r="AE99" s="111"/>
      <c r="AF99" s="91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54"/>
      <c r="AT99" s="98" t="s">
        <v>19</v>
      </c>
      <c r="AU99" s="94" t="s">
        <v>16</v>
      </c>
      <c r="AV99" s="94" t="s">
        <v>16</v>
      </c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77"/>
      <c r="BH99" s="128" t="s">
        <v>19</v>
      </c>
      <c r="BI99" s="126" t="s">
        <v>16</v>
      </c>
      <c r="BJ99" s="126" t="s">
        <v>16</v>
      </c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54"/>
      <c r="BV99" s="98" t="s">
        <v>19</v>
      </c>
      <c r="BW99" s="94" t="s">
        <v>16</v>
      </c>
      <c r="BX99" s="94" t="s">
        <v>16</v>
      </c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54"/>
      <c r="CJ99" s="112" t="s">
        <v>19</v>
      </c>
      <c r="CK99" s="94" t="s">
        <v>16</v>
      </c>
      <c r="CL99" s="45"/>
      <c r="CM99" s="45"/>
      <c r="CN99" s="45"/>
      <c r="CO99" s="45"/>
      <c r="CP99" s="45"/>
      <c r="CQ99" s="45"/>
      <c r="CR99" s="45"/>
      <c r="CS99" s="45"/>
      <c r="CT99" s="46"/>
      <c r="CU99" s="46"/>
      <c r="CV99" s="45"/>
      <c r="CW99" s="111"/>
      <c r="CX99" s="91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54"/>
      <c r="DL99" s="98" t="s">
        <v>19</v>
      </c>
      <c r="DM99" s="94" t="s">
        <v>16</v>
      </c>
      <c r="DN99" s="94" t="s">
        <v>16</v>
      </c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54"/>
      <c r="DZ99" s="98" t="s">
        <v>19</v>
      </c>
      <c r="EA99" s="94" t="s">
        <v>16</v>
      </c>
      <c r="EB99" s="94" t="s">
        <v>16</v>
      </c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77"/>
    </row>
    <row r="100" spans="1:143">
      <c r="A100" s="162"/>
      <c r="B100" s="140">
        <v>202</v>
      </c>
      <c r="C100" s="68"/>
      <c r="D100" s="79" t="s">
        <v>19</v>
      </c>
      <c r="E100" s="71" t="s">
        <v>16</v>
      </c>
      <c r="F100" s="71" t="s">
        <v>16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54"/>
      <c r="R100" s="112" t="s">
        <v>19</v>
      </c>
      <c r="S100" s="94" t="s">
        <v>16</v>
      </c>
      <c r="T100" s="45"/>
      <c r="U100" s="45"/>
      <c r="V100" s="45"/>
      <c r="W100" s="45"/>
      <c r="X100" s="45"/>
      <c r="Y100" s="45"/>
      <c r="Z100" s="45"/>
      <c r="AA100" s="45"/>
      <c r="AB100" s="46"/>
      <c r="AC100" s="46"/>
      <c r="AD100" s="55"/>
      <c r="AE100" s="111"/>
      <c r="AF100" s="91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54"/>
      <c r="AT100" s="98" t="s">
        <v>19</v>
      </c>
      <c r="AU100" s="94" t="s">
        <v>16</v>
      </c>
      <c r="AV100" s="94" t="s">
        <v>16</v>
      </c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77"/>
      <c r="BH100" s="128" t="s">
        <v>19</v>
      </c>
      <c r="BI100" s="126" t="s">
        <v>16</v>
      </c>
      <c r="BJ100" s="126" t="s">
        <v>16</v>
      </c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54"/>
      <c r="BV100" s="98" t="s">
        <v>19</v>
      </c>
      <c r="BW100" s="94" t="s">
        <v>16</v>
      </c>
      <c r="BX100" s="94" t="s">
        <v>16</v>
      </c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54"/>
      <c r="CJ100" s="112" t="s">
        <v>19</v>
      </c>
      <c r="CK100" s="94" t="s">
        <v>16</v>
      </c>
      <c r="CL100" s="45"/>
      <c r="CM100" s="45"/>
      <c r="CN100" s="45"/>
      <c r="CO100" s="45"/>
      <c r="CP100" s="45"/>
      <c r="CQ100" s="45"/>
      <c r="CR100" s="45"/>
      <c r="CS100" s="45"/>
      <c r="CT100" s="46"/>
      <c r="CU100" s="46"/>
      <c r="CV100" s="45"/>
      <c r="CW100" s="111"/>
      <c r="CX100" s="91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54"/>
      <c r="DL100" s="98" t="s">
        <v>19</v>
      </c>
      <c r="DM100" s="94" t="s">
        <v>16</v>
      </c>
      <c r="DN100" s="94" t="s">
        <v>16</v>
      </c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54"/>
      <c r="DZ100" s="98" t="s">
        <v>19</v>
      </c>
      <c r="EA100" s="94" t="s">
        <v>16</v>
      </c>
      <c r="EB100" s="94" t="s">
        <v>16</v>
      </c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77"/>
    </row>
    <row r="101" spans="1:143">
      <c r="A101" s="162"/>
      <c r="B101" s="140">
        <v>201</v>
      </c>
      <c r="C101" s="68"/>
      <c r="D101" s="78" t="s">
        <v>17</v>
      </c>
      <c r="E101" s="71" t="s">
        <v>16</v>
      </c>
      <c r="F101" s="71" t="s">
        <v>16</v>
      </c>
      <c r="G101" s="45"/>
      <c r="H101" s="50"/>
      <c r="I101" s="45"/>
      <c r="J101" s="45"/>
      <c r="K101" s="50"/>
      <c r="L101" s="45"/>
      <c r="M101" s="45"/>
      <c r="N101" s="45"/>
      <c r="O101" s="50"/>
      <c r="P101" s="45"/>
      <c r="Q101" s="54"/>
      <c r="R101" s="109" t="s">
        <v>17</v>
      </c>
      <c r="S101" s="94" t="s">
        <v>16</v>
      </c>
      <c r="T101" s="45"/>
      <c r="U101" s="45"/>
      <c r="V101" s="50"/>
      <c r="W101" s="45"/>
      <c r="X101" s="45"/>
      <c r="Y101" s="50"/>
      <c r="Z101" s="45"/>
      <c r="AA101" s="45"/>
      <c r="AB101" s="46"/>
      <c r="AC101" s="46"/>
      <c r="AD101" s="55"/>
      <c r="AE101" s="111"/>
      <c r="AF101" s="91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54"/>
      <c r="AT101" s="97" t="s">
        <v>17</v>
      </c>
      <c r="AU101" s="94" t="s">
        <v>16</v>
      </c>
      <c r="AV101" s="94" t="s">
        <v>16</v>
      </c>
      <c r="AW101" s="45"/>
      <c r="AX101" s="50"/>
      <c r="AY101" s="45"/>
      <c r="AZ101" s="45"/>
      <c r="BA101" s="50"/>
      <c r="BB101" s="45"/>
      <c r="BC101" s="45"/>
      <c r="BD101" s="45"/>
      <c r="BE101" s="50"/>
      <c r="BF101" s="45"/>
      <c r="BG101" s="77"/>
      <c r="BH101" s="127" t="s">
        <v>17</v>
      </c>
      <c r="BI101" s="126" t="s">
        <v>16</v>
      </c>
      <c r="BJ101" s="126" t="s">
        <v>16</v>
      </c>
      <c r="BK101" s="45"/>
      <c r="BL101" s="50"/>
      <c r="BM101" s="45"/>
      <c r="BN101" s="45"/>
      <c r="BO101" s="50"/>
      <c r="BP101" s="45"/>
      <c r="BQ101" s="45"/>
      <c r="BR101" s="45"/>
      <c r="BS101" s="50"/>
      <c r="BT101" s="45"/>
      <c r="BU101" s="54"/>
      <c r="BV101" s="97" t="s">
        <v>17</v>
      </c>
      <c r="BW101" s="94" t="s">
        <v>16</v>
      </c>
      <c r="BX101" s="94" t="s">
        <v>16</v>
      </c>
      <c r="BY101" s="45"/>
      <c r="BZ101" s="50"/>
      <c r="CA101" s="45"/>
      <c r="CB101" s="45"/>
      <c r="CC101" s="50"/>
      <c r="CD101" s="45"/>
      <c r="CE101" s="45"/>
      <c r="CF101" s="45"/>
      <c r="CG101" s="50"/>
      <c r="CH101" s="45"/>
      <c r="CI101" s="54"/>
      <c r="CJ101" s="109" t="s">
        <v>17</v>
      </c>
      <c r="CK101" s="94" t="s">
        <v>16</v>
      </c>
      <c r="CL101" s="45"/>
      <c r="CM101" s="45"/>
      <c r="CN101" s="50"/>
      <c r="CO101" s="45"/>
      <c r="CP101" s="45"/>
      <c r="CQ101" s="50"/>
      <c r="CR101" s="45"/>
      <c r="CS101" s="45"/>
      <c r="CT101" s="46"/>
      <c r="CU101" s="46"/>
      <c r="CV101" s="45"/>
      <c r="CW101" s="111"/>
      <c r="CX101" s="91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54"/>
      <c r="DL101" s="97" t="s">
        <v>17</v>
      </c>
      <c r="DM101" s="94" t="s">
        <v>16</v>
      </c>
      <c r="DN101" s="94" t="s">
        <v>16</v>
      </c>
      <c r="DO101" s="45"/>
      <c r="DP101" s="50"/>
      <c r="DQ101" s="45"/>
      <c r="DR101" s="45"/>
      <c r="DS101" s="50"/>
      <c r="DT101" s="45"/>
      <c r="DU101" s="45"/>
      <c r="DV101" s="45"/>
      <c r="DW101" s="50"/>
      <c r="DX101" s="45"/>
      <c r="DY101" s="54"/>
      <c r="DZ101" s="97" t="s">
        <v>17</v>
      </c>
      <c r="EA101" s="94" t="s">
        <v>16</v>
      </c>
      <c r="EB101" s="94" t="s">
        <v>16</v>
      </c>
      <c r="EC101" s="45"/>
      <c r="ED101" s="50"/>
      <c r="EE101" s="45"/>
      <c r="EF101" s="45"/>
      <c r="EG101" s="50"/>
      <c r="EH101" s="45"/>
      <c r="EI101" s="45"/>
      <c r="EJ101" s="45"/>
      <c r="EK101" s="50"/>
      <c r="EL101" s="45"/>
      <c r="EM101" s="77"/>
    </row>
    <row r="102" spans="1:143">
      <c r="A102" s="162"/>
      <c r="B102" s="140">
        <v>200</v>
      </c>
      <c r="C102" s="68"/>
      <c r="D102" s="79" t="s">
        <v>19</v>
      </c>
      <c r="E102" s="71" t="s">
        <v>16</v>
      </c>
      <c r="F102" s="71" t="s">
        <v>16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54"/>
      <c r="R102" s="112" t="s">
        <v>19</v>
      </c>
      <c r="S102" s="94" t="s">
        <v>16</v>
      </c>
      <c r="T102" s="45"/>
      <c r="U102" s="45"/>
      <c r="V102" s="45"/>
      <c r="W102" s="45"/>
      <c r="X102" s="45"/>
      <c r="Y102" s="45"/>
      <c r="Z102" s="45"/>
      <c r="AA102" s="45"/>
      <c r="AB102" s="46"/>
      <c r="AC102" s="46"/>
      <c r="AD102" s="55"/>
      <c r="AE102" s="111"/>
      <c r="AF102" s="91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54"/>
      <c r="AT102" s="98" t="s">
        <v>19</v>
      </c>
      <c r="AU102" s="94" t="s">
        <v>16</v>
      </c>
      <c r="AV102" s="94" t="s">
        <v>16</v>
      </c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77"/>
      <c r="BH102" s="128" t="s">
        <v>19</v>
      </c>
      <c r="BI102" s="126" t="s">
        <v>16</v>
      </c>
      <c r="BJ102" s="126" t="s">
        <v>16</v>
      </c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54"/>
      <c r="BV102" s="98" t="s">
        <v>19</v>
      </c>
      <c r="BW102" s="94" t="s">
        <v>16</v>
      </c>
      <c r="BX102" s="94" t="s">
        <v>16</v>
      </c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54"/>
      <c r="CJ102" s="112" t="s">
        <v>19</v>
      </c>
      <c r="CK102" s="94" t="s">
        <v>16</v>
      </c>
      <c r="CL102" s="45"/>
      <c r="CM102" s="45"/>
      <c r="CN102" s="45"/>
      <c r="CO102" s="45"/>
      <c r="CP102" s="45"/>
      <c r="CQ102" s="45"/>
      <c r="CR102" s="45"/>
      <c r="CS102" s="45"/>
      <c r="CT102" s="46"/>
      <c r="CU102" s="46"/>
      <c r="CV102" s="45"/>
      <c r="CW102" s="111"/>
      <c r="CX102" s="91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54"/>
      <c r="DL102" s="98" t="s">
        <v>19</v>
      </c>
      <c r="DM102" s="94" t="s">
        <v>16</v>
      </c>
      <c r="DN102" s="94" t="s">
        <v>16</v>
      </c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54"/>
      <c r="DZ102" s="98" t="s">
        <v>19</v>
      </c>
      <c r="EA102" s="94" t="s">
        <v>16</v>
      </c>
      <c r="EB102" s="94" t="s">
        <v>16</v>
      </c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77"/>
    </row>
    <row r="103" spans="1:143">
      <c r="A103" s="162"/>
      <c r="B103" s="140">
        <v>199</v>
      </c>
      <c r="C103" s="68"/>
      <c r="D103" s="79" t="s">
        <v>19</v>
      </c>
      <c r="E103" s="71" t="s">
        <v>16</v>
      </c>
      <c r="F103" s="71" t="s">
        <v>16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54"/>
      <c r="R103" s="112" t="s">
        <v>19</v>
      </c>
      <c r="S103" s="94" t="s">
        <v>16</v>
      </c>
      <c r="T103" s="45"/>
      <c r="U103" s="45"/>
      <c r="V103" s="45"/>
      <c r="W103" s="45"/>
      <c r="X103" s="45"/>
      <c r="Y103" s="45"/>
      <c r="Z103" s="45"/>
      <c r="AA103" s="45"/>
      <c r="AB103" s="46"/>
      <c r="AC103" s="46"/>
      <c r="AD103" s="55"/>
      <c r="AE103" s="111"/>
      <c r="AF103" s="91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54"/>
      <c r="AT103" s="98" t="s">
        <v>19</v>
      </c>
      <c r="AU103" s="94" t="s">
        <v>16</v>
      </c>
      <c r="AV103" s="94" t="s">
        <v>16</v>
      </c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77"/>
      <c r="BH103" s="128" t="s">
        <v>19</v>
      </c>
      <c r="BI103" s="126" t="s">
        <v>16</v>
      </c>
      <c r="BJ103" s="126" t="s">
        <v>16</v>
      </c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54"/>
      <c r="BV103" s="98" t="s">
        <v>19</v>
      </c>
      <c r="BW103" s="94" t="s">
        <v>16</v>
      </c>
      <c r="BX103" s="94" t="s">
        <v>16</v>
      </c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54"/>
      <c r="CJ103" s="112" t="s">
        <v>19</v>
      </c>
      <c r="CK103" s="94" t="s">
        <v>16</v>
      </c>
      <c r="CL103" s="45"/>
      <c r="CM103" s="45"/>
      <c r="CN103" s="45"/>
      <c r="CO103" s="45"/>
      <c r="CP103" s="45"/>
      <c r="CQ103" s="45"/>
      <c r="CR103" s="45"/>
      <c r="CS103" s="45"/>
      <c r="CT103" s="46"/>
      <c r="CU103" s="46"/>
      <c r="CV103" s="45"/>
      <c r="CW103" s="111"/>
      <c r="CX103" s="91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54"/>
      <c r="DL103" s="98" t="s">
        <v>19</v>
      </c>
      <c r="DM103" s="94" t="s">
        <v>16</v>
      </c>
      <c r="DN103" s="94" t="s">
        <v>16</v>
      </c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54"/>
      <c r="DZ103" s="98" t="s">
        <v>19</v>
      </c>
      <c r="EA103" s="94" t="s">
        <v>16</v>
      </c>
      <c r="EB103" s="94" t="s">
        <v>16</v>
      </c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77"/>
    </row>
    <row r="104" spans="1:143" ht="13.5" thickBot="1">
      <c r="A104" s="162"/>
      <c r="B104" s="140">
        <v>198</v>
      </c>
      <c r="C104" s="70"/>
      <c r="D104" s="78" t="s">
        <v>18</v>
      </c>
      <c r="E104" s="71" t="s">
        <v>16</v>
      </c>
      <c r="F104" s="71" t="s">
        <v>16</v>
      </c>
      <c r="G104" s="45"/>
      <c r="H104" s="50"/>
      <c r="I104" s="45"/>
      <c r="J104" s="45"/>
      <c r="K104" s="50"/>
      <c r="L104" s="45"/>
      <c r="M104" s="45"/>
      <c r="N104" s="45"/>
      <c r="O104" s="50"/>
      <c r="P104" s="45"/>
      <c r="Q104" s="54"/>
      <c r="R104" s="109" t="s">
        <v>18</v>
      </c>
      <c r="S104" s="94" t="s">
        <v>16</v>
      </c>
      <c r="T104" s="45"/>
      <c r="U104" s="45"/>
      <c r="V104" s="50"/>
      <c r="W104" s="45"/>
      <c r="X104" s="45"/>
      <c r="Y104" s="50"/>
      <c r="Z104" s="45"/>
      <c r="AA104" s="45"/>
      <c r="AB104" s="46"/>
      <c r="AC104" s="46"/>
      <c r="AD104" s="55"/>
      <c r="AE104" s="111"/>
      <c r="AF104" s="91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54"/>
      <c r="AT104" s="97" t="s">
        <v>18</v>
      </c>
      <c r="AU104" s="94" t="s">
        <v>16</v>
      </c>
      <c r="AV104" s="94" t="s">
        <v>16</v>
      </c>
      <c r="AW104" s="45"/>
      <c r="AX104" s="50"/>
      <c r="AY104" s="45"/>
      <c r="AZ104" s="45"/>
      <c r="BA104" s="50"/>
      <c r="BB104" s="45"/>
      <c r="BC104" s="45"/>
      <c r="BD104" s="45"/>
      <c r="BE104" s="50"/>
      <c r="BF104" s="45"/>
      <c r="BG104" s="77"/>
      <c r="BH104" s="127" t="s">
        <v>18</v>
      </c>
      <c r="BI104" s="126" t="s">
        <v>16</v>
      </c>
      <c r="BJ104" s="126" t="s">
        <v>16</v>
      </c>
      <c r="BK104" s="45"/>
      <c r="BL104" s="50"/>
      <c r="BM104" s="45"/>
      <c r="BN104" s="45"/>
      <c r="BO104" s="50"/>
      <c r="BP104" s="45"/>
      <c r="BQ104" s="45"/>
      <c r="BR104" s="45"/>
      <c r="BS104" s="50"/>
      <c r="BT104" s="45"/>
      <c r="BU104" s="54"/>
      <c r="BV104" s="97" t="s">
        <v>18</v>
      </c>
      <c r="BW104" s="94" t="s">
        <v>16</v>
      </c>
      <c r="BX104" s="94" t="s">
        <v>16</v>
      </c>
      <c r="BY104" s="45"/>
      <c r="BZ104" s="50"/>
      <c r="CA104" s="45"/>
      <c r="CB104" s="45"/>
      <c r="CC104" s="50"/>
      <c r="CD104" s="45"/>
      <c r="CE104" s="45"/>
      <c r="CF104" s="45"/>
      <c r="CG104" s="50"/>
      <c r="CH104" s="45"/>
      <c r="CI104" s="54"/>
      <c r="CJ104" s="109" t="s">
        <v>18</v>
      </c>
      <c r="CK104" s="94" t="s">
        <v>16</v>
      </c>
      <c r="CL104" s="45"/>
      <c r="CM104" s="45"/>
      <c r="CN104" s="50"/>
      <c r="CO104" s="45"/>
      <c r="CP104" s="45"/>
      <c r="CQ104" s="50"/>
      <c r="CR104" s="45"/>
      <c r="CS104" s="45"/>
      <c r="CT104" s="46"/>
      <c r="CU104" s="46"/>
      <c r="CV104" s="45"/>
      <c r="CW104" s="111"/>
      <c r="CX104" s="91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54"/>
      <c r="DL104" s="97" t="s">
        <v>18</v>
      </c>
      <c r="DM104" s="94" t="s">
        <v>16</v>
      </c>
      <c r="DN104" s="94" t="s">
        <v>16</v>
      </c>
      <c r="DO104" s="45"/>
      <c r="DP104" s="50"/>
      <c r="DQ104" s="45"/>
      <c r="DR104" s="45"/>
      <c r="DS104" s="50"/>
      <c r="DT104" s="45"/>
      <c r="DU104" s="45"/>
      <c r="DV104" s="45"/>
      <c r="DW104" s="50"/>
      <c r="DX104" s="45"/>
      <c r="DY104" s="54"/>
      <c r="DZ104" s="97" t="s">
        <v>18</v>
      </c>
      <c r="EA104" s="94" t="s">
        <v>16</v>
      </c>
      <c r="EB104" s="94" t="s">
        <v>16</v>
      </c>
      <c r="EC104" s="45"/>
      <c r="ED104" s="50"/>
      <c r="EE104" s="45"/>
      <c r="EF104" s="45"/>
      <c r="EG104" s="50"/>
      <c r="EH104" s="45"/>
      <c r="EI104" s="45"/>
      <c r="EJ104" s="45"/>
      <c r="EK104" s="50"/>
      <c r="EL104" s="45"/>
      <c r="EM104" s="77"/>
    </row>
    <row r="105" spans="1:143" ht="15" customHeight="1">
      <c r="A105" s="162"/>
      <c r="B105" s="140">
        <v>197</v>
      </c>
      <c r="C105" s="142"/>
      <c r="D105" s="76" t="s">
        <v>16</v>
      </c>
      <c r="E105" s="71" t="s">
        <v>16</v>
      </c>
      <c r="F105" s="71" t="s">
        <v>16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54"/>
      <c r="R105" s="107" t="s">
        <v>16</v>
      </c>
      <c r="S105" s="94" t="s">
        <v>16</v>
      </c>
      <c r="T105" s="55"/>
      <c r="U105" s="56"/>
      <c r="V105" s="56"/>
      <c r="W105" s="56"/>
      <c r="X105" s="56"/>
      <c r="Y105" s="56"/>
      <c r="Z105" s="56"/>
      <c r="AA105" s="56"/>
      <c r="AB105" s="46"/>
      <c r="AC105" s="46"/>
      <c r="AD105" s="55"/>
      <c r="AE105" s="111"/>
      <c r="AF105" s="91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54"/>
      <c r="AT105" s="96" t="s">
        <v>16</v>
      </c>
      <c r="AU105" s="94" t="s">
        <v>16</v>
      </c>
      <c r="AV105" s="94" t="s">
        <v>16</v>
      </c>
      <c r="AW105" s="56"/>
      <c r="AX105" s="56"/>
      <c r="AY105" s="56"/>
      <c r="AZ105" s="56"/>
      <c r="BA105" s="56"/>
      <c r="BB105" s="56"/>
      <c r="BC105" s="56"/>
      <c r="BD105" s="45"/>
      <c r="BE105" s="45"/>
      <c r="BF105" s="45"/>
      <c r="BG105" s="77"/>
      <c r="BH105" s="125" t="s">
        <v>16</v>
      </c>
      <c r="BI105" s="126" t="s">
        <v>16</v>
      </c>
      <c r="BJ105" s="126" t="s">
        <v>16</v>
      </c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54"/>
      <c r="BV105" s="96" t="s">
        <v>16</v>
      </c>
      <c r="BW105" s="94" t="s">
        <v>16</v>
      </c>
      <c r="BX105" s="94" t="s">
        <v>16</v>
      </c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54"/>
      <c r="CJ105" s="107" t="s">
        <v>16</v>
      </c>
      <c r="CK105" s="94" t="s">
        <v>16</v>
      </c>
      <c r="CL105" s="45"/>
      <c r="CM105" s="45"/>
      <c r="CN105" s="45"/>
      <c r="CO105" s="45"/>
      <c r="CP105" s="45"/>
      <c r="CQ105" s="45"/>
      <c r="CR105" s="45"/>
      <c r="CS105" s="45"/>
      <c r="CT105" s="46"/>
      <c r="CU105" s="46"/>
      <c r="CV105" s="45"/>
      <c r="CW105" s="111"/>
      <c r="CX105" s="91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54"/>
      <c r="DL105" s="96" t="s">
        <v>16</v>
      </c>
      <c r="DM105" s="94" t="s">
        <v>16</v>
      </c>
      <c r="DN105" s="94" t="s">
        <v>16</v>
      </c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54"/>
      <c r="DZ105" s="96" t="s">
        <v>16</v>
      </c>
      <c r="EA105" s="94" t="s">
        <v>16</v>
      </c>
      <c r="EB105" s="94" t="s">
        <v>16</v>
      </c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77"/>
    </row>
    <row r="106" spans="1:143" ht="15" customHeight="1">
      <c r="A106" s="162"/>
      <c r="B106" s="140">
        <v>196</v>
      </c>
      <c r="C106" s="67"/>
      <c r="D106" s="76" t="s">
        <v>16</v>
      </c>
      <c r="E106" s="71" t="s">
        <v>16</v>
      </c>
      <c r="F106" s="71" t="s">
        <v>16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54"/>
      <c r="R106" s="107" t="s">
        <v>16</v>
      </c>
      <c r="S106" s="94" t="s">
        <v>16</v>
      </c>
      <c r="T106" s="55"/>
      <c r="U106" s="56"/>
      <c r="V106" s="56"/>
      <c r="W106" s="56"/>
      <c r="X106" s="56"/>
      <c r="Y106" s="56"/>
      <c r="Z106" s="56"/>
      <c r="AA106" s="56"/>
      <c r="AB106" s="46"/>
      <c r="AC106" s="46"/>
      <c r="AD106" s="55"/>
      <c r="AE106" s="111"/>
      <c r="AF106" s="91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54"/>
      <c r="AT106" s="96" t="s">
        <v>16</v>
      </c>
      <c r="AU106" s="94" t="s">
        <v>16</v>
      </c>
      <c r="AV106" s="94" t="s">
        <v>16</v>
      </c>
      <c r="AW106" s="56"/>
      <c r="AX106" s="56"/>
      <c r="AY106" s="56"/>
      <c r="AZ106" s="56"/>
      <c r="BA106" s="56"/>
      <c r="BB106" s="56"/>
      <c r="BC106" s="56"/>
      <c r="BD106" s="45"/>
      <c r="BE106" s="45"/>
      <c r="BF106" s="45"/>
      <c r="BG106" s="77"/>
      <c r="BH106" s="125" t="s">
        <v>16</v>
      </c>
      <c r="BI106" s="126" t="s">
        <v>16</v>
      </c>
      <c r="BJ106" s="126" t="s">
        <v>16</v>
      </c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54"/>
      <c r="BV106" s="96" t="s">
        <v>16</v>
      </c>
      <c r="BW106" s="94" t="s">
        <v>16</v>
      </c>
      <c r="BX106" s="94" t="s">
        <v>16</v>
      </c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54"/>
      <c r="CJ106" s="107" t="s">
        <v>16</v>
      </c>
      <c r="CK106" s="94" t="s">
        <v>16</v>
      </c>
      <c r="CL106" s="45"/>
      <c r="CM106" s="45"/>
      <c r="CN106" s="45"/>
      <c r="CO106" s="45"/>
      <c r="CP106" s="45"/>
      <c r="CQ106" s="45"/>
      <c r="CR106" s="45"/>
      <c r="CS106" s="45"/>
      <c r="CT106" s="46"/>
      <c r="CU106" s="46"/>
      <c r="CV106" s="45"/>
      <c r="CW106" s="111"/>
      <c r="CX106" s="91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54"/>
      <c r="DL106" s="96" t="s">
        <v>16</v>
      </c>
      <c r="DM106" s="94" t="s">
        <v>16</v>
      </c>
      <c r="DN106" s="94" t="s">
        <v>16</v>
      </c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54"/>
      <c r="DZ106" s="96" t="s">
        <v>16</v>
      </c>
      <c r="EA106" s="94" t="s">
        <v>16</v>
      </c>
      <c r="EB106" s="94" t="s">
        <v>16</v>
      </c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77"/>
    </row>
    <row r="107" spans="1:143" ht="15" customHeight="1">
      <c r="A107" s="162"/>
      <c r="B107" s="140">
        <v>195</v>
      </c>
      <c r="C107" s="67"/>
      <c r="D107" s="78" t="s">
        <v>17</v>
      </c>
      <c r="E107" s="71" t="s">
        <v>16</v>
      </c>
      <c r="F107" s="71" t="s">
        <v>16</v>
      </c>
      <c r="G107" s="45"/>
      <c r="H107" s="50"/>
      <c r="I107" s="45"/>
      <c r="J107" s="45"/>
      <c r="K107" s="50"/>
      <c r="L107" s="45"/>
      <c r="M107" s="45"/>
      <c r="N107" s="45"/>
      <c r="O107" s="50"/>
      <c r="P107" s="45"/>
      <c r="Q107" s="54"/>
      <c r="R107" s="109" t="s">
        <v>17</v>
      </c>
      <c r="S107" s="94" t="s">
        <v>16</v>
      </c>
      <c r="T107" s="55"/>
      <c r="U107" s="56"/>
      <c r="V107" s="50"/>
      <c r="W107" s="56"/>
      <c r="X107" s="56"/>
      <c r="Y107" s="50"/>
      <c r="Z107" s="56"/>
      <c r="AA107" s="56"/>
      <c r="AB107" s="46"/>
      <c r="AC107" s="46"/>
      <c r="AD107" s="55"/>
      <c r="AE107" s="111"/>
      <c r="AF107" s="91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54"/>
      <c r="AT107" s="97" t="s">
        <v>17</v>
      </c>
      <c r="AU107" s="94" t="s">
        <v>16</v>
      </c>
      <c r="AV107" s="94" t="s">
        <v>16</v>
      </c>
      <c r="AW107" s="56"/>
      <c r="AX107" s="50"/>
      <c r="AY107" s="56"/>
      <c r="AZ107" s="56"/>
      <c r="BA107" s="50"/>
      <c r="BB107" s="56"/>
      <c r="BC107" s="56"/>
      <c r="BD107" s="45"/>
      <c r="BE107" s="50"/>
      <c r="BF107" s="45"/>
      <c r="BG107" s="77"/>
      <c r="BH107" s="127" t="s">
        <v>17</v>
      </c>
      <c r="BI107" s="126" t="s">
        <v>16</v>
      </c>
      <c r="BJ107" s="126" t="s">
        <v>16</v>
      </c>
      <c r="BK107" s="45"/>
      <c r="BL107" s="50"/>
      <c r="BM107" s="45"/>
      <c r="BN107" s="45"/>
      <c r="BO107" s="50"/>
      <c r="BP107" s="45"/>
      <c r="BQ107" s="45"/>
      <c r="BR107" s="45"/>
      <c r="BS107" s="50"/>
      <c r="BT107" s="45"/>
      <c r="BU107" s="54"/>
      <c r="BV107" s="97" t="s">
        <v>17</v>
      </c>
      <c r="BW107" s="94" t="s">
        <v>16</v>
      </c>
      <c r="BX107" s="94" t="s">
        <v>16</v>
      </c>
      <c r="BY107" s="45"/>
      <c r="BZ107" s="50"/>
      <c r="CA107" s="45"/>
      <c r="CB107" s="45"/>
      <c r="CC107" s="50"/>
      <c r="CD107" s="45"/>
      <c r="CE107" s="45"/>
      <c r="CF107" s="45"/>
      <c r="CG107" s="50"/>
      <c r="CH107" s="45"/>
      <c r="CI107" s="54"/>
      <c r="CJ107" s="109" t="s">
        <v>17</v>
      </c>
      <c r="CK107" s="94" t="s">
        <v>16</v>
      </c>
      <c r="CL107" s="45"/>
      <c r="CM107" s="45"/>
      <c r="CN107" s="50"/>
      <c r="CO107" s="45"/>
      <c r="CP107" s="45"/>
      <c r="CQ107" s="50"/>
      <c r="CR107" s="45"/>
      <c r="CS107" s="45"/>
      <c r="CT107" s="46"/>
      <c r="CU107" s="46"/>
      <c r="CV107" s="45"/>
      <c r="CW107" s="111"/>
      <c r="CX107" s="91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54"/>
      <c r="DL107" s="97" t="s">
        <v>17</v>
      </c>
      <c r="DM107" s="94" t="s">
        <v>16</v>
      </c>
      <c r="DN107" s="94" t="s">
        <v>16</v>
      </c>
      <c r="DO107" s="45"/>
      <c r="DP107" s="50"/>
      <c r="DQ107" s="45"/>
      <c r="DR107" s="45"/>
      <c r="DS107" s="50"/>
      <c r="DT107" s="45"/>
      <c r="DU107" s="45"/>
      <c r="DV107" s="45"/>
      <c r="DW107" s="50"/>
      <c r="DX107" s="45"/>
      <c r="DY107" s="54"/>
      <c r="DZ107" s="97" t="s">
        <v>17</v>
      </c>
      <c r="EA107" s="94" t="s">
        <v>16</v>
      </c>
      <c r="EB107" s="94" t="s">
        <v>16</v>
      </c>
      <c r="EC107" s="45"/>
      <c r="ED107" s="50"/>
      <c r="EE107" s="45"/>
      <c r="EF107" s="45"/>
      <c r="EG107" s="50"/>
      <c r="EH107" s="45"/>
      <c r="EI107" s="45"/>
      <c r="EJ107" s="45"/>
      <c r="EK107" s="50"/>
      <c r="EL107" s="45"/>
      <c r="EM107" s="77"/>
    </row>
    <row r="108" spans="1:143" ht="15" customHeight="1">
      <c r="A108" s="162"/>
      <c r="B108" s="140">
        <v>194</v>
      </c>
      <c r="C108" s="67"/>
      <c r="D108" s="76" t="s">
        <v>16</v>
      </c>
      <c r="E108" s="71" t="s">
        <v>16</v>
      </c>
      <c r="F108" s="71" t="s">
        <v>16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54"/>
      <c r="R108" s="107" t="s">
        <v>16</v>
      </c>
      <c r="S108" s="94" t="s">
        <v>16</v>
      </c>
      <c r="T108" s="55"/>
      <c r="U108" s="195" t="s">
        <v>13</v>
      </c>
      <c r="V108" s="195"/>
      <c r="W108" s="195"/>
      <c r="X108" s="195"/>
      <c r="Y108" s="195"/>
      <c r="Z108" s="195"/>
      <c r="AA108" s="195"/>
      <c r="AB108" s="46"/>
      <c r="AC108" s="46"/>
      <c r="AD108" s="55"/>
      <c r="AE108" s="111"/>
      <c r="AF108" s="91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54"/>
      <c r="AT108" s="96" t="s">
        <v>16</v>
      </c>
      <c r="AU108" s="94" t="s">
        <v>16</v>
      </c>
      <c r="AV108" s="94" t="s">
        <v>16</v>
      </c>
      <c r="AW108" s="195" t="s">
        <v>13</v>
      </c>
      <c r="AX108" s="195"/>
      <c r="AY108" s="195"/>
      <c r="AZ108" s="195"/>
      <c r="BA108" s="195"/>
      <c r="BB108" s="195"/>
      <c r="BC108" s="195"/>
      <c r="BD108" s="45"/>
      <c r="BE108" s="45"/>
      <c r="BF108" s="45"/>
      <c r="BG108" s="77"/>
      <c r="BH108" s="125" t="s">
        <v>16</v>
      </c>
      <c r="BI108" s="126" t="s">
        <v>16</v>
      </c>
      <c r="BJ108" s="126" t="s">
        <v>16</v>
      </c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54"/>
      <c r="BV108" s="96" t="s">
        <v>16</v>
      </c>
      <c r="BW108" s="94" t="s">
        <v>16</v>
      </c>
      <c r="BX108" s="94" t="s">
        <v>16</v>
      </c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54"/>
      <c r="CJ108" s="107" t="s">
        <v>16</v>
      </c>
      <c r="CK108" s="94" t="s">
        <v>16</v>
      </c>
      <c r="CL108" s="45"/>
      <c r="CM108" s="45"/>
      <c r="CN108" s="45"/>
      <c r="CO108" s="45"/>
      <c r="CP108" s="45"/>
      <c r="CQ108" s="45"/>
      <c r="CR108" s="45"/>
      <c r="CS108" s="45"/>
      <c r="CT108" s="46"/>
      <c r="CU108" s="46"/>
      <c r="CV108" s="45"/>
      <c r="CW108" s="111"/>
      <c r="CX108" s="91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54"/>
      <c r="DL108" s="96" t="s">
        <v>16</v>
      </c>
      <c r="DM108" s="94" t="s">
        <v>16</v>
      </c>
      <c r="DN108" s="94" t="s">
        <v>16</v>
      </c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54"/>
      <c r="DZ108" s="96" t="s">
        <v>16</v>
      </c>
      <c r="EA108" s="94" t="s">
        <v>16</v>
      </c>
      <c r="EB108" s="94" t="s">
        <v>16</v>
      </c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77"/>
    </row>
    <row r="109" spans="1:143" ht="15" customHeight="1">
      <c r="A109" s="162"/>
      <c r="B109" s="140">
        <v>193</v>
      </c>
      <c r="C109" s="67"/>
      <c r="D109" s="76" t="s">
        <v>16</v>
      </c>
      <c r="E109" s="71" t="s">
        <v>16</v>
      </c>
      <c r="F109" s="71" t="s">
        <v>16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54"/>
      <c r="R109" s="107" t="s">
        <v>16</v>
      </c>
      <c r="S109" s="94" t="s">
        <v>16</v>
      </c>
      <c r="T109" s="55"/>
      <c r="U109" s="195"/>
      <c r="V109" s="195"/>
      <c r="W109" s="195"/>
      <c r="X109" s="195"/>
      <c r="Y109" s="195"/>
      <c r="Z109" s="195"/>
      <c r="AA109" s="195"/>
      <c r="AB109" s="46"/>
      <c r="AC109" s="46"/>
      <c r="AD109" s="55"/>
      <c r="AE109" s="111"/>
      <c r="AF109" s="91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54"/>
      <c r="AT109" s="96" t="s">
        <v>16</v>
      </c>
      <c r="AU109" s="94" t="s">
        <v>16</v>
      </c>
      <c r="AV109" s="94" t="s">
        <v>16</v>
      </c>
      <c r="AW109" s="195"/>
      <c r="AX109" s="195"/>
      <c r="AY109" s="195"/>
      <c r="AZ109" s="195"/>
      <c r="BA109" s="195"/>
      <c r="BB109" s="195"/>
      <c r="BC109" s="195"/>
      <c r="BD109" s="45"/>
      <c r="BE109" s="45"/>
      <c r="BF109" s="45"/>
      <c r="BG109" s="77"/>
      <c r="BH109" s="125" t="s">
        <v>16</v>
      </c>
      <c r="BI109" s="126" t="s">
        <v>16</v>
      </c>
      <c r="BJ109" s="126" t="s">
        <v>16</v>
      </c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54"/>
      <c r="BV109" s="96" t="s">
        <v>16</v>
      </c>
      <c r="BW109" s="94" t="s">
        <v>16</v>
      </c>
      <c r="BX109" s="94" t="s">
        <v>16</v>
      </c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54"/>
      <c r="CJ109" s="107" t="s">
        <v>16</v>
      </c>
      <c r="CK109" s="94" t="s">
        <v>16</v>
      </c>
      <c r="CL109" s="45"/>
      <c r="CM109" s="45"/>
      <c r="CN109" s="45"/>
      <c r="CO109" s="45"/>
      <c r="CP109" s="45"/>
      <c r="CQ109" s="45"/>
      <c r="CR109" s="45"/>
      <c r="CS109" s="45"/>
      <c r="CT109" s="46"/>
      <c r="CU109" s="46"/>
      <c r="CV109" s="45"/>
      <c r="CW109" s="111"/>
      <c r="CX109" s="91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54"/>
      <c r="DL109" s="96" t="s">
        <v>16</v>
      </c>
      <c r="DM109" s="94" t="s">
        <v>16</v>
      </c>
      <c r="DN109" s="94" t="s">
        <v>16</v>
      </c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54"/>
      <c r="DZ109" s="96" t="s">
        <v>16</v>
      </c>
      <c r="EA109" s="94" t="s">
        <v>16</v>
      </c>
      <c r="EB109" s="94" t="s">
        <v>16</v>
      </c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77"/>
    </row>
    <row r="110" spans="1:143" ht="15" customHeight="1">
      <c r="A110" s="162"/>
      <c r="B110" s="140">
        <v>192</v>
      </c>
      <c r="C110" s="67"/>
      <c r="D110" s="78" t="s">
        <v>18</v>
      </c>
      <c r="E110" s="71" t="s">
        <v>16</v>
      </c>
      <c r="F110" s="71" t="s">
        <v>16</v>
      </c>
      <c r="G110" s="45"/>
      <c r="H110" s="50"/>
      <c r="I110" s="45"/>
      <c r="J110" s="45"/>
      <c r="K110" s="50"/>
      <c r="L110" s="45"/>
      <c r="M110" s="45"/>
      <c r="N110" s="45"/>
      <c r="O110" s="50"/>
      <c r="P110" s="45"/>
      <c r="Q110" s="54"/>
      <c r="R110" s="109" t="s">
        <v>18</v>
      </c>
      <c r="S110" s="94" t="s">
        <v>16</v>
      </c>
      <c r="T110" s="55"/>
      <c r="U110" s="56"/>
      <c r="V110" s="50"/>
      <c r="W110" s="56"/>
      <c r="X110" s="56"/>
      <c r="Y110" s="50"/>
      <c r="Z110" s="56"/>
      <c r="AA110" s="56"/>
      <c r="AB110" s="46"/>
      <c r="AC110" s="46"/>
      <c r="AD110" s="55"/>
      <c r="AE110" s="111"/>
      <c r="AF110" s="91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54"/>
      <c r="AT110" s="97" t="s">
        <v>18</v>
      </c>
      <c r="AU110" s="94" t="s">
        <v>16</v>
      </c>
      <c r="AV110" s="94" t="s">
        <v>16</v>
      </c>
      <c r="AW110" s="56"/>
      <c r="AX110" s="50"/>
      <c r="AY110" s="56"/>
      <c r="AZ110" s="56"/>
      <c r="BA110" s="50"/>
      <c r="BB110" s="56"/>
      <c r="BC110" s="56"/>
      <c r="BD110" s="45"/>
      <c r="BE110" s="50"/>
      <c r="BF110" s="45"/>
      <c r="BG110" s="77"/>
      <c r="BH110" s="127" t="s">
        <v>18</v>
      </c>
      <c r="BI110" s="126" t="s">
        <v>16</v>
      </c>
      <c r="BJ110" s="126" t="s">
        <v>16</v>
      </c>
      <c r="BK110" s="45"/>
      <c r="BL110" s="50"/>
      <c r="BM110" s="45"/>
      <c r="BN110" s="45"/>
      <c r="BO110" s="50"/>
      <c r="BP110" s="45"/>
      <c r="BQ110" s="45"/>
      <c r="BR110" s="45"/>
      <c r="BS110" s="50"/>
      <c r="BT110" s="45"/>
      <c r="BU110" s="54"/>
      <c r="BV110" s="97" t="s">
        <v>18</v>
      </c>
      <c r="BW110" s="94" t="s">
        <v>16</v>
      </c>
      <c r="BX110" s="94" t="s">
        <v>16</v>
      </c>
      <c r="BY110" s="45"/>
      <c r="BZ110" s="50"/>
      <c r="CA110" s="45"/>
      <c r="CB110" s="45"/>
      <c r="CC110" s="50"/>
      <c r="CD110" s="45"/>
      <c r="CE110" s="45"/>
      <c r="CF110" s="45"/>
      <c r="CG110" s="50"/>
      <c r="CH110" s="45"/>
      <c r="CI110" s="54"/>
      <c r="CJ110" s="109" t="s">
        <v>18</v>
      </c>
      <c r="CK110" s="94" t="s">
        <v>16</v>
      </c>
      <c r="CL110" s="45"/>
      <c r="CM110" s="45"/>
      <c r="CN110" s="50"/>
      <c r="CO110" s="45"/>
      <c r="CP110" s="45"/>
      <c r="CQ110" s="50"/>
      <c r="CR110" s="45"/>
      <c r="CS110" s="45"/>
      <c r="CT110" s="46"/>
      <c r="CU110" s="46"/>
      <c r="CV110" s="45"/>
      <c r="CW110" s="111"/>
      <c r="CX110" s="91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54"/>
      <c r="DL110" s="97" t="s">
        <v>18</v>
      </c>
      <c r="DM110" s="94" t="s">
        <v>16</v>
      </c>
      <c r="DN110" s="94" t="s">
        <v>16</v>
      </c>
      <c r="DO110" s="45"/>
      <c r="DP110" s="50"/>
      <c r="DQ110" s="45"/>
      <c r="DR110" s="45"/>
      <c r="DS110" s="50"/>
      <c r="DT110" s="45"/>
      <c r="DU110" s="45"/>
      <c r="DV110" s="45"/>
      <c r="DW110" s="50"/>
      <c r="DX110" s="45"/>
      <c r="DY110" s="54"/>
      <c r="DZ110" s="97" t="s">
        <v>18</v>
      </c>
      <c r="EA110" s="94" t="s">
        <v>16</v>
      </c>
      <c r="EB110" s="94" t="s">
        <v>16</v>
      </c>
      <c r="EC110" s="45"/>
      <c r="ED110" s="50"/>
      <c r="EE110" s="45"/>
      <c r="EF110" s="45"/>
      <c r="EG110" s="50"/>
      <c r="EH110" s="45"/>
      <c r="EI110" s="45"/>
      <c r="EJ110" s="45"/>
      <c r="EK110" s="50"/>
      <c r="EL110" s="45"/>
      <c r="EM110" s="77"/>
    </row>
    <row r="111" spans="1:143" ht="15" customHeight="1">
      <c r="A111" s="162" t="s">
        <v>112</v>
      </c>
      <c r="B111" s="140">
        <v>191</v>
      </c>
      <c r="C111" s="67"/>
      <c r="D111" s="76" t="s">
        <v>16</v>
      </c>
      <c r="E111" s="71" t="s">
        <v>16</v>
      </c>
      <c r="F111" s="71" t="s">
        <v>16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54"/>
      <c r="R111" s="107" t="s">
        <v>16</v>
      </c>
      <c r="S111" s="94" t="s">
        <v>16</v>
      </c>
      <c r="T111" s="55"/>
      <c r="U111" s="56"/>
      <c r="V111" s="56"/>
      <c r="W111" s="56"/>
      <c r="X111" s="56"/>
      <c r="Y111" s="56"/>
      <c r="Z111" s="56"/>
      <c r="AA111" s="56"/>
      <c r="AB111" s="46"/>
      <c r="AC111" s="46"/>
      <c r="AD111" s="55"/>
      <c r="AE111" s="111"/>
      <c r="AF111" s="91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54"/>
      <c r="AT111" s="96" t="s">
        <v>16</v>
      </c>
      <c r="AU111" s="94" t="s">
        <v>16</v>
      </c>
      <c r="AV111" s="94" t="s">
        <v>16</v>
      </c>
      <c r="AW111" s="56"/>
      <c r="AX111" s="56"/>
      <c r="AY111" s="56"/>
      <c r="AZ111" s="56"/>
      <c r="BA111" s="56"/>
      <c r="BB111" s="56"/>
      <c r="BC111" s="56"/>
      <c r="BD111" s="45"/>
      <c r="BE111" s="45"/>
      <c r="BF111" s="45"/>
      <c r="BG111" s="77"/>
      <c r="BH111" s="125" t="s">
        <v>16</v>
      </c>
      <c r="BI111" s="126" t="s">
        <v>16</v>
      </c>
      <c r="BJ111" s="126" t="s">
        <v>16</v>
      </c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54"/>
      <c r="BV111" s="96" t="s">
        <v>16</v>
      </c>
      <c r="BW111" s="94" t="s">
        <v>16</v>
      </c>
      <c r="BX111" s="94" t="s">
        <v>16</v>
      </c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54"/>
      <c r="CJ111" s="107" t="s">
        <v>16</v>
      </c>
      <c r="CK111" s="94" t="s">
        <v>16</v>
      </c>
      <c r="CL111" s="45"/>
      <c r="CM111" s="45"/>
      <c r="CN111" s="45"/>
      <c r="CO111" s="45"/>
      <c r="CP111" s="45"/>
      <c r="CQ111" s="45"/>
      <c r="CR111" s="45"/>
      <c r="CS111" s="45"/>
      <c r="CT111" s="46"/>
      <c r="CU111" s="46"/>
      <c r="CV111" s="45"/>
      <c r="CW111" s="111"/>
      <c r="CX111" s="91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54"/>
      <c r="DL111" s="96" t="s">
        <v>16</v>
      </c>
      <c r="DM111" s="94" t="s">
        <v>16</v>
      </c>
      <c r="DN111" s="94" t="s">
        <v>16</v>
      </c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54"/>
      <c r="DZ111" s="96" t="s">
        <v>16</v>
      </c>
      <c r="EA111" s="94" t="s">
        <v>16</v>
      </c>
      <c r="EB111" s="94" t="s">
        <v>16</v>
      </c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77"/>
    </row>
    <row r="112" spans="1:143" ht="15" customHeight="1">
      <c r="A112" s="162"/>
      <c r="B112" s="140">
        <v>190</v>
      </c>
      <c r="C112" s="67"/>
      <c r="D112" s="76" t="s">
        <v>16</v>
      </c>
      <c r="E112" s="71" t="s">
        <v>16</v>
      </c>
      <c r="F112" s="71" t="s">
        <v>16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54"/>
      <c r="R112" s="107" t="s">
        <v>16</v>
      </c>
      <c r="S112" s="94" t="s">
        <v>16</v>
      </c>
      <c r="T112" s="55"/>
      <c r="U112" s="56"/>
      <c r="V112" s="56"/>
      <c r="W112" s="56"/>
      <c r="X112" s="56"/>
      <c r="Y112" s="56"/>
      <c r="Z112" s="56"/>
      <c r="AA112" s="56"/>
      <c r="AB112" s="46"/>
      <c r="AC112" s="46"/>
      <c r="AD112" s="55"/>
      <c r="AE112" s="111"/>
      <c r="AF112" s="91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54"/>
      <c r="AT112" s="96" t="s">
        <v>16</v>
      </c>
      <c r="AU112" s="94" t="s">
        <v>16</v>
      </c>
      <c r="AV112" s="94" t="s">
        <v>16</v>
      </c>
      <c r="AW112" s="56"/>
      <c r="AX112" s="56"/>
      <c r="AY112" s="56"/>
      <c r="AZ112" s="56"/>
      <c r="BA112" s="56"/>
      <c r="BB112" s="56"/>
      <c r="BC112" s="56"/>
      <c r="BD112" s="45"/>
      <c r="BE112" s="45"/>
      <c r="BF112" s="45"/>
      <c r="BG112" s="77"/>
      <c r="BH112" s="125" t="s">
        <v>16</v>
      </c>
      <c r="BI112" s="126" t="s">
        <v>16</v>
      </c>
      <c r="BJ112" s="126" t="s">
        <v>16</v>
      </c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54"/>
      <c r="BV112" s="96" t="s">
        <v>16</v>
      </c>
      <c r="BW112" s="94" t="s">
        <v>16</v>
      </c>
      <c r="BX112" s="94" t="s">
        <v>16</v>
      </c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54"/>
      <c r="CJ112" s="107" t="s">
        <v>16</v>
      </c>
      <c r="CK112" s="94" t="s">
        <v>16</v>
      </c>
      <c r="CL112" s="45"/>
      <c r="CM112" s="45"/>
      <c r="CN112" s="45"/>
      <c r="CO112" s="45"/>
      <c r="CP112" s="45"/>
      <c r="CQ112" s="45"/>
      <c r="CR112" s="45"/>
      <c r="CS112" s="45"/>
      <c r="CT112" s="46"/>
      <c r="CU112" s="46"/>
      <c r="CV112" s="45"/>
      <c r="CW112" s="111"/>
      <c r="CX112" s="91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54"/>
      <c r="DL112" s="96" t="s">
        <v>16</v>
      </c>
      <c r="DM112" s="94" t="s">
        <v>16</v>
      </c>
      <c r="DN112" s="94" t="s">
        <v>16</v>
      </c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54"/>
      <c r="DZ112" s="96" t="s">
        <v>16</v>
      </c>
      <c r="EA112" s="94" t="s">
        <v>16</v>
      </c>
      <c r="EB112" s="94" t="s">
        <v>16</v>
      </c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77"/>
    </row>
    <row r="113" spans="1:143" ht="15" customHeight="1">
      <c r="A113" s="162"/>
      <c r="B113" s="140">
        <v>189</v>
      </c>
      <c r="C113" s="67"/>
      <c r="D113" s="78" t="s">
        <v>17</v>
      </c>
      <c r="E113" s="71" t="s">
        <v>16</v>
      </c>
      <c r="F113" s="71" t="s">
        <v>16</v>
      </c>
      <c r="G113" s="45"/>
      <c r="H113" s="50"/>
      <c r="I113" s="45"/>
      <c r="J113" s="45"/>
      <c r="K113" s="50"/>
      <c r="L113" s="45"/>
      <c r="M113" s="45"/>
      <c r="N113" s="45"/>
      <c r="O113" s="50"/>
      <c r="P113" s="45"/>
      <c r="Q113" s="54"/>
      <c r="R113" s="109" t="s">
        <v>17</v>
      </c>
      <c r="S113" s="94" t="s">
        <v>16</v>
      </c>
      <c r="T113" s="55"/>
      <c r="U113" s="56"/>
      <c r="V113" s="50"/>
      <c r="W113" s="56"/>
      <c r="X113" s="56"/>
      <c r="Y113" s="50"/>
      <c r="Z113" s="56"/>
      <c r="AA113" s="56"/>
      <c r="AB113" s="46"/>
      <c r="AC113" s="46"/>
      <c r="AD113" s="55"/>
      <c r="AE113" s="111"/>
      <c r="AF113" s="91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54"/>
      <c r="AT113" s="97" t="s">
        <v>17</v>
      </c>
      <c r="AU113" s="94" t="s">
        <v>16</v>
      </c>
      <c r="AV113" s="94" t="s">
        <v>16</v>
      </c>
      <c r="AW113" s="56"/>
      <c r="AX113" s="50"/>
      <c r="AY113" s="56"/>
      <c r="AZ113" s="56"/>
      <c r="BA113" s="50"/>
      <c r="BB113" s="56"/>
      <c r="BC113" s="56"/>
      <c r="BD113" s="45"/>
      <c r="BE113" s="50"/>
      <c r="BF113" s="45"/>
      <c r="BG113" s="77"/>
      <c r="BH113" s="127" t="s">
        <v>17</v>
      </c>
      <c r="BI113" s="126" t="s">
        <v>16</v>
      </c>
      <c r="BJ113" s="126" t="s">
        <v>16</v>
      </c>
      <c r="BK113" s="45"/>
      <c r="BL113" s="50"/>
      <c r="BM113" s="45"/>
      <c r="BN113" s="45"/>
      <c r="BO113" s="50"/>
      <c r="BP113" s="45"/>
      <c r="BQ113" s="45"/>
      <c r="BR113" s="45"/>
      <c r="BS113" s="50"/>
      <c r="BT113" s="45"/>
      <c r="BU113" s="54"/>
      <c r="BV113" s="97" t="s">
        <v>17</v>
      </c>
      <c r="BW113" s="94" t="s">
        <v>16</v>
      </c>
      <c r="BX113" s="94" t="s">
        <v>16</v>
      </c>
      <c r="BY113" s="45"/>
      <c r="BZ113" s="50"/>
      <c r="CA113" s="45"/>
      <c r="CB113" s="45"/>
      <c r="CC113" s="50"/>
      <c r="CD113" s="45"/>
      <c r="CE113" s="45"/>
      <c r="CF113" s="45"/>
      <c r="CG113" s="50"/>
      <c r="CH113" s="45"/>
      <c r="CI113" s="54"/>
      <c r="CJ113" s="109" t="s">
        <v>17</v>
      </c>
      <c r="CK113" s="94" t="s">
        <v>16</v>
      </c>
      <c r="CL113" s="45"/>
      <c r="CM113" s="45"/>
      <c r="CN113" s="50"/>
      <c r="CO113" s="45"/>
      <c r="CP113" s="45"/>
      <c r="CQ113" s="50"/>
      <c r="CR113" s="45"/>
      <c r="CS113" s="45"/>
      <c r="CT113" s="46"/>
      <c r="CU113" s="46"/>
      <c r="CV113" s="45"/>
      <c r="CW113" s="111"/>
      <c r="CX113" s="91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54"/>
      <c r="DL113" s="97" t="s">
        <v>17</v>
      </c>
      <c r="DM113" s="94" t="s">
        <v>16</v>
      </c>
      <c r="DN113" s="94" t="s">
        <v>16</v>
      </c>
      <c r="DO113" s="45"/>
      <c r="DP113" s="50"/>
      <c r="DQ113" s="45"/>
      <c r="DR113" s="45"/>
      <c r="DS113" s="50"/>
      <c r="DT113" s="45"/>
      <c r="DU113" s="45"/>
      <c r="DV113" s="45"/>
      <c r="DW113" s="50"/>
      <c r="DX113" s="45"/>
      <c r="DY113" s="54"/>
      <c r="DZ113" s="97" t="s">
        <v>17</v>
      </c>
      <c r="EA113" s="94" t="s">
        <v>16</v>
      </c>
      <c r="EB113" s="94" t="s">
        <v>16</v>
      </c>
      <c r="EC113" s="45"/>
      <c r="ED113" s="50"/>
      <c r="EE113" s="45"/>
      <c r="EF113" s="45"/>
      <c r="EG113" s="50"/>
      <c r="EH113" s="45"/>
      <c r="EI113" s="45"/>
      <c r="EJ113" s="45"/>
      <c r="EK113" s="50"/>
      <c r="EL113" s="45"/>
      <c r="EM113" s="77"/>
    </row>
    <row r="114" spans="1:143" ht="15" customHeight="1">
      <c r="A114" s="162"/>
      <c r="B114" s="140">
        <v>188</v>
      </c>
      <c r="C114" s="67"/>
      <c r="D114" s="76" t="s">
        <v>16</v>
      </c>
      <c r="E114" s="71" t="s">
        <v>16</v>
      </c>
      <c r="F114" s="71" t="s">
        <v>16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54"/>
      <c r="R114" s="107" t="s">
        <v>16</v>
      </c>
      <c r="S114" s="94" t="s">
        <v>16</v>
      </c>
      <c r="T114" s="55"/>
      <c r="U114" s="56"/>
      <c r="V114" s="56"/>
      <c r="W114" s="56"/>
      <c r="X114" s="56"/>
      <c r="Y114" s="56"/>
      <c r="Z114" s="56"/>
      <c r="AA114" s="56"/>
      <c r="AB114" s="46"/>
      <c r="AC114" s="46"/>
      <c r="AD114" s="55"/>
      <c r="AE114" s="111"/>
      <c r="AF114" s="91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54"/>
      <c r="AT114" s="96" t="s">
        <v>16</v>
      </c>
      <c r="AU114" s="94" t="s">
        <v>16</v>
      </c>
      <c r="AV114" s="94" t="s">
        <v>16</v>
      </c>
      <c r="AW114" s="56"/>
      <c r="AX114" s="56"/>
      <c r="AY114" s="56"/>
      <c r="AZ114" s="56"/>
      <c r="BA114" s="56"/>
      <c r="BB114" s="56"/>
      <c r="BC114" s="56"/>
      <c r="BD114" s="45"/>
      <c r="BE114" s="45"/>
      <c r="BF114" s="45"/>
      <c r="BG114" s="77"/>
      <c r="BH114" s="125" t="s">
        <v>16</v>
      </c>
      <c r="BI114" s="126" t="s">
        <v>16</v>
      </c>
      <c r="BJ114" s="126" t="s">
        <v>16</v>
      </c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54"/>
      <c r="BV114" s="96" t="s">
        <v>16</v>
      </c>
      <c r="BW114" s="94" t="s">
        <v>16</v>
      </c>
      <c r="BX114" s="94" t="s">
        <v>16</v>
      </c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54"/>
      <c r="CJ114" s="107" t="s">
        <v>16</v>
      </c>
      <c r="CK114" s="94" t="s">
        <v>16</v>
      </c>
      <c r="CL114" s="45"/>
      <c r="CM114" s="45"/>
      <c r="CN114" s="45"/>
      <c r="CO114" s="45"/>
      <c r="CP114" s="45"/>
      <c r="CQ114" s="45"/>
      <c r="CR114" s="45"/>
      <c r="CS114" s="45"/>
      <c r="CT114" s="46"/>
      <c r="CU114" s="46"/>
      <c r="CV114" s="45"/>
      <c r="CW114" s="111"/>
      <c r="CX114" s="91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54"/>
      <c r="DL114" s="96" t="s">
        <v>16</v>
      </c>
      <c r="DM114" s="94" t="s">
        <v>16</v>
      </c>
      <c r="DN114" s="94" t="s">
        <v>16</v>
      </c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54"/>
      <c r="DZ114" s="96" t="s">
        <v>16</v>
      </c>
      <c r="EA114" s="94" t="s">
        <v>16</v>
      </c>
      <c r="EB114" s="94" t="s">
        <v>16</v>
      </c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77"/>
    </row>
    <row r="115" spans="1:143" ht="15" customHeight="1">
      <c r="A115" s="162"/>
      <c r="B115" s="140">
        <v>187</v>
      </c>
      <c r="C115" s="67"/>
      <c r="D115" s="76" t="s">
        <v>16</v>
      </c>
      <c r="E115" s="71" t="s">
        <v>16</v>
      </c>
      <c r="F115" s="71" t="s">
        <v>16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54"/>
      <c r="R115" s="107" t="s">
        <v>16</v>
      </c>
      <c r="S115" s="94" t="s">
        <v>16</v>
      </c>
      <c r="T115" s="55"/>
      <c r="U115" s="56"/>
      <c r="V115" s="56"/>
      <c r="W115" s="56"/>
      <c r="X115" s="56"/>
      <c r="Y115" s="56"/>
      <c r="Z115" s="56"/>
      <c r="AA115" s="56"/>
      <c r="AB115" s="46"/>
      <c r="AC115" s="46"/>
      <c r="AD115" s="55"/>
      <c r="AE115" s="111"/>
      <c r="AF115" s="91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54"/>
      <c r="AT115" s="96" t="s">
        <v>16</v>
      </c>
      <c r="AU115" s="94" t="s">
        <v>16</v>
      </c>
      <c r="AV115" s="94" t="s">
        <v>16</v>
      </c>
      <c r="AW115" s="56"/>
      <c r="AX115" s="56"/>
      <c r="AY115" s="56"/>
      <c r="AZ115" s="56"/>
      <c r="BA115" s="56"/>
      <c r="BB115" s="56"/>
      <c r="BC115" s="56"/>
      <c r="BD115" s="45"/>
      <c r="BE115" s="45"/>
      <c r="BF115" s="45"/>
      <c r="BG115" s="77"/>
      <c r="BH115" s="125" t="s">
        <v>16</v>
      </c>
      <c r="BI115" s="126" t="s">
        <v>16</v>
      </c>
      <c r="BJ115" s="126" t="s">
        <v>16</v>
      </c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54"/>
      <c r="BV115" s="96" t="s">
        <v>16</v>
      </c>
      <c r="BW115" s="94" t="s">
        <v>16</v>
      </c>
      <c r="BX115" s="94" t="s">
        <v>16</v>
      </c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54"/>
      <c r="CJ115" s="107" t="s">
        <v>16</v>
      </c>
      <c r="CK115" s="94" t="s">
        <v>16</v>
      </c>
      <c r="CL115" s="45"/>
      <c r="CM115" s="45"/>
      <c r="CN115" s="45"/>
      <c r="CO115" s="45"/>
      <c r="CP115" s="45"/>
      <c r="CQ115" s="45"/>
      <c r="CR115" s="45"/>
      <c r="CS115" s="45"/>
      <c r="CT115" s="46"/>
      <c r="CU115" s="46"/>
      <c r="CV115" s="45"/>
      <c r="CW115" s="111"/>
      <c r="CX115" s="91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54"/>
      <c r="DL115" s="96" t="s">
        <v>16</v>
      </c>
      <c r="DM115" s="94" t="s">
        <v>16</v>
      </c>
      <c r="DN115" s="94" t="s">
        <v>16</v>
      </c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54"/>
      <c r="DZ115" s="96" t="s">
        <v>16</v>
      </c>
      <c r="EA115" s="94" t="s">
        <v>16</v>
      </c>
      <c r="EB115" s="94" t="s">
        <v>16</v>
      </c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77"/>
    </row>
    <row r="116" spans="1:143" ht="15.75" customHeight="1" thickBot="1">
      <c r="A116" s="162"/>
      <c r="B116" s="150">
        <v>186</v>
      </c>
      <c r="C116" s="67"/>
      <c r="D116" s="78" t="s">
        <v>18</v>
      </c>
      <c r="E116" s="71" t="s">
        <v>16</v>
      </c>
      <c r="F116" s="71" t="s">
        <v>16</v>
      </c>
      <c r="G116" s="45"/>
      <c r="H116" s="50"/>
      <c r="I116" s="45"/>
      <c r="J116" s="45"/>
      <c r="K116" s="50"/>
      <c r="L116" s="45"/>
      <c r="M116" s="45"/>
      <c r="N116" s="45"/>
      <c r="O116" s="50"/>
      <c r="P116" s="45"/>
      <c r="Q116" s="54"/>
      <c r="R116" s="109" t="s">
        <v>18</v>
      </c>
      <c r="S116" s="94" t="s">
        <v>16</v>
      </c>
      <c r="T116" s="55"/>
      <c r="U116" s="56"/>
      <c r="V116" s="50"/>
      <c r="W116" s="56"/>
      <c r="X116" s="56"/>
      <c r="Y116" s="50"/>
      <c r="Z116" s="56"/>
      <c r="AA116" s="56"/>
      <c r="AB116" s="46"/>
      <c r="AC116" s="46"/>
      <c r="AD116" s="55"/>
      <c r="AE116" s="111"/>
      <c r="AF116" s="91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54"/>
      <c r="AT116" s="97" t="s">
        <v>18</v>
      </c>
      <c r="AU116" s="94" t="s">
        <v>16</v>
      </c>
      <c r="AV116" s="94" t="s">
        <v>16</v>
      </c>
      <c r="AW116" s="56"/>
      <c r="AX116" s="50"/>
      <c r="AY116" s="56"/>
      <c r="AZ116" s="56"/>
      <c r="BA116" s="50"/>
      <c r="BB116" s="56"/>
      <c r="BC116" s="56"/>
      <c r="BD116" s="45"/>
      <c r="BE116" s="50"/>
      <c r="BF116" s="45"/>
      <c r="BG116" s="77"/>
      <c r="BH116" s="127" t="s">
        <v>18</v>
      </c>
      <c r="BI116" s="126" t="s">
        <v>16</v>
      </c>
      <c r="BJ116" s="126" t="s">
        <v>16</v>
      </c>
      <c r="BK116" s="45"/>
      <c r="BL116" s="50"/>
      <c r="BM116" s="45"/>
      <c r="BN116" s="45"/>
      <c r="BO116" s="50"/>
      <c r="BP116" s="45"/>
      <c r="BQ116" s="45"/>
      <c r="BR116" s="45"/>
      <c r="BS116" s="50"/>
      <c r="BT116" s="45"/>
      <c r="BU116" s="54"/>
      <c r="BV116" s="97" t="s">
        <v>18</v>
      </c>
      <c r="BW116" s="94" t="s">
        <v>16</v>
      </c>
      <c r="BX116" s="94" t="s">
        <v>16</v>
      </c>
      <c r="BY116" s="45"/>
      <c r="BZ116" s="50"/>
      <c r="CA116" s="45"/>
      <c r="CB116" s="45"/>
      <c r="CC116" s="50"/>
      <c r="CD116" s="45"/>
      <c r="CE116" s="45"/>
      <c r="CF116" s="45"/>
      <c r="CG116" s="50"/>
      <c r="CH116" s="45"/>
      <c r="CI116" s="54"/>
      <c r="CJ116" s="109" t="s">
        <v>18</v>
      </c>
      <c r="CK116" s="94" t="s">
        <v>16</v>
      </c>
      <c r="CL116" s="45"/>
      <c r="CM116" s="45"/>
      <c r="CN116" s="50"/>
      <c r="CO116" s="45"/>
      <c r="CP116" s="45"/>
      <c r="CQ116" s="50"/>
      <c r="CR116" s="45"/>
      <c r="CS116" s="45"/>
      <c r="CT116" s="46"/>
      <c r="CU116" s="46"/>
      <c r="CV116" s="45"/>
      <c r="CW116" s="111"/>
      <c r="CX116" s="91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54"/>
      <c r="DL116" s="97" t="s">
        <v>18</v>
      </c>
      <c r="DM116" s="94" t="s">
        <v>16</v>
      </c>
      <c r="DN116" s="94" t="s">
        <v>16</v>
      </c>
      <c r="DO116" s="45"/>
      <c r="DP116" s="50"/>
      <c r="DQ116" s="45"/>
      <c r="DR116" s="45"/>
      <c r="DS116" s="50"/>
      <c r="DT116" s="45"/>
      <c r="DU116" s="45"/>
      <c r="DV116" s="45"/>
      <c r="DW116" s="50"/>
      <c r="DX116" s="45"/>
      <c r="DY116" s="54"/>
      <c r="DZ116" s="97" t="s">
        <v>18</v>
      </c>
      <c r="EA116" s="94" t="s">
        <v>16</v>
      </c>
      <c r="EB116" s="94" t="s">
        <v>16</v>
      </c>
      <c r="EC116" s="45"/>
      <c r="ED116" s="50"/>
      <c r="EE116" s="45"/>
      <c r="EF116" s="45"/>
      <c r="EG116" s="50"/>
      <c r="EH116" s="45"/>
      <c r="EI116" s="45"/>
      <c r="EJ116" s="45"/>
      <c r="EK116" s="50"/>
      <c r="EL116" s="45"/>
      <c r="EM116" s="77"/>
    </row>
    <row r="117" spans="1:143" ht="15" customHeight="1">
      <c r="A117" s="163"/>
      <c r="B117" s="144">
        <v>185</v>
      </c>
      <c r="C117" s="67"/>
      <c r="D117" s="76" t="s">
        <v>16</v>
      </c>
      <c r="E117" s="71" t="s">
        <v>16</v>
      </c>
      <c r="F117" s="71" t="s">
        <v>16</v>
      </c>
      <c r="G117" s="45"/>
      <c r="H117" s="45"/>
      <c r="I117" s="45"/>
      <c r="J117" s="45"/>
      <c r="K117" s="58"/>
      <c r="L117" s="58"/>
      <c r="M117" s="58"/>
      <c r="N117" s="58"/>
      <c r="O117" s="45"/>
      <c r="P117" s="45"/>
      <c r="Q117" s="86"/>
      <c r="R117" s="107" t="s">
        <v>16</v>
      </c>
      <c r="S117" s="94" t="s">
        <v>16</v>
      </c>
      <c r="T117" s="59"/>
      <c r="U117" s="56"/>
      <c r="V117" s="56"/>
      <c r="W117" s="56"/>
      <c r="X117" s="56"/>
      <c r="Y117" s="56"/>
      <c r="Z117" s="56"/>
      <c r="AA117" s="56"/>
      <c r="AB117" s="46"/>
      <c r="AC117" s="46"/>
      <c r="AD117" s="55"/>
      <c r="AE117" s="111"/>
      <c r="AF117" s="91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54"/>
      <c r="AT117" s="96" t="s">
        <v>16</v>
      </c>
      <c r="AU117" s="94" t="s">
        <v>16</v>
      </c>
      <c r="AV117" s="94" t="s">
        <v>16</v>
      </c>
      <c r="AW117" s="56"/>
      <c r="AX117" s="56"/>
      <c r="AY117" s="56"/>
      <c r="AZ117" s="56"/>
      <c r="BA117" s="56"/>
      <c r="BB117" s="56"/>
      <c r="BC117" s="56"/>
      <c r="BD117" s="45"/>
      <c r="BE117" s="45"/>
      <c r="BF117" s="45"/>
      <c r="BG117" s="77"/>
      <c r="BH117" s="125" t="s">
        <v>16</v>
      </c>
      <c r="BI117" s="126" t="s">
        <v>16</v>
      </c>
      <c r="BJ117" s="126" t="s">
        <v>16</v>
      </c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54"/>
      <c r="BV117" s="96" t="s">
        <v>16</v>
      </c>
      <c r="BW117" s="94" t="s">
        <v>16</v>
      </c>
      <c r="BX117" s="94" t="s">
        <v>16</v>
      </c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86"/>
      <c r="CJ117" s="107" t="s">
        <v>16</v>
      </c>
      <c r="CK117" s="94" t="s">
        <v>16</v>
      </c>
      <c r="CL117" s="59"/>
      <c r="CM117" s="45"/>
      <c r="CN117" s="45"/>
      <c r="CO117" s="45"/>
      <c r="CP117" s="45"/>
      <c r="CQ117" s="45"/>
      <c r="CR117" s="45"/>
      <c r="CS117" s="45"/>
      <c r="CT117" s="46"/>
      <c r="CU117" s="46"/>
      <c r="CV117" s="45"/>
      <c r="CW117" s="111"/>
      <c r="CX117" s="91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54"/>
      <c r="DL117" s="96" t="s">
        <v>16</v>
      </c>
      <c r="DM117" s="94" t="s">
        <v>16</v>
      </c>
      <c r="DN117" s="94" t="s">
        <v>16</v>
      </c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54"/>
      <c r="DZ117" s="96" t="s">
        <v>16</v>
      </c>
      <c r="EA117" s="94" t="s">
        <v>16</v>
      </c>
      <c r="EB117" s="94" t="s">
        <v>16</v>
      </c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77"/>
    </row>
    <row r="118" spans="1:143" ht="15" customHeight="1">
      <c r="A118" s="163"/>
      <c r="B118" s="145">
        <v>184</v>
      </c>
      <c r="C118" s="67"/>
      <c r="D118" s="76" t="s">
        <v>16</v>
      </c>
      <c r="E118" s="71" t="s">
        <v>16</v>
      </c>
      <c r="F118" s="71" t="s">
        <v>16</v>
      </c>
      <c r="G118" s="45"/>
      <c r="H118" s="45"/>
      <c r="I118" s="45"/>
      <c r="J118" s="45"/>
      <c r="K118" s="58"/>
      <c r="L118" s="58"/>
      <c r="M118" s="58"/>
      <c r="N118" s="60" t="s">
        <v>22</v>
      </c>
      <c r="O118" s="45"/>
      <c r="P118" s="45"/>
      <c r="Q118" s="86"/>
      <c r="R118" s="107" t="s">
        <v>16</v>
      </c>
      <c r="S118" s="94" t="s">
        <v>16</v>
      </c>
      <c r="T118" s="59"/>
      <c r="U118" s="56"/>
      <c r="V118" s="56"/>
      <c r="W118" s="56"/>
      <c r="X118" s="56"/>
      <c r="Y118" s="56"/>
      <c r="Z118" s="56"/>
      <c r="AA118" s="56"/>
      <c r="AB118" s="46"/>
      <c r="AC118" s="46"/>
      <c r="AD118" s="55"/>
      <c r="AE118" s="111"/>
      <c r="AF118" s="91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54"/>
      <c r="AT118" s="96" t="s">
        <v>16</v>
      </c>
      <c r="AU118" s="94" t="s">
        <v>16</v>
      </c>
      <c r="AV118" s="94" t="s">
        <v>16</v>
      </c>
      <c r="AW118" s="56"/>
      <c r="AX118" s="56"/>
      <c r="AY118" s="56"/>
      <c r="AZ118" s="56"/>
      <c r="BA118" s="56"/>
      <c r="BB118" s="56"/>
      <c r="BC118" s="56"/>
      <c r="BD118" s="45"/>
      <c r="BE118" s="45"/>
      <c r="BF118" s="45"/>
      <c r="BG118" s="77"/>
      <c r="BH118" s="125" t="s">
        <v>16</v>
      </c>
      <c r="BI118" s="126" t="s">
        <v>16</v>
      </c>
      <c r="BJ118" s="126" t="s">
        <v>16</v>
      </c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54"/>
      <c r="BV118" s="96" t="s">
        <v>16</v>
      </c>
      <c r="BW118" s="94" t="s">
        <v>16</v>
      </c>
      <c r="BX118" s="94" t="s">
        <v>16</v>
      </c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86"/>
      <c r="CJ118" s="107" t="s">
        <v>16</v>
      </c>
      <c r="CK118" s="94" t="s">
        <v>16</v>
      </c>
      <c r="CL118" s="59"/>
      <c r="CM118" s="45"/>
      <c r="CN118" s="45"/>
      <c r="CO118" s="45"/>
      <c r="CP118" s="45"/>
      <c r="CQ118" s="45"/>
      <c r="CR118" s="45"/>
      <c r="CS118" s="45"/>
      <c r="CT118" s="46"/>
      <c r="CU118" s="46"/>
      <c r="CV118" s="45"/>
      <c r="CW118" s="111"/>
      <c r="CX118" s="91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54"/>
      <c r="DL118" s="96" t="s">
        <v>16</v>
      </c>
      <c r="DM118" s="94" t="s">
        <v>16</v>
      </c>
      <c r="DN118" s="94" t="s">
        <v>16</v>
      </c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54"/>
      <c r="DZ118" s="96" t="s">
        <v>16</v>
      </c>
      <c r="EA118" s="94" t="s">
        <v>16</v>
      </c>
      <c r="EB118" s="94" t="s">
        <v>16</v>
      </c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77"/>
    </row>
    <row r="119" spans="1:143" ht="15" customHeight="1">
      <c r="A119" s="163"/>
      <c r="B119" s="145">
        <v>183</v>
      </c>
      <c r="C119" s="67"/>
      <c r="D119" s="78" t="s">
        <v>17</v>
      </c>
      <c r="E119" s="71" t="s">
        <v>16</v>
      </c>
      <c r="F119" s="71" t="s">
        <v>16</v>
      </c>
      <c r="G119" s="45"/>
      <c r="H119" s="50"/>
      <c r="I119" s="45"/>
      <c r="J119" s="45"/>
      <c r="K119" s="50"/>
      <c r="L119" s="45"/>
      <c r="M119" s="58"/>
      <c r="N119" s="60" t="s">
        <v>25</v>
      </c>
      <c r="O119" s="50"/>
      <c r="P119" s="45"/>
      <c r="Q119" s="86"/>
      <c r="R119" s="109" t="s">
        <v>17</v>
      </c>
      <c r="S119" s="94" t="s">
        <v>16</v>
      </c>
      <c r="T119" s="59"/>
      <c r="U119" s="56"/>
      <c r="V119" s="50"/>
      <c r="W119" s="56"/>
      <c r="X119" s="56"/>
      <c r="Y119" s="50"/>
      <c r="Z119" s="56"/>
      <c r="AA119" s="56"/>
      <c r="AB119" s="46"/>
      <c r="AC119" s="46"/>
      <c r="AD119" s="55"/>
      <c r="AE119" s="111"/>
      <c r="AF119" s="91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54"/>
      <c r="AT119" s="97" t="s">
        <v>17</v>
      </c>
      <c r="AU119" s="94" t="s">
        <v>16</v>
      </c>
      <c r="AV119" s="94" t="s">
        <v>16</v>
      </c>
      <c r="AW119" s="56"/>
      <c r="AX119" s="50"/>
      <c r="AY119" s="56"/>
      <c r="AZ119" s="56"/>
      <c r="BA119" s="50"/>
      <c r="BB119" s="56"/>
      <c r="BC119" s="56"/>
      <c r="BD119" s="45"/>
      <c r="BE119" s="50"/>
      <c r="BF119" s="45"/>
      <c r="BG119" s="77"/>
      <c r="BH119" s="127" t="s">
        <v>17</v>
      </c>
      <c r="BI119" s="126" t="s">
        <v>16</v>
      </c>
      <c r="BJ119" s="126" t="s">
        <v>16</v>
      </c>
      <c r="BK119" s="45"/>
      <c r="BL119" s="50"/>
      <c r="BM119" s="45"/>
      <c r="BN119" s="45"/>
      <c r="BO119" s="50"/>
      <c r="BP119" s="45"/>
      <c r="BQ119" s="45"/>
      <c r="BR119" s="45"/>
      <c r="BS119" s="50"/>
      <c r="BT119" s="45"/>
      <c r="BU119" s="54"/>
      <c r="BV119" s="97" t="s">
        <v>17</v>
      </c>
      <c r="BW119" s="94" t="s">
        <v>16</v>
      </c>
      <c r="BX119" s="94" t="s">
        <v>16</v>
      </c>
      <c r="BY119" s="45"/>
      <c r="BZ119" s="50"/>
      <c r="CA119" s="45"/>
      <c r="CB119" s="45"/>
      <c r="CC119" s="50"/>
      <c r="CD119" s="45"/>
      <c r="CE119" s="45"/>
      <c r="CF119" s="45"/>
      <c r="CG119" s="50"/>
      <c r="CH119" s="45"/>
      <c r="CI119" s="86"/>
      <c r="CJ119" s="109" t="s">
        <v>17</v>
      </c>
      <c r="CK119" s="94" t="s">
        <v>16</v>
      </c>
      <c r="CL119" s="59"/>
      <c r="CM119" s="45"/>
      <c r="CN119" s="50"/>
      <c r="CO119" s="45"/>
      <c r="CP119" s="45"/>
      <c r="CQ119" s="50"/>
      <c r="CR119" s="45"/>
      <c r="CS119" s="45"/>
      <c r="CT119" s="46"/>
      <c r="CU119" s="46"/>
      <c r="CV119" s="45"/>
      <c r="CW119" s="111"/>
      <c r="CX119" s="91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54"/>
      <c r="DL119" s="97" t="s">
        <v>17</v>
      </c>
      <c r="DM119" s="94" t="s">
        <v>16</v>
      </c>
      <c r="DN119" s="94" t="s">
        <v>16</v>
      </c>
      <c r="DO119" s="45"/>
      <c r="DP119" s="50"/>
      <c r="DQ119" s="45"/>
      <c r="DR119" s="45"/>
      <c r="DS119" s="50"/>
      <c r="DT119" s="45"/>
      <c r="DU119" s="45"/>
      <c r="DV119" s="45"/>
      <c r="DW119" s="50"/>
      <c r="DX119" s="45"/>
      <c r="DY119" s="54"/>
      <c r="DZ119" s="97" t="s">
        <v>17</v>
      </c>
      <c r="EA119" s="94" t="s">
        <v>16</v>
      </c>
      <c r="EB119" s="94" t="s">
        <v>16</v>
      </c>
      <c r="EC119" s="45"/>
      <c r="ED119" s="50"/>
      <c r="EE119" s="45"/>
      <c r="EF119" s="45"/>
      <c r="EG119" s="50"/>
      <c r="EH119" s="45"/>
      <c r="EI119" s="45"/>
      <c r="EJ119" s="45"/>
      <c r="EK119" s="50"/>
      <c r="EL119" s="45"/>
      <c r="EM119" s="77"/>
    </row>
    <row r="120" spans="1:143" ht="15" customHeight="1">
      <c r="A120" s="163"/>
      <c r="B120" s="145">
        <v>182</v>
      </c>
      <c r="C120" s="67"/>
      <c r="D120" s="76" t="s">
        <v>16</v>
      </c>
      <c r="E120" s="71" t="s">
        <v>16</v>
      </c>
      <c r="F120" s="71" t="s">
        <v>16</v>
      </c>
      <c r="G120" s="45"/>
      <c r="H120" s="45"/>
      <c r="I120" s="45"/>
      <c r="J120" s="45"/>
      <c r="K120" s="58"/>
      <c r="L120" s="58"/>
      <c r="M120" s="58"/>
      <c r="N120" s="60" t="s">
        <v>23</v>
      </c>
      <c r="O120" s="45"/>
      <c r="P120" s="45"/>
      <c r="Q120" s="86"/>
      <c r="R120" s="107" t="s">
        <v>16</v>
      </c>
      <c r="S120" s="94" t="s">
        <v>16</v>
      </c>
      <c r="T120" s="59"/>
      <c r="U120" s="56"/>
      <c r="V120" s="56"/>
      <c r="W120" s="56"/>
      <c r="X120" s="56"/>
      <c r="Y120" s="56"/>
      <c r="Z120" s="56"/>
      <c r="AA120" s="56"/>
      <c r="AB120" s="46"/>
      <c r="AC120" s="46"/>
      <c r="AD120" s="55"/>
      <c r="AE120" s="111"/>
      <c r="AF120" s="91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54"/>
      <c r="AT120" s="96" t="s">
        <v>16</v>
      </c>
      <c r="AU120" s="94" t="s">
        <v>16</v>
      </c>
      <c r="AV120" s="94" t="s">
        <v>16</v>
      </c>
      <c r="AW120" s="56"/>
      <c r="AX120" s="56"/>
      <c r="AY120" s="56"/>
      <c r="AZ120" s="56"/>
      <c r="BA120" s="56"/>
      <c r="BB120" s="56"/>
      <c r="BC120" s="56"/>
      <c r="BD120" s="45"/>
      <c r="BE120" s="45"/>
      <c r="BF120" s="45"/>
      <c r="BG120" s="77"/>
      <c r="BH120" s="125" t="s">
        <v>16</v>
      </c>
      <c r="BI120" s="126" t="s">
        <v>16</v>
      </c>
      <c r="BJ120" s="126" t="s">
        <v>16</v>
      </c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54"/>
      <c r="BV120" s="96" t="s">
        <v>16</v>
      </c>
      <c r="BW120" s="94" t="s">
        <v>16</v>
      </c>
      <c r="BX120" s="94" t="s">
        <v>16</v>
      </c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86"/>
      <c r="CJ120" s="107" t="s">
        <v>16</v>
      </c>
      <c r="CK120" s="94" t="s">
        <v>16</v>
      </c>
      <c r="CL120" s="59"/>
      <c r="CM120" s="45"/>
      <c r="CN120" s="45"/>
      <c r="CO120" s="45"/>
      <c r="CP120" s="45"/>
      <c r="CQ120" s="45"/>
      <c r="CR120" s="45"/>
      <c r="CS120" s="45"/>
      <c r="CT120" s="46"/>
      <c r="CU120" s="46"/>
      <c r="CV120" s="45"/>
      <c r="CW120" s="111"/>
      <c r="CX120" s="91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54"/>
      <c r="DL120" s="96" t="s">
        <v>16</v>
      </c>
      <c r="DM120" s="94" t="s">
        <v>16</v>
      </c>
      <c r="DN120" s="94" t="s">
        <v>16</v>
      </c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54"/>
      <c r="DZ120" s="96" t="s">
        <v>16</v>
      </c>
      <c r="EA120" s="94" t="s">
        <v>16</v>
      </c>
      <c r="EB120" s="94" t="s">
        <v>16</v>
      </c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77"/>
    </row>
    <row r="121" spans="1:143" ht="15" customHeight="1">
      <c r="A121" s="163"/>
      <c r="B121" s="145">
        <v>181</v>
      </c>
      <c r="C121" s="67"/>
      <c r="D121" s="76" t="s">
        <v>16</v>
      </c>
      <c r="E121" s="71" t="s">
        <v>16</v>
      </c>
      <c r="F121" s="71" t="s">
        <v>16</v>
      </c>
      <c r="G121" s="45"/>
      <c r="H121" s="45"/>
      <c r="I121" s="45"/>
      <c r="J121" s="45"/>
      <c r="K121" s="58"/>
      <c r="L121" s="58"/>
      <c r="M121" s="58"/>
      <c r="N121" s="60" t="s">
        <v>24</v>
      </c>
      <c r="O121" s="45"/>
      <c r="P121" s="45"/>
      <c r="Q121" s="86"/>
      <c r="R121" s="107" t="s">
        <v>16</v>
      </c>
      <c r="S121" s="94" t="s">
        <v>16</v>
      </c>
      <c r="T121" s="59"/>
      <c r="U121" s="56"/>
      <c r="V121" s="56"/>
      <c r="W121" s="56"/>
      <c r="X121" s="56"/>
      <c r="Y121" s="56"/>
      <c r="Z121" s="56"/>
      <c r="AA121" s="56"/>
      <c r="AB121" s="46"/>
      <c r="AC121" s="46"/>
      <c r="AD121" s="55"/>
      <c r="AE121" s="111"/>
      <c r="AF121" s="91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54"/>
      <c r="AT121" s="96" t="s">
        <v>16</v>
      </c>
      <c r="AU121" s="94" t="s">
        <v>16</v>
      </c>
      <c r="AV121" s="94" t="s">
        <v>16</v>
      </c>
      <c r="AW121" s="56"/>
      <c r="AX121" s="56"/>
      <c r="AY121" s="56"/>
      <c r="AZ121" s="56"/>
      <c r="BA121" s="56"/>
      <c r="BB121" s="56"/>
      <c r="BC121" s="56"/>
      <c r="BD121" s="45"/>
      <c r="BE121" s="45"/>
      <c r="BF121" s="45"/>
      <c r="BG121" s="77"/>
      <c r="BH121" s="125" t="s">
        <v>16</v>
      </c>
      <c r="BI121" s="126" t="s">
        <v>16</v>
      </c>
      <c r="BJ121" s="126" t="s">
        <v>16</v>
      </c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54"/>
      <c r="BV121" s="96" t="s">
        <v>16</v>
      </c>
      <c r="BW121" s="94" t="s">
        <v>16</v>
      </c>
      <c r="BX121" s="94" t="s">
        <v>16</v>
      </c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86"/>
      <c r="CJ121" s="107" t="s">
        <v>16</v>
      </c>
      <c r="CK121" s="94" t="s">
        <v>16</v>
      </c>
      <c r="CL121" s="59"/>
      <c r="CM121" s="45"/>
      <c r="CN121" s="45"/>
      <c r="CO121" s="45"/>
      <c r="CP121" s="45"/>
      <c r="CQ121" s="45"/>
      <c r="CR121" s="45"/>
      <c r="CS121" s="45"/>
      <c r="CT121" s="46"/>
      <c r="CU121" s="46"/>
      <c r="CV121" s="45"/>
      <c r="CW121" s="111"/>
      <c r="CX121" s="91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54"/>
      <c r="DL121" s="96" t="s">
        <v>16</v>
      </c>
      <c r="DM121" s="94" t="s">
        <v>16</v>
      </c>
      <c r="DN121" s="94" t="s">
        <v>16</v>
      </c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54"/>
      <c r="DZ121" s="96" t="s">
        <v>16</v>
      </c>
      <c r="EA121" s="94" t="s">
        <v>16</v>
      </c>
      <c r="EB121" s="94" t="s">
        <v>16</v>
      </c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77"/>
    </row>
    <row r="122" spans="1:143" ht="15.75" customHeight="1" thickBot="1">
      <c r="A122" s="163"/>
      <c r="B122" s="145">
        <v>180</v>
      </c>
      <c r="C122" s="143"/>
      <c r="D122" s="78" t="s">
        <v>18</v>
      </c>
      <c r="E122" s="71" t="s">
        <v>16</v>
      </c>
      <c r="F122" s="71" t="s">
        <v>16</v>
      </c>
      <c r="G122" s="45"/>
      <c r="H122" s="50"/>
      <c r="I122" s="45"/>
      <c r="J122" s="45"/>
      <c r="K122" s="50"/>
      <c r="L122" s="45"/>
      <c r="M122" s="58"/>
      <c r="N122" s="60"/>
      <c r="O122" s="50"/>
      <c r="P122" s="45"/>
      <c r="Q122" s="176" t="s">
        <v>12</v>
      </c>
      <c r="R122" s="109" t="s">
        <v>18</v>
      </c>
      <c r="S122" s="94" t="s">
        <v>16</v>
      </c>
      <c r="T122" s="178" t="s">
        <v>150</v>
      </c>
      <c r="U122" s="56"/>
      <c r="V122" s="50"/>
      <c r="W122" s="56"/>
      <c r="X122" s="56"/>
      <c r="Y122" s="50"/>
      <c r="Z122" s="56"/>
      <c r="AA122" s="56"/>
      <c r="AB122" s="46"/>
      <c r="AC122" s="46"/>
      <c r="AD122" s="55"/>
      <c r="AE122" s="111"/>
      <c r="AF122" s="91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54"/>
      <c r="AT122" s="97" t="s">
        <v>18</v>
      </c>
      <c r="AU122" s="94" t="s">
        <v>16</v>
      </c>
      <c r="AV122" s="94" t="s">
        <v>16</v>
      </c>
      <c r="AW122" s="56"/>
      <c r="AX122" s="50"/>
      <c r="AY122" s="56"/>
      <c r="AZ122" s="56"/>
      <c r="BA122" s="50"/>
      <c r="BB122" s="56"/>
      <c r="BC122" s="56"/>
      <c r="BD122" s="45"/>
      <c r="BE122" s="50"/>
      <c r="BF122" s="45"/>
      <c r="BG122" s="77"/>
      <c r="BH122" s="127" t="s">
        <v>18</v>
      </c>
      <c r="BI122" s="126" t="s">
        <v>16</v>
      </c>
      <c r="BJ122" s="126" t="s">
        <v>16</v>
      </c>
      <c r="BK122" s="45"/>
      <c r="BL122" s="50"/>
      <c r="BM122" s="45"/>
      <c r="BN122" s="45"/>
      <c r="BO122" s="50"/>
      <c r="BP122" s="45"/>
      <c r="BQ122" s="45"/>
      <c r="BR122" s="45"/>
      <c r="BS122" s="50"/>
      <c r="BT122" s="45"/>
      <c r="BU122" s="54"/>
      <c r="BV122" s="97" t="s">
        <v>18</v>
      </c>
      <c r="BW122" s="94" t="s">
        <v>16</v>
      </c>
      <c r="BX122" s="94" t="s">
        <v>16</v>
      </c>
      <c r="BY122" s="45"/>
      <c r="BZ122" s="50"/>
      <c r="CA122" s="45"/>
      <c r="CB122" s="45"/>
      <c r="CC122" s="50"/>
      <c r="CD122" s="45"/>
      <c r="CE122" s="45"/>
      <c r="CF122" s="45"/>
      <c r="CG122" s="50"/>
      <c r="CH122" s="45"/>
      <c r="CI122" s="176" t="s">
        <v>154</v>
      </c>
      <c r="CJ122" s="109" t="s">
        <v>18</v>
      </c>
      <c r="CK122" s="94" t="s">
        <v>16</v>
      </c>
      <c r="CL122" s="180" t="s">
        <v>150</v>
      </c>
      <c r="CM122" s="45"/>
      <c r="CN122" s="50"/>
      <c r="CO122" s="45"/>
      <c r="CP122" s="45"/>
      <c r="CQ122" s="50"/>
      <c r="CR122" s="45"/>
      <c r="CS122" s="45"/>
      <c r="CT122" s="46"/>
      <c r="CU122" s="46"/>
      <c r="CV122" s="45"/>
      <c r="CW122" s="111"/>
      <c r="CX122" s="91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54"/>
      <c r="DL122" s="97" t="s">
        <v>18</v>
      </c>
      <c r="DM122" s="94" t="s">
        <v>16</v>
      </c>
      <c r="DN122" s="94" t="s">
        <v>16</v>
      </c>
      <c r="DO122" s="45"/>
      <c r="DP122" s="50"/>
      <c r="DQ122" s="45"/>
      <c r="DR122" s="45"/>
      <c r="DS122" s="50"/>
      <c r="DT122" s="45"/>
      <c r="DU122" s="45"/>
      <c r="DV122" s="45"/>
      <c r="DW122" s="50"/>
      <c r="DX122" s="45"/>
      <c r="DY122" s="54"/>
      <c r="DZ122" s="97" t="s">
        <v>18</v>
      </c>
      <c r="EA122" s="94" t="s">
        <v>16</v>
      </c>
      <c r="EB122" s="94" t="s">
        <v>16</v>
      </c>
      <c r="EC122" s="45"/>
      <c r="ED122" s="50"/>
      <c r="EE122" s="45"/>
      <c r="EF122" s="45"/>
      <c r="EG122" s="50"/>
      <c r="EH122" s="45"/>
      <c r="EI122" s="45"/>
      <c r="EJ122" s="45"/>
      <c r="EK122" s="50"/>
      <c r="EL122" s="45"/>
      <c r="EM122" s="77"/>
    </row>
    <row r="123" spans="1:143" ht="15" customHeight="1">
      <c r="A123" s="163" t="s">
        <v>113</v>
      </c>
      <c r="B123" s="145">
        <v>179</v>
      </c>
      <c r="C123" s="142"/>
      <c r="D123" s="76" t="s">
        <v>16</v>
      </c>
      <c r="E123" s="71" t="s">
        <v>16</v>
      </c>
      <c r="F123" s="71" t="s">
        <v>16</v>
      </c>
      <c r="G123" s="45"/>
      <c r="H123" s="45"/>
      <c r="I123" s="45"/>
      <c r="J123" s="45"/>
      <c r="K123" s="58"/>
      <c r="L123" s="58"/>
      <c r="M123" s="58"/>
      <c r="N123" s="58"/>
      <c r="O123" s="45"/>
      <c r="P123" s="45"/>
      <c r="Q123" s="177"/>
      <c r="R123" s="107" t="s">
        <v>16</v>
      </c>
      <c r="S123" s="94" t="s">
        <v>16</v>
      </c>
      <c r="T123" s="179"/>
      <c r="U123" s="56"/>
      <c r="V123" s="56"/>
      <c r="W123" s="56"/>
      <c r="X123" s="56"/>
      <c r="Y123" s="56"/>
      <c r="Z123" s="56"/>
      <c r="AA123" s="56"/>
      <c r="AB123" s="46"/>
      <c r="AC123" s="46"/>
      <c r="AD123" s="55"/>
      <c r="AE123" s="111"/>
      <c r="AF123" s="91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54"/>
      <c r="AT123" s="96" t="s">
        <v>16</v>
      </c>
      <c r="AU123" s="94" t="s">
        <v>16</v>
      </c>
      <c r="AV123" s="94" t="s">
        <v>16</v>
      </c>
      <c r="AW123" s="56"/>
      <c r="AX123" s="56"/>
      <c r="AY123" s="56"/>
      <c r="AZ123" s="56"/>
      <c r="BA123" s="56"/>
      <c r="BB123" s="56"/>
      <c r="BC123" s="56"/>
      <c r="BD123" s="45"/>
      <c r="BE123" s="45"/>
      <c r="BF123" s="45"/>
      <c r="BG123" s="77"/>
      <c r="BH123" s="125" t="s">
        <v>16</v>
      </c>
      <c r="BI123" s="126" t="s">
        <v>16</v>
      </c>
      <c r="BJ123" s="126" t="s">
        <v>16</v>
      </c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54"/>
      <c r="BV123" s="96" t="s">
        <v>16</v>
      </c>
      <c r="BW123" s="94" t="s">
        <v>16</v>
      </c>
      <c r="BX123" s="94" t="s">
        <v>16</v>
      </c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177"/>
      <c r="CJ123" s="107" t="s">
        <v>16</v>
      </c>
      <c r="CK123" s="94" t="s">
        <v>16</v>
      </c>
      <c r="CL123" s="181"/>
      <c r="CM123" s="45"/>
      <c r="CN123" s="45"/>
      <c r="CO123" s="45"/>
      <c r="CP123" s="45"/>
      <c r="CQ123" s="45"/>
      <c r="CR123" s="45"/>
      <c r="CS123" s="45"/>
      <c r="CT123" s="46"/>
      <c r="CU123" s="46"/>
      <c r="CV123" s="45"/>
      <c r="CW123" s="111"/>
      <c r="CX123" s="91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54"/>
      <c r="DL123" s="96" t="s">
        <v>16</v>
      </c>
      <c r="DM123" s="94" t="s">
        <v>16</v>
      </c>
      <c r="DN123" s="94" t="s">
        <v>16</v>
      </c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54"/>
      <c r="DZ123" s="96" t="s">
        <v>16</v>
      </c>
      <c r="EA123" s="94" t="s">
        <v>16</v>
      </c>
      <c r="EB123" s="94" t="s">
        <v>16</v>
      </c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77"/>
    </row>
    <row r="124" spans="1:143" ht="15" customHeight="1">
      <c r="A124" s="163"/>
      <c r="B124" s="145">
        <v>178</v>
      </c>
      <c r="C124" s="67"/>
      <c r="D124" s="76" t="s">
        <v>16</v>
      </c>
      <c r="E124" s="71" t="s">
        <v>16</v>
      </c>
      <c r="F124" s="71" t="s">
        <v>16</v>
      </c>
      <c r="G124" s="45"/>
      <c r="H124" s="45"/>
      <c r="I124" s="45"/>
      <c r="J124" s="45"/>
      <c r="K124" s="58"/>
      <c r="L124" s="58"/>
      <c r="M124" s="60" t="s">
        <v>22</v>
      </c>
      <c r="N124" s="58"/>
      <c r="O124" s="45"/>
      <c r="P124" s="45"/>
      <c r="Q124" s="177"/>
      <c r="R124" s="107" t="s">
        <v>16</v>
      </c>
      <c r="S124" s="94" t="s">
        <v>16</v>
      </c>
      <c r="T124" s="179"/>
      <c r="U124" s="56"/>
      <c r="V124" s="56"/>
      <c r="W124" s="56"/>
      <c r="X124" s="56"/>
      <c r="Y124" s="56"/>
      <c r="Z124" s="56"/>
      <c r="AA124" s="56"/>
      <c r="AB124" s="46"/>
      <c r="AC124" s="46"/>
      <c r="AD124" s="55"/>
      <c r="AE124" s="111"/>
      <c r="AF124" s="91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54"/>
      <c r="AT124" s="96" t="s">
        <v>16</v>
      </c>
      <c r="AU124" s="94" t="s">
        <v>16</v>
      </c>
      <c r="AV124" s="94" t="s">
        <v>16</v>
      </c>
      <c r="AW124" s="56"/>
      <c r="AX124" s="56"/>
      <c r="AY124" s="56"/>
      <c r="AZ124" s="56"/>
      <c r="BA124" s="56"/>
      <c r="BB124" s="56"/>
      <c r="BC124" s="56"/>
      <c r="BD124" s="45"/>
      <c r="BE124" s="45"/>
      <c r="BF124" s="45"/>
      <c r="BG124" s="77"/>
      <c r="BH124" s="125" t="s">
        <v>16</v>
      </c>
      <c r="BI124" s="126" t="s">
        <v>16</v>
      </c>
      <c r="BJ124" s="126" t="s">
        <v>16</v>
      </c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54"/>
      <c r="BV124" s="96" t="s">
        <v>16</v>
      </c>
      <c r="BW124" s="94" t="s">
        <v>16</v>
      </c>
      <c r="BX124" s="94" t="s">
        <v>16</v>
      </c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177"/>
      <c r="CJ124" s="107" t="s">
        <v>16</v>
      </c>
      <c r="CK124" s="94" t="s">
        <v>16</v>
      </c>
      <c r="CL124" s="181"/>
      <c r="CM124" s="45"/>
      <c r="CN124" s="45"/>
      <c r="CO124" s="45"/>
      <c r="CP124" s="45"/>
      <c r="CQ124" s="45"/>
      <c r="CR124" s="45"/>
      <c r="CS124" s="45"/>
      <c r="CT124" s="46"/>
      <c r="CU124" s="46"/>
      <c r="CV124" s="45"/>
      <c r="CW124" s="111"/>
      <c r="CX124" s="91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54"/>
      <c r="DL124" s="96" t="s">
        <v>16</v>
      </c>
      <c r="DM124" s="94" t="s">
        <v>16</v>
      </c>
      <c r="DN124" s="94" t="s">
        <v>16</v>
      </c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54"/>
      <c r="DZ124" s="96" t="s">
        <v>16</v>
      </c>
      <c r="EA124" s="94" t="s">
        <v>16</v>
      </c>
      <c r="EB124" s="94" t="s">
        <v>16</v>
      </c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77"/>
    </row>
    <row r="125" spans="1:143" ht="15" customHeight="1">
      <c r="A125" s="163"/>
      <c r="B125" s="145">
        <v>177</v>
      </c>
      <c r="C125" s="67"/>
      <c r="D125" s="78" t="s">
        <v>17</v>
      </c>
      <c r="E125" s="71" t="s">
        <v>16</v>
      </c>
      <c r="F125" s="71" t="s">
        <v>16</v>
      </c>
      <c r="G125" s="45"/>
      <c r="H125" s="50"/>
      <c r="I125" s="45"/>
      <c r="J125" s="45"/>
      <c r="K125" s="50"/>
      <c r="L125" s="45"/>
      <c r="M125" s="60" t="s">
        <v>25</v>
      </c>
      <c r="N125" s="58"/>
      <c r="O125" s="50"/>
      <c r="P125" s="45"/>
      <c r="Q125" s="177"/>
      <c r="R125" s="109" t="s">
        <v>17</v>
      </c>
      <c r="S125" s="94" t="s">
        <v>16</v>
      </c>
      <c r="T125" s="179"/>
      <c r="U125" s="56"/>
      <c r="V125" s="50"/>
      <c r="W125" s="56"/>
      <c r="X125" s="56"/>
      <c r="Y125" s="50"/>
      <c r="Z125" s="56"/>
      <c r="AA125" s="56"/>
      <c r="AB125" s="46"/>
      <c r="AC125" s="46"/>
      <c r="AD125" s="55"/>
      <c r="AE125" s="111"/>
      <c r="AF125" s="91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54"/>
      <c r="AT125" s="97" t="s">
        <v>17</v>
      </c>
      <c r="AU125" s="94" t="s">
        <v>16</v>
      </c>
      <c r="AV125" s="94" t="s">
        <v>16</v>
      </c>
      <c r="AW125" s="56"/>
      <c r="AX125" s="50"/>
      <c r="AY125" s="56"/>
      <c r="AZ125" s="56"/>
      <c r="BA125" s="50"/>
      <c r="BB125" s="56"/>
      <c r="BC125" s="56"/>
      <c r="BD125" s="45"/>
      <c r="BE125" s="50"/>
      <c r="BF125" s="45"/>
      <c r="BG125" s="77"/>
      <c r="BH125" s="127" t="s">
        <v>17</v>
      </c>
      <c r="BI125" s="126" t="s">
        <v>16</v>
      </c>
      <c r="BJ125" s="126" t="s">
        <v>16</v>
      </c>
      <c r="BK125" s="45"/>
      <c r="BL125" s="50"/>
      <c r="BM125" s="45"/>
      <c r="BN125" s="45"/>
      <c r="BO125" s="50"/>
      <c r="BP125" s="45"/>
      <c r="BQ125" s="45"/>
      <c r="BR125" s="45"/>
      <c r="BS125" s="50"/>
      <c r="BT125" s="45"/>
      <c r="BU125" s="54"/>
      <c r="BV125" s="97" t="s">
        <v>17</v>
      </c>
      <c r="BW125" s="94" t="s">
        <v>16</v>
      </c>
      <c r="BX125" s="94" t="s">
        <v>16</v>
      </c>
      <c r="BY125" s="45"/>
      <c r="BZ125" s="50"/>
      <c r="CA125" s="45"/>
      <c r="CB125" s="45"/>
      <c r="CC125" s="50"/>
      <c r="CD125" s="45"/>
      <c r="CE125" s="45"/>
      <c r="CF125" s="45"/>
      <c r="CG125" s="50"/>
      <c r="CH125" s="45"/>
      <c r="CI125" s="177"/>
      <c r="CJ125" s="109" t="s">
        <v>17</v>
      </c>
      <c r="CK125" s="94" t="s">
        <v>16</v>
      </c>
      <c r="CL125" s="181"/>
      <c r="CM125" s="45"/>
      <c r="CN125" s="50"/>
      <c r="CO125" s="45"/>
      <c r="CP125" s="45"/>
      <c r="CQ125" s="50"/>
      <c r="CR125" s="45"/>
      <c r="CS125" s="45"/>
      <c r="CT125" s="46"/>
      <c r="CU125" s="46"/>
      <c r="CV125" s="45"/>
      <c r="CW125" s="111"/>
      <c r="CX125" s="91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54"/>
      <c r="DL125" s="97" t="s">
        <v>17</v>
      </c>
      <c r="DM125" s="94" t="s">
        <v>16</v>
      </c>
      <c r="DN125" s="94" t="s">
        <v>16</v>
      </c>
      <c r="DO125" s="45"/>
      <c r="DP125" s="50"/>
      <c r="DQ125" s="45"/>
      <c r="DR125" s="45"/>
      <c r="DS125" s="50"/>
      <c r="DT125" s="45"/>
      <c r="DU125" s="45"/>
      <c r="DV125" s="45"/>
      <c r="DW125" s="50"/>
      <c r="DX125" s="45"/>
      <c r="DY125" s="54"/>
      <c r="DZ125" s="97" t="s">
        <v>17</v>
      </c>
      <c r="EA125" s="94" t="s">
        <v>16</v>
      </c>
      <c r="EB125" s="94" t="s">
        <v>16</v>
      </c>
      <c r="EC125" s="45"/>
      <c r="ED125" s="50"/>
      <c r="EE125" s="45"/>
      <c r="EF125" s="45"/>
      <c r="EG125" s="50"/>
      <c r="EH125" s="45"/>
      <c r="EI125" s="45"/>
      <c r="EJ125" s="45"/>
      <c r="EK125" s="50"/>
      <c r="EL125" s="45"/>
      <c r="EM125" s="77"/>
    </row>
    <row r="126" spans="1:143" ht="15" customHeight="1">
      <c r="A126" s="163"/>
      <c r="B126" s="145">
        <v>176</v>
      </c>
      <c r="C126" s="67"/>
      <c r="D126" s="76" t="s">
        <v>16</v>
      </c>
      <c r="E126" s="71" t="s">
        <v>16</v>
      </c>
      <c r="F126" s="71" t="s">
        <v>16</v>
      </c>
      <c r="G126" s="45"/>
      <c r="H126" s="45"/>
      <c r="I126" s="45"/>
      <c r="J126" s="45"/>
      <c r="K126" s="58"/>
      <c r="L126" s="58"/>
      <c r="M126" s="60" t="s">
        <v>23</v>
      </c>
      <c r="N126" s="58"/>
      <c r="O126" s="45"/>
      <c r="P126" s="45"/>
      <c r="Q126" s="177"/>
      <c r="R126" s="107" t="s">
        <v>16</v>
      </c>
      <c r="S126" s="94" t="s">
        <v>16</v>
      </c>
      <c r="T126" s="179"/>
      <c r="U126" s="56"/>
      <c r="V126" s="56"/>
      <c r="W126" s="56"/>
      <c r="X126" s="56"/>
      <c r="Y126" s="56"/>
      <c r="Z126" s="56"/>
      <c r="AA126" s="56"/>
      <c r="AB126" s="46"/>
      <c r="AC126" s="46"/>
      <c r="AD126" s="55"/>
      <c r="AE126" s="111"/>
      <c r="AF126" s="91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54"/>
      <c r="AT126" s="96" t="s">
        <v>16</v>
      </c>
      <c r="AU126" s="94" t="s">
        <v>16</v>
      </c>
      <c r="AV126" s="94" t="s">
        <v>16</v>
      </c>
      <c r="AW126" s="56"/>
      <c r="AX126" s="56"/>
      <c r="AY126" s="56"/>
      <c r="AZ126" s="56"/>
      <c r="BA126" s="56"/>
      <c r="BB126" s="56"/>
      <c r="BC126" s="56"/>
      <c r="BD126" s="45"/>
      <c r="BE126" s="45"/>
      <c r="BF126" s="45"/>
      <c r="BG126" s="77"/>
      <c r="BH126" s="125" t="s">
        <v>16</v>
      </c>
      <c r="BI126" s="126" t="s">
        <v>16</v>
      </c>
      <c r="BJ126" s="126" t="s">
        <v>16</v>
      </c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54"/>
      <c r="BV126" s="96" t="s">
        <v>16</v>
      </c>
      <c r="BW126" s="94" t="s">
        <v>16</v>
      </c>
      <c r="BX126" s="94" t="s">
        <v>16</v>
      </c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177"/>
      <c r="CJ126" s="107" t="s">
        <v>16</v>
      </c>
      <c r="CK126" s="94" t="s">
        <v>16</v>
      </c>
      <c r="CL126" s="181"/>
      <c r="CM126" s="45"/>
      <c r="CN126" s="45"/>
      <c r="CO126" s="45"/>
      <c r="CP126" s="45"/>
      <c r="CQ126" s="45"/>
      <c r="CR126" s="45"/>
      <c r="CS126" s="45"/>
      <c r="CT126" s="46"/>
      <c r="CU126" s="46"/>
      <c r="CV126" s="45"/>
      <c r="CW126" s="111"/>
      <c r="CX126" s="91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54"/>
      <c r="DL126" s="96" t="s">
        <v>16</v>
      </c>
      <c r="DM126" s="94" t="s">
        <v>16</v>
      </c>
      <c r="DN126" s="94" t="s">
        <v>16</v>
      </c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54"/>
      <c r="DZ126" s="96" t="s">
        <v>16</v>
      </c>
      <c r="EA126" s="94" t="s">
        <v>16</v>
      </c>
      <c r="EB126" s="94" t="s">
        <v>16</v>
      </c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77"/>
    </row>
    <row r="127" spans="1:143" ht="15" customHeight="1">
      <c r="A127" s="163"/>
      <c r="B127" s="145">
        <v>175</v>
      </c>
      <c r="C127" s="67"/>
      <c r="D127" s="76" t="s">
        <v>16</v>
      </c>
      <c r="E127" s="71" t="s">
        <v>16</v>
      </c>
      <c r="F127" s="71" t="s">
        <v>16</v>
      </c>
      <c r="G127" s="45"/>
      <c r="H127" s="45"/>
      <c r="I127" s="45"/>
      <c r="J127" s="45"/>
      <c r="K127" s="58"/>
      <c r="L127" s="58"/>
      <c r="M127" s="60" t="s">
        <v>24</v>
      </c>
      <c r="N127" s="58"/>
      <c r="O127" s="45"/>
      <c r="P127" s="45"/>
      <c r="Q127" s="177"/>
      <c r="R127" s="107" t="s">
        <v>16</v>
      </c>
      <c r="S127" s="94" t="s">
        <v>16</v>
      </c>
      <c r="T127" s="179"/>
      <c r="U127" s="56"/>
      <c r="V127" s="56"/>
      <c r="W127" s="56"/>
      <c r="X127" s="56"/>
      <c r="Y127" s="56"/>
      <c r="Z127" s="56"/>
      <c r="AA127" s="56"/>
      <c r="AB127" s="46"/>
      <c r="AC127" s="46"/>
      <c r="AD127" s="55"/>
      <c r="AE127" s="111"/>
      <c r="AF127" s="91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54"/>
      <c r="AT127" s="96" t="s">
        <v>16</v>
      </c>
      <c r="AU127" s="94" t="s">
        <v>16</v>
      </c>
      <c r="AV127" s="94" t="s">
        <v>16</v>
      </c>
      <c r="AW127" s="56"/>
      <c r="AX127" s="56"/>
      <c r="AY127" s="56"/>
      <c r="AZ127" s="56"/>
      <c r="BA127" s="56"/>
      <c r="BB127" s="56"/>
      <c r="BC127" s="56"/>
      <c r="BD127" s="45"/>
      <c r="BE127" s="45"/>
      <c r="BF127" s="45"/>
      <c r="BG127" s="77"/>
      <c r="BH127" s="125" t="s">
        <v>16</v>
      </c>
      <c r="BI127" s="126" t="s">
        <v>16</v>
      </c>
      <c r="BJ127" s="126" t="s">
        <v>16</v>
      </c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54"/>
      <c r="BV127" s="96" t="s">
        <v>16</v>
      </c>
      <c r="BW127" s="94" t="s">
        <v>16</v>
      </c>
      <c r="BX127" s="94" t="s">
        <v>16</v>
      </c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177"/>
      <c r="CJ127" s="107" t="s">
        <v>16</v>
      </c>
      <c r="CK127" s="94" t="s">
        <v>16</v>
      </c>
      <c r="CL127" s="181"/>
      <c r="CM127" s="45"/>
      <c r="CN127" s="45"/>
      <c r="CO127" s="45"/>
      <c r="CP127" s="45"/>
      <c r="CQ127" s="45"/>
      <c r="CR127" s="45"/>
      <c r="CS127" s="45"/>
      <c r="CT127" s="46"/>
      <c r="CU127" s="46"/>
      <c r="CV127" s="45"/>
      <c r="CW127" s="111"/>
      <c r="CX127" s="91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54"/>
      <c r="DL127" s="96" t="s">
        <v>16</v>
      </c>
      <c r="DM127" s="94" t="s">
        <v>16</v>
      </c>
      <c r="DN127" s="94" t="s">
        <v>16</v>
      </c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54"/>
      <c r="DZ127" s="96" t="s">
        <v>16</v>
      </c>
      <c r="EA127" s="94" t="s">
        <v>16</v>
      </c>
      <c r="EB127" s="94" t="s">
        <v>16</v>
      </c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77"/>
    </row>
    <row r="128" spans="1:143" ht="15.75" customHeight="1" thickBot="1">
      <c r="A128" s="163"/>
      <c r="B128" s="146">
        <v>174</v>
      </c>
      <c r="C128" s="67"/>
      <c r="D128" s="78" t="s">
        <v>18</v>
      </c>
      <c r="E128" s="71" t="s">
        <v>16</v>
      </c>
      <c r="F128" s="71" t="s">
        <v>16</v>
      </c>
      <c r="G128" s="45"/>
      <c r="H128" s="50"/>
      <c r="I128" s="45"/>
      <c r="J128" s="45"/>
      <c r="K128" s="50"/>
      <c r="L128" s="45"/>
      <c r="M128" s="58"/>
      <c r="N128" s="58"/>
      <c r="O128" s="50"/>
      <c r="P128" s="45"/>
      <c r="Q128" s="177"/>
      <c r="R128" s="109" t="s">
        <v>18</v>
      </c>
      <c r="S128" s="94" t="s">
        <v>16</v>
      </c>
      <c r="T128" s="179"/>
      <c r="U128" s="56"/>
      <c r="V128" s="50"/>
      <c r="W128" s="56"/>
      <c r="X128" s="56"/>
      <c r="Y128" s="50"/>
      <c r="Z128" s="56"/>
      <c r="AA128" s="56"/>
      <c r="AB128" s="46"/>
      <c r="AC128" s="46"/>
      <c r="AD128" s="55"/>
      <c r="AE128" s="111"/>
      <c r="AF128" s="91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54"/>
      <c r="AT128" s="97" t="s">
        <v>18</v>
      </c>
      <c r="AU128" s="94" t="s">
        <v>16</v>
      </c>
      <c r="AV128" s="94" t="s">
        <v>16</v>
      </c>
      <c r="AW128" s="56"/>
      <c r="AX128" s="50"/>
      <c r="AY128" s="56"/>
      <c r="AZ128" s="56"/>
      <c r="BA128" s="50"/>
      <c r="BB128" s="56"/>
      <c r="BC128" s="56"/>
      <c r="BD128" s="45"/>
      <c r="BE128" s="50"/>
      <c r="BF128" s="45"/>
      <c r="BG128" s="77"/>
      <c r="BH128" s="127" t="s">
        <v>18</v>
      </c>
      <c r="BI128" s="126" t="s">
        <v>16</v>
      </c>
      <c r="BJ128" s="126" t="s">
        <v>16</v>
      </c>
      <c r="BK128" s="45"/>
      <c r="BL128" s="50"/>
      <c r="BM128" s="45"/>
      <c r="BN128" s="45"/>
      <c r="BO128" s="50"/>
      <c r="BP128" s="45"/>
      <c r="BQ128" s="45"/>
      <c r="BR128" s="45"/>
      <c r="BS128" s="50"/>
      <c r="BT128" s="45"/>
      <c r="BU128" s="54"/>
      <c r="BV128" s="97" t="s">
        <v>18</v>
      </c>
      <c r="BW128" s="94" t="s">
        <v>16</v>
      </c>
      <c r="BX128" s="94" t="s">
        <v>16</v>
      </c>
      <c r="BY128" s="45"/>
      <c r="BZ128" s="50"/>
      <c r="CA128" s="45"/>
      <c r="CB128" s="45"/>
      <c r="CC128" s="50"/>
      <c r="CD128" s="45"/>
      <c r="CE128" s="45"/>
      <c r="CF128" s="45"/>
      <c r="CG128" s="50"/>
      <c r="CH128" s="45"/>
      <c r="CI128" s="177"/>
      <c r="CJ128" s="109" t="s">
        <v>18</v>
      </c>
      <c r="CK128" s="94" t="s">
        <v>16</v>
      </c>
      <c r="CL128" s="181"/>
      <c r="CM128" s="45"/>
      <c r="CN128" s="50"/>
      <c r="CO128" s="45"/>
      <c r="CP128" s="45"/>
      <c r="CQ128" s="50"/>
      <c r="CR128" s="45"/>
      <c r="CS128" s="45"/>
      <c r="CT128" s="46"/>
      <c r="CU128" s="46"/>
      <c r="CV128" s="45"/>
      <c r="CW128" s="111"/>
      <c r="CX128" s="91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54"/>
      <c r="DL128" s="97" t="s">
        <v>18</v>
      </c>
      <c r="DM128" s="94" t="s">
        <v>16</v>
      </c>
      <c r="DN128" s="94" t="s">
        <v>16</v>
      </c>
      <c r="DO128" s="45"/>
      <c r="DP128" s="50"/>
      <c r="DQ128" s="45"/>
      <c r="DR128" s="45"/>
      <c r="DS128" s="50"/>
      <c r="DT128" s="45"/>
      <c r="DU128" s="45"/>
      <c r="DV128" s="45"/>
      <c r="DW128" s="50"/>
      <c r="DX128" s="45"/>
      <c r="DY128" s="54"/>
      <c r="DZ128" s="97" t="s">
        <v>18</v>
      </c>
      <c r="EA128" s="94" t="s">
        <v>16</v>
      </c>
      <c r="EB128" s="94" t="s">
        <v>16</v>
      </c>
      <c r="EC128" s="45"/>
      <c r="ED128" s="50"/>
      <c r="EE128" s="45"/>
      <c r="EF128" s="45"/>
      <c r="EG128" s="50"/>
      <c r="EH128" s="45"/>
      <c r="EI128" s="45"/>
      <c r="EJ128" s="45"/>
      <c r="EK128" s="50"/>
      <c r="EL128" s="45"/>
      <c r="EM128" s="77"/>
    </row>
    <row r="129" spans="1:143" ht="15" customHeight="1">
      <c r="A129" s="163"/>
      <c r="B129" s="147">
        <v>173</v>
      </c>
      <c r="C129" s="67"/>
      <c r="D129" s="76" t="s">
        <v>16</v>
      </c>
      <c r="E129" s="71" t="s">
        <v>16</v>
      </c>
      <c r="F129" s="71" t="s">
        <v>16</v>
      </c>
      <c r="G129" s="45"/>
      <c r="H129" s="45"/>
      <c r="I129" s="45"/>
      <c r="J129" s="45"/>
      <c r="K129" s="58"/>
      <c r="L129" s="58"/>
      <c r="M129" s="58"/>
      <c r="N129" s="58"/>
      <c r="O129" s="45"/>
      <c r="P129" s="45"/>
      <c r="Q129" s="177"/>
      <c r="R129" s="107" t="s">
        <v>16</v>
      </c>
      <c r="S129" s="94" t="s">
        <v>16</v>
      </c>
      <c r="T129" s="179"/>
      <c r="U129" s="56"/>
      <c r="V129" s="56"/>
      <c r="W129" s="56"/>
      <c r="X129" s="56"/>
      <c r="Y129" s="56"/>
      <c r="Z129" s="56"/>
      <c r="AA129" s="56"/>
      <c r="AB129" s="46"/>
      <c r="AC129" s="46"/>
      <c r="AD129" s="55"/>
      <c r="AE129" s="111"/>
      <c r="AF129" s="91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54"/>
      <c r="AT129" s="96" t="s">
        <v>16</v>
      </c>
      <c r="AU129" s="94" t="s">
        <v>16</v>
      </c>
      <c r="AV129" s="94" t="s">
        <v>16</v>
      </c>
      <c r="AW129" s="56"/>
      <c r="AX129" s="56"/>
      <c r="AY129" s="56"/>
      <c r="AZ129" s="56"/>
      <c r="BA129" s="56"/>
      <c r="BB129" s="56"/>
      <c r="BC129" s="56"/>
      <c r="BD129" s="45"/>
      <c r="BE129" s="45"/>
      <c r="BF129" s="45"/>
      <c r="BG129" s="77"/>
      <c r="BH129" s="125" t="s">
        <v>16</v>
      </c>
      <c r="BI129" s="126" t="s">
        <v>16</v>
      </c>
      <c r="BJ129" s="126" t="s">
        <v>16</v>
      </c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54"/>
      <c r="BV129" s="96" t="s">
        <v>16</v>
      </c>
      <c r="BW129" s="94" t="s">
        <v>16</v>
      </c>
      <c r="BX129" s="94" t="s">
        <v>16</v>
      </c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177"/>
      <c r="CJ129" s="107" t="s">
        <v>16</v>
      </c>
      <c r="CK129" s="94" t="s">
        <v>16</v>
      </c>
      <c r="CL129" s="181"/>
      <c r="CM129" s="45"/>
      <c r="CN129" s="45"/>
      <c r="CO129" s="45"/>
      <c r="CP129" s="45"/>
      <c r="CQ129" s="45"/>
      <c r="CR129" s="45"/>
      <c r="CS129" s="45"/>
      <c r="CT129" s="46"/>
      <c r="CU129" s="46"/>
      <c r="CV129" s="45"/>
      <c r="CW129" s="111"/>
      <c r="CX129" s="91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54"/>
      <c r="DL129" s="96" t="s">
        <v>16</v>
      </c>
      <c r="DM129" s="94" t="s">
        <v>16</v>
      </c>
      <c r="DN129" s="94" t="s">
        <v>16</v>
      </c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54"/>
      <c r="DZ129" s="96" t="s">
        <v>16</v>
      </c>
      <c r="EA129" s="94" t="s">
        <v>16</v>
      </c>
      <c r="EB129" s="94" t="s">
        <v>16</v>
      </c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77"/>
    </row>
    <row r="130" spans="1:143" ht="15" customHeight="1">
      <c r="A130" s="163"/>
      <c r="B130" s="145">
        <v>172</v>
      </c>
      <c r="C130" s="67"/>
      <c r="D130" s="76" t="s">
        <v>16</v>
      </c>
      <c r="E130" s="71" t="s">
        <v>16</v>
      </c>
      <c r="F130" s="71" t="s">
        <v>16</v>
      </c>
      <c r="G130" s="45"/>
      <c r="H130" s="45"/>
      <c r="I130" s="45"/>
      <c r="J130" s="45"/>
      <c r="K130" s="58"/>
      <c r="L130" s="58"/>
      <c r="M130" s="58"/>
      <c r="N130" s="58"/>
      <c r="O130" s="45"/>
      <c r="P130" s="45"/>
      <c r="Q130" s="177"/>
      <c r="R130" s="107" t="s">
        <v>16</v>
      </c>
      <c r="S130" s="94" t="s">
        <v>16</v>
      </c>
      <c r="T130" s="179"/>
      <c r="U130" s="56"/>
      <c r="V130" s="56"/>
      <c r="W130" s="56"/>
      <c r="X130" s="56"/>
      <c r="Y130" s="56"/>
      <c r="Z130" s="56"/>
      <c r="AA130" s="56"/>
      <c r="AB130" s="46"/>
      <c r="AC130" s="46"/>
      <c r="AD130" s="55"/>
      <c r="AE130" s="111"/>
      <c r="AF130" s="92"/>
      <c r="AG130" s="52"/>
      <c r="AH130" s="52"/>
      <c r="AI130" s="53"/>
      <c r="AJ130" s="52"/>
      <c r="AK130" s="52"/>
      <c r="AL130" s="52"/>
      <c r="AM130" s="52"/>
      <c r="AN130" s="52"/>
      <c r="AO130" s="52"/>
      <c r="AP130" s="53"/>
      <c r="AQ130" s="52"/>
      <c r="AR130" s="52"/>
      <c r="AS130" s="123"/>
      <c r="AT130" s="96" t="s">
        <v>16</v>
      </c>
      <c r="AU130" s="94" t="s">
        <v>16</v>
      </c>
      <c r="AV130" s="94" t="s">
        <v>16</v>
      </c>
      <c r="AW130" s="56"/>
      <c r="AX130" s="56"/>
      <c r="AY130" s="56"/>
      <c r="AZ130" s="56"/>
      <c r="BA130" s="56"/>
      <c r="BB130" s="56"/>
      <c r="BC130" s="56"/>
      <c r="BD130" s="45"/>
      <c r="BE130" s="45"/>
      <c r="BF130" s="45"/>
      <c r="BG130" s="77"/>
      <c r="BH130" s="125" t="s">
        <v>16</v>
      </c>
      <c r="BI130" s="126" t="s">
        <v>16</v>
      </c>
      <c r="BJ130" s="126" t="s">
        <v>16</v>
      </c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54"/>
      <c r="BV130" s="96" t="s">
        <v>16</v>
      </c>
      <c r="BW130" s="94" t="s">
        <v>16</v>
      </c>
      <c r="BX130" s="94" t="s">
        <v>16</v>
      </c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177"/>
      <c r="CJ130" s="107" t="s">
        <v>16</v>
      </c>
      <c r="CK130" s="94" t="s">
        <v>16</v>
      </c>
      <c r="CL130" s="181"/>
      <c r="CM130" s="45"/>
      <c r="CN130" s="45"/>
      <c r="CO130" s="45"/>
      <c r="CP130" s="45"/>
      <c r="CQ130" s="45"/>
      <c r="CR130" s="45"/>
      <c r="CS130" s="45"/>
      <c r="CT130" s="46"/>
      <c r="CU130" s="46"/>
      <c r="CV130" s="45"/>
      <c r="CW130" s="111"/>
      <c r="CX130" s="91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54"/>
      <c r="DL130" s="96" t="s">
        <v>16</v>
      </c>
      <c r="DM130" s="94" t="s">
        <v>16</v>
      </c>
      <c r="DN130" s="94" t="s">
        <v>16</v>
      </c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54"/>
      <c r="DZ130" s="96" t="s">
        <v>16</v>
      </c>
      <c r="EA130" s="94" t="s">
        <v>16</v>
      </c>
      <c r="EB130" s="94" t="s">
        <v>16</v>
      </c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77"/>
    </row>
    <row r="131" spans="1:143" ht="15" customHeight="1">
      <c r="A131" s="163"/>
      <c r="B131" s="145">
        <v>171</v>
      </c>
      <c r="C131" s="67"/>
      <c r="D131" s="78" t="s">
        <v>17</v>
      </c>
      <c r="E131" s="71" t="s">
        <v>16</v>
      </c>
      <c r="F131" s="71" t="s">
        <v>16</v>
      </c>
      <c r="G131" s="45"/>
      <c r="H131" s="50"/>
      <c r="I131" s="45"/>
      <c r="J131" s="45"/>
      <c r="K131" s="50"/>
      <c r="L131" s="45"/>
      <c r="M131" s="58"/>
      <c r="N131" s="58"/>
      <c r="O131" s="50"/>
      <c r="P131" s="45"/>
      <c r="Q131" s="177"/>
      <c r="R131" s="109" t="s">
        <v>17</v>
      </c>
      <c r="S131" s="94" t="s">
        <v>16</v>
      </c>
      <c r="T131" s="179"/>
      <c r="U131" s="56"/>
      <c r="V131" s="50"/>
      <c r="W131" s="56"/>
      <c r="X131" s="56"/>
      <c r="Y131" s="50"/>
      <c r="Z131" s="56"/>
      <c r="AA131" s="56"/>
      <c r="AB131" s="46"/>
      <c r="AC131" s="46"/>
      <c r="AD131" s="55"/>
      <c r="AE131" s="111"/>
      <c r="AF131" s="92"/>
      <c r="AG131" s="52"/>
      <c r="AH131" s="52"/>
      <c r="AI131" s="53"/>
      <c r="AJ131" s="52"/>
      <c r="AK131" s="52"/>
      <c r="AL131" s="52"/>
      <c r="AM131" s="52"/>
      <c r="AN131" s="52"/>
      <c r="AO131" s="52"/>
      <c r="AP131" s="53"/>
      <c r="AQ131" s="52"/>
      <c r="AR131" s="52"/>
      <c r="AS131" s="123"/>
      <c r="AT131" s="97" t="s">
        <v>17</v>
      </c>
      <c r="AU131" s="94" t="s">
        <v>16</v>
      </c>
      <c r="AV131" s="94" t="s">
        <v>16</v>
      </c>
      <c r="AW131" s="56"/>
      <c r="AX131" s="50"/>
      <c r="AY131" s="56"/>
      <c r="AZ131" s="56"/>
      <c r="BA131" s="50"/>
      <c r="BB131" s="56"/>
      <c r="BC131" s="56"/>
      <c r="BD131" s="45"/>
      <c r="BE131" s="50"/>
      <c r="BF131" s="45"/>
      <c r="BG131" s="77"/>
      <c r="BH131" s="127" t="s">
        <v>17</v>
      </c>
      <c r="BI131" s="126" t="s">
        <v>16</v>
      </c>
      <c r="BJ131" s="126" t="s">
        <v>16</v>
      </c>
      <c r="BK131" s="45"/>
      <c r="BL131" s="50"/>
      <c r="BM131" s="45"/>
      <c r="BN131" s="45"/>
      <c r="BO131" s="50"/>
      <c r="BP131" s="45"/>
      <c r="BQ131" s="45"/>
      <c r="BR131" s="45"/>
      <c r="BS131" s="50"/>
      <c r="BT131" s="45"/>
      <c r="BU131" s="54"/>
      <c r="BV131" s="97" t="s">
        <v>17</v>
      </c>
      <c r="BW131" s="94" t="s">
        <v>16</v>
      </c>
      <c r="BX131" s="94" t="s">
        <v>16</v>
      </c>
      <c r="BY131" s="45"/>
      <c r="BZ131" s="50"/>
      <c r="CA131" s="45"/>
      <c r="CB131" s="45"/>
      <c r="CC131" s="50"/>
      <c r="CD131" s="45"/>
      <c r="CE131" s="45"/>
      <c r="CF131" s="45"/>
      <c r="CG131" s="50"/>
      <c r="CH131" s="45"/>
      <c r="CI131" s="177"/>
      <c r="CJ131" s="109" t="s">
        <v>17</v>
      </c>
      <c r="CK131" s="94" t="s">
        <v>16</v>
      </c>
      <c r="CL131" s="133"/>
      <c r="CM131" s="45"/>
      <c r="CN131" s="50"/>
      <c r="CO131" s="45"/>
      <c r="CP131" s="45"/>
      <c r="CQ131" s="50"/>
      <c r="CR131" s="45"/>
      <c r="CS131" s="45"/>
      <c r="CT131" s="46"/>
      <c r="CU131" s="46"/>
      <c r="CV131" s="45"/>
      <c r="CW131" s="111"/>
      <c r="CX131" s="91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54"/>
      <c r="DL131" s="97" t="s">
        <v>17</v>
      </c>
      <c r="DM131" s="94" t="s">
        <v>16</v>
      </c>
      <c r="DN131" s="94" t="s">
        <v>16</v>
      </c>
      <c r="DO131" s="45"/>
      <c r="DP131" s="50"/>
      <c r="DQ131" s="45"/>
      <c r="DR131" s="45"/>
      <c r="DS131" s="50"/>
      <c r="DT131" s="45"/>
      <c r="DU131" s="45"/>
      <c r="DV131" s="45"/>
      <c r="DW131" s="50"/>
      <c r="DX131" s="45"/>
      <c r="DY131" s="54"/>
      <c r="DZ131" s="97" t="s">
        <v>17</v>
      </c>
      <c r="EA131" s="94" t="s">
        <v>16</v>
      </c>
      <c r="EB131" s="94" t="s">
        <v>16</v>
      </c>
      <c r="EC131" s="45"/>
      <c r="ED131" s="50"/>
      <c r="EE131" s="45"/>
      <c r="EF131" s="45"/>
      <c r="EG131" s="50"/>
      <c r="EH131" s="45"/>
      <c r="EI131" s="45"/>
      <c r="EJ131" s="45"/>
      <c r="EK131" s="50"/>
      <c r="EL131" s="45"/>
      <c r="EM131" s="77"/>
    </row>
    <row r="132" spans="1:143" ht="15" customHeight="1">
      <c r="A132" s="163"/>
      <c r="B132" s="145">
        <v>170</v>
      </c>
      <c r="C132" s="67"/>
      <c r="D132" s="76" t="s">
        <v>16</v>
      </c>
      <c r="E132" s="71" t="s">
        <v>16</v>
      </c>
      <c r="F132" s="71" t="s">
        <v>16</v>
      </c>
      <c r="G132" s="45"/>
      <c r="H132" s="45"/>
      <c r="I132" s="45"/>
      <c r="J132" s="45"/>
      <c r="K132" s="58"/>
      <c r="L132" s="58"/>
      <c r="M132" s="58"/>
      <c r="N132" s="58"/>
      <c r="O132" s="45"/>
      <c r="P132" s="45"/>
      <c r="Q132" s="87"/>
      <c r="R132" s="107" t="s">
        <v>16</v>
      </c>
      <c r="S132" s="94" t="s">
        <v>16</v>
      </c>
      <c r="T132" s="61"/>
      <c r="U132" s="56"/>
      <c r="V132" s="56"/>
      <c r="W132" s="56"/>
      <c r="X132" s="56"/>
      <c r="Y132" s="56"/>
      <c r="Z132" s="56"/>
      <c r="AA132" s="56"/>
      <c r="AB132" s="46"/>
      <c r="AC132" s="46"/>
      <c r="AD132" s="55"/>
      <c r="AE132" s="111"/>
      <c r="AF132" s="92"/>
      <c r="AG132" s="52"/>
      <c r="AH132" s="52"/>
      <c r="AI132" s="53"/>
      <c r="AJ132" s="52"/>
      <c r="AK132" s="52"/>
      <c r="AL132" s="52"/>
      <c r="AM132" s="52"/>
      <c r="AN132" s="52"/>
      <c r="AO132" s="52"/>
      <c r="AP132" s="53"/>
      <c r="AQ132" s="52"/>
      <c r="AR132" s="52"/>
      <c r="AS132" s="123"/>
      <c r="AT132" s="96" t="s">
        <v>16</v>
      </c>
      <c r="AU132" s="94" t="s">
        <v>16</v>
      </c>
      <c r="AV132" s="94" t="s">
        <v>16</v>
      </c>
      <c r="AW132" s="56"/>
      <c r="AX132" s="56"/>
      <c r="AY132" s="56"/>
      <c r="AZ132" s="56"/>
      <c r="BA132" s="56"/>
      <c r="BB132" s="56"/>
      <c r="BC132" s="56"/>
      <c r="BD132" s="45"/>
      <c r="BE132" s="45"/>
      <c r="BF132" s="45"/>
      <c r="BG132" s="77"/>
      <c r="BH132" s="125" t="s">
        <v>16</v>
      </c>
      <c r="BI132" s="126" t="s">
        <v>16</v>
      </c>
      <c r="BJ132" s="126" t="s">
        <v>16</v>
      </c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54"/>
      <c r="BV132" s="96" t="s">
        <v>16</v>
      </c>
      <c r="BW132" s="94" t="s">
        <v>16</v>
      </c>
      <c r="BX132" s="94" t="s">
        <v>16</v>
      </c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87"/>
      <c r="CJ132" s="107" t="s">
        <v>16</v>
      </c>
      <c r="CK132" s="94" t="s">
        <v>16</v>
      </c>
      <c r="CL132" s="61"/>
      <c r="CM132" s="45"/>
      <c r="CN132" s="45"/>
      <c r="CO132" s="45"/>
      <c r="CP132" s="45"/>
      <c r="CQ132" s="45"/>
      <c r="CR132" s="45"/>
      <c r="CS132" s="45"/>
      <c r="CT132" s="46"/>
      <c r="CU132" s="46"/>
      <c r="CV132" s="45"/>
      <c r="CW132" s="111"/>
      <c r="CX132" s="91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54"/>
      <c r="DL132" s="96" t="s">
        <v>16</v>
      </c>
      <c r="DM132" s="94" t="s">
        <v>16</v>
      </c>
      <c r="DN132" s="94" t="s">
        <v>16</v>
      </c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54"/>
      <c r="DZ132" s="96" t="s">
        <v>16</v>
      </c>
      <c r="EA132" s="94" t="s">
        <v>16</v>
      </c>
      <c r="EB132" s="94" t="s">
        <v>16</v>
      </c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77"/>
    </row>
    <row r="133" spans="1:143" ht="15" customHeight="1">
      <c r="A133" s="163"/>
      <c r="B133" s="145">
        <v>169</v>
      </c>
      <c r="C133" s="67"/>
      <c r="D133" s="76" t="s">
        <v>16</v>
      </c>
      <c r="E133" s="71" t="s">
        <v>16</v>
      </c>
      <c r="F133" s="71" t="s">
        <v>16</v>
      </c>
      <c r="G133" s="45"/>
      <c r="H133" s="45"/>
      <c r="I133" s="45"/>
      <c r="J133" s="45"/>
      <c r="K133" s="58"/>
      <c r="L133" s="58"/>
      <c r="M133" s="58"/>
      <c r="N133" s="58"/>
      <c r="O133" s="45"/>
      <c r="P133" s="45"/>
      <c r="Q133" s="87"/>
      <c r="R133" s="107" t="s">
        <v>16</v>
      </c>
      <c r="S133" s="94" t="s">
        <v>16</v>
      </c>
      <c r="T133" s="61"/>
      <c r="U133" s="56"/>
      <c r="V133" s="56"/>
      <c r="W133" s="56"/>
      <c r="X133" s="56"/>
      <c r="Y133" s="56"/>
      <c r="Z133" s="56"/>
      <c r="AA133" s="56"/>
      <c r="AB133" s="46"/>
      <c r="AC133" s="46"/>
      <c r="AD133" s="55"/>
      <c r="AE133" s="111"/>
      <c r="AF133" s="92"/>
      <c r="AG133" s="52"/>
      <c r="AH133" s="52"/>
      <c r="AI133" s="53"/>
      <c r="AJ133" s="52"/>
      <c r="AK133" s="52"/>
      <c r="AL133" s="52"/>
      <c r="AM133" s="52"/>
      <c r="AN133" s="52"/>
      <c r="AO133" s="52"/>
      <c r="AP133" s="53"/>
      <c r="AQ133" s="52"/>
      <c r="AR133" s="52"/>
      <c r="AS133" s="123"/>
      <c r="AT133" s="96" t="s">
        <v>16</v>
      </c>
      <c r="AU133" s="94" t="s">
        <v>16</v>
      </c>
      <c r="AV133" s="94" t="s">
        <v>16</v>
      </c>
      <c r="AW133" s="56"/>
      <c r="AX133" s="56"/>
      <c r="AY133" s="56"/>
      <c r="AZ133" s="56"/>
      <c r="BA133" s="56"/>
      <c r="BB133" s="56"/>
      <c r="BC133" s="56"/>
      <c r="BD133" s="45"/>
      <c r="BE133" s="45"/>
      <c r="BF133" s="45"/>
      <c r="BG133" s="77"/>
      <c r="BH133" s="125" t="s">
        <v>16</v>
      </c>
      <c r="BI133" s="126" t="s">
        <v>16</v>
      </c>
      <c r="BJ133" s="126" t="s">
        <v>16</v>
      </c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54"/>
      <c r="BV133" s="96" t="s">
        <v>16</v>
      </c>
      <c r="BW133" s="94" t="s">
        <v>16</v>
      </c>
      <c r="BX133" s="94" t="s">
        <v>16</v>
      </c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87"/>
      <c r="CJ133" s="107" t="s">
        <v>16</v>
      </c>
      <c r="CK133" s="94" t="s">
        <v>16</v>
      </c>
      <c r="CL133" s="61"/>
      <c r="CM133" s="45"/>
      <c r="CN133" s="45"/>
      <c r="CO133" s="45"/>
      <c r="CP133" s="45"/>
      <c r="CQ133" s="45"/>
      <c r="CR133" s="45"/>
      <c r="CS133" s="45"/>
      <c r="CT133" s="46"/>
      <c r="CU133" s="46"/>
      <c r="CV133" s="45"/>
      <c r="CW133" s="111"/>
      <c r="CX133" s="91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54"/>
      <c r="DL133" s="96" t="s">
        <v>16</v>
      </c>
      <c r="DM133" s="94" t="s">
        <v>16</v>
      </c>
      <c r="DN133" s="94" t="s">
        <v>16</v>
      </c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54"/>
      <c r="DZ133" s="96" t="s">
        <v>16</v>
      </c>
      <c r="EA133" s="94" t="s">
        <v>16</v>
      </c>
      <c r="EB133" s="94" t="s">
        <v>16</v>
      </c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77"/>
    </row>
    <row r="134" spans="1:143" ht="15" customHeight="1">
      <c r="A134" s="163"/>
      <c r="B134" s="145">
        <v>168</v>
      </c>
      <c r="C134" s="67"/>
      <c r="D134" s="78" t="s">
        <v>18</v>
      </c>
      <c r="E134" s="71" t="s">
        <v>16</v>
      </c>
      <c r="F134" s="71" t="s">
        <v>16</v>
      </c>
      <c r="G134" s="45"/>
      <c r="H134" s="50"/>
      <c r="I134" s="45"/>
      <c r="J134" s="45"/>
      <c r="K134" s="50"/>
      <c r="L134" s="45"/>
      <c r="M134" s="58"/>
      <c r="N134" s="58"/>
      <c r="O134" s="50"/>
      <c r="P134" s="45"/>
      <c r="Q134" s="87"/>
      <c r="R134" s="109" t="s">
        <v>18</v>
      </c>
      <c r="S134" s="94" t="s">
        <v>16</v>
      </c>
      <c r="T134" s="61"/>
      <c r="U134" s="56"/>
      <c r="V134" s="50"/>
      <c r="W134" s="56"/>
      <c r="X134" s="56"/>
      <c r="Y134" s="50"/>
      <c r="Z134" s="56"/>
      <c r="AA134" s="56"/>
      <c r="AB134" s="46"/>
      <c r="AC134" s="46"/>
      <c r="AD134" s="55"/>
      <c r="AE134" s="111"/>
      <c r="AF134" s="92"/>
      <c r="AG134" s="52"/>
      <c r="AH134" s="52"/>
      <c r="AI134" s="53"/>
      <c r="AJ134" s="52"/>
      <c r="AK134" s="52"/>
      <c r="AL134" s="52"/>
      <c r="AM134" s="52"/>
      <c r="AN134" s="52"/>
      <c r="AO134" s="52"/>
      <c r="AP134" s="53"/>
      <c r="AQ134" s="52"/>
      <c r="AR134" s="52"/>
      <c r="AS134" s="123"/>
      <c r="AT134" s="97" t="s">
        <v>18</v>
      </c>
      <c r="AU134" s="94" t="s">
        <v>16</v>
      </c>
      <c r="AV134" s="94" t="s">
        <v>16</v>
      </c>
      <c r="AW134" s="56"/>
      <c r="AX134" s="50"/>
      <c r="AY134" s="56"/>
      <c r="AZ134" s="56"/>
      <c r="BA134" s="50"/>
      <c r="BB134" s="56"/>
      <c r="BC134" s="56"/>
      <c r="BD134" s="45"/>
      <c r="BE134" s="50"/>
      <c r="BF134" s="45"/>
      <c r="BG134" s="77"/>
      <c r="BH134" s="127" t="s">
        <v>18</v>
      </c>
      <c r="BI134" s="126" t="s">
        <v>16</v>
      </c>
      <c r="BJ134" s="126" t="s">
        <v>16</v>
      </c>
      <c r="BK134" s="45"/>
      <c r="BL134" s="50"/>
      <c r="BM134" s="45"/>
      <c r="BN134" s="45"/>
      <c r="BO134" s="50"/>
      <c r="BP134" s="45"/>
      <c r="BQ134" s="45"/>
      <c r="BR134" s="45"/>
      <c r="BS134" s="50"/>
      <c r="BT134" s="45"/>
      <c r="BU134" s="54"/>
      <c r="BV134" s="97" t="s">
        <v>18</v>
      </c>
      <c r="BW134" s="94" t="s">
        <v>16</v>
      </c>
      <c r="BX134" s="94" t="s">
        <v>16</v>
      </c>
      <c r="BY134" s="45"/>
      <c r="BZ134" s="50"/>
      <c r="CA134" s="45"/>
      <c r="CB134" s="45"/>
      <c r="CC134" s="50"/>
      <c r="CD134" s="45"/>
      <c r="CE134" s="45"/>
      <c r="CF134" s="45"/>
      <c r="CG134" s="50"/>
      <c r="CH134" s="45"/>
      <c r="CI134" s="87"/>
      <c r="CJ134" s="109" t="s">
        <v>18</v>
      </c>
      <c r="CK134" s="94" t="s">
        <v>16</v>
      </c>
      <c r="CL134" s="61"/>
      <c r="CM134" s="45"/>
      <c r="CN134" s="50"/>
      <c r="CO134" s="45"/>
      <c r="CP134" s="45"/>
      <c r="CQ134" s="50"/>
      <c r="CR134" s="45"/>
      <c r="CS134" s="45"/>
      <c r="CT134" s="46"/>
      <c r="CU134" s="46"/>
      <c r="CV134" s="45"/>
      <c r="CW134" s="111"/>
      <c r="CX134" s="91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54"/>
      <c r="DL134" s="97" t="s">
        <v>18</v>
      </c>
      <c r="DM134" s="94" t="s">
        <v>16</v>
      </c>
      <c r="DN134" s="94" t="s">
        <v>16</v>
      </c>
      <c r="DO134" s="45"/>
      <c r="DP134" s="50"/>
      <c r="DQ134" s="45"/>
      <c r="DR134" s="45"/>
      <c r="DS134" s="50"/>
      <c r="DT134" s="45"/>
      <c r="DU134" s="45"/>
      <c r="DV134" s="45"/>
      <c r="DW134" s="50"/>
      <c r="DX134" s="45"/>
      <c r="DY134" s="54"/>
      <c r="DZ134" s="97" t="s">
        <v>18</v>
      </c>
      <c r="EA134" s="94" t="s">
        <v>16</v>
      </c>
      <c r="EB134" s="94" t="s">
        <v>16</v>
      </c>
      <c r="EC134" s="45"/>
      <c r="ED134" s="50"/>
      <c r="EE134" s="45"/>
      <c r="EF134" s="45"/>
      <c r="EG134" s="50"/>
      <c r="EH134" s="45"/>
      <c r="EI134" s="45"/>
      <c r="EJ134" s="45"/>
      <c r="EK134" s="50"/>
      <c r="EL134" s="45"/>
      <c r="EM134" s="77"/>
    </row>
    <row r="135" spans="1:143" ht="15" customHeight="1">
      <c r="A135" s="163" t="s">
        <v>114</v>
      </c>
      <c r="B135" s="145">
        <v>167</v>
      </c>
      <c r="C135" s="67"/>
      <c r="D135" s="76" t="s">
        <v>16</v>
      </c>
      <c r="E135" s="71" t="s">
        <v>16</v>
      </c>
      <c r="F135" s="71" t="s">
        <v>16</v>
      </c>
      <c r="G135" s="45"/>
      <c r="H135" s="45"/>
      <c r="I135" s="45"/>
      <c r="J135" s="45"/>
      <c r="K135" s="58"/>
      <c r="L135" s="58"/>
      <c r="M135" s="58"/>
      <c r="N135" s="58"/>
      <c r="O135" s="45"/>
      <c r="P135" s="45"/>
      <c r="Q135" s="87"/>
      <c r="R135" s="107" t="s">
        <v>16</v>
      </c>
      <c r="S135" s="94" t="s">
        <v>16</v>
      </c>
      <c r="T135" s="61"/>
      <c r="U135" s="56"/>
      <c r="V135" s="56"/>
      <c r="W135" s="56"/>
      <c r="X135" s="56"/>
      <c r="Y135" s="56"/>
      <c r="Z135" s="56"/>
      <c r="AA135" s="56"/>
      <c r="AB135" s="46"/>
      <c r="AC135" s="46"/>
      <c r="AD135" s="55"/>
      <c r="AE135" s="111"/>
      <c r="AF135" s="92"/>
      <c r="AG135" s="52"/>
      <c r="AH135" s="52"/>
      <c r="AI135" s="53"/>
      <c r="AJ135" s="52"/>
      <c r="AK135" s="52"/>
      <c r="AL135" s="52"/>
      <c r="AM135" s="52"/>
      <c r="AN135" s="52"/>
      <c r="AO135" s="52"/>
      <c r="AP135" s="53"/>
      <c r="AQ135" s="52"/>
      <c r="AR135" s="52"/>
      <c r="AS135" s="123"/>
      <c r="AT135" s="96" t="s">
        <v>16</v>
      </c>
      <c r="AU135" s="94" t="s">
        <v>16</v>
      </c>
      <c r="AV135" s="94" t="s">
        <v>16</v>
      </c>
      <c r="AW135" s="56"/>
      <c r="AX135" s="56"/>
      <c r="AY135" s="56"/>
      <c r="AZ135" s="56"/>
      <c r="BA135" s="56"/>
      <c r="BB135" s="56"/>
      <c r="BC135" s="56"/>
      <c r="BD135" s="45"/>
      <c r="BE135" s="45"/>
      <c r="BF135" s="45"/>
      <c r="BG135" s="77"/>
      <c r="BH135" s="125" t="s">
        <v>16</v>
      </c>
      <c r="BI135" s="126" t="s">
        <v>16</v>
      </c>
      <c r="BJ135" s="126" t="s">
        <v>16</v>
      </c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54"/>
      <c r="BV135" s="96" t="s">
        <v>16</v>
      </c>
      <c r="BW135" s="94" t="s">
        <v>16</v>
      </c>
      <c r="BX135" s="94" t="s">
        <v>16</v>
      </c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87"/>
      <c r="CJ135" s="107" t="s">
        <v>16</v>
      </c>
      <c r="CK135" s="94" t="s">
        <v>16</v>
      </c>
      <c r="CL135" s="61"/>
      <c r="CM135" s="45"/>
      <c r="CN135" s="45"/>
      <c r="CO135" s="45"/>
      <c r="CP135" s="45"/>
      <c r="CQ135" s="45"/>
      <c r="CR135" s="45"/>
      <c r="CS135" s="45"/>
      <c r="CT135" s="46"/>
      <c r="CU135" s="46"/>
      <c r="CV135" s="45"/>
      <c r="CW135" s="111"/>
      <c r="CX135" s="91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54"/>
      <c r="DL135" s="96" t="s">
        <v>16</v>
      </c>
      <c r="DM135" s="94" t="s">
        <v>16</v>
      </c>
      <c r="DN135" s="94" t="s">
        <v>16</v>
      </c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54"/>
      <c r="DZ135" s="96" t="s">
        <v>16</v>
      </c>
      <c r="EA135" s="94" t="s">
        <v>16</v>
      </c>
      <c r="EB135" s="94" t="s">
        <v>16</v>
      </c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77"/>
    </row>
    <row r="136" spans="1:143" ht="15" customHeight="1">
      <c r="A136" s="163"/>
      <c r="B136" s="145">
        <v>166</v>
      </c>
      <c r="C136" s="67"/>
      <c r="D136" s="76" t="s">
        <v>16</v>
      </c>
      <c r="E136" s="71" t="s">
        <v>16</v>
      </c>
      <c r="F136" s="71" t="s">
        <v>16</v>
      </c>
      <c r="G136" s="45"/>
      <c r="H136" s="45"/>
      <c r="I136" s="45"/>
      <c r="J136" s="45"/>
      <c r="K136" s="58"/>
      <c r="L136" s="58"/>
      <c r="M136" s="58"/>
      <c r="N136" s="58"/>
      <c r="O136" s="45"/>
      <c r="P136" s="45"/>
      <c r="Q136" s="87"/>
      <c r="R136" s="107" t="s">
        <v>16</v>
      </c>
      <c r="S136" s="94" t="s">
        <v>16</v>
      </c>
      <c r="T136" s="61"/>
      <c r="U136" s="56"/>
      <c r="V136" s="56"/>
      <c r="W136" s="56"/>
      <c r="X136" s="56"/>
      <c r="Y136" s="56"/>
      <c r="Z136" s="56"/>
      <c r="AA136" s="56"/>
      <c r="AB136" s="46"/>
      <c r="AC136" s="46"/>
      <c r="AD136" s="55"/>
      <c r="AE136" s="111"/>
      <c r="AF136" s="92"/>
      <c r="AG136" s="52"/>
      <c r="AH136" s="52"/>
      <c r="AI136" s="53"/>
      <c r="AJ136" s="52"/>
      <c r="AK136" s="52"/>
      <c r="AL136" s="52"/>
      <c r="AM136" s="52"/>
      <c r="AN136" s="52"/>
      <c r="AO136" s="52"/>
      <c r="AP136" s="53"/>
      <c r="AQ136" s="52"/>
      <c r="AR136" s="52"/>
      <c r="AS136" s="123"/>
      <c r="AT136" s="96" t="s">
        <v>16</v>
      </c>
      <c r="AU136" s="94" t="s">
        <v>16</v>
      </c>
      <c r="AV136" s="94" t="s">
        <v>16</v>
      </c>
      <c r="AW136" s="56"/>
      <c r="AX136" s="56"/>
      <c r="AY136" s="56"/>
      <c r="AZ136" s="56"/>
      <c r="BA136" s="56"/>
      <c r="BB136" s="56"/>
      <c r="BC136" s="56"/>
      <c r="BD136" s="45"/>
      <c r="BE136" s="45"/>
      <c r="BF136" s="45"/>
      <c r="BG136" s="77"/>
      <c r="BH136" s="125" t="s">
        <v>16</v>
      </c>
      <c r="BI136" s="126" t="s">
        <v>16</v>
      </c>
      <c r="BJ136" s="126" t="s">
        <v>16</v>
      </c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54"/>
      <c r="BV136" s="96" t="s">
        <v>16</v>
      </c>
      <c r="BW136" s="94" t="s">
        <v>16</v>
      </c>
      <c r="BX136" s="94" t="s">
        <v>16</v>
      </c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87"/>
      <c r="CJ136" s="107" t="s">
        <v>16</v>
      </c>
      <c r="CK136" s="94" t="s">
        <v>16</v>
      </c>
      <c r="CL136" s="61"/>
      <c r="CM136" s="45"/>
      <c r="CN136" s="45"/>
      <c r="CO136" s="45"/>
      <c r="CP136" s="45"/>
      <c r="CQ136" s="45"/>
      <c r="CR136" s="45"/>
      <c r="CS136" s="45"/>
      <c r="CT136" s="46"/>
      <c r="CU136" s="46"/>
      <c r="CV136" s="45"/>
      <c r="CW136" s="111"/>
      <c r="CX136" s="91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54"/>
      <c r="DL136" s="96" t="s">
        <v>16</v>
      </c>
      <c r="DM136" s="94" t="s">
        <v>16</v>
      </c>
      <c r="DN136" s="94" t="s">
        <v>16</v>
      </c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54"/>
      <c r="DZ136" s="96" t="s">
        <v>16</v>
      </c>
      <c r="EA136" s="94" t="s">
        <v>16</v>
      </c>
      <c r="EB136" s="94" t="s">
        <v>16</v>
      </c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77"/>
    </row>
    <row r="137" spans="1:143" ht="15" customHeight="1">
      <c r="A137" s="163"/>
      <c r="B137" s="145">
        <v>165</v>
      </c>
      <c r="C137" s="67"/>
      <c r="D137" s="78" t="s">
        <v>17</v>
      </c>
      <c r="E137" s="71" t="s">
        <v>16</v>
      </c>
      <c r="F137" s="71" t="s">
        <v>16</v>
      </c>
      <c r="G137" s="45"/>
      <c r="H137" s="50"/>
      <c r="I137" s="45"/>
      <c r="J137" s="45"/>
      <c r="K137" s="50"/>
      <c r="L137" s="45"/>
      <c r="M137" s="58"/>
      <c r="N137" s="58"/>
      <c r="O137" s="50"/>
      <c r="P137" s="45"/>
      <c r="Q137" s="87"/>
      <c r="R137" s="109" t="s">
        <v>17</v>
      </c>
      <c r="S137" s="94" t="s">
        <v>16</v>
      </c>
      <c r="T137" s="61"/>
      <c r="U137" s="56"/>
      <c r="V137" s="50"/>
      <c r="W137" s="56"/>
      <c r="X137" s="56"/>
      <c r="Y137" s="50"/>
      <c r="Z137" s="56"/>
      <c r="AA137" s="56"/>
      <c r="AB137" s="46"/>
      <c r="AC137" s="46"/>
      <c r="AD137" s="55"/>
      <c r="AE137" s="111"/>
      <c r="AF137" s="92"/>
      <c r="AG137" s="52"/>
      <c r="AH137" s="52"/>
      <c r="AI137" s="53"/>
      <c r="AJ137" s="52"/>
      <c r="AK137" s="52"/>
      <c r="AL137" s="52"/>
      <c r="AM137" s="52"/>
      <c r="AN137" s="52"/>
      <c r="AO137" s="52"/>
      <c r="AP137" s="53"/>
      <c r="AQ137" s="52"/>
      <c r="AR137" s="52"/>
      <c r="AS137" s="123"/>
      <c r="AT137" s="97" t="s">
        <v>17</v>
      </c>
      <c r="AU137" s="94" t="s">
        <v>16</v>
      </c>
      <c r="AV137" s="94" t="s">
        <v>16</v>
      </c>
      <c r="AW137" s="56"/>
      <c r="AX137" s="50"/>
      <c r="AY137" s="56"/>
      <c r="AZ137" s="56"/>
      <c r="BA137" s="50"/>
      <c r="BB137" s="56"/>
      <c r="BC137" s="56"/>
      <c r="BD137" s="45"/>
      <c r="BE137" s="50"/>
      <c r="BF137" s="45"/>
      <c r="BG137" s="77"/>
      <c r="BH137" s="127" t="s">
        <v>17</v>
      </c>
      <c r="BI137" s="126" t="s">
        <v>16</v>
      </c>
      <c r="BJ137" s="126" t="s">
        <v>16</v>
      </c>
      <c r="BK137" s="45"/>
      <c r="BL137" s="50"/>
      <c r="BM137" s="45"/>
      <c r="BN137" s="45"/>
      <c r="BO137" s="50"/>
      <c r="BP137" s="45"/>
      <c r="BQ137" s="45"/>
      <c r="BR137" s="45"/>
      <c r="BS137" s="50"/>
      <c r="BT137" s="45"/>
      <c r="BU137" s="54"/>
      <c r="BV137" s="97" t="s">
        <v>17</v>
      </c>
      <c r="BW137" s="94" t="s">
        <v>16</v>
      </c>
      <c r="BX137" s="94" t="s">
        <v>16</v>
      </c>
      <c r="BY137" s="45"/>
      <c r="BZ137" s="50"/>
      <c r="CA137" s="45"/>
      <c r="CB137" s="45"/>
      <c r="CC137" s="50"/>
      <c r="CD137" s="45"/>
      <c r="CE137" s="45"/>
      <c r="CF137" s="45"/>
      <c r="CG137" s="50"/>
      <c r="CH137" s="45"/>
      <c r="CI137" s="87"/>
      <c r="CJ137" s="109" t="s">
        <v>17</v>
      </c>
      <c r="CK137" s="94" t="s">
        <v>16</v>
      </c>
      <c r="CL137" s="61"/>
      <c r="CM137" s="45"/>
      <c r="CN137" s="50"/>
      <c r="CO137" s="45"/>
      <c r="CP137" s="45"/>
      <c r="CQ137" s="50"/>
      <c r="CR137" s="45"/>
      <c r="CS137" s="45"/>
      <c r="CT137" s="46"/>
      <c r="CU137" s="46"/>
      <c r="CV137" s="45"/>
      <c r="CW137" s="111"/>
      <c r="CX137" s="91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54"/>
      <c r="DL137" s="97" t="s">
        <v>17</v>
      </c>
      <c r="DM137" s="94" t="s">
        <v>16</v>
      </c>
      <c r="DN137" s="94" t="s">
        <v>16</v>
      </c>
      <c r="DO137" s="45"/>
      <c r="DP137" s="50"/>
      <c r="DQ137" s="45"/>
      <c r="DR137" s="45"/>
      <c r="DS137" s="50"/>
      <c r="DT137" s="45"/>
      <c r="DU137" s="45"/>
      <c r="DV137" s="45"/>
      <c r="DW137" s="50"/>
      <c r="DX137" s="45"/>
      <c r="DY137" s="54"/>
      <c r="DZ137" s="97" t="s">
        <v>17</v>
      </c>
      <c r="EA137" s="94" t="s">
        <v>16</v>
      </c>
      <c r="EB137" s="94" t="s">
        <v>16</v>
      </c>
      <c r="EC137" s="45"/>
      <c r="ED137" s="50"/>
      <c r="EE137" s="45"/>
      <c r="EF137" s="45"/>
      <c r="EG137" s="50"/>
      <c r="EH137" s="45"/>
      <c r="EI137" s="45"/>
      <c r="EJ137" s="45"/>
      <c r="EK137" s="50"/>
      <c r="EL137" s="45"/>
      <c r="EM137" s="77"/>
    </row>
    <row r="138" spans="1:143" ht="15" customHeight="1">
      <c r="A138" s="163"/>
      <c r="B138" s="145">
        <v>164</v>
      </c>
      <c r="C138" s="67"/>
      <c r="D138" s="76" t="s">
        <v>16</v>
      </c>
      <c r="E138" s="71" t="s">
        <v>16</v>
      </c>
      <c r="F138" s="71" t="s">
        <v>16</v>
      </c>
      <c r="G138" s="45"/>
      <c r="H138" s="45"/>
      <c r="I138" s="45"/>
      <c r="J138" s="45"/>
      <c r="K138" s="58"/>
      <c r="L138" s="58"/>
      <c r="M138" s="58"/>
      <c r="N138" s="58"/>
      <c r="O138" s="45"/>
      <c r="P138" s="45"/>
      <c r="Q138" s="87"/>
      <c r="R138" s="107" t="s">
        <v>16</v>
      </c>
      <c r="S138" s="94" t="s">
        <v>16</v>
      </c>
      <c r="T138" s="61"/>
      <c r="U138" s="56"/>
      <c r="V138" s="56"/>
      <c r="W138" s="56"/>
      <c r="X138" s="56"/>
      <c r="Y138" s="56"/>
      <c r="Z138" s="56"/>
      <c r="AA138" s="56"/>
      <c r="AB138" s="46"/>
      <c r="AC138" s="46"/>
      <c r="AD138" s="55"/>
      <c r="AE138" s="111"/>
      <c r="AF138" s="92"/>
      <c r="AG138" s="52"/>
      <c r="AH138" s="52"/>
      <c r="AI138" s="53"/>
      <c r="AJ138" s="52"/>
      <c r="AK138" s="52"/>
      <c r="AL138" s="52"/>
      <c r="AM138" s="52"/>
      <c r="AN138" s="52"/>
      <c r="AO138" s="52"/>
      <c r="AP138" s="53"/>
      <c r="AQ138" s="52"/>
      <c r="AR138" s="52"/>
      <c r="AS138" s="123"/>
      <c r="AT138" s="96" t="s">
        <v>16</v>
      </c>
      <c r="AU138" s="94" t="s">
        <v>16</v>
      </c>
      <c r="AV138" s="94" t="s">
        <v>16</v>
      </c>
      <c r="AW138" s="56"/>
      <c r="AX138" s="56"/>
      <c r="AY138" s="56"/>
      <c r="AZ138" s="56"/>
      <c r="BA138" s="56"/>
      <c r="BB138" s="56"/>
      <c r="BC138" s="56"/>
      <c r="BD138" s="45"/>
      <c r="BE138" s="45"/>
      <c r="BF138" s="45"/>
      <c r="BG138" s="77"/>
      <c r="BH138" s="125" t="s">
        <v>16</v>
      </c>
      <c r="BI138" s="126" t="s">
        <v>16</v>
      </c>
      <c r="BJ138" s="126" t="s">
        <v>16</v>
      </c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54"/>
      <c r="BV138" s="96" t="s">
        <v>16</v>
      </c>
      <c r="BW138" s="94" t="s">
        <v>16</v>
      </c>
      <c r="BX138" s="94" t="s">
        <v>16</v>
      </c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87"/>
      <c r="CJ138" s="107" t="s">
        <v>16</v>
      </c>
      <c r="CK138" s="94" t="s">
        <v>16</v>
      </c>
      <c r="CL138" s="61"/>
      <c r="CM138" s="45"/>
      <c r="CN138" s="45"/>
      <c r="CO138" s="45"/>
      <c r="CP138" s="45"/>
      <c r="CQ138" s="45"/>
      <c r="CR138" s="45"/>
      <c r="CS138" s="45"/>
      <c r="CT138" s="46"/>
      <c r="CU138" s="46"/>
      <c r="CV138" s="45"/>
      <c r="CW138" s="111"/>
      <c r="CX138" s="91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54"/>
      <c r="DL138" s="96" t="s">
        <v>16</v>
      </c>
      <c r="DM138" s="94" t="s">
        <v>16</v>
      </c>
      <c r="DN138" s="94" t="s">
        <v>16</v>
      </c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54"/>
      <c r="DZ138" s="96" t="s">
        <v>16</v>
      </c>
      <c r="EA138" s="94" t="s">
        <v>16</v>
      </c>
      <c r="EB138" s="94" t="s">
        <v>16</v>
      </c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77"/>
    </row>
    <row r="139" spans="1:143" ht="15" customHeight="1">
      <c r="A139" s="163"/>
      <c r="B139" s="145">
        <v>163</v>
      </c>
      <c r="C139" s="67"/>
      <c r="D139" s="76" t="s">
        <v>16</v>
      </c>
      <c r="E139" s="71" t="s">
        <v>16</v>
      </c>
      <c r="F139" s="71" t="s">
        <v>16</v>
      </c>
      <c r="G139" s="45"/>
      <c r="H139" s="45"/>
      <c r="I139" s="45"/>
      <c r="J139" s="45"/>
      <c r="K139" s="58"/>
      <c r="L139" s="58"/>
      <c r="M139" s="58"/>
      <c r="N139" s="58"/>
      <c r="O139" s="45"/>
      <c r="P139" s="45"/>
      <c r="Q139" s="87"/>
      <c r="R139" s="107" t="s">
        <v>16</v>
      </c>
      <c r="S139" s="94" t="s">
        <v>16</v>
      </c>
      <c r="T139" s="61"/>
      <c r="U139" s="56"/>
      <c r="V139" s="56"/>
      <c r="W139" s="56"/>
      <c r="X139" s="56"/>
      <c r="Y139" s="56"/>
      <c r="Z139" s="56"/>
      <c r="AA139" s="56"/>
      <c r="AB139" s="46"/>
      <c r="AC139" s="46"/>
      <c r="AD139" s="55"/>
      <c r="AE139" s="111"/>
      <c r="AF139" s="92"/>
      <c r="AG139" s="52"/>
      <c r="AH139" s="52"/>
      <c r="AI139" s="53"/>
      <c r="AJ139" s="52"/>
      <c r="AK139" s="52"/>
      <c r="AL139" s="52"/>
      <c r="AM139" s="52"/>
      <c r="AN139" s="52"/>
      <c r="AO139" s="52"/>
      <c r="AP139" s="53"/>
      <c r="AQ139" s="52"/>
      <c r="AR139" s="52"/>
      <c r="AS139" s="123"/>
      <c r="AT139" s="96" t="s">
        <v>16</v>
      </c>
      <c r="AU139" s="94" t="s">
        <v>16</v>
      </c>
      <c r="AV139" s="94" t="s">
        <v>16</v>
      </c>
      <c r="AW139" s="56"/>
      <c r="AX139" s="56"/>
      <c r="AY139" s="56"/>
      <c r="AZ139" s="56"/>
      <c r="BA139" s="56"/>
      <c r="BB139" s="56"/>
      <c r="BC139" s="56"/>
      <c r="BD139" s="45"/>
      <c r="BE139" s="45"/>
      <c r="BF139" s="45"/>
      <c r="BG139" s="77"/>
      <c r="BH139" s="125" t="s">
        <v>16</v>
      </c>
      <c r="BI139" s="126" t="s">
        <v>16</v>
      </c>
      <c r="BJ139" s="126" t="s">
        <v>16</v>
      </c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54"/>
      <c r="BV139" s="96" t="s">
        <v>16</v>
      </c>
      <c r="BW139" s="94" t="s">
        <v>16</v>
      </c>
      <c r="BX139" s="94" t="s">
        <v>16</v>
      </c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87"/>
      <c r="CJ139" s="107" t="s">
        <v>16</v>
      </c>
      <c r="CK139" s="94" t="s">
        <v>16</v>
      </c>
      <c r="CL139" s="61"/>
      <c r="CM139" s="45"/>
      <c r="CN139" s="45"/>
      <c r="CO139" s="45"/>
      <c r="CP139" s="45"/>
      <c r="CQ139" s="45"/>
      <c r="CR139" s="45"/>
      <c r="CS139" s="45"/>
      <c r="CT139" s="46"/>
      <c r="CU139" s="46"/>
      <c r="CV139" s="45"/>
      <c r="CW139" s="111"/>
      <c r="CX139" s="91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54"/>
      <c r="DL139" s="96" t="s">
        <v>16</v>
      </c>
      <c r="DM139" s="94" t="s">
        <v>16</v>
      </c>
      <c r="DN139" s="94" t="s">
        <v>16</v>
      </c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54"/>
      <c r="DZ139" s="96" t="s">
        <v>16</v>
      </c>
      <c r="EA139" s="94" t="s">
        <v>16</v>
      </c>
      <c r="EB139" s="94" t="s">
        <v>16</v>
      </c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77"/>
    </row>
    <row r="140" spans="1:143" ht="15.75" customHeight="1" thickBot="1">
      <c r="A140" s="163"/>
      <c r="B140" s="145">
        <v>162</v>
      </c>
      <c r="C140" s="143"/>
      <c r="D140" s="78" t="s">
        <v>18</v>
      </c>
      <c r="E140" s="71" t="s">
        <v>16</v>
      </c>
      <c r="F140" s="71" t="s">
        <v>16</v>
      </c>
      <c r="G140" s="45"/>
      <c r="H140" s="50"/>
      <c r="I140" s="45"/>
      <c r="J140" s="45"/>
      <c r="K140" s="50"/>
      <c r="L140" s="45"/>
      <c r="M140" s="58"/>
      <c r="N140" s="58" t="s">
        <v>144</v>
      </c>
      <c r="O140" s="50"/>
      <c r="P140" s="45"/>
      <c r="Q140" s="87"/>
      <c r="R140" s="109" t="s">
        <v>18</v>
      </c>
      <c r="S140" s="94" t="s">
        <v>16</v>
      </c>
      <c r="T140" s="61"/>
      <c r="U140" s="56"/>
      <c r="V140" s="50"/>
      <c r="W140" s="56"/>
      <c r="X140" s="56"/>
      <c r="Y140" s="50"/>
      <c r="Z140" s="56"/>
      <c r="AA140" s="56"/>
      <c r="AB140" s="46"/>
      <c r="AC140" s="46"/>
      <c r="AD140" s="55"/>
      <c r="AE140" s="111"/>
      <c r="AF140" s="92"/>
      <c r="AG140" s="52"/>
      <c r="AH140" s="52"/>
      <c r="AI140" s="53"/>
      <c r="AJ140" s="52"/>
      <c r="AK140" s="52"/>
      <c r="AL140" s="52"/>
      <c r="AM140" s="52"/>
      <c r="AN140" s="52"/>
      <c r="AO140" s="52"/>
      <c r="AP140" s="53"/>
      <c r="AQ140" s="52"/>
      <c r="AR140" s="52"/>
      <c r="AS140" s="123"/>
      <c r="AT140" s="97" t="s">
        <v>18</v>
      </c>
      <c r="AU140" s="94" t="s">
        <v>16</v>
      </c>
      <c r="AV140" s="94" t="s">
        <v>16</v>
      </c>
      <c r="AW140" s="56"/>
      <c r="AX140" s="50"/>
      <c r="AY140" s="56"/>
      <c r="AZ140" s="56"/>
      <c r="BA140" s="50"/>
      <c r="BB140" s="56"/>
      <c r="BC140" s="56"/>
      <c r="BD140" s="45"/>
      <c r="BE140" s="50"/>
      <c r="BF140" s="45"/>
      <c r="BG140" s="77"/>
      <c r="BH140" s="127" t="s">
        <v>18</v>
      </c>
      <c r="BI140" s="126" t="s">
        <v>16</v>
      </c>
      <c r="BJ140" s="126" t="s">
        <v>16</v>
      </c>
      <c r="BK140" s="45"/>
      <c r="BL140" s="50"/>
      <c r="BM140" s="45"/>
      <c r="BN140" s="45"/>
      <c r="BO140" s="50"/>
      <c r="BP140" s="45"/>
      <c r="BQ140" s="45"/>
      <c r="BR140" s="45"/>
      <c r="BS140" s="50"/>
      <c r="BT140" s="45"/>
      <c r="BU140" s="54"/>
      <c r="BV140" s="97" t="s">
        <v>18</v>
      </c>
      <c r="BW140" s="94" t="s">
        <v>16</v>
      </c>
      <c r="BX140" s="94" t="s">
        <v>16</v>
      </c>
      <c r="BY140" s="45"/>
      <c r="BZ140" s="50"/>
      <c r="CA140" s="45"/>
      <c r="CB140" s="45"/>
      <c r="CC140" s="50"/>
      <c r="CD140" s="45"/>
      <c r="CE140" s="45"/>
      <c r="CF140" s="45"/>
      <c r="CG140" s="50"/>
      <c r="CH140" s="45"/>
      <c r="CI140" s="87"/>
      <c r="CJ140" s="109" t="s">
        <v>18</v>
      </c>
      <c r="CK140" s="94" t="s">
        <v>16</v>
      </c>
      <c r="CL140" s="61"/>
      <c r="CM140" s="45"/>
      <c r="CN140" s="50"/>
      <c r="CO140" s="45"/>
      <c r="CP140" s="45"/>
      <c r="CQ140" s="50"/>
      <c r="CR140" s="45"/>
      <c r="CS140" s="45"/>
      <c r="CT140" s="46"/>
      <c r="CU140" s="46"/>
      <c r="CV140" s="45"/>
      <c r="CW140" s="111"/>
      <c r="CX140" s="91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54"/>
      <c r="DL140" s="97" t="s">
        <v>18</v>
      </c>
      <c r="DM140" s="94" t="s">
        <v>16</v>
      </c>
      <c r="DN140" s="94" t="s">
        <v>16</v>
      </c>
      <c r="DO140" s="45"/>
      <c r="DP140" s="50"/>
      <c r="DQ140" s="45"/>
      <c r="DR140" s="45"/>
      <c r="DS140" s="50"/>
      <c r="DT140" s="45"/>
      <c r="DU140" s="45"/>
      <c r="DV140" s="45"/>
      <c r="DW140" s="50"/>
      <c r="DX140" s="45"/>
      <c r="DY140" s="54"/>
      <c r="DZ140" s="97" t="s">
        <v>18</v>
      </c>
      <c r="EA140" s="94" t="s">
        <v>16</v>
      </c>
      <c r="EB140" s="94" t="s">
        <v>16</v>
      </c>
      <c r="EC140" s="45"/>
      <c r="ED140" s="50"/>
      <c r="EE140" s="45"/>
      <c r="EF140" s="45"/>
      <c r="EG140" s="50"/>
      <c r="EH140" s="45"/>
      <c r="EI140" s="45"/>
      <c r="EJ140" s="45"/>
      <c r="EK140" s="50"/>
      <c r="EL140" s="45"/>
      <c r="EM140" s="77"/>
    </row>
    <row r="141" spans="1:143" ht="15.75" thickBot="1">
      <c r="A141" s="163"/>
      <c r="B141" s="146">
        <v>161</v>
      </c>
      <c r="C141" s="148"/>
      <c r="D141" s="76" t="s">
        <v>16</v>
      </c>
      <c r="E141" s="71" t="s">
        <v>16</v>
      </c>
      <c r="F141" s="71" t="s">
        <v>16</v>
      </c>
      <c r="G141" s="45"/>
      <c r="H141" s="45"/>
      <c r="I141" s="45"/>
      <c r="J141" s="45"/>
      <c r="K141" s="58"/>
      <c r="L141" s="58"/>
      <c r="M141" s="58"/>
      <c r="N141" s="58" t="s">
        <v>151</v>
      </c>
      <c r="O141" s="45"/>
      <c r="P141" s="45"/>
      <c r="Q141" s="87"/>
      <c r="R141" s="107" t="s">
        <v>16</v>
      </c>
      <c r="S141" s="94" t="s">
        <v>16</v>
      </c>
      <c r="T141" s="61"/>
      <c r="U141" s="56"/>
      <c r="V141" s="56"/>
      <c r="W141" s="56"/>
      <c r="X141" s="56"/>
      <c r="Y141" s="56"/>
      <c r="Z141" s="56"/>
      <c r="AA141" s="56"/>
      <c r="AB141" s="46"/>
      <c r="AC141" s="46"/>
      <c r="AD141" s="55"/>
      <c r="AE141" s="111"/>
      <c r="AF141" s="92"/>
      <c r="AG141" s="52"/>
      <c r="AH141" s="52"/>
      <c r="AI141" s="53"/>
      <c r="AJ141" s="52"/>
      <c r="AK141" s="52"/>
      <c r="AL141" s="52"/>
      <c r="AM141" s="52"/>
      <c r="AN141" s="52"/>
      <c r="AO141" s="52"/>
      <c r="AP141" s="53"/>
      <c r="AQ141" s="52"/>
      <c r="AR141" s="52"/>
      <c r="AS141" s="123"/>
      <c r="AT141" s="96" t="s">
        <v>16</v>
      </c>
      <c r="AU141" s="94" t="s">
        <v>16</v>
      </c>
      <c r="AV141" s="94" t="s">
        <v>16</v>
      </c>
      <c r="AW141" s="56"/>
      <c r="AX141" s="56"/>
      <c r="AY141" s="56"/>
      <c r="AZ141" s="56"/>
      <c r="BA141" s="56"/>
      <c r="BB141" s="56"/>
      <c r="BC141" s="56"/>
      <c r="BD141" s="45"/>
      <c r="BE141" s="45"/>
      <c r="BF141" s="45"/>
      <c r="BG141" s="77"/>
      <c r="BH141" s="125" t="s">
        <v>16</v>
      </c>
      <c r="BI141" s="126" t="s">
        <v>16</v>
      </c>
      <c r="BJ141" s="126" t="s">
        <v>16</v>
      </c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54"/>
      <c r="BV141" s="96" t="s">
        <v>16</v>
      </c>
      <c r="BW141" s="94" t="s">
        <v>16</v>
      </c>
      <c r="BX141" s="94" t="s">
        <v>16</v>
      </c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87"/>
      <c r="CJ141" s="107" t="s">
        <v>16</v>
      </c>
      <c r="CK141" s="94" t="s">
        <v>16</v>
      </c>
      <c r="CL141" s="61"/>
      <c r="CM141" s="45"/>
      <c r="CN141" s="45"/>
      <c r="CO141" s="45"/>
      <c r="CP141" s="45"/>
      <c r="CQ141" s="45"/>
      <c r="CR141" s="45"/>
      <c r="CS141" s="45"/>
      <c r="CT141" s="46"/>
      <c r="CU141" s="46"/>
      <c r="CV141" s="45"/>
      <c r="CW141" s="111"/>
      <c r="CX141" s="91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54"/>
      <c r="DL141" s="96" t="s">
        <v>16</v>
      </c>
      <c r="DM141" s="94" t="s">
        <v>16</v>
      </c>
      <c r="DN141" s="94" t="s">
        <v>16</v>
      </c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54"/>
      <c r="DZ141" s="96" t="s">
        <v>16</v>
      </c>
      <c r="EA141" s="94" t="s">
        <v>16</v>
      </c>
      <c r="EB141" s="94" t="s">
        <v>16</v>
      </c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77"/>
    </row>
    <row r="142" spans="1:143" ht="15">
      <c r="A142" s="163"/>
      <c r="B142" s="147">
        <v>160</v>
      </c>
      <c r="C142" s="68"/>
      <c r="D142" s="76" t="s">
        <v>16</v>
      </c>
      <c r="E142" s="71" t="s">
        <v>16</v>
      </c>
      <c r="F142" s="71" t="s">
        <v>16</v>
      </c>
      <c r="G142" s="45"/>
      <c r="H142" s="45"/>
      <c r="I142" s="45"/>
      <c r="J142" s="45"/>
      <c r="K142" s="58"/>
      <c r="L142" s="58"/>
      <c r="M142" s="58"/>
      <c r="N142" s="58" t="s">
        <v>152</v>
      </c>
      <c r="O142" s="45"/>
      <c r="P142" s="45"/>
      <c r="Q142" s="87"/>
      <c r="R142" s="107" t="s">
        <v>16</v>
      </c>
      <c r="S142" s="94" t="s">
        <v>16</v>
      </c>
      <c r="T142" s="61"/>
      <c r="U142" s="56"/>
      <c r="V142" s="56"/>
      <c r="W142" s="56"/>
      <c r="X142" s="56"/>
      <c r="Y142" s="56"/>
      <c r="Z142" s="56"/>
      <c r="AA142" s="56"/>
      <c r="AB142" s="46"/>
      <c r="AC142" s="46"/>
      <c r="AD142" s="55"/>
      <c r="AE142" s="111"/>
      <c r="AF142" s="92"/>
      <c r="AG142" s="52"/>
      <c r="AH142" s="52"/>
      <c r="AI142" s="53"/>
      <c r="AJ142" s="52"/>
      <c r="AK142" s="52"/>
      <c r="AL142" s="52"/>
      <c r="AM142" s="52"/>
      <c r="AN142" s="52"/>
      <c r="AO142" s="52"/>
      <c r="AP142" s="53"/>
      <c r="AQ142" s="52"/>
      <c r="AR142" s="52"/>
      <c r="AS142" s="123"/>
      <c r="AT142" s="96" t="s">
        <v>16</v>
      </c>
      <c r="AU142" s="94" t="s">
        <v>16</v>
      </c>
      <c r="AV142" s="94" t="s">
        <v>16</v>
      </c>
      <c r="AW142" s="56"/>
      <c r="AX142" s="56"/>
      <c r="AY142" s="56"/>
      <c r="AZ142" s="56"/>
      <c r="BA142" s="56"/>
      <c r="BB142" s="56"/>
      <c r="BC142" s="56"/>
      <c r="BD142" s="45"/>
      <c r="BE142" s="45"/>
      <c r="BF142" s="45"/>
      <c r="BG142" s="77"/>
      <c r="BH142" s="125" t="s">
        <v>16</v>
      </c>
      <c r="BI142" s="126" t="s">
        <v>16</v>
      </c>
      <c r="BJ142" s="126" t="s">
        <v>16</v>
      </c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54"/>
      <c r="BV142" s="96" t="s">
        <v>16</v>
      </c>
      <c r="BW142" s="94" t="s">
        <v>16</v>
      </c>
      <c r="BX142" s="94" t="s">
        <v>16</v>
      </c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87"/>
      <c r="CJ142" s="107" t="s">
        <v>16</v>
      </c>
      <c r="CK142" s="94" t="s">
        <v>16</v>
      </c>
      <c r="CL142" s="61"/>
      <c r="CM142" s="45"/>
      <c r="CN142" s="45"/>
      <c r="CO142" s="45"/>
      <c r="CP142" s="45"/>
      <c r="CQ142" s="45"/>
      <c r="CR142" s="45"/>
      <c r="CS142" s="45"/>
      <c r="CT142" s="46"/>
      <c r="CU142" s="46"/>
      <c r="CV142" s="45"/>
      <c r="CW142" s="111"/>
      <c r="CX142" s="91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54"/>
      <c r="DL142" s="96" t="s">
        <v>16</v>
      </c>
      <c r="DM142" s="94" t="s">
        <v>16</v>
      </c>
      <c r="DN142" s="94" t="s">
        <v>16</v>
      </c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54"/>
      <c r="DZ142" s="96" t="s">
        <v>16</v>
      </c>
      <c r="EA142" s="94" t="s">
        <v>16</v>
      </c>
      <c r="EB142" s="94" t="s">
        <v>16</v>
      </c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77"/>
    </row>
    <row r="143" spans="1:143" ht="15">
      <c r="A143" s="163"/>
      <c r="B143" s="145">
        <v>159</v>
      </c>
      <c r="C143" s="68"/>
      <c r="D143" s="78" t="s">
        <v>17</v>
      </c>
      <c r="E143" s="71" t="s">
        <v>16</v>
      </c>
      <c r="F143" s="71" t="s">
        <v>16</v>
      </c>
      <c r="G143" s="45"/>
      <c r="H143" s="50"/>
      <c r="I143" s="45"/>
      <c r="J143" s="45"/>
      <c r="K143" s="50"/>
      <c r="L143" s="45"/>
      <c r="M143" s="58"/>
      <c r="N143" s="58" t="s">
        <v>153</v>
      </c>
      <c r="O143" s="50"/>
      <c r="P143" s="45"/>
      <c r="Q143" s="87"/>
      <c r="R143" s="109" t="s">
        <v>17</v>
      </c>
      <c r="S143" s="94" t="s">
        <v>16</v>
      </c>
      <c r="T143" s="61"/>
      <c r="U143" s="56"/>
      <c r="V143" s="50"/>
      <c r="W143" s="56"/>
      <c r="X143" s="56"/>
      <c r="Y143" s="50"/>
      <c r="Z143" s="56"/>
      <c r="AA143" s="56"/>
      <c r="AB143" s="46"/>
      <c r="AC143" s="46"/>
      <c r="AD143" s="55"/>
      <c r="AE143" s="111"/>
      <c r="AF143" s="92"/>
      <c r="AG143" s="52"/>
      <c r="AH143" s="52"/>
      <c r="AI143" s="53"/>
      <c r="AJ143" s="52"/>
      <c r="AK143" s="52"/>
      <c r="AL143" s="52"/>
      <c r="AM143" s="52"/>
      <c r="AN143" s="52"/>
      <c r="AO143" s="52"/>
      <c r="AP143" s="53"/>
      <c r="AQ143" s="52"/>
      <c r="AR143" s="52"/>
      <c r="AS143" s="123"/>
      <c r="AT143" s="97" t="s">
        <v>17</v>
      </c>
      <c r="AU143" s="94" t="s">
        <v>16</v>
      </c>
      <c r="AV143" s="94" t="s">
        <v>16</v>
      </c>
      <c r="AW143" s="56"/>
      <c r="AX143" s="50"/>
      <c r="AY143" s="56"/>
      <c r="AZ143" s="56"/>
      <c r="BA143" s="50"/>
      <c r="BB143" s="56"/>
      <c r="BC143" s="56"/>
      <c r="BD143" s="45"/>
      <c r="BE143" s="50"/>
      <c r="BF143" s="45"/>
      <c r="BG143" s="77"/>
      <c r="BH143" s="127" t="s">
        <v>17</v>
      </c>
      <c r="BI143" s="126" t="s">
        <v>16</v>
      </c>
      <c r="BJ143" s="126" t="s">
        <v>16</v>
      </c>
      <c r="BK143" s="45"/>
      <c r="BL143" s="50"/>
      <c r="BM143" s="45"/>
      <c r="BN143" s="45"/>
      <c r="BO143" s="50"/>
      <c r="BP143" s="45"/>
      <c r="BQ143" s="45"/>
      <c r="BR143" s="45"/>
      <c r="BS143" s="50"/>
      <c r="BT143" s="45"/>
      <c r="BU143" s="54"/>
      <c r="BV143" s="97" t="s">
        <v>17</v>
      </c>
      <c r="BW143" s="94" t="s">
        <v>16</v>
      </c>
      <c r="BX143" s="94" t="s">
        <v>16</v>
      </c>
      <c r="BY143" s="45"/>
      <c r="BZ143" s="50"/>
      <c r="CA143" s="45"/>
      <c r="CB143" s="45"/>
      <c r="CC143" s="50"/>
      <c r="CD143" s="45"/>
      <c r="CE143" s="45"/>
      <c r="CF143" s="45"/>
      <c r="CG143" s="50"/>
      <c r="CH143" s="45"/>
      <c r="CI143" s="87"/>
      <c r="CJ143" s="109" t="s">
        <v>17</v>
      </c>
      <c r="CK143" s="94" t="s">
        <v>16</v>
      </c>
      <c r="CL143" s="61"/>
      <c r="CM143" s="45"/>
      <c r="CN143" s="50"/>
      <c r="CO143" s="45"/>
      <c r="CP143" s="45"/>
      <c r="CQ143" s="50"/>
      <c r="CR143" s="45"/>
      <c r="CS143" s="45"/>
      <c r="CT143" s="46"/>
      <c r="CU143" s="46"/>
      <c r="CV143" s="45"/>
      <c r="CW143" s="111"/>
      <c r="CX143" s="91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54"/>
      <c r="DL143" s="97" t="s">
        <v>17</v>
      </c>
      <c r="DM143" s="94" t="s">
        <v>16</v>
      </c>
      <c r="DN143" s="94" t="s">
        <v>16</v>
      </c>
      <c r="DO143" s="45"/>
      <c r="DP143" s="50"/>
      <c r="DQ143" s="45"/>
      <c r="DR143" s="45"/>
      <c r="DS143" s="50"/>
      <c r="DT143" s="45"/>
      <c r="DU143" s="45"/>
      <c r="DV143" s="45"/>
      <c r="DW143" s="50"/>
      <c r="DX143" s="45"/>
      <c r="DY143" s="54"/>
      <c r="DZ143" s="97" t="s">
        <v>17</v>
      </c>
      <c r="EA143" s="94" t="s">
        <v>16</v>
      </c>
      <c r="EB143" s="94" t="s">
        <v>16</v>
      </c>
      <c r="EC143" s="45"/>
      <c r="ED143" s="50"/>
      <c r="EE143" s="45"/>
      <c r="EF143" s="45"/>
      <c r="EG143" s="50"/>
      <c r="EH143" s="45"/>
      <c r="EI143" s="45"/>
      <c r="EJ143" s="45"/>
      <c r="EK143" s="50"/>
      <c r="EL143" s="45"/>
      <c r="EM143" s="77"/>
    </row>
    <row r="144" spans="1:143" ht="15">
      <c r="A144" s="163"/>
      <c r="B144" s="145">
        <v>158</v>
      </c>
      <c r="C144" s="68"/>
      <c r="D144" s="76" t="s">
        <v>16</v>
      </c>
      <c r="E144" s="71" t="s">
        <v>16</v>
      </c>
      <c r="F144" s="71" t="s">
        <v>16</v>
      </c>
      <c r="G144" s="45"/>
      <c r="H144" s="45"/>
      <c r="I144" s="45"/>
      <c r="J144" s="45"/>
      <c r="K144" s="58"/>
      <c r="L144" s="58"/>
      <c r="M144" s="58"/>
      <c r="N144" s="58"/>
      <c r="O144" s="45"/>
      <c r="P144" s="45"/>
      <c r="Q144" s="87"/>
      <c r="R144" s="107" t="s">
        <v>16</v>
      </c>
      <c r="S144" s="94" t="s">
        <v>16</v>
      </c>
      <c r="T144" s="61"/>
      <c r="U144" s="56"/>
      <c r="V144" s="56"/>
      <c r="W144" s="56"/>
      <c r="X144" s="56"/>
      <c r="Y144" s="56"/>
      <c r="Z144" s="56"/>
      <c r="AA144" s="56"/>
      <c r="AB144" s="46"/>
      <c r="AC144" s="46"/>
      <c r="AD144" s="55"/>
      <c r="AE144" s="111"/>
      <c r="AF144" s="92"/>
      <c r="AG144" s="52"/>
      <c r="AH144" s="52"/>
      <c r="AI144" s="53"/>
      <c r="AJ144" s="52"/>
      <c r="AK144" s="52"/>
      <c r="AL144" s="52"/>
      <c r="AM144" s="52"/>
      <c r="AN144" s="52"/>
      <c r="AO144" s="52"/>
      <c r="AP144" s="53"/>
      <c r="AQ144" s="52"/>
      <c r="AR144" s="52"/>
      <c r="AS144" s="123"/>
      <c r="AT144" s="96" t="s">
        <v>16</v>
      </c>
      <c r="AU144" s="94" t="s">
        <v>16</v>
      </c>
      <c r="AV144" s="94" t="s">
        <v>16</v>
      </c>
      <c r="AW144" s="56"/>
      <c r="AX144" s="56"/>
      <c r="AY144" s="56"/>
      <c r="AZ144" s="56"/>
      <c r="BA144" s="56"/>
      <c r="BB144" s="56"/>
      <c r="BC144" s="56"/>
      <c r="BD144" s="45"/>
      <c r="BE144" s="45"/>
      <c r="BF144" s="45"/>
      <c r="BG144" s="77"/>
      <c r="BH144" s="125" t="s">
        <v>16</v>
      </c>
      <c r="BI144" s="126" t="s">
        <v>16</v>
      </c>
      <c r="BJ144" s="126" t="s">
        <v>16</v>
      </c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54"/>
      <c r="BV144" s="96" t="s">
        <v>16</v>
      </c>
      <c r="BW144" s="94" t="s">
        <v>16</v>
      </c>
      <c r="BX144" s="94" t="s">
        <v>16</v>
      </c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87"/>
      <c r="CJ144" s="107" t="s">
        <v>16</v>
      </c>
      <c r="CK144" s="94" t="s">
        <v>16</v>
      </c>
      <c r="CL144" s="61"/>
      <c r="CM144" s="45"/>
      <c r="CN144" s="45"/>
      <c r="CO144" s="45"/>
      <c r="CP144" s="45"/>
      <c r="CQ144" s="45"/>
      <c r="CR144" s="45"/>
      <c r="CS144" s="45"/>
      <c r="CT144" s="46"/>
      <c r="CU144" s="46"/>
      <c r="CV144" s="45"/>
      <c r="CW144" s="111"/>
      <c r="CX144" s="91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54"/>
      <c r="DL144" s="96" t="s">
        <v>16</v>
      </c>
      <c r="DM144" s="94" t="s">
        <v>16</v>
      </c>
      <c r="DN144" s="94" t="s">
        <v>16</v>
      </c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54"/>
      <c r="DZ144" s="96" t="s">
        <v>16</v>
      </c>
      <c r="EA144" s="94" t="s">
        <v>16</v>
      </c>
      <c r="EB144" s="94" t="s">
        <v>16</v>
      </c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77"/>
    </row>
    <row r="145" spans="1:143" ht="15">
      <c r="A145" s="163"/>
      <c r="B145" s="145">
        <v>157</v>
      </c>
      <c r="C145" s="68"/>
      <c r="D145" s="76" t="s">
        <v>16</v>
      </c>
      <c r="E145" s="71" t="s">
        <v>16</v>
      </c>
      <c r="F145" s="71" t="s">
        <v>16</v>
      </c>
      <c r="G145" s="45"/>
      <c r="H145" s="45"/>
      <c r="I145" s="45"/>
      <c r="J145" s="45"/>
      <c r="K145" s="58"/>
      <c r="L145" s="58"/>
      <c r="M145" s="58"/>
      <c r="N145" s="58"/>
      <c r="O145" s="45"/>
      <c r="P145" s="45"/>
      <c r="Q145" s="87"/>
      <c r="R145" s="107" t="s">
        <v>16</v>
      </c>
      <c r="S145" s="94" t="s">
        <v>16</v>
      </c>
      <c r="T145" s="61"/>
      <c r="U145" s="56"/>
      <c r="V145" s="56"/>
      <c r="W145" s="56"/>
      <c r="X145" s="56"/>
      <c r="Y145" s="56"/>
      <c r="Z145" s="56"/>
      <c r="AA145" s="56"/>
      <c r="AB145" s="46"/>
      <c r="AC145" s="46"/>
      <c r="AD145" s="55"/>
      <c r="AE145" s="111"/>
      <c r="AF145" s="92"/>
      <c r="AG145" s="52"/>
      <c r="AH145" s="52"/>
      <c r="AI145" s="53"/>
      <c r="AJ145" s="52"/>
      <c r="AK145" s="52"/>
      <c r="AL145" s="52"/>
      <c r="AM145" s="52"/>
      <c r="AN145" s="52"/>
      <c r="AO145" s="52"/>
      <c r="AP145" s="53"/>
      <c r="AQ145" s="52"/>
      <c r="AR145" s="52"/>
      <c r="AS145" s="123"/>
      <c r="AT145" s="96" t="s">
        <v>16</v>
      </c>
      <c r="AU145" s="94" t="s">
        <v>16</v>
      </c>
      <c r="AV145" s="94" t="s">
        <v>16</v>
      </c>
      <c r="AW145" s="56"/>
      <c r="AX145" s="56"/>
      <c r="AY145" s="56"/>
      <c r="AZ145" s="56"/>
      <c r="BA145" s="56"/>
      <c r="BB145" s="56"/>
      <c r="BC145" s="56"/>
      <c r="BD145" s="45"/>
      <c r="BE145" s="45"/>
      <c r="BF145" s="45"/>
      <c r="BG145" s="77"/>
      <c r="BH145" s="125" t="s">
        <v>16</v>
      </c>
      <c r="BI145" s="126" t="s">
        <v>16</v>
      </c>
      <c r="BJ145" s="126" t="s">
        <v>16</v>
      </c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54"/>
      <c r="BV145" s="96" t="s">
        <v>16</v>
      </c>
      <c r="BW145" s="94" t="s">
        <v>16</v>
      </c>
      <c r="BX145" s="94" t="s">
        <v>16</v>
      </c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87"/>
      <c r="CJ145" s="107" t="s">
        <v>16</v>
      </c>
      <c r="CK145" s="94" t="s">
        <v>16</v>
      </c>
      <c r="CL145" s="61"/>
      <c r="CM145" s="45"/>
      <c r="CN145" s="45"/>
      <c r="CO145" s="45"/>
      <c r="CP145" s="45"/>
      <c r="CQ145" s="45"/>
      <c r="CR145" s="45"/>
      <c r="CS145" s="45"/>
      <c r="CT145" s="46"/>
      <c r="CU145" s="46"/>
      <c r="CV145" s="45"/>
      <c r="CW145" s="111"/>
      <c r="CX145" s="91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54"/>
      <c r="DL145" s="96" t="s">
        <v>16</v>
      </c>
      <c r="DM145" s="94" t="s">
        <v>16</v>
      </c>
      <c r="DN145" s="94" t="s">
        <v>16</v>
      </c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54"/>
      <c r="DZ145" s="96" t="s">
        <v>16</v>
      </c>
      <c r="EA145" s="94" t="s">
        <v>16</v>
      </c>
      <c r="EB145" s="94" t="s">
        <v>16</v>
      </c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77"/>
    </row>
    <row r="146" spans="1:143" ht="15">
      <c r="A146" s="163"/>
      <c r="B146" s="145">
        <v>156</v>
      </c>
      <c r="C146" s="68"/>
      <c r="D146" s="78" t="s">
        <v>18</v>
      </c>
      <c r="E146" s="71" t="s">
        <v>16</v>
      </c>
      <c r="F146" s="71" t="s">
        <v>16</v>
      </c>
      <c r="G146" s="45"/>
      <c r="H146" s="50"/>
      <c r="I146" s="45"/>
      <c r="J146" s="45"/>
      <c r="K146" s="50"/>
      <c r="L146" s="45"/>
      <c r="M146" s="58"/>
      <c r="N146" s="58"/>
      <c r="O146" s="50"/>
      <c r="P146" s="45"/>
      <c r="Q146" s="87"/>
      <c r="R146" s="109" t="s">
        <v>18</v>
      </c>
      <c r="S146" s="94" t="s">
        <v>16</v>
      </c>
      <c r="T146" s="61"/>
      <c r="U146" s="56"/>
      <c r="V146" s="50"/>
      <c r="W146" s="56"/>
      <c r="X146" s="56"/>
      <c r="Y146" s="50"/>
      <c r="Z146" s="56"/>
      <c r="AA146" s="56"/>
      <c r="AB146" s="46"/>
      <c r="AC146" s="46"/>
      <c r="AD146" s="55"/>
      <c r="AE146" s="111"/>
      <c r="AF146" s="92"/>
      <c r="AG146" s="52"/>
      <c r="AH146" s="52"/>
      <c r="AI146" s="53"/>
      <c r="AJ146" s="52"/>
      <c r="AK146" s="52"/>
      <c r="AL146" s="52"/>
      <c r="AM146" s="52"/>
      <c r="AN146" s="52"/>
      <c r="AO146" s="52"/>
      <c r="AP146" s="53"/>
      <c r="AQ146" s="52"/>
      <c r="AR146" s="52"/>
      <c r="AS146" s="123"/>
      <c r="AT146" s="97" t="s">
        <v>18</v>
      </c>
      <c r="AU146" s="94" t="s">
        <v>16</v>
      </c>
      <c r="AV146" s="94" t="s">
        <v>16</v>
      </c>
      <c r="AW146" s="56"/>
      <c r="AX146" s="50"/>
      <c r="AY146" s="56"/>
      <c r="AZ146" s="56"/>
      <c r="BA146" s="50"/>
      <c r="BB146" s="56"/>
      <c r="BC146" s="56"/>
      <c r="BD146" s="45"/>
      <c r="BE146" s="50"/>
      <c r="BF146" s="45"/>
      <c r="BG146" s="77"/>
      <c r="BH146" s="127" t="s">
        <v>18</v>
      </c>
      <c r="BI146" s="126" t="s">
        <v>16</v>
      </c>
      <c r="BJ146" s="126" t="s">
        <v>16</v>
      </c>
      <c r="BK146" s="45"/>
      <c r="BL146" s="50"/>
      <c r="BM146" s="45"/>
      <c r="BN146" s="45"/>
      <c r="BO146" s="50"/>
      <c r="BP146" s="45"/>
      <c r="BQ146" s="45"/>
      <c r="BR146" s="45"/>
      <c r="BS146" s="50"/>
      <c r="BT146" s="45"/>
      <c r="BU146" s="54"/>
      <c r="BV146" s="97" t="s">
        <v>18</v>
      </c>
      <c r="BW146" s="94" t="s">
        <v>16</v>
      </c>
      <c r="BX146" s="94" t="s">
        <v>16</v>
      </c>
      <c r="BY146" s="45"/>
      <c r="BZ146" s="50"/>
      <c r="CA146" s="45"/>
      <c r="CB146" s="45"/>
      <c r="CC146" s="50"/>
      <c r="CD146" s="45"/>
      <c r="CE146" s="45"/>
      <c r="CF146" s="45"/>
      <c r="CG146" s="50"/>
      <c r="CH146" s="45"/>
      <c r="CI146" s="87"/>
      <c r="CJ146" s="109" t="s">
        <v>18</v>
      </c>
      <c r="CK146" s="94" t="s">
        <v>16</v>
      </c>
      <c r="CL146" s="61"/>
      <c r="CM146" s="45"/>
      <c r="CN146" s="50"/>
      <c r="CO146" s="45"/>
      <c r="CP146" s="45"/>
      <c r="CQ146" s="50"/>
      <c r="CR146" s="45"/>
      <c r="CS146" s="45"/>
      <c r="CT146" s="46"/>
      <c r="CU146" s="46"/>
      <c r="CV146" s="45"/>
      <c r="CW146" s="111"/>
      <c r="CX146" s="91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54"/>
      <c r="DL146" s="97" t="s">
        <v>18</v>
      </c>
      <c r="DM146" s="94" t="s">
        <v>16</v>
      </c>
      <c r="DN146" s="94" t="s">
        <v>16</v>
      </c>
      <c r="DO146" s="45"/>
      <c r="DP146" s="50"/>
      <c r="DQ146" s="45"/>
      <c r="DR146" s="45"/>
      <c r="DS146" s="50"/>
      <c r="DT146" s="45"/>
      <c r="DU146" s="45"/>
      <c r="DV146" s="45"/>
      <c r="DW146" s="50"/>
      <c r="DX146" s="45"/>
      <c r="DY146" s="54"/>
      <c r="DZ146" s="97" t="s">
        <v>18</v>
      </c>
      <c r="EA146" s="94" t="s">
        <v>16</v>
      </c>
      <c r="EB146" s="94" t="s">
        <v>16</v>
      </c>
      <c r="EC146" s="45"/>
      <c r="ED146" s="50"/>
      <c r="EE146" s="45"/>
      <c r="EF146" s="45"/>
      <c r="EG146" s="50"/>
      <c r="EH146" s="45"/>
      <c r="EI146" s="45"/>
      <c r="EJ146" s="45"/>
      <c r="EK146" s="50"/>
      <c r="EL146" s="45"/>
      <c r="EM146" s="77"/>
    </row>
    <row r="147" spans="1:143" ht="15">
      <c r="A147" s="163" t="s">
        <v>115</v>
      </c>
      <c r="B147" s="145">
        <v>155</v>
      </c>
      <c r="C147" s="68"/>
      <c r="D147" s="76" t="s">
        <v>16</v>
      </c>
      <c r="E147" s="71" t="s">
        <v>16</v>
      </c>
      <c r="F147" s="71" t="s">
        <v>16</v>
      </c>
      <c r="G147" s="45"/>
      <c r="H147" s="45"/>
      <c r="I147" s="45"/>
      <c r="J147" s="45"/>
      <c r="K147" s="58"/>
      <c r="L147" s="58"/>
      <c r="M147" s="58"/>
      <c r="N147" s="58"/>
      <c r="O147" s="45"/>
      <c r="P147" s="45"/>
      <c r="Q147" s="87"/>
      <c r="R147" s="107" t="s">
        <v>16</v>
      </c>
      <c r="S147" s="94" t="s">
        <v>16</v>
      </c>
      <c r="T147" s="61"/>
      <c r="U147" s="56"/>
      <c r="V147" s="56"/>
      <c r="W147" s="56"/>
      <c r="X147" s="56"/>
      <c r="Y147" s="56"/>
      <c r="Z147" s="56"/>
      <c r="AA147" s="56"/>
      <c r="AB147" s="46"/>
      <c r="AC147" s="46"/>
      <c r="AD147" s="55"/>
      <c r="AE147" s="111"/>
      <c r="AF147" s="92"/>
      <c r="AG147" s="52"/>
      <c r="AH147" s="52"/>
      <c r="AI147" s="53"/>
      <c r="AJ147" s="52"/>
      <c r="AK147" s="52"/>
      <c r="AL147" s="52"/>
      <c r="AM147" s="52"/>
      <c r="AN147" s="52"/>
      <c r="AO147" s="52"/>
      <c r="AP147" s="53"/>
      <c r="AQ147" s="52"/>
      <c r="AR147" s="52"/>
      <c r="AS147" s="123"/>
      <c r="AT147" s="96" t="s">
        <v>16</v>
      </c>
      <c r="AU147" s="94" t="s">
        <v>16</v>
      </c>
      <c r="AV147" s="94" t="s">
        <v>16</v>
      </c>
      <c r="AW147" s="56"/>
      <c r="AX147" s="56"/>
      <c r="AY147" s="56"/>
      <c r="AZ147" s="56"/>
      <c r="BA147" s="56"/>
      <c r="BB147" s="56"/>
      <c r="BC147" s="56"/>
      <c r="BD147" s="45"/>
      <c r="BE147" s="45"/>
      <c r="BF147" s="45"/>
      <c r="BG147" s="77"/>
      <c r="BH147" s="125" t="s">
        <v>16</v>
      </c>
      <c r="BI147" s="126" t="s">
        <v>16</v>
      </c>
      <c r="BJ147" s="126" t="s">
        <v>16</v>
      </c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54"/>
      <c r="BV147" s="96" t="s">
        <v>16</v>
      </c>
      <c r="BW147" s="94" t="s">
        <v>16</v>
      </c>
      <c r="BX147" s="94" t="s">
        <v>16</v>
      </c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87"/>
      <c r="CJ147" s="107" t="s">
        <v>16</v>
      </c>
      <c r="CK147" s="94" t="s">
        <v>16</v>
      </c>
      <c r="CL147" s="61"/>
      <c r="CM147" s="45"/>
      <c r="CN147" s="45"/>
      <c r="CO147" s="45"/>
      <c r="CP147" s="45"/>
      <c r="CQ147" s="45"/>
      <c r="CR147" s="45"/>
      <c r="CS147" s="45"/>
      <c r="CT147" s="46"/>
      <c r="CU147" s="46"/>
      <c r="CV147" s="45"/>
      <c r="CW147" s="111"/>
      <c r="CX147" s="91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54"/>
      <c r="DL147" s="96" t="s">
        <v>16</v>
      </c>
      <c r="DM147" s="94" t="s">
        <v>16</v>
      </c>
      <c r="DN147" s="94" t="s">
        <v>16</v>
      </c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54"/>
      <c r="DZ147" s="96" t="s">
        <v>16</v>
      </c>
      <c r="EA147" s="94" t="s">
        <v>16</v>
      </c>
      <c r="EB147" s="94" t="s">
        <v>16</v>
      </c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77"/>
    </row>
    <row r="148" spans="1:143" ht="15">
      <c r="A148" s="163"/>
      <c r="B148" s="145">
        <v>154</v>
      </c>
      <c r="C148" s="68"/>
      <c r="D148" s="76" t="s">
        <v>16</v>
      </c>
      <c r="E148" s="71" t="s">
        <v>16</v>
      </c>
      <c r="F148" s="71" t="s">
        <v>16</v>
      </c>
      <c r="G148" s="45"/>
      <c r="H148" s="45"/>
      <c r="I148" s="45"/>
      <c r="J148" s="45"/>
      <c r="K148" s="58"/>
      <c r="L148" s="58"/>
      <c r="M148" s="58"/>
      <c r="N148" s="58"/>
      <c r="O148" s="45"/>
      <c r="P148" s="45"/>
      <c r="Q148" s="87"/>
      <c r="R148" s="107" t="s">
        <v>16</v>
      </c>
      <c r="S148" s="94" t="s">
        <v>16</v>
      </c>
      <c r="T148" s="61"/>
      <c r="U148" s="56"/>
      <c r="V148" s="56"/>
      <c r="W148" s="56"/>
      <c r="X148" s="56"/>
      <c r="Y148" s="56"/>
      <c r="Z148" s="56"/>
      <c r="AA148" s="56"/>
      <c r="AB148" s="46"/>
      <c r="AC148" s="46"/>
      <c r="AD148" s="55"/>
      <c r="AE148" s="111"/>
      <c r="AF148" s="92"/>
      <c r="AG148" s="52"/>
      <c r="AH148" s="52"/>
      <c r="AI148" s="53"/>
      <c r="AJ148" s="52"/>
      <c r="AK148" s="52"/>
      <c r="AL148" s="52"/>
      <c r="AM148" s="52"/>
      <c r="AN148" s="52"/>
      <c r="AO148" s="52"/>
      <c r="AP148" s="53"/>
      <c r="AQ148" s="52"/>
      <c r="AR148" s="52"/>
      <c r="AS148" s="123"/>
      <c r="AT148" s="96" t="s">
        <v>16</v>
      </c>
      <c r="AU148" s="94" t="s">
        <v>16</v>
      </c>
      <c r="AV148" s="94" t="s">
        <v>16</v>
      </c>
      <c r="AW148" s="56"/>
      <c r="AX148" s="56"/>
      <c r="AY148" s="56"/>
      <c r="AZ148" s="56"/>
      <c r="BA148" s="56"/>
      <c r="BB148" s="56"/>
      <c r="BC148" s="56"/>
      <c r="BD148" s="45"/>
      <c r="BE148" s="45"/>
      <c r="BF148" s="45"/>
      <c r="BG148" s="77"/>
      <c r="BH148" s="125" t="s">
        <v>16</v>
      </c>
      <c r="BI148" s="126" t="s">
        <v>16</v>
      </c>
      <c r="BJ148" s="126" t="s">
        <v>16</v>
      </c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54"/>
      <c r="BV148" s="96" t="s">
        <v>16</v>
      </c>
      <c r="BW148" s="94" t="s">
        <v>16</v>
      </c>
      <c r="BX148" s="94" t="s">
        <v>16</v>
      </c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87"/>
      <c r="CJ148" s="107" t="s">
        <v>16</v>
      </c>
      <c r="CK148" s="94" t="s">
        <v>16</v>
      </c>
      <c r="CL148" s="61"/>
      <c r="CM148" s="45"/>
      <c r="CN148" s="45"/>
      <c r="CO148" s="45"/>
      <c r="CP148" s="45"/>
      <c r="CQ148" s="45"/>
      <c r="CR148" s="45"/>
      <c r="CS148" s="45"/>
      <c r="CT148" s="46"/>
      <c r="CU148" s="46"/>
      <c r="CV148" s="45"/>
      <c r="CW148" s="111"/>
      <c r="CX148" s="91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54"/>
      <c r="DL148" s="96" t="s">
        <v>16</v>
      </c>
      <c r="DM148" s="94" t="s">
        <v>16</v>
      </c>
      <c r="DN148" s="94" t="s">
        <v>16</v>
      </c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54"/>
      <c r="DZ148" s="96" t="s">
        <v>16</v>
      </c>
      <c r="EA148" s="94" t="s">
        <v>16</v>
      </c>
      <c r="EB148" s="94" t="s">
        <v>16</v>
      </c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77"/>
    </row>
    <row r="149" spans="1:143" ht="15">
      <c r="A149" s="163"/>
      <c r="B149" s="145">
        <v>153</v>
      </c>
      <c r="C149" s="68"/>
      <c r="D149" s="78" t="s">
        <v>17</v>
      </c>
      <c r="E149" s="71" t="s">
        <v>16</v>
      </c>
      <c r="F149" s="71" t="s">
        <v>16</v>
      </c>
      <c r="G149" s="45"/>
      <c r="H149" s="50"/>
      <c r="I149" s="45"/>
      <c r="J149" s="45"/>
      <c r="K149" s="50"/>
      <c r="L149" s="45"/>
      <c r="M149" s="58"/>
      <c r="N149" s="58"/>
      <c r="O149" s="50"/>
      <c r="P149" s="45"/>
      <c r="Q149" s="87"/>
      <c r="R149" s="109" t="s">
        <v>17</v>
      </c>
      <c r="S149" s="94" t="s">
        <v>16</v>
      </c>
      <c r="T149" s="61"/>
      <c r="U149" s="56"/>
      <c r="V149" s="50"/>
      <c r="W149" s="56"/>
      <c r="X149" s="56"/>
      <c r="Y149" s="50"/>
      <c r="Z149" s="56"/>
      <c r="AA149" s="56"/>
      <c r="AB149" s="46"/>
      <c r="AC149" s="46"/>
      <c r="AD149" s="55"/>
      <c r="AE149" s="111"/>
      <c r="AF149" s="92"/>
      <c r="AG149" s="52"/>
      <c r="AH149" s="52"/>
      <c r="AI149" s="53"/>
      <c r="AJ149" s="52"/>
      <c r="AK149" s="52"/>
      <c r="AL149" s="52"/>
      <c r="AM149" s="52"/>
      <c r="AN149" s="52"/>
      <c r="AO149" s="52"/>
      <c r="AP149" s="53"/>
      <c r="AQ149" s="52"/>
      <c r="AR149" s="52"/>
      <c r="AS149" s="123"/>
      <c r="AT149" s="97" t="s">
        <v>17</v>
      </c>
      <c r="AU149" s="94" t="s">
        <v>16</v>
      </c>
      <c r="AV149" s="94" t="s">
        <v>16</v>
      </c>
      <c r="AW149" s="56"/>
      <c r="AX149" s="50"/>
      <c r="AY149" s="56"/>
      <c r="AZ149" s="56"/>
      <c r="BA149" s="50"/>
      <c r="BB149" s="56"/>
      <c r="BC149" s="56"/>
      <c r="BD149" s="45"/>
      <c r="BE149" s="50"/>
      <c r="BF149" s="45"/>
      <c r="BG149" s="77"/>
      <c r="BH149" s="127" t="s">
        <v>17</v>
      </c>
      <c r="BI149" s="126" t="s">
        <v>16</v>
      </c>
      <c r="BJ149" s="126" t="s">
        <v>16</v>
      </c>
      <c r="BK149" s="45"/>
      <c r="BL149" s="50"/>
      <c r="BM149" s="45"/>
      <c r="BN149" s="45"/>
      <c r="BO149" s="50"/>
      <c r="BP149" s="45"/>
      <c r="BQ149" s="45"/>
      <c r="BR149" s="45"/>
      <c r="BS149" s="50"/>
      <c r="BT149" s="45"/>
      <c r="BU149" s="54"/>
      <c r="BV149" s="97" t="s">
        <v>17</v>
      </c>
      <c r="BW149" s="94" t="s">
        <v>16</v>
      </c>
      <c r="BX149" s="94" t="s">
        <v>16</v>
      </c>
      <c r="BY149" s="45"/>
      <c r="BZ149" s="50"/>
      <c r="CA149" s="45"/>
      <c r="CB149" s="45"/>
      <c r="CC149" s="50"/>
      <c r="CD149" s="45"/>
      <c r="CE149" s="45"/>
      <c r="CF149" s="45"/>
      <c r="CG149" s="50"/>
      <c r="CH149" s="45"/>
      <c r="CI149" s="87"/>
      <c r="CJ149" s="109" t="s">
        <v>17</v>
      </c>
      <c r="CK149" s="94" t="s">
        <v>16</v>
      </c>
      <c r="CL149" s="61"/>
      <c r="CM149" s="45"/>
      <c r="CN149" s="50"/>
      <c r="CO149" s="45"/>
      <c r="CP149" s="45"/>
      <c r="CQ149" s="50"/>
      <c r="CR149" s="45"/>
      <c r="CS149" s="45"/>
      <c r="CT149" s="46"/>
      <c r="CU149" s="46"/>
      <c r="CV149" s="45"/>
      <c r="CW149" s="111"/>
      <c r="CX149" s="91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54"/>
      <c r="DL149" s="97" t="s">
        <v>17</v>
      </c>
      <c r="DM149" s="94" t="s">
        <v>16</v>
      </c>
      <c r="DN149" s="94" t="s">
        <v>16</v>
      </c>
      <c r="DO149" s="45"/>
      <c r="DP149" s="50"/>
      <c r="DQ149" s="45"/>
      <c r="DR149" s="45"/>
      <c r="DS149" s="50"/>
      <c r="DT149" s="45"/>
      <c r="DU149" s="45"/>
      <c r="DV149" s="45"/>
      <c r="DW149" s="50"/>
      <c r="DX149" s="45"/>
      <c r="DY149" s="54"/>
      <c r="DZ149" s="97" t="s">
        <v>17</v>
      </c>
      <c r="EA149" s="94" t="s">
        <v>16</v>
      </c>
      <c r="EB149" s="94" t="s">
        <v>16</v>
      </c>
      <c r="EC149" s="45"/>
      <c r="ED149" s="50"/>
      <c r="EE149" s="45"/>
      <c r="EF149" s="45"/>
      <c r="EG149" s="50"/>
      <c r="EH149" s="45"/>
      <c r="EI149" s="45"/>
      <c r="EJ149" s="45"/>
      <c r="EK149" s="50"/>
      <c r="EL149" s="45"/>
      <c r="EM149" s="77"/>
    </row>
    <row r="150" spans="1:143" ht="15">
      <c r="A150" s="163"/>
      <c r="B150" s="145">
        <v>152</v>
      </c>
      <c r="C150" s="68"/>
      <c r="D150" s="76" t="s">
        <v>16</v>
      </c>
      <c r="E150" s="71" t="s">
        <v>16</v>
      </c>
      <c r="F150" s="71" t="s">
        <v>16</v>
      </c>
      <c r="G150" s="45"/>
      <c r="H150" s="45"/>
      <c r="I150" s="45"/>
      <c r="J150" s="45"/>
      <c r="K150" s="58"/>
      <c r="L150" s="58"/>
      <c r="M150" s="58"/>
      <c r="N150" s="58"/>
      <c r="O150" s="45"/>
      <c r="P150" s="45"/>
      <c r="Q150" s="87"/>
      <c r="R150" s="107" t="s">
        <v>16</v>
      </c>
      <c r="S150" s="94" t="s">
        <v>16</v>
      </c>
      <c r="T150" s="61"/>
      <c r="U150" s="56"/>
      <c r="V150" s="56"/>
      <c r="W150" s="56"/>
      <c r="X150" s="56"/>
      <c r="Y150" s="56"/>
      <c r="Z150" s="56"/>
      <c r="AA150" s="56"/>
      <c r="AB150" s="46"/>
      <c r="AC150" s="46"/>
      <c r="AD150" s="55"/>
      <c r="AE150" s="111"/>
      <c r="AF150" s="92"/>
      <c r="AG150" s="52"/>
      <c r="AH150" s="52"/>
      <c r="AI150" s="53"/>
      <c r="AJ150" s="52"/>
      <c r="AK150" s="52"/>
      <c r="AL150" s="52"/>
      <c r="AM150" s="52"/>
      <c r="AN150" s="52"/>
      <c r="AO150" s="52"/>
      <c r="AP150" s="53"/>
      <c r="AQ150" s="52"/>
      <c r="AR150" s="52"/>
      <c r="AS150" s="123"/>
      <c r="AT150" s="96" t="s">
        <v>16</v>
      </c>
      <c r="AU150" s="94" t="s">
        <v>16</v>
      </c>
      <c r="AV150" s="94" t="s">
        <v>16</v>
      </c>
      <c r="AW150" s="56"/>
      <c r="AX150" s="56"/>
      <c r="AY150" s="56"/>
      <c r="AZ150" s="56"/>
      <c r="BA150" s="56"/>
      <c r="BB150" s="56"/>
      <c r="BC150" s="56"/>
      <c r="BD150" s="45"/>
      <c r="BE150" s="45"/>
      <c r="BF150" s="45"/>
      <c r="BG150" s="77"/>
      <c r="BH150" s="125" t="s">
        <v>16</v>
      </c>
      <c r="BI150" s="126" t="s">
        <v>16</v>
      </c>
      <c r="BJ150" s="126" t="s">
        <v>16</v>
      </c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54"/>
      <c r="BV150" s="96" t="s">
        <v>16</v>
      </c>
      <c r="BW150" s="94" t="s">
        <v>16</v>
      </c>
      <c r="BX150" s="94" t="s">
        <v>16</v>
      </c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87"/>
      <c r="CJ150" s="107" t="s">
        <v>16</v>
      </c>
      <c r="CK150" s="94" t="s">
        <v>16</v>
      </c>
      <c r="CL150" s="61"/>
      <c r="CM150" s="45"/>
      <c r="CN150" s="45"/>
      <c r="CO150" s="45"/>
      <c r="CP150" s="45"/>
      <c r="CQ150" s="45"/>
      <c r="CR150" s="45"/>
      <c r="CS150" s="45"/>
      <c r="CT150" s="46"/>
      <c r="CU150" s="46"/>
      <c r="CV150" s="45"/>
      <c r="CW150" s="111"/>
      <c r="CX150" s="91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54"/>
      <c r="DL150" s="96" t="s">
        <v>16</v>
      </c>
      <c r="DM150" s="94" t="s">
        <v>16</v>
      </c>
      <c r="DN150" s="94" t="s">
        <v>16</v>
      </c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54"/>
      <c r="DZ150" s="96" t="s">
        <v>16</v>
      </c>
      <c r="EA150" s="94" t="s">
        <v>16</v>
      </c>
      <c r="EB150" s="94" t="s">
        <v>16</v>
      </c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77"/>
    </row>
    <row r="151" spans="1:143" ht="15">
      <c r="A151" s="163"/>
      <c r="B151" s="145">
        <v>151</v>
      </c>
      <c r="C151" s="68"/>
      <c r="D151" s="76" t="s">
        <v>16</v>
      </c>
      <c r="E151" s="71" t="s">
        <v>16</v>
      </c>
      <c r="F151" s="71" t="s">
        <v>16</v>
      </c>
      <c r="G151" s="45"/>
      <c r="H151" s="45"/>
      <c r="I151" s="45"/>
      <c r="J151" s="45"/>
      <c r="K151" s="58"/>
      <c r="L151" s="58"/>
      <c r="M151" s="58"/>
      <c r="N151" s="58"/>
      <c r="O151" s="45"/>
      <c r="P151" s="45"/>
      <c r="Q151" s="87"/>
      <c r="R151" s="107" t="s">
        <v>16</v>
      </c>
      <c r="S151" s="94" t="s">
        <v>16</v>
      </c>
      <c r="T151" s="61"/>
      <c r="U151" s="56"/>
      <c r="V151" s="56"/>
      <c r="W151" s="56"/>
      <c r="X151" s="56"/>
      <c r="Y151" s="56"/>
      <c r="Z151" s="56"/>
      <c r="AA151" s="56"/>
      <c r="AB151" s="46"/>
      <c r="AC151" s="46"/>
      <c r="AD151" s="55"/>
      <c r="AE151" s="111"/>
      <c r="AF151" s="92"/>
      <c r="AG151" s="52"/>
      <c r="AH151" s="52"/>
      <c r="AI151" s="53"/>
      <c r="AJ151" s="52"/>
      <c r="AK151" s="52"/>
      <c r="AL151" s="52"/>
      <c r="AM151" s="52"/>
      <c r="AN151" s="52"/>
      <c r="AO151" s="52"/>
      <c r="AP151" s="53"/>
      <c r="AQ151" s="52"/>
      <c r="AR151" s="52"/>
      <c r="AS151" s="123"/>
      <c r="AT151" s="96" t="s">
        <v>16</v>
      </c>
      <c r="AU151" s="94" t="s">
        <v>16</v>
      </c>
      <c r="AV151" s="94" t="s">
        <v>16</v>
      </c>
      <c r="AW151" s="56"/>
      <c r="AX151" s="56"/>
      <c r="AY151" s="56"/>
      <c r="AZ151" s="56"/>
      <c r="BA151" s="56"/>
      <c r="BB151" s="56"/>
      <c r="BC151" s="56"/>
      <c r="BD151" s="45"/>
      <c r="BE151" s="45"/>
      <c r="BF151" s="45"/>
      <c r="BG151" s="77"/>
      <c r="BH151" s="125" t="s">
        <v>16</v>
      </c>
      <c r="BI151" s="126" t="s">
        <v>16</v>
      </c>
      <c r="BJ151" s="126" t="s">
        <v>16</v>
      </c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54"/>
      <c r="BV151" s="96" t="s">
        <v>16</v>
      </c>
      <c r="BW151" s="94" t="s">
        <v>16</v>
      </c>
      <c r="BX151" s="94" t="s">
        <v>16</v>
      </c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87"/>
      <c r="CJ151" s="107" t="s">
        <v>16</v>
      </c>
      <c r="CK151" s="94" t="s">
        <v>16</v>
      </c>
      <c r="CL151" s="61"/>
      <c r="CM151" s="45"/>
      <c r="CN151" s="45"/>
      <c r="CO151" s="45"/>
      <c r="CP151" s="45"/>
      <c r="CQ151" s="45"/>
      <c r="CR151" s="45"/>
      <c r="CS151" s="45"/>
      <c r="CT151" s="46"/>
      <c r="CU151" s="46"/>
      <c r="CV151" s="45"/>
      <c r="CW151" s="111"/>
      <c r="CX151" s="91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54"/>
      <c r="DL151" s="96" t="s">
        <v>16</v>
      </c>
      <c r="DM151" s="94" t="s">
        <v>16</v>
      </c>
      <c r="DN151" s="94" t="s">
        <v>16</v>
      </c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54"/>
      <c r="DZ151" s="96" t="s">
        <v>16</v>
      </c>
      <c r="EA151" s="94" t="s">
        <v>16</v>
      </c>
      <c r="EB151" s="94" t="s">
        <v>16</v>
      </c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77"/>
    </row>
    <row r="152" spans="1:143" ht="15.75" thickBot="1">
      <c r="A152" s="163"/>
      <c r="B152" s="145">
        <v>150</v>
      </c>
      <c r="C152" s="68"/>
      <c r="D152" s="78" t="s">
        <v>18</v>
      </c>
      <c r="E152" s="71" t="s">
        <v>16</v>
      </c>
      <c r="F152" s="71" t="s">
        <v>16</v>
      </c>
      <c r="G152" s="45"/>
      <c r="H152" s="50"/>
      <c r="I152" s="45"/>
      <c r="J152" s="45"/>
      <c r="K152" s="50"/>
      <c r="L152" s="45"/>
      <c r="M152" s="58"/>
      <c r="N152" s="58"/>
      <c r="O152" s="50"/>
      <c r="P152" s="45"/>
      <c r="Q152" s="87"/>
      <c r="R152" s="109" t="s">
        <v>18</v>
      </c>
      <c r="S152" s="94" t="s">
        <v>16</v>
      </c>
      <c r="T152" s="61"/>
      <c r="U152" s="56"/>
      <c r="V152" s="50"/>
      <c r="W152" s="56"/>
      <c r="X152" s="56"/>
      <c r="Y152" s="50"/>
      <c r="Z152" s="56"/>
      <c r="AA152" s="56"/>
      <c r="AB152" s="46"/>
      <c r="AC152" s="46"/>
      <c r="AD152" s="55"/>
      <c r="AE152" s="111"/>
      <c r="AF152" s="92"/>
      <c r="AG152" s="52"/>
      <c r="AH152" s="52"/>
      <c r="AI152" s="53"/>
      <c r="AJ152" s="52"/>
      <c r="AK152" s="52"/>
      <c r="AL152" s="52"/>
      <c r="AM152" s="52"/>
      <c r="AN152" s="52"/>
      <c r="AO152" s="52"/>
      <c r="AP152" s="53"/>
      <c r="AQ152" s="52"/>
      <c r="AR152" s="52"/>
      <c r="AS152" s="123"/>
      <c r="AT152" s="97" t="s">
        <v>18</v>
      </c>
      <c r="AU152" s="94" t="s">
        <v>16</v>
      </c>
      <c r="AV152" s="94" t="s">
        <v>16</v>
      </c>
      <c r="AW152" s="56"/>
      <c r="AX152" s="50"/>
      <c r="AY152" s="56"/>
      <c r="AZ152" s="56"/>
      <c r="BA152" s="50"/>
      <c r="BB152" s="56"/>
      <c r="BC152" s="56"/>
      <c r="BD152" s="45"/>
      <c r="BE152" s="50"/>
      <c r="BF152" s="45"/>
      <c r="BG152" s="77"/>
      <c r="BH152" s="127" t="s">
        <v>18</v>
      </c>
      <c r="BI152" s="126" t="s">
        <v>16</v>
      </c>
      <c r="BJ152" s="126" t="s">
        <v>16</v>
      </c>
      <c r="BK152" s="45"/>
      <c r="BL152" s="50"/>
      <c r="BM152" s="45"/>
      <c r="BN152" s="45"/>
      <c r="BO152" s="50"/>
      <c r="BP152" s="45"/>
      <c r="BQ152" s="45"/>
      <c r="BR152" s="45"/>
      <c r="BS152" s="50"/>
      <c r="BT152" s="45"/>
      <c r="BU152" s="54"/>
      <c r="BV152" s="97" t="s">
        <v>18</v>
      </c>
      <c r="BW152" s="94" t="s">
        <v>16</v>
      </c>
      <c r="BX152" s="94" t="s">
        <v>16</v>
      </c>
      <c r="BY152" s="45"/>
      <c r="BZ152" s="50"/>
      <c r="CA152" s="45"/>
      <c r="CB152" s="45"/>
      <c r="CC152" s="50"/>
      <c r="CD152" s="45"/>
      <c r="CE152" s="45"/>
      <c r="CF152" s="45"/>
      <c r="CG152" s="50"/>
      <c r="CH152" s="45"/>
      <c r="CI152" s="87"/>
      <c r="CJ152" s="109" t="s">
        <v>18</v>
      </c>
      <c r="CK152" s="94" t="s">
        <v>16</v>
      </c>
      <c r="CL152" s="61"/>
      <c r="CM152" s="45"/>
      <c r="CN152" s="50"/>
      <c r="CO152" s="45"/>
      <c r="CP152" s="45"/>
      <c r="CQ152" s="50"/>
      <c r="CR152" s="45"/>
      <c r="CS152" s="45"/>
      <c r="CT152" s="46"/>
      <c r="CU152" s="46"/>
      <c r="CV152" s="45"/>
      <c r="CW152" s="111"/>
      <c r="CX152" s="91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54"/>
      <c r="DL152" s="97" t="s">
        <v>18</v>
      </c>
      <c r="DM152" s="94" t="s">
        <v>16</v>
      </c>
      <c r="DN152" s="94" t="s">
        <v>16</v>
      </c>
      <c r="DO152" s="45"/>
      <c r="DP152" s="50"/>
      <c r="DQ152" s="45"/>
      <c r="DR152" s="45"/>
      <c r="DS152" s="50"/>
      <c r="DT152" s="45"/>
      <c r="DU152" s="45"/>
      <c r="DV152" s="45"/>
      <c r="DW152" s="50"/>
      <c r="DX152" s="45"/>
      <c r="DY152" s="54"/>
      <c r="DZ152" s="97" t="s">
        <v>18</v>
      </c>
      <c r="EA152" s="94" t="s">
        <v>16</v>
      </c>
      <c r="EB152" s="94" t="s">
        <v>16</v>
      </c>
      <c r="EC152" s="45"/>
      <c r="ED152" s="50"/>
      <c r="EE152" s="45"/>
      <c r="EF152" s="45"/>
      <c r="EG152" s="50"/>
      <c r="EH152" s="45"/>
      <c r="EI152" s="45"/>
      <c r="EJ152" s="45"/>
      <c r="EK152" s="50"/>
      <c r="EL152" s="45"/>
      <c r="EM152" s="77"/>
    </row>
    <row r="153" spans="1:143" ht="15.75" customHeight="1" thickBot="1">
      <c r="A153" s="163"/>
      <c r="B153" s="146">
        <v>149</v>
      </c>
      <c r="C153" s="183" t="s">
        <v>11</v>
      </c>
      <c r="D153" s="80" t="s">
        <v>20</v>
      </c>
      <c r="E153" s="71" t="s">
        <v>16</v>
      </c>
      <c r="F153" s="71" t="s">
        <v>16</v>
      </c>
      <c r="G153" s="45"/>
      <c r="H153" s="45"/>
      <c r="I153" s="45"/>
      <c r="J153" s="45"/>
      <c r="K153" s="58"/>
      <c r="L153" s="58"/>
      <c r="M153" s="58"/>
      <c r="N153" s="58"/>
      <c r="O153" s="45"/>
      <c r="P153" s="45"/>
      <c r="Q153" s="87"/>
      <c r="R153" s="113" t="s">
        <v>20</v>
      </c>
      <c r="S153" s="94" t="s">
        <v>16</v>
      </c>
      <c r="T153" s="61"/>
      <c r="U153" s="56"/>
      <c r="V153" s="56"/>
      <c r="W153" s="56"/>
      <c r="X153" s="56"/>
      <c r="Y153" s="56"/>
      <c r="Z153" s="56"/>
      <c r="AA153" s="56"/>
      <c r="AB153" s="46"/>
      <c r="AC153" s="46"/>
      <c r="AD153" s="55"/>
      <c r="AE153" s="111"/>
      <c r="AF153" s="92"/>
      <c r="AG153" s="52"/>
      <c r="AH153" s="52"/>
      <c r="AI153" s="53"/>
      <c r="AJ153" s="52"/>
      <c r="AK153" s="52"/>
      <c r="AL153" s="52"/>
      <c r="AM153" s="52"/>
      <c r="AN153" s="52"/>
      <c r="AO153" s="52"/>
      <c r="AP153" s="53"/>
      <c r="AQ153" s="52"/>
      <c r="AR153" s="52"/>
      <c r="AS153" s="123"/>
      <c r="AT153" s="99" t="s">
        <v>20</v>
      </c>
      <c r="AU153" s="94" t="s">
        <v>16</v>
      </c>
      <c r="AV153" s="94" t="s">
        <v>16</v>
      </c>
      <c r="AW153" s="56"/>
      <c r="AX153" s="56"/>
      <c r="AY153" s="56"/>
      <c r="AZ153" s="56"/>
      <c r="BA153" s="56"/>
      <c r="BB153" s="56"/>
      <c r="BC153" s="56"/>
      <c r="BD153" s="45"/>
      <c r="BE153" s="45"/>
      <c r="BF153" s="45"/>
      <c r="BG153" s="77"/>
      <c r="BH153" s="129" t="s">
        <v>20</v>
      </c>
      <c r="BI153" s="126" t="s">
        <v>16</v>
      </c>
      <c r="BJ153" s="126" t="s">
        <v>16</v>
      </c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54"/>
      <c r="BV153" s="99" t="s">
        <v>20</v>
      </c>
      <c r="BW153" s="94" t="s">
        <v>16</v>
      </c>
      <c r="BX153" s="94" t="s">
        <v>16</v>
      </c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87"/>
      <c r="CJ153" s="113" t="s">
        <v>20</v>
      </c>
      <c r="CK153" s="94" t="s">
        <v>16</v>
      </c>
      <c r="CL153" s="61"/>
      <c r="CM153" s="45"/>
      <c r="CN153" s="45"/>
      <c r="CO153" s="45"/>
      <c r="CP153" s="45"/>
      <c r="CQ153" s="45"/>
      <c r="CR153" s="45"/>
      <c r="CS153" s="45"/>
      <c r="CT153" s="46"/>
      <c r="CU153" s="46"/>
      <c r="CV153" s="45"/>
      <c r="CW153" s="111"/>
      <c r="CX153" s="91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54"/>
      <c r="DL153" s="99" t="s">
        <v>20</v>
      </c>
      <c r="DM153" s="94" t="s">
        <v>16</v>
      </c>
      <c r="DN153" s="94" t="s">
        <v>16</v>
      </c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54"/>
      <c r="DZ153" s="99" t="s">
        <v>20</v>
      </c>
      <c r="EA153" s="94" t="s">
        <v>16</v>
      </c>
      <c r="EB153" s="94" t="s">
        <v>16</v>
      </c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77"/>
    </row>
    <row r="154" spans="1:143" ht="15" customHeight="1">
      <c r="A154" s="163"/>
      <c r="B154" s="147">
        <v>148</v>
      </c>
      <c r="C154" s="184"/>
      <c r="D154" s="80" t="s">
        <v>20</v>
      </c>
      <c r="E154" s="71" t="s">
        <v>16</v>
      </c>
      <c r="F154" s="71" t="s">
        <v>16</v>
      </c>
      <c r="G154" s="45"/>
      <c r="H154" s="45"/>
      <c r="I154" s="45"/>
      <c r="J154" s="45"/>
      <c r="K154" s="58"/>
      <c r="L154" s="58"/>
      <c r="M154" s="58"/>
      <c r="N154" s="58"/>
      <c r="O154" s="45"/>
      <c r="P154" s="45"/>
      <c r="Q154" s="87"/>
      <c r="R154" s="113" t="s">
        <v>20</v>
      </c>
      <c r="S154" s="94" t="s">
        <v>16</v>
      </c>
      <c r="T154" s="61"/>
      <c r="U154" s="56"/>
      <c r="V154" s="56"/>
      <c r="W154" s="56"/>
      <c r="X154" s="56"/>
      <c r="Y154" s="56"/>
      <c r="Z154" s="56"/>
      <c r="AA154" s="56"/>
      <c r="AB154" s="46"/>
      <c r="AC154" s="46"/>
      <c r="AD154" s="55"/>
      <c r="AE154" s="111"/>
      <c r="AF154" s="91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54"/>
      <c r="AT154" s="99" t="s">
        <v>20</v>
      </c>
      <c r="AU154" s="94" t="s">
        <v>16</v>
      </c>
      <c r="AV154" s="94" t="s">
        <v>16</v>
      </c>
      <c r="AW154" s="56"/>
      <c r="AX154" s="56"/>
      <c r="AY154" s="56"/>
      <c r="AZ154" s="56"/>
      <c r="BA154" s="56"/>
      <c r="BB154" s="56"/>
      <c r="BC154" s="56"/>
      <c r="BD154" s="45"/>
      <c r="BE154" s="45"/>
      <c r="BF154" s="45"/>
      <c r="BG154" s="77"/>
      <c r="BH154" s="129" t="s">
        <v>20</v>
      </c>
      <c r="BI154" s="126" t="s">
        <v>16</v>
      </c>
      <c r="BJ154" s="126" t="s">
        <v>16</v>
      </c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54"/>
      <c r="BV154" s="99" t="s">
        <v>20</v>
      </c>
      <c r="BW154" s="94" t="s">
        <v>16</v>
      </c>
      <c r="BX154" s="94" t="s">
        <v>16</v>
      </c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87"/>
      <c r="CJ154" s="113" t="s">
        <v>20</v>
      </c>
      <c r="CK154" s="94" t="s">
        <v>16</v>
      </c>
      <c r="CL154" s="61"/>
      <c r="CM154" s="45"/>
      <c r="CN154" s="45"/>
      <c r="CO154" s="45"/>
      <c r="CP154" s="45"/>
      <c r="CQ154" s="45"/>
      <c r="CR154" s="45"/>
      <c r="CS154" s="45"/>
      <c r="CT154" s="46"/>
      <c r="CU154" s="46"/>
      <c r="CV154" s="45"/>
      <c r="CW154" s="111"/>
      <c r="CX154" s="91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54"/>
      <c r="DL154" s="99" t="s">
        <v>20</v>
      </c>
      <c r="DM154" s="94" t="s">
        <v>16</v>
      </c>
      <c r="DN154" s="94" t="s">
        <v>16</v>
      </c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54"/>
      <c r="DZ154" s="99" t="s">
        <v>20</v>
      </c>
      <c r="EA154" s="94" t="s">
        <v>16</v>
      </c>
      <c r="EB154" s="94" t="s">
        <v>16</v>
      </c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77"/>
    </row>
    <row r="155" spans="1:143" ht="15" customHeight="1">
      <c r="A155" s="163"/>
      <c r="B155" s="145">
        <v>147</v>
      </c>
      <c r="C155" s="184"/>
      <c r="D155" s="78" t="s">
        <v>17</v>
      </c>
      <c r="E155" s="71" t="s">
        <v>16</v>
      </c>
      <c r="F155" s="71" t="s">
        <v>16</v>
      </c>
      <c r="G155" s="45"/>
      <c r="H155" s="50"/>
      <c r="I155" s="45"/>
      <c r="J155" s="45"/>
      <c r="K155" s="50"/>
      <c r="L155" s="45"/>
      <c r="M155" s="58"/>
      <c r="N155" s="58"/>
      <c r="O155" s="50"/>
      <c r="P155" s="45"/>
      <c r="Q155" s="87"/>
      <c r="R155" s="109" t="s">
        <v>17</v>
      </c>
      <c r="S155" s="94" t="s">
        <v>16</v>
      </c>
      <c r="T155" s="61"/>
      <c r="U155" s="56"/>
      <c r="V155" s="50"/>
      <c r="W155" s="56"/>
      <c r="X155" s="56"/>
      <c r="Y155" s="50"/>
      <c r="Z155" s="56"/>
      <c r="AA155" s="56"/>
      <c r="AB155" s="46"/>
      <c r="AC155" s="46"/>
      <c r="AD155" s="55"/>
      <c r="AE155" s="111"/>
      <c r="AF155" s="91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54"/>
      <c r="AT155" s="97" t="s">
        <v>17</v>
      </c>
      <c r="AU155" s="94" t="s">
        <v>16</v>
      </c>
      <c r="AV155" s="94" t="s">
        <v>16</v>
      </c>
      <c r="AW155" s="56"/>
      <c r="AX155" s="50"/>
      <c r="AY155" s="56"/>
      <c r="AZ155" s="56"/>
      <c r="BA155" s="50"/>
      <c r="BB155" s="56"/>
      <c r="BC155" s="56"/>
      <c r="BD155" s="45"/>
      <c r="BE155" s="50"/>
      <c r="BF155" s="45"/>
      <c r="BG155" s="77"/>
      <c r="BH155" s="127" t="s">
        <v>17</v>
      </c>
      <c r="BI155" s="126" t="s">
        <v>16</v>
      </c>
      <c r="BJ155" s="126" t="s">
        <v>16</v>
      </c>
      <c r="BK155" s="45"/>
      <c r="BL155" s="50"/>
      <c r="BM155" s="45"/>
      <c r="BN155" s="45"/>
      <c r="BO155" s="50"/>
      <c r="BP155" s="45"/>
      <c r="BQ155" s="45"/>
      <c r="BR155" s="45"/>
      <c r="BS155" s="50"/>
      <c r="BT155" s="45"/>
      <c r="BU155" s="54"/>
      <c r="BV155" s="97" t="s">
        <v>17</v>
      </c>
      <c r="BW155" s="94" t="s">
        <v>16</v>
      </c>
      <c r="BX155" s="94" t="s">
        <v>16</v>
      </c>
      <c r="BY155" s="45"/>
      <c r="BZ155" s="50"/>
      <c r="CA155" s="45"/>
      <c r="CB155" s="45"/>
      <c r="CC155" s="50"/>
      <c r="CD155" s="45"/>
      <c r="CE155" s="45"/>
      <c r="CF155" s="45"/>
      <c r="CG155" s="50"/>
      <c r="CH155" s="45"/>
      <c r="CI155" s="87"/>
      <c r="CJ155" s="109" t="s">
        <v>17</v>
      </c>
      <c r="CK155" s="94" t="s">
        <v>16</v>
      </c>
      <c r="CL155" s="61"/>
      <c r="CM155" s="45"/>
      <c r="CN155" s="50"/>
      <c r="CO155" s="45"/>
      <c r="CP155" s="45"/>
      <c r="CQ155" s="50"/>
      <c r="CR155" s="45"/>
      <c r="CS155" s="45"/>
      <c r="CT155" s="46"/>
      <c r="CU155" s="46"/>
      <c r="CV155" s="45"/>
      <c r="CW155" s="111"/>
      <c r="CX155" s="91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54"/>
      <c r="DL155" s="97" t="s">
        <v>17</v>
      </c>
      <c r="DM155" s="94" t="s">
        <v>16</v>
      </c>
      <c r="DN155" s="94" t="s">
        <v>16</v>
      </c>
      <c r="DO155" s="45"/>
      <c r="DP155" s="50"/>
      <c r="DQ155" s="45"/>
      <c r="DR155" s="45"/>
      <c r="DS155" s="50"/>
      <c r="DT155" s="45"/>
      <c r="DU155" s="45"/>
      <c r="DV155" s="45"/>
      <c r="DW155" s="50"/>
      <c r="DX155" s="45"/>
      <c r="DY155" s="54"/>
      <c r="DZ155" s="97" t="s">
        <v>17</v>
      </c>
      <c r="EA155" s="94" t="s">
        <v>16</v>
      </c>
      <c r="EB155" s="94" t="s">
        <v>16</v>
      </c>
      <c r="EC155" s="45"/>
      <c r="ED155" s="50"/>
      <c r="EE155" s="45"/>
      <c r="EF155" s="45"/>
      <c r="EG155" s="50"/>
      <c r="EH155" s="45"/>
      <c r="EI155" s="45"/>
      <c r="EJ155" s="45"/>
      <c r="EK155" s="50"/>
      <c r="EL155" s="45"/>
      <c r="EM155" s="77"/>
    </row>
    <row r="156" spans="1:143" ht="15" customHeight="1">
      <c r="A156" s="163"/>
      <c r="B156" s="145">
        <v>146</v>
      </c>
      <c r="C156" s="184"/>
      <c r="D156" s="80" t="s">
        <v>20</v>
      </c>
      <c r="E156" s="71" t="s">
        <v>16</v>
      </c>
      <c r="F156" s="71" t="s">
        <v>16</v>
      </c>
      <c r="G156" s="45"/>
      <c r="H156" s="45"/>
      <c r="I156" s="45"/>
      <c r="J156" s="45"/>
      <c r="K156" s="58"/>
      <c r="L156" s="58"/>
      <c r="M156" s="58"/>
      <c r="N156" s="58"/>
      <c r="O156" s="45"/>
      <c r="P156" s="45"/>
      <c r="Q156" s="87"/>
      <c r="R156" s="113" t="s">
        <v>20</v>
      </c>
      <c r="S156" s="94" t="s">
        <v>16</v>
      </c>
      <c r="T156" s="61"/>
      <c r="U156" s="56"/>
      <c r="V156" s="56"/>
      <c r="W156" s="56"/>
      <c r="X156" s="56"/>
      <c r="Y156" s="56"/>
      <c r="Z156" s="56"/>
      <c r="AA156" s="56"/>
      <c r="AB156" s="46"/>
      <c r="AC156" s="46"/>
      <c r="AD156" s="55"/>
      <c r="AE156" s="111"/>
      <c r="AF156" s="91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54"/>
      <c r="AT156" s="99" t="s">
        <v>20</v>
      </c>
      <c r="AU156" s="94" t="s">
        <v>16</v>
      </c>
      <c r="AV156" s="94" t="s">
        <v>16</v>
      </c>
      <c r="AW156" s="56"/>
      <c r="AX156" s="56"/>
      <c r="AY156" s="56"/>
      <c r="AZ156" s="56"/>
      <c r="BA156" s="56"/>
      <c r="BB156" s="56"/>
      <c r="BC156" s="56"/>
      <c r="BD156" s="45"/>
      <c r="BE156" s="45"/>
      <c r="BF156" s="45"/>
      <c r="BG156" s="77"/>
      <c r="BH156" s="129" t="s">
        <v>20</v>
      </c>
      <c r="BI156" s="126" t="s">
        <v>16</v>
      </c>
      <c r="BJ156" s="126" t="s">
        <v>16</v>
      </c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54"/>
      <c r="BV156" s="99" t="s">
        <v>20</v>
      </c>
      <c r="BW156" s="94" t="s">
        <v>16</v>
      </c>
      <c r="BX156" s="94" t="s">
        <v>16</v>
      </c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87"/>
      <c r="CJ156" s="113" t="s">
        <v>20</v>
      </c>
      <c r="CK156" s="94" t="s">
        <v>16</v>
      </c>
      <c r="CL156" s="61"/>
      <c r="CM156" s="45"/>
      <c r="CN156" s="45"/>
      <c r="CO156" s="45"/>
      <c r="CP156" s="45"/>
      <c r="CQ156" s="45"/>
      <c r="CR156" s="45"/>
      <c r="CS156" s="45"/>
      <c r="CT156" s="46"/>
      <c r="CU156" s="46"/>
      <c r="CV156" s="45"/>
      <c r="CW156" s="111"/>
      <c r="CX156" s="91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54"/>
      <c r="DL156" s="99" t="s">
        <v>20</v>
      </c>
      <c r="DM156" s="94" t="s">
        <v>16</v>
      </c>
      <c r="DN156" s="94" t="s">
        <v>16</v>
      </c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54"/>
      <c r="DZ156" s="99" t="s">
        <v>20</v>
      </c>
      <c r="EA156" s="94" t="s">
        <v>16</v>
      </c>
      <c r="EB156" s="94" t="s">
        <v>16</v>
      </c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77"/>
    </row>
    <row r="157" spans="1:143" ht="15" customHeight="1" thickBot="1">
      <c r="A157" s="163"/>
      <c r="B157" s="145">
        <v>145</v>
      </c>
      <c r="C157" s="185"/>
      <c r="D157" s="80" t="s">
        <v>20</v>
      </c>
      <c r="E157" s="71" t="s">
        <v>16</v>
      </c>
      <c r="F157" s="71" t="s">
        <v>16</v>
      </c>
      <c r="G157" s="45"/>
      <c r="H157" s="45"/>
      <c r="I157" s="45"/>
      <c r="J157" s="45"/>
      <c r="K157" s="58"/>
      <c r="L157" s="58"/>
      <c r="M157" s="58"/>
      <c r="N157" s="58"/>
      <c r="O157" s="45"/>
      <c r="P157" s="45"/>
      <c r="Q157" s="87"/>
      <c r="R157" s="113" t="s">
        <v>20</v>
      </c>
      <c r="S157" s="94" t="s">
        <v>16</v>
      </c>
      <c r="T157" s="61"/>
      <c r="U157" s="56"/>
      <c r="V157" s="56"/>
      <c r="W157" s="56"/>
      <c r="X157" s="56"/>
      <c r="Y157" s="56"/>
      <c r="Z157" s="56"/>
      <c r="AA157" s="56"/>
      <c r="AB157" s="46"/>
      <c r="AC157" s="46"/>
      <c r="AD157" s="55"/>
      <c r="AE157" s="111"/>
      <c r="AF157" s="91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54"/>
      <c r="AT157" s="99" t="s">
        <v>20</v>
      </c>
      <c r="AU157" s="94" t="s">
        <v>16</v>
      </c>
      <c r="AV157" s="94" t="s">
        <v>16</v>
      </c>
      <c r="AW157" s="56"/>
      <c r="AX157" s="56"/>
      <c r="AY157" s="56"/>
      <c r="AZ157" s="56"/>
      <c r="BA157" s="56"/>
      <c r="BB157" s="56"/>
      <c r="BC157" s="56"/>
      <c r="BD157" s="45"/>
      <c r="BE157" s="45"/>
      <c r="BF157" s="45"/>
      <c r="BG157" s="77"/>
      <c r="BH157" s="129" t="s">
        <v>20</v>
      </c>
      <c r="BI157" s="126" t="s">
        <v>16</v>
      </c>
      <c r="BJ157" s="126" t="s">
        <v>16</v>
      </c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54"/>
      <c r="BV157" s="99" t="s">
        <v>20</v>
      </c>
      <c r="BW157" s="94" t="s">
        <v>16</v>
      </c>
      <c r="BX157" s="94" t="s">
        <v>16</v>
      </c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87"/>
      <c r="CJ157" s="113" t="s">
        <v>20</v>
      </c>
      <c r="CK157" s="94" t="s">
        <v>16</v>
      </c>
      <c r="CL157" s="61"/>
      <c r="CM157" s="45"/>
      <c r="CN157" s="45"/>
      <c r="CO157" s="45"/>
      <c r="CP157" s="45"/>
      <c r="CQ157" s="45"/>
      <c r="CR157" s="45"/>
      <c r="CS157" s="45"/>
      <c r="CT157" s="46"/>
      <c r="CU157" s="46"/>
      <c r="CV157" s="45"/>
      <c r="CW157" s="111"/>
      <c r="CX157" s="91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54"/>
      <c r="DL157" s="99" t="s">
        <v>20</v>
      </c>
      <c r="DM157" s="94" t="s">
        <v>16</v>
      </c>
      <c r="DN157" s="94" t="s">
        <v>16</v>
      </c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54"/>
      <c r="DZ157" s="99" t="s">
        <v>20</v>
      </c>
      <c r="EA157" s="94" t="s">
        <v>16</v>
      </c>
      <c r="EB157" s="94" t="s">
        <v>16</v>
      </c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77"/>
    </row>
    <row r="158" spans="1:143" ht="15" customHeight="1">
      <c r="A158" s="163"/>
      <c r="B158" s="145">
        <v>144</v>
      </c>
      <c r="C158" s="66"/>
      <c r="D158" s="78" t="s">
        <v>18</v>
      </c>
      <c r="E158" s="71" t="s">
        <v>16</v>
      </c>
      <c r="F158" s="71" t="s">
        <v>16</v>
      </c>
      <c r="G158" s="45"/>
      <c r="H158" s="50"/>
      <c r="I158" s="45"/>
      <c r="J158" s="45"/>
      <c r="K158" s="50"/>
      <c r="L158" s="45"/>
      <c r="M158" s="58"/>
      <c r="N158" s="58"/>
      <c r="O158" s="50"/>
      <c r="P158" s="45"/>
      <c r="Q158" s="87"/>
      <c r="R158" s="109" t="s">
        <v>18</v>
      </c>
      <c r="S158" s="94" t="s">
        <v>16</v>
      </c>
      <c r="T158" s="61"/>
      <c r="U158" s="56"/>
      <c r="V158" s="50"/>
      <c r="W158" s="56"/>
      <c r="X158" s="56"/>
      <c r="Y158" s="50"/>
      <c r="Z158" s="56"/>
      <c r="AA158" s="56"/>
      <c r="AB158" s="46"/>
      <c r="AC158" s="46"/>
      <c r="AD158" s="55"/>
      <c r="AE158" s="111"/>
      <c r="AF158" s="91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54"/>
      <c r="AT158" s="97" t="s">
        <v>18</v>
      </c>
      <c r="AU158" s="94" t="s">
        <v>16</v>
      </c>
      <c r="AV158" s="94" t="s">
        <v>16</v>
      </c>
      <c r="AW158" s="56"/>
      <c r="AX158" s="50"/>
      <c r="AY158" s="56"/>
      <c r="AZ158" s="56"/>
      <c r="BA158" s="50"/>
      <c r="BB158" s="56"/>
      <c r="BC158" s="56"/>
      <c r="BD158" s="45"/>
      <c r="BE158" s="50"/>
      <c r="BF158" s="45"/>
      <c r="BG158" s="77"/>
      <c r="BH158" s="127" t="s">
        <v>18</v>
      </c>
      <c r="BI158" s="126" t="s">
        <v>16</v>
      </c>
      <c r="BJ158" s="126" t="s">
        <v>16</v>
      </c>
      <c r="BK158" s="45"/>
      <c r="BL158" s="50"/>
      <c r="BM158" s="45"/>
      <c r="BN158" s="45"/>
      <c r="BO158" s="50"/>
      <c r="BP158" s="45"/>
      <c r="BQ158" s="45"/>
      <c r="BR158" s="45"/>
      <c r="BS158" s="50"/>
      <c r="BT158" s="45"/>
      <c r="BU158" s="54"/>
      <c r="BV158" s="97" t="s">
        <v>18</v>
      </c>
      <c r="BW158" s="94" t="s">
        <v>16</v>
      </c>
      <c r="BX158" s="94" t="s">
        <v>16</v>
      </c>
      <c r="BY158" s="45"/>
      <c r="BZ158" s="50"/>
      <c r="CA158" s="45"/>
      <c r="CB158" s="45"/>
      <c r="CC158" s="50"/>
      <c r="CD158" s="45"/>
      <c r="CE158" s="45"/>
      <c r="CF158" s="45"/>
      <c r="CG158" s="50"/>
      <c r="CH158" s="45"/>
      <c r="CI158" s="87"/>
      <c r="CJ158" s="109" t="s">
        <v>18</v>
      </c>
      <c r="CK158" s="94" t="s">
        <v>16</v>
      </c>
      <c r="CL158" s="61"/>
      <c r="CM158" s="45"/>
      <c r="CN158" s="50"/>
      <c r="CO158" s="45"/>
      <c r="CP158" s="45"/>
      <c r="CQ158" s="50"/>
      <c r="CR158" s="45"/>
      <c r="CS158" s="45"/>
      <c r="CT158" s="46"/>
      <c r="CU158" s="46"/>
      <c r="CV158" s="45"/>
      <c r="CW158" s="111"/>
      <c r="CX158" s="91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54"/>
      <c r="DL158" s="97" t="s">
        <v>18</v>
      </c>
      <c r="DM158" s="94" t="s">
        <v>16</v>
      </c>
      <c r="DN158" s="94" t="s">
        <v>16</v>
      </c>
      <c r="DO158" s="45"/>
      <c r="DP158" s="50"/>
      <c r="DQ158" s="45"/>
      <c r="DR158" s="45"/>
      <c r="DS158" s="50"/>
      <c r="DT158" s="45"/>
      <c r="DU158" s="45"/>
      <c r="DV158" s="45"/>
      <c r="DW158" s="50"/>
      <c r="DX158" s="45"/>
      <c r="DY158" s="54"/>
      <c r="DZ158" s="97" t="s">
        <v>18</v>
      </c>
      <c r="EA158" s="94" t="s">
        <v>16</v>
      </c>
      <c r="EB158" s="94" t="s">
        <v>16</v>
      </c>
      <c r="EC158" s="45"/>
      <c r="ED158" s="50"/>
      <c r="EE158" s="45"/>
      <c r="EF158" s="45"/>
      <c r="EG158" s="50"/>
      <c r="EH158" s="45"/>
      <c r="EI158" s="45"/>
      <c r="EJ158" s="45"/>
      <c r="EK158" s="50"/>
      <c r="EL158" s="45"/>
      <c r="EM158" s="77"/>
    </row>
    <row r="159" spans="1:143" ht="15">
      <c r="A159" s="163" t="s">
        <v>116</v>
      </c>
      <c r="B159" s="145">
        <v>143</v>
      </c>
      <c r="C159" s="68"/>
      <c r="D159" s="76" t="s">
        <v>16</v>
      </c>
      <c r="E159" s="71" t="s">
        <v>16</v>
      </c>
      <c r="F159" s="71" t="s">
        <v>16</v>
      </c>
      <c r="G159" s="45"/>
      <c r="H159" s="45"/>
      <c r="I159" s="45"/>
      <c r="J159" s="45"/>
      <c r="K159" s="58"/>
      <c r="L159" s="58"/>
      <c r="M159" s="58"/>
      <c r="N159" s="58"/>
      <c r="O159" s="45"/>
      <c r="P159" s="45"/>
      <c r="Q159" s="87"/>
      <c r="R159" s="107" t="s">
        <v>16</v>
      </c>
      <c r="S159" s="94" t="s">
        <v>16</v>
      </c>
      <c r="T159" s="61"/>
      <c r="U159" s="56"/>
      <c r="V159" s="56"/>
      <c r="W159" s="56"/>
      <c r="X159" s="56"/>
      <c r="Y159" s="56"/>
      <c r="Z159" s="56"/>
      <c r="AA159" s="56"/>
      <c r="AB159" s="46"/>
      <c r="AC159" s="46"/>
      <c r="AD159" s="55"/>
      <c r="AE159" s="111"/>
      <c r="AF159" s="91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54"/>
      <c r="AT159" s="96" t="s">
        <v>16</v>
      </c>
      <c r="AU159" s="94" t="s">
        <v>16</v>
      </c>
      <c r="AV159" s="94" t="s">
        <v>16</v>
      </c>
      <c r="AW159" s="56"/>
      <c r="AX159" s="56"/>
      <c r="AY159" s="56"/>
      <c r="AZ159" s="56"/>
      <c r="BA159" s="56"/>
      <c r="BB159" s="56"/>
      <c r="BC159" s="56"/>
      <c r="BD159" s="45"/>
      <c r="BE159" s="45"/>
      <c r="BF159" s="45"/>
      <c r="BG159" s="77"/>
      <c r="BH159" s="125" t="s">
        <v>16</v>
      </c>
      <c r="BI159" s="126" t="s">
        <v>16</v>
      </c>
      <c r="BJ159" s="126" t="s">
        <v>16</v>
      </c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54"/>
      <c r="BV159" s="96" t="s">
        <v>16</v>
      </c>
      <c r="BW159" s="94" t="s">
        <v>16</v>
      </c>
      <c r="BX159" s="94" t="s">
        <v>16</v>
      </c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87"/>
      <c r="CJ159" s="107" t="s">
        <v>16</v>
      </c>
      <c r="CK159" s="94" t="s">
        <v>16</v>
      </c>
      <c r="CL159" s="61"/>
      <c r="CM159" s="45"/>
      <c r="CN159" s="45"/>
      <c r="CO159" s="45"/>
      <c r="CP159" s="45"/>
      <c r="CQ159" s="45"/>
      <c r="CR159" s="45"/>
      <c r="CS159" s="45"/>
      <c r="CT159" s="46"/>
      <c r="CU159" s="46"/>
      <c r="CV159" s="45"/>
      <c r="CW159" s="111"/>
      <c r="CX159" s="91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54"/>
      <c r="DL159" s="96" t="s">
        <v>16</v>
      </c>
      <c r="DM159" s="94" t="s">
        <v>16</v>
      </c>
      <c r="DN159" s="94" t="s">
        <v>16</v>
      </c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54"/>
      <c r="DZ159" s="96" t="s">
        <v>16</v>
      </c>
      <c r="EA159" s="94" t="s">
        <v>16</v>
      </c>
      <c r="EB159" s="94" t="s">
        <v>16</v>
      </c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77"/>
    </row>
    <row r="160" spans="1:143" ht="15">
      <c r="A160" s="163"/>
      <c r="B160" s="145">
        <v>142</v>
      </c>
      <c r="C160" s="68"/>
      <c r="D160" s="76" t="s">
        <v>16</v>
      </c>
      <c r="E160" s="71" t="s">
        <v>16</v>
      </c>
      <c r="F160" s="71" t="s">
        <v>16</v>
      </c>
      <c r="G160" s="45"/>
      <c r="H160" s="45"/>
      <c r="I160" s="45"/>
      <c r="J160" s="45"/>
      <c r="K160" s="58"/>
      <c r="L160" s="58"/>
      <c r="M160" s="58"/>
      <c r="N160" s="58"/>
      <c r="O160" s="45"/>
      <c r="P160" s="45"/>
      <c r="Q160" s="87"/>
      <c r="R160" s="107" t="s">
        <v>16</v>
      </c>
      <c r="S160" s="94" t="s">
        <v>16</v>
      </c>
      <c r="T160" s="61"/>
      <c r="U160" s="56"/>
      <c r="V160" s="56"/>
      <c r="W160" s="56"/>
      <c r="X160" s="56"/>
      <c r="Y160" s="56"/>
      <c r="Z160" s="56"/>
      <c r="AA160" s="56"/>
      <c r="AB160" s="46"/>
      <c r="AC160" s="46"/>
      <c r="AD160" s="55"/>
      <c r="AE160" s="111"/>
      <c r="AF160" s="91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54"/>
      <c r="AT160" s="96" t="s">
        <v>16</v>
      </c>
      <c r="AU160" s="94" t="s">
        <v>16</v>
      </c>
      <c r="AV160" s="94" t="s">
        <v>16</v>
      </c>
      <c r="AW160" s="56"/>
      <c r="AX160" s="56"/>
      <c r="AY160" s="56"/>
      <c r="AZ160" s="56"/>
      <c r="BA160" s="56"/>
      <c r="BB160" s="56"/>
      <c r="BC160" s="56"/>
      <c r="BD160" s="45"/>
      <c r="BE160" s="45"/>
      <c r="BF160" s="45"/>
      <c r="BG160" s="77"/>
      <c r="BH160" s="125" t="s">
        <v>16</v>
      </c>
      <c r="BI160" s="126" t="s">
        <v>16</v>
      </c>
      <c r="BJ160" s="126" t="s">
        <v>16</v>
      </c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54"/>
      <c r="BV160" s="96" t="s">
        <v>16</v>
      </c>
      <c r="BW160" s="94" t="s">
        <v>16</v>
      </c>
      <c r="BX160" s="94" t="s">
        <v>16</v>
      </c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87"/>
      <c r="CJ160" s="107" t="s">
        <v>16</v>
      </c>
      <c r="CK160" s="94" t="s">
        <v>16</v>
      </c>
      <c r="CL160" s="61"/>
      <c r="CM160" s="45"/>
      <c r="CN160" s="45"/>
      <c r="CO160" s="45"/>
      <c r="CP160" s="45"/>
      <c r="CQ160" s="45"/>
      <c r="CR160" s="45"/>
      <c r="CS160" s="45"/>
      <c r="CT160" s="46"/>
      <c r="CU160" s="46"/>
      <c r="CV160" s="45"/>
      <c r="CW160" s="111"/>
      <c r="CX160" s="91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54"/>
      <c r="DL160" s="96" t="s">
        <v>16</v>
      </c>
      <c r="DM160" s="94" t="s">
        <v>16</v>
      </c>
      <c r="DN160" s="94" t="s">
        <v>16</v>
      </c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54"/>
      <c r="DZ160" s="96" t="s">
        <v>16</v>
      </c>
      <c r="EA160" s="94" t="s">
        <v>16</v>
      </c>
      <c r="EB160" s="94" t="s">
        <v>16</v>
      </c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77"/>
    </row>
    <row r="161" spans="1:143" ht="15">
      <c r="A161" s="163"/>
      <c r="B161" s="145">
        <v>141</v>
      </c>
      <c r="C161" s="68"/>
      <c r="D161" s="78" t="s">
        <v>17</v>
      </c>
      <c r="E161" s="71" t="s">
        <v>16</v>
      </c>
      <c r="F161" s="71" t="s">
        <v>16</v>
      </c>
      <c r="G161" s="45"/>
      <c r="H161" s="50"/>
      <c r="I161" s="45"/>
      <c r="J161" s="45"/>
      <c r="K161" s="50"/>
      <c r="L161" s="45"/>
      <c r="M161" s="58"/>
      <c r="N161" s="58"/>
      <c r="O161" s="50"/>
      <c r="P161" s="45"/>
      <c r="Q161" s="87"/>
      <c r="R161" s="109" t="s">
        <v>17</v>
      </c>
      <c r="S161" s="94" t="s">
        <v>16</v>
      </c>
      <c r="T161" s="61"/>
      <c r="U161" s="56"/>
      <c r="V161" s="50"/>
      <c r="W161" s="56"/>
      <c r="X161" s="56"/>
      <c r="Y161" s="50"/>
      <c r="Z161" s="56"/>
      <c r="AA161" s="56"/>
      <c r="AB161" s="46"/>
      <c r="AC161" s="46"/>
      <c r="AD161" s="55"/>
      <c r="AE161" s="111"/>
      <c r="AF161" s="91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54"/>
      <c r="AT161" s="97" t="s">
        <v>17</v>
      </c>
      <c r="AU161" s="94" t="s">
        <v>16</v>
      </c>
      <c r="AV161" s="94" t="s">
        <v>16</v>
      </c>
      <c r="AW161" s="56"/>
      <c r="AX161" s="50"/>
      <c r="AY161" s="56"/>
      <c r="AZ161" s="56"/>
      <c r="BA161" s="50"/>
      <c r="BB161" s="56"/>
      <c r="BC161" s="56"/>
      <c r="BD161" s="45"/>
      <c r="BE161" s="50"/>
      <c r="BF161" s="45"/>
      <c r="BG161" s="77"/>
      <c r="BH161" s="127" t="s">
        <v>17</v>
      </c>
      <c r="BI161" s="126" t="s">
        <v>16</v>
      </c>
      <c r="BJ161" s="126" t="s">
        <v>16</v>
      </c>
      <c r="BK161" s="45"/>
      <c r="BL161" s="50"/>
      <c r="BM161" s="45"/>
      <c r="BN161" s="45"/>
      <c r="BO161" s="50"/>
      <c r="BP161" s="45"/>
      <c r="BQ161" s="45"/>
      <c r="BR161" s="45"/>
      <c r="BS161" s="50"/>
      <c r="BT161" s="45"/>
      <c r="BU161" s="54"/>
      <c r="BV161" s="97" t="s">
        <v>17</v>
      </c>
      <c r="BW161" s="94" t="s">
        <v>16</v>
      </c>
      <c r="BX161" s="94" t="s">
        <v>16</v>
      </c>
      <c r="BY161" s="45"/>
      <c r="BZ161" s="50"/>
      <c r="CA161" s="45"/>
      <c r="CB161" s="45"/>
      <c r="CC161" s="50"/>
      <c r="CD161" s="45"/>
      <c r="CE161" s="45"/>
      <c r="CF161" s="45"/>
      <c r="CG161" s="50"/>
      <c r="CH161" s="45"/>
      <c r="CI161" s="87"/>
      <c r="CJ161" s="109" t="s">
        <v>17</v>
      </c>
      <c r="CK161" s="94" t="s">
        <v>16</v>
      </c>
      <c r="CL161" s="61"/>
      <c r="CM161" s="45"/>
      <c r="CN161" s="50"/>
      <c r="CO161" s="45"/>
      <c r="CP161" s="45"/>
      <c r="CQ161" s="50"/>
      <c r="CR161" s="45"/>
      <c r="CS161" s="45"/>
      <c r="CT161" s="46"/>
      <c r="CU161" s="46"/>
      <c r="CV161" s="45"/>
      <c r="CW161" s="111"/>
      <c r="CX161" s="91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54"/>
      <c r="DL161" s="97" t="s">
        <v>17</v>
      </c>
      <c r="DM161" s="94" t="s">
        <v>16</v>
      </c>
      <c r="DN161" s="94" t="s">
        <v>16</v>
      </c>
      <c r="DO161" s="45"/>
      <c r="DP161" s="50"/>
      <c r="DQ161" s="45"/>
      <c r="DR161" s="45"/>
      <c r="DS161" s="50"/>
      <c r="DT161" s="45"/>
      <c r="DU161" s="45"/>
      <c r="DV161" s="45"/>
      <c r="DW161" s="50"/>
      <c r="DX161" s="45"/>
      <c r="DY161" s="54"/>
      <c r="DZ161" s="97" t="s">
        <v>17</v>
      </c>
      <c r="EA161" s="94" t="s">
        <v>16</v>
      </c>
      <c r="EB161" s="94" t="s">
        <v>16</v>
      </c>
      <c r="EC161" s="45"/>
      <c r="ED161" s="50"/>
      <c r="EE161" s="45"/>
      <c r="EF161" s="45"/>
      <c r="EG161" s="50"/>
      <c r="EH161" s="45"/>
      <c r="EI161" s="45"/>
      <c r="EJ161" s="45"/>
      <c r="EK161" s="50"/>
      <c r="EL161" s="45"/>
      <c r="EM161" s="77"/>
    </row>
    <row r="162" spans="1:143" ht="15">
      <c r="A162" s="163"/>
      <c r="B162" s="145">
        <v>140</v>
      </c>
      <c r="C162" s="68"/>
      <c r="D162" s="76" t="s">
        <v>16</v>
      </c>
      <c r="E162" s="71" t="s">
        <v>16</v>
      </c>
      <c r="F162" s="71" t="s">
        <v>16</v>
      </c>
      <c r="G162" s="45"/>
      <c r="H162" s="45"/>
      <c r="I162" s="45"/>
      <c r="J162" s="45"/>
      <c r="K162" s="58"/>
      <c r="L162" s="58"/>
      <c r="M162" s="58"/>
      <c r="N162" s="58"/>
      <c r="O162" s="45"/>
      <c r="P162" s="45"/>
      <c r="Q162" s="87"/>
      <c r="R162" s="107" t="s">
        <v>16</v>
      </c>
      <c r="S162" s="94" t="s">
        <v>16</v>
      </c>
      <c r="T162" s="61"/>
      <c r="U162" s="56"/>
      <c r="V162" s="56"/>
      <c r="W162" s="56"/>
      <c r="X162" s="56"/>
      <c r="Y162" s="56"/>
      <c r="Z162" s="56"/>
      <c r="AA162" s="56"/>
      <c r="AB162" s="46"/>
      <c r="AC162" s="46"/>
      <c r="AD162" s="55"/>
      <c r="AE162" s="111"/>
      <c r="AF162" s="91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54"/>
      <c r="AT162" s="96" t="s">
        <v>16</v>
      </c>
      <c r="AU162" s="94" t="s">
        <v>16</v>
      </c>
      <c r="AV162" s="94" t="s">
        <v>16</v>
      </c>
      <c r="AW162" s="56"/>
      <c r="AX162" s="56"/>
      <c r="AY162" s="56"/>
      <c r="AZ162" s="56"/>
      <c r="BA162" s="56"/>
      <c r="BB162" s="56"/>
      <c r="BC162" s="56"/>
      <c r="BD162" s="45"/>
      <c r="BE162" s="45"/>
      <c r="BF162" s="45"/>
      <c r="BG162" s="77"/>
      <c r="BH162" s="125" t="s">
        <v>16</v>
      </c>
      <c r="BI162" s="126" t="s">
        <v>16</v>
      </c>
      <c r="BJ162" s="126" t="s">
        <v>16</v>
      </c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54"/>
      <c r="BV162" s="96" t="s">
        <v>16</v>
      </c>
      <c r="BW162" s="94" t="s">
        <v>16</v>
      </c>
      <c r="BX162" s="94" t="s">
        <v>16</v>
      </c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87"/>
      <c r="CJ162" s="107" t="s">
        <v>16</v>
      </c>
      <c r="CK162" s="94" t="s">
        <v>16</v>
      </c>
      <c r="CL162" s="61"/>
      <c r="CM162" s="45"/>
      <c r="CN162" s="45"/>
      <c r="CO162" s="45"/>
      <c r="CP162" s="45"/>
      <c r="CQ162" s="45"/>
      <c r="CR162" s="45"/>
      <c r="CS162" s="45"/>
      <c r="CT162" s="46"/>
      <c r="CU162" s="46"/>
      <c r="CV162" s="45"/>
      <c r="CW162" s="111"/>
      <c r="CX162" s="91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54"/>
      <c r="DL162" s="96" t="s">
        <v>16</v>
      </c>
      <c r="DM162" s="94" t="s">
        <v>16</v>
      </c>
      <c r="DN162" s="94" t="s">
        <v>16</v>
      </c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54"/>
      <c r="DZ162" s="96" t="s">
        <v>16</v>
      </c>
      <c r="EA162" s="94" t="s">
        <v>16</v>
      </c>
      <c r="EB162" s="94" t="s">
        <v>16</v>
      </c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77"/>
    </row>
    <row r="163" spans="1:143" ht="15">
      <c r="A163" s="163"/>
      <c r="B163" s="145">
        <v>139</v>
      </c>
      <c r="C163" s="68"/>
      <c r="D163" s="76" t="s">
        <v>16</v>
      </c>
      <c r="E163" s="71" t="s">
        <v>16</v>
      </c>
      <c r="F163" s="71" t="s">
        <v>16</v>
      </c>
      <c r="G163" s="45"/>
      <c r="H163" s="45"/>
      <c r="I163" s="45"/>
      <c r="J163" s="45"/>
      <c r="K163" s="58"/>
      <c r="L163" s="58"/>
      <c r="M163" s="58"/>
      <c r="N163" s="58"/>
      <c r="O163" s="45"/>
      <c r="P163" s="45"/>
      <c r="Q163" s="87"/>
      <c r="R163" s="107" t="s">
        <v>16</v>
      </c>
      <c r="S163" s="94" t="s">
        <v>16</v>
      </c>
      <c r="T163" s="61"/>
      <c r="U163" s="56"/>
      <c r="V163" s="56"/>
      <c r="W163" s="56"/>
      <c r="X163" s="56"/>
      <c r="Y163" s="56"/>
      <c r="Z163" s="56"/>
      <c r="AA163" s="56"/>
      <c r="AB163" s="46"/>
      <c r="AC163" s="46"/>
      <c r="AD163" s="55"/>
      <c r="AE163" s="111"/>
      <c r="AF163" s="91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54"/>
      <c r="AT163" s="96" t="s">
        <v>16</v>
      </c>
      <c r="AU163" s="94" t="s">
        <v>16</v>
      </c>
      <c r="AV163" s="94" t="s">
        <v>16</v>
      </c>
      <c r="AW163" s="56"/>
      <c r="AX163" s="56"/>
      <c r="AY163" s="56"/>
      <c r="AZ163" s="56"/>
      <c r="BA163" s="56"/>
      <c r="BB163" s="56"/>
      <c r="BC163" s="56"/>
      <c r="BD163" s="45"/>
      <c r="BE163" s="45"/>
      <c r="BF163" s="45"/>
      <c r="BG163" s="77"/>
      <c r="BH163" s="125" t="s">
        <v>16</v>
      </c>
      <c r="BI163" s="126" t="s">
        <v>16</v>
      </c>
      <c r="BJ163" s="126" t="s">
        <v>16</v>
      </c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54"/>
      <c r="BV163" s="96" t="s">
        <v>16</v>
      </c>
      <c r="BW163" s="94" t="s">
        <v>16</v>
      </c>
      <c r="BX163" s="94" t="s">
        <v>16</v>
      </c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87"/>
      <c r="CJ163" s="107" t="s">
        <v>16</v>
      </c>
      <c r="CK163" s="94" t="s">
        <v>16</v>
      </c>
      <c r="CL163" s="61"/>
      <c r="CM163" s="45"/>
      <c r="CN163" s="45"/>
      <c r="CO163" s="45"/>
      <c r="CP163" s="45"/>
      <c r="CQ163" s="45"/>
      <c r="CR163" s="45"/>
      <c r="CS163" s="45"/>
      <c r="CT163" s="46"/>
      <c r="CU163" s="46"/>
      <c r="CV163" s="45"/>
      <c r="CW163" s="111"/>
      <c r="CX163" s="91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54"/>
      <c r="DL163" s="96" t="s">
        <v>16</v>
      </c>
      <c r="DM163" s="94" t="s">
        <v>16</v>
      </c>
      <c r="DN163" s="94" t="s">
        <v>16</v>
      </c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54"/>
      <c r="DZ163" s="96" t="s">
        <v>16</v>
      </c>
      <c r="EA163" s="94" t="s">
        <v>16</v>
      </c>
      <c r="EB163" s="94" t="s">
        <v>16</v>
      </c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77"/>
    </row>
    <row r="164" spans="1:143" ht="15">
      <c r="A164" s="163"/>
      <c r="B164" s="145">
        <v>138</v>
      </c>
      <c r="C164" s="68"/>
      <c r="D164" s="78" t="s">
        <v>18</v>
      </c>
      <c r="E164" s="71" t="s">
        <v>16</v>
      </c>
      <c r="F164" s="71" t="s">
        <v>16</v>
      </c>
      <c r="G164" s="45"/>
      <c r="H164" s="50"/>
      <c r="I164" s="45"/>
      <c r="J164" s="45"/>
      <c r="K164" s="50"/>
      <c r="L164" s="45"/>
      <c r="M164" s="58"/>
      <c r="N164" s="58"/>
      <c r="O164" s="50"/>
      <c r="P164" s="45"/>
      <c r="Q164" s="87"/>
      <c r="R164" s="109" t="s">
        <v>18</v>
      </c>
      <c r="S164" s="94" t="s">
        <v>16</v>
      </c>
      <c r="T164" s="61"/>
      <c r="U164" s="56"/>
      <c r="V164" s="50"/>
      <c r="W164" s="56"/>
      <c r="X164" s="56"/>
      <c r="Y164" s="50"/>
      <c r="Z164" s="56"/>
      <c r="AA164" s="56"/>
      <c r="AB164" s="46"/>
      <c r="AC164" s="46"/>
      <c r="AD164" s="55"/>
      <c r="AE164" s="111"/>
      <c r="AF164" s="91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54"/>
      <c r="AT164" s="97" t="s">
        <v>18</v>
      </c>
      <c r="AU164" s="94" t="s">
        <v>16</v>
      </c>
      <c r="AV164" s="94" t="s">
        <v>16</v>
      </c>
      <c r="AW164" s="56"/>
      <c r="AX164" s="50"/>
      <c r="AY164" s="56"/>
      <c r="AZ164" s="56"/>
      <c r="BA164" s="50"/>
      <c r="BB164" s="56"/>
      <c r="BC164" s="56"/>
      <c r="BD164" s="45"/>
      <c r="BE164" s="50"/>
      <c r="BF164" s="45"/>
      <c r="BG164" s="77"/>
      <c r="BH164" s="127" t="s">
        <v>18</v>
      </c>
      <c r="BI164" s="126" t="s">
        <v>16</v>
      </c>
      <c r="BJ164" s="126" t="s">
        <v>16</v>
      </c>
      <c r="BK164" s="45"/>
      <c r="BL164" s="50"/>
      <c r="BM164" s="45"/>
      <c r="BN164" s="45"/>
      <c r="BO164" s="50"/>
      <c r="BP164" s="45"/>
      <c r="BQ164" s="45"/>
      <c r="BR164" s="45"/>
      <c r="BS164" s="50"/>
      <c r="BT164" s="45"/>
      <c r="BU164" s="54"/>
      <c r="BV164" s="97" t="s">
        <v>18</v>
      </c>
      <c r="BW164" s="94" t="s">
        <v>16</v>
      </c>
      <c r="BX164" s="94" t="s">
        <v>16</v>
      </c>
      <c r="BY164" s="45"/>
      <c r="BZ164" s="50"/>
      <c r="CA164" s="45"/>
      <c r="CB164" s="45"/>
      <c r="CC164" s="50"/>
      <c r="CD164" s="45"/>
      <c r="CE164" s="45"/>
      <c r="CF164" s="45"/>
      <c r="CG164" s="50"/>
      <c r="CH164" s="45"/>
      <c r="CI164" s="87"/>
      <c r="CJ164" s="109" t="s">
        <v>18</v>
      </c>
      <c r="CK164" s="94" t="s">
        <v>16</v>
      </c>
      <c r="CL164" s="61"/>
      <c r="CM164" s="45"/>
      <c r="CN164" s="50"/>
      <c r="CO164" s="45"/>
      <c r="CP164" s="45"/>
      <c r="CQ164" s="50"/>
      <c r="CR164" s="45"/>
      <c r="CS164" s="45"/>
      <c r="CT164" s="46"/>
      <c r="CU164" s="46"/>
      <c r="CV164" s="45"/>
      <c r="CW164" s="111"/>
      <c r="CX164" s="91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54"/>
      <c r="DL164" s="97" t="s">
        <v>18</v>
      </c>
      <c r="DM164" s="94" t="s">
        <v>16</v>
      </c>
      <c r="DN164" s="94" t="s">
        <v>16</v>
      </c>
      <c r="DO164" s="45"/>
      <c r="DP164" s="50"/>
      <c r="DQ164" s="45"/>
      <c r="DR164" s="45"/>
      <c r="DS164" s="50"/>
      <c r="DT164" s="45"/>
      <c r="DU164" s="45"/>
      <c r="DV164" s="45"/>
      <c r="DW164" s="50"/>
      <c r="DX164" s="45"/>
      <c r="DY164" s="54"/>
      <c r="DZ164" s="97" t="s">
        <v>18</v>
      </c>
      <c r="EA164" s="94" t="s">
        <v>16</v>
      </c>
      <c r="EB164" s="94" t="s">
        <v>16</v>
      </c>
      <c r="EC164" s="45"/>
      <c r="ED164" s="50"/>
      <c r="EE164" s="45"/>
      <c r="EF164" s="45"/>
      <c r="EG164" s="50"/>
      <c r="EH164" s="45"/>
      <c r="EI164" s="45"/>
      <c r="EJ164" s="45"/>
      <c r="EK164" s="50"/>
      <c r="EL164" s="45"/>
      <c r="EM164" s="77"/>
    </row>
    <row r="165" spans="1:143" ht="15.75" thickBot="1">
      <c r="A165" s="163"/>
      <c r="B165" s="146">
        <v>137</v>
      </c>
      <c r="C165" s="68"/>
      <c r="D165" s="76" t="s">
        <v>16</v>
      </c>
      <c r="E165" s="71" t="s">
        <v>16</v>
      </c>
      <c r="F165" s="71" t="s">
        <v>16</v>
      </c>
      <c r="G165" s="45"/>
      <c r="H165" s="45"/>
      <c r="I165" s="45"/>
      <c r="J165" s="45"/>
      <c r="K165" s="58"/>
      <c r="L165" s="58"/>
      <c r="M165" s="58"/>
      <c r="N165" s="58"/>
      <c r="O165" s="45"/>
      <c r="P165" s="45"/>
      <c r="Q165" s="87"/>
      <c r="R165" s="107" t="s">
        <v>16</v>
      </c>
      <c r="S165" s="94" t="s">
        <v>16</v>
      </c>
      <c r="T165" s="61"/>
      <c r="U165" s="56"/>
      <c r="V165" s="56"/>
      <c r="W165" s="56"/>
      <c r="X165" s="56"/>
      <c r="Y165" s="56"/>
      <c r="Z165" s="56"/>
      <c r="AA165" s="56"/>
      <c r="AB165" s="46"/>
      <c r="AC165" s="46"/>
      <c r="AD165" s="55"/>
      <c r="AE165" s="111"/>
      <c r="AF165" s="91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54"/>
      <c r="AT165" s="96" t="s">
        <v>16</v>
      </c>
      <c r="AU165" s="94" t="s">
        <v>16</v>
      </c>
      <c r="AV165" s="94" t="s">
        <v>16</v>
      </c>
      <c r="AW165" s="56"/>
      <c r="AX165" s="56"/>
      <c r="AY165" s="56"/>
      <c r="AZ165" s="56"/>
      <c r="BA165" s="56"/>
      <c r="BB165" s="56"/>
      <c r="BC165" s="56"/>
      <c r="BD165" s="45"/>
      <c r="BE165" s="45"/>
      <c r="BF165" s="45"/>
      <c r="BG165" s="77"/>
      <c r="BH165" s="125" t="s">
        <v>16</v>
      </c>
      <c r="BI165" s="126" t="s">
        <v>16</v>
      </c>
      <c r="BJ165" s="126" t="s">
        <v>16</v>
      </c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54"/>
      <c r="BV165" s="96" t="s">
        <v>16</v>
      </c>
      <c r="BW165" s="94" t="s">
        <v>16</v>
      </c>
      <c r="BX165" s="94" t="s">
        <v>16</v>
      </c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87"/>
      <c r="CJ165" s="107" t="s">
        <v>16</v>
      </c>
      <c r="CK165" s="94" t="s">
        <v>16</v>
      </c>
      <c r="CL165" s="61"/>
      <c r="CM165" s="45"/>
      <c r="CN165" s="45"/>
      <c r="CO165" s="45"/>
      <c r="CP165" s="45"/>
      <c r="CQ165" s="45"/>
      <c r="CR165" s="45"/>
      <c r="CS165" s="45"/>
      <c r="CT165" s="46"/>
      <c r="CU165" s="46"/>
      <c r="CV165" s="45"/>
      <c r="CW165" s="111"/>
      <c r="CX165" s="91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54"/>
      <c r="DL165" s="96" t="s">
        <v>16</v>
      </c>
      <c r="DM165" s="94" t="s">
        <v>16</v>
      </c>
      <c r="DN165" s="94" t="s">
        <v>16</v>
      </c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54"/>
      <c r="DZ165" s="96" t="s">
        <v>16</v>
      </c>
      <c r="EA165" s="94" t="s">
        <v>16</v>
      </c>
      <c r="EB165" s="94" t="s">
        <v>16</v>
      </c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77"/>
    </row>
    <row r="166" spans="1:143" ht="15">
      <c r="A166" s="163"/>
      <c r="B166" s="147">
        <v>136</v>
      </c>
      <c r="C166" s="68"/>
      <c r="D166" s="76" t="s">
        <v>16</v>
      </c>
      <c r="E166" s="71" t="s">
        <v>16</v>
      </c>
      <c r="F166" s="71" t="s">
        <v>16</v>
      </c>
      <c r="G166" s="45"/>
      <c r="H166" s="45"/>
      <c r="I166" s="45"/>
      <c r="J166" s="45"/>
      <c r="K166" s="58"/>
      <c r="L166" s="58"/>
      <c r="M166" s="58"/>
      <c r="N166" s="58"/>
      <c r="O166" s="45"/>
      <c r="P166" s="45"/>
      <c r="Q166" s="87"/>
      <c r="R166" s="107" t="s">
        <v>16</v>
      </c>
      <c r="S166" s="94" t="s">
        <v>16</v>
      </c>
      <c r="T166" s="61"/>
      <c r="U166" s="56"/>
      <c r="V166" s="56"/>
      <c r="W166" s="56"/>
      <c r="X166" s="56"/>
      <c r="Y166" s="56"/>
      <c r="Z166" s="56"/>
      <c r="AA166" s="56"/>
      <c r="AB166" s="46"/>
      <c r="AC166" s="46"/>
      <c r="AD166" s="55"/>
      <c r="AE166" s="111"/>
      <c r="AF166" s="91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54"/>
      <c r="AT166" s="96" t="s">
        <v>16</v>
      </c>
      <c r="AU166" s="94" t="s">
        <v>16</v>
      </c>
      <c r="AV166" s="94" t="s">
        <v>16</v>
      </c>
      <c r="AW166" s="56"/>
      <c r="AX166" s="56"/>
      <c r="AY166" s="56"/>
      <c r="AZ166" s="56"/>
      <c r="BA166" s="56"/>
      <c r="BB166" s="56"/>
      <c r="BC166" s="56"/>
      <c r="BD166" s="45"/>
      <c r="BE166" s="45"/>
      <c r="BF166" s="45"/>
      <c r="BG166" s="77"/>
      <c r="BH166" s="125" t="s">
        <v>16</v>
      </c>
      <c r="BI166" s="126" t="s">
        <v>16</v>
      </c>
      <c r="BJ166" s="126" t="s">
        <v>16</v>
      </c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54"/>
      <c r="BV166" s="96" t="s">
        <v>16</v>
      </c>
      <c r="BW166" s="94" t="s">
        <v>16</v>
      </c>
      <c r="BX166" s="94" t="s">
        <v>16</v>
      </c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87"/>
      <c r="CJ166" s="107" t="s">
        <v>16</v>
      </c>
      <c r="CK166" s="94" t="s">
        <v>16</v>
      </c>
      <c r="CL166" s="61"/>
      <c r="CM166" s="45"/>
      <c r="CN166" s="45"/>
      <c r="CO166" s="45"/>
      <c r="CP166" s="45"/>
      <c r="CQ166" s="45"/>
      <c r="CR166" s="45"/>
      <c r="CS166" s="45"/>
      <c r="CT166" s="46"/>
      <c r="CU166" s="46"/>
      <c r="CV166" s="45"/>
      <c r="CW166" s="111"/>
      <c r="CX166" s="91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54"/>
      <c r="DL166" s="96" t="s">
        <v>16</v>
      </c>
      <c r="DM166" s="94" t="s">
        <v>16</v>
      </c>
      <c r="DN166" s="94" t="s">
        <v>16</v>
      </c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54"/>
      <c r="DZ166" s="96" t="s">
        <v>16</v>
      </c>
      <c r="EA166" s="94" t="s">
        <v>16</v>
      </c>
      <c r="EB166" s="94" t="s">
        <v>16</v>
      </c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77"/>
    </row>
    <row r="167" spans="1:143" ht="15">
      <c r="A167" s="163"/>
      <c r="B167" s="145">
        <v>135</v>
      </c>
      <c r="C167" s="68"/>
      <c r="D167" s="78" t="s">
        <v>17</v>
      </c>
      <c r="E167" s="71" t="s">
        <v>16</v>
      </c>
      <c r="F167" s="71" t="s">
        <v>16</v>
      </c>
      <c r="G167" s="45"/>
      <c r="H167" s="50"/>
      <c r="I167" s="45"/>
      <c r="J167" s="45"/>
      <c r="K167" s="50"/>
      <c r="L167" s="45"/>
      <c r="M167" s="58"/>
      <c r="N167" s="58" t="s">
        <v>144</v>
      </c>
      <c r="O167" s="50"/>
      <c r="P167" s="45"/>
      <c r="Q167" s="87"/>
      <c r="R167" s="109" t="s">
        <v>17</v>
      </c>
      <c r="S167" s="94" t="s">
        <v>16</v>
      </c>
      <c r="T167" s="61"/>
      <c r="U167" s="56"/>
      <c r="V167" s="50"/>
      <c r="W167" s="56"/>
      <c r="X167" s="56"/>
      <c r="Y167" s="50"/>
      <c r="Z167" s="56"/>
      <c r="AA167" s="56"/>
      <c r="AB167" s="46"/>
      <c r="AC167" s="46"/>
      <c r="AD167" s="55"/>
      <c r="AE167" s="111"/>
      <c r="AF167" s="91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54"/>
      <c r="AT167" s="97" t="s">
        <v>17</v>
      </c>
      <c r="AU167" s="94" t="s">
        <v>16</v>
      </c>
      <c r="AV167" s="94" t="s">
        <v>16</v>
      </c>
      <c r="AW167" s="56"/>
      <c r="AX167" s="50"/>
      <c r="AY167" s="56"/>
      <c r="AZ167" s="56"/>
      <c r="BA167" s="50"/>
      <c r="BB167" s="56"/>
      <c r="BC167" s="56"/>
      <c r="BD167" s="45"/>
      <c r="BE167" s="50"/>
      <c r="BF167" s="45"/>
      <c r="BG167" s="77"/>
      <c r="BH167" s="127" t="s">
        <v>17</v>
      </c>
      <c r="BI167" s="126" t="s">
        <v>16</v>
      </c>
      <c r="BJ167" s="126" t="s">
        <v>16</v>
      </c>
      <c r="BK167" s="45"/>
      <c r="BL167" s="50"/>
      <c r="BM167" s="45"/>
      <c r="BN167" s="45"/>
      <c r="BO167" s="50"/>
      <c r="BP167" s="45"/>
      <c r="BQ167" s="45"/>
      <c r="BR167" s="45"/>
      <c r="BS167" s="50"/>
      <c r="BT167" s="45"/>
      <c r="BU167" s="54"/>
      <c r="BV167" s="97" t="s">
        <v>17</v>
      </c>
      <c r="BW167" s="94" t="s">
        <v>16</v>
      </c>
      <c r="BX167" s="94" t="s">
        <v>16</v>
      </c>
      <c r="BY167" s="45"/>
      <c r="BZ167" s="50"/>
      <c r="CA167" s="45"/>
      <c r="CB167" s="45"/>
      <c r="CC167" s="50"/>
      <c r="CD167" s="45"/>
      <c r="CE167" s="45"/>
      <c r="CF167" s="45"/>
      <c r="CG167" s="50"/>
      <c r="CH167" s="45"/>
      <c r="CI167" s="87"/>
      <c r="CJ167" s="109" t="s">
        <v>17</v>
      </c>
      <c r="CK167" s="94" t="s">
        <v>16</v>
      </c>
      <c r="CL167" s="61"/>
      <c r="CM167" s="45"/>
      <c r="CN167" s="50"/>
      <c r="CO167" s="45"/>
      <c r="CP167" s="45"/>
      <c r="CQ167" s="50"/>
      <c r="CR167" s="45"/>
      <c r="CS167" s="45"/>
      <c r="CT167" s="46"/>
      <c r="CU167" s="46"/>
      <c r="CV167" s="45"/>
      <c r="CW167" s="111"/>
      <c r="CX167" s="91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54"/>
      <c r="DL167" s="97" t="s">
        <v>17</v>
      </c>
      <c r="DM167" s="94" t="s">
        <v>16</v>
      </c>
      <c r="DN167" s="94" t="s">
        <v>16</v>
      </c>
      <c r="DO167" s="45"/>
      <c r="DP167" s="50"/>
      <c r="DQ167" s="45"/>
      <c r="DR167" s="45"/>
      <c r="DS167" s="50"/>
      <c r="DT167" s="45"/>
      <c r="DU167" s="45"/>
      <c r="DV167" s="45"/>
      <c r="DW167" s="50"/>
      <c r="DX167" s="45"/>
      <c r="DY167" s="54"/>
      <c r="DZ167" s="97" t="s">
        <v>17</v>
      </c>
      <c r="EA167" s="94" t="s">
        <v>16</v>
      </c>
      <c r="EB167" s="94" t="s">
        <v>16</v>
      </c>
      <c r="EC167" s="45"/>
      <c r="ED167" s="50"/>
      <c r="EE167" s="45"/>
      <c r="EF167" s="45"/>
      <c r="EG167" s="50"/>
      <c r="EH167" s="45"/>
      <c r="EI167" s="45"/>
      <c r="EJ167" s="45"/>
      <c r="EK167" s="50"/>
      <c r="EL167" s="45"/>
      <c r="EM167" s="77"/>
    </row>
    <row r="168" spans="1:143" ht="15">
      <c r="A168" s="163"/>
      <c r="B168" s="145">
        <v>134</v>
      </c>
      <c r="C168" s="68"/>
      <c r="D168" s="76" t="s">
        <v>16</v>
      </c>
      <c r="E168" s="71" t="s">
        <v>16</v>
      </c>
      <c r="F168" s="71" t="s">
        <v>16</v>
      </c>
      <c r="G168" s="45"/>
      <c r="H168" s="45"/>
      <c r="I168" s="45"/>
      <c r="J168" s="45"/>
      <c r="K168" s="58"/>
      <c r="L168" s="58"/>
      <c r="M168" s="58"/>
      <c r="N168" s="58" t="s">
        <v>151</v>
      </c>
      <c r="O168" s="45"/>
      <c r="P168" s="45"/>
      <c r="Q168" s="87"/>
      <c r="R168" s="107" t="s">
        <v>16</v>
      </c>
      <c r="S168" s="94" t="s">
        <v>16</v>
      </c>
      <c r="T168" s="61"/>
      <c r="U168" s="56"/>
      <c r="V168" s="56"/>
      <c r="W168" s="56"/>
      <c r="X168" s="56"/>
      <c r="Y168" s="56"/>
      <c r="Z168" s="56"/>
      <c r="AA168" s="56"/>
      <c r="AB168" s="46"/>
      <c r="AC168" s="46"/>
      <c r="AD168" s="55"/>
      <c r="AE168" s="111"/>
      <c r="AF168" s="91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54"/>
      <c r="AT168" s="96" t="s">
        <v>16</v>
      </c>
      <c r="AU168" s="94" t="s">
        <v>16</v>
      </c>
      <c r="AV168" s="94" t="s">
        <v>16</v>
      </c>
      <c r="AW168" s="56"/>
      <c r="AX168" s="56"/>
      <c r="AY168" s="56"/>
      <c r="AZ168" s="56"/>
      <c r="BA168" s="56"/>
      <c r="BB168" s="56"/>
      <c r="BC168" s="56"/>
      <c r="BD168" s="45"/>
      <c r="BE168" s="45"/>
      <c r="BF168" s="45"/>
      <c r="BG168" s="77"/>
      <c r="BH168" s="125" t="s">
        <v>16</v>
      </c>
      <c r="BI168" s="126" t="s">
        <v>16</v>
      </c>
      <c r="BJ168" s="126" t="s">
        <v>16</v>
      </c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54"/>
      <c r="BV168" s="96" t="s">
        <v>16</v>
      </c>
      <c r="BW168" s="94" t="s">
        <v>16</v>
      </c>
      <c r="BX168" s="94" t="s">
        <v>16</v>
      </c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87"/>
      <c r="CJ168" s="107" t="s">
        <v>16</v>
      </c>
      <c r="CK168" s="94" t="s">
        <v>16</v>
      </c>
      <c r="CL168" s="61"/>
      <c r="CM168" s="45"/>
      <c r="CN168" s="45"/>
      <c r="CO168" s="45"/>
      <c r="CP168" s="45"/>
      <c r="CQ168" s="45"/>
      <c r="CR168" s="45"/>
      <c r="CS168" s="45"/>
      <c r="CT168" s="46"/>
      <c r="CU168" s="46"/>
      <c r="CV168" s="45"/>
      <c r="CW168" s="111"/>
      <c r="CX168" s="91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54"/>
      <c r="DL168" s="96" t="s">
        <v>16</v>
      </c>
      <c r="DM168" s="94" t="s">
        <v>16</v>
      </c>
      <c r="DN168" s="94" t="s">
        <v>16</v>
      </c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54"/>
      <c r="DZ168" s="96" t="s">
        <v>16</v>
      </c>
      <c r="EA168" s="94" t="s">
        <v>16</v>
      </c>
      <c r="EB168" s="94" t="s">
        <v>16</v>
      </c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77"/>
    </row>
    <row r="169" spans="1:143" ht="15">
      <c r="A169" s="163"/>
      <c r="B169" s="145">
        <v>133</v>
      </c>
      <c r="C169" s="68"/>
      <c r="D169" s="76" t="s">
        <v>16</v>
      </c>
      <c r="E169" s="71" t="s">
        <v>16</v>
      </c>
      <c r="F169" s="71" t="s">
        <v>16</v>
      </c>
      <c r="G169" s="45"/>
      <c r="H169" s="45"/>
      <c r="I169" s="45"/>
      <c r="J169" s="45"/>
      <c r="K169" s="58"/>
      <c r="L169" s="58"/>
      <c r="M169" s="58"/>
      <c r="N169" s="58" t="s">
        <v>152</v>
      </c>
      <c r="O169" s="45"/>
      <c r="P169" s="45"/>
      <c r="Q169" s="87"/>
      <c r="R169" s="107" t="s">
        <v>16</v>
      </c>
      <c r="S169" s="94" t="s">
        <v>16</v>
      </c>
      <c r="T169" s="61"/>
      <c r="U169" s="56"/>
      <c r="V169" s="56"/>
      <c r="W169" s="56"/>
      <c r="X169" s="56"/>
      <c r="Y169" s="56"/>
      <c r="Z169" s="56"/>
      <c r="AA169" s="56"/>
      <c r="AB169" s="46"/>
      <c r="AC169" s="46"/>
      <c r="AD169" s="55"/>
      <c r="AE169" s="111"/>
      <c r="AF169" s="91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54"/>
      <c r="AT169" s="96" t="s">
        <v>16</v>
      </c>
      <c r="AU169" s="94" t="s">
        <v>16</v>
      </c>
      <c r="AV169" s="94" t="s">
        <v>16</v>
      </c>
      <c r="AW169" s="56"/>
      <c r="AX169" s="56"/>
      <c r="AY169" s="56"/>
      <c r="AZ169" s="56"/>
      <c r="BA169" s="56"/>
      <c r="BB169" s="56"/>
      <c r="BC169" s="56"/>
      <c r="BD169" s="45"/>
      <c r="BE169" s="45"/>
      <c r="BF169" s="45"/>
      <c r="BG169" s="77"/>
      <c r="BH169" s="125" t="s">
        <v>16</v>
      </c>
      <c r="BI169" s="126" t="s">
        <v>16</v>
      </c>
      <c r="BJ169" s="126" t="s">
        <v>16</v>
      </c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54"/>
      <c r="BV169" s="96" t="s">
        <v>16</v>
      </c>
      <c r="BW169" s="94" t="s">
        <v>16</v>
      </c>
      <c r="BX169" s="94" t="s">
        <v>16</v>
      </c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87"/>
      <c r="CJ169" s="107" t="s">
        <v>16</v>
      </c>
      <c r="CK169" s="94" t="s">
        <v>16</v>
      </c>
      <c r="CL169" s="61"/>
      <c r="CM169" s="45"/>
      <c r="CN169" s="45"/>
      <c r="CO169" s="45"/>
      <c r="CP169" s="45"/>
      <c r="CQ169" s="45"/>
      <c r="CR169" s="45"/>
      <c r="CS169" s="45"/>
      <c r="CT169" s="46"/>
      <c r="CU169" s="46"/>
      <c r="CV169" s="45"/>
      <c r="CW169" s="111"/>
      <c r="CX169" s="91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54"/>
      <c r="DL169" s="96" t="s">
        <v>16</v>
      </c>
      <c r="DM169" s="94" t="s">
        <v>16</v>
      </c>
      <c r="DN169" s="94" t="s">
        <v>16</v>
      </c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54"/>
      <c r="DZ169" s="96" t="s">
        <v>16</v>
      </c>
      <c r="EA169" s="94" t="s">
        <v>16</v>
      </c>
      <c r="EB169" s="94" t="s">
        <v>16</v>
      </c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77"/>
    </row>
    <row r="170" spans="1:143" ht="15">
      <c r="A170" s="163"/>
      <c r="B170" s="145">
        <v>132</v>
      </c>
      <c r="C170" s="68"/>
      <c r="D170" s="78" t="s">
        <v>18</v>
      </c>
      <c r="E170" s="71" t="s">
        <v>16</v>
      </c>
      <c r="F170" s="71" t="s">
        <v>16</v>
      </c>
      <c r="G170" s="45"/>
      <c r="H170" s="50"/>
      <c r="I170" s="45"/>
      <c r="J170" s="45"/>
      <c r="K170" s="50"/>
      <c r="L170" s="45"/>
      <c r="M170" s="58"/>
      <c r="N170" s="58" t="s">
        <v>153</v>
      </c>
      <c r="O170" s="50"/>
      <c r="P170" s="45"/>
      <c r="Q170" s="87"/>
      <c r="R170" s="109" t="s">
        <v>18</v>
      </c>
      <c r="S170" s="94" t="s">
        <v>16</v>
      </c>
      <c r="T170" s="61"/>
      <c r="U170" s="56"/>
      <c r="V170" s="50"/>
      <c r="W170" s="56"/>
      <c r="X170" s="56"/>
      <c r="Y170" s="50"/>
      <c r="Z170" s="56"/>
      <c r="AA170" s="56"/>
      <c r="AB170" s="46"/>
      <c r="AC170" s="46"/>
      <c r="AD170" s="55"/>
      <c r="AE170" s="111"/>
      <c r="AF170" s="91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54"/>
      <c r="AT170" s="97" t="s">
        <v>18</v>
      </c>
      <c r="AU170" s="94" t="s">
        <v>16</v>
      </c>
      <c r="AV170" s="94" t="s">
        <v>16</v>
      </c>
      <c r="AW170" s="56"/>
      <c r="AX170" s="50"/>
      <c r="AY170" s="56"/>
      <c r="AZ170" s="56"/>
      <c r="BA170" s="50"/>
      <c r="BB170" s="56"/>
      <c r="BC170" s="56"/>
      <c r="BD170" s="45"/>
      <c r="BE170" s="50"/>
      <c r="BF170" s="45"/>
      <c r="BG170" s="77"/>
      <c r="BH170" s="127" t="s">
        <v>18</v>
      </c>
      <c r="BI170" s="126" t="s">
        <v>16</v>
      </c>
      <c r="BJ170" s="126" t="s">
        <v>16</v>
      </c>
      <c r="BK170" s="45"/>
      <c r="BL170" s="50"/>
      <c r="BM170" s="45"/>
      <c r="BN170" s="45"/>
      <c r="BO170" s="50"/>
      <c r="BP170" s="45"/>
      <c r="BQ170" s="45"/>
      <c r="BR170" s="45"/>
      <c r="BS170" s="50"/>
      <c r="BT170" s="45"/>
      <c r="BU170" s="54"/>
      <c r="BV170" s="97" t="s">
        <v>18</v>
      </c>
      <c r="BW170" s="94" t="s">
        <v>16</v>
      </c>
      <c r="BX170" s="94" t="s">
        <v>16</v>
      </c>
      <c r="BY170" s="45"/>
      <c r="BZ170" s="50"/>
      <c r="CA170" s="45"/>
      <c r="CB170" s="45"/>
      <c r="CC170" s="50"/>
      <c r="CD170" s="45"/>
      <c r="CE170" s="45"/>
      <c r="CF170" s="45"/>
      <c r="CG170" s="50"/>
      <c r="CH170" s="45"/>
      <c r="CI170" s="87"/>
      <c r="CJ170" s="109" t="s">
        <v>18</v>
      </c>
      <c r="CK170" s="94" t="s">
        <v>16</v>
      </c>
      <c r="CL170" s="61"/>
      <c r="CM170" s="45"/>
      <c r="CN170" s="50"/>
      <c r="CO170" s="45"/>
      <c r="CP170" s="45"/>
      <c r="CQ170" s="50"/>
      <c r="CR170" s="45"/>
      <c r="CS170" s="45"/>
      <c r="CT170" s="46"/>
      <c r="CU170" s="46"/>
      <c r="CV170" s="45"/>
      <c r="CW170" s="111"/>
      <c r="CX170" s="91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54"/>
      <c r="DL170" s="97" t="s">
        <v>18</v>
      </c>
      <c r="DM170" s="94" t="s">
        <v>16</v>
      </c>
      <c r="DN170" s="94" t="s">
        <v>16</v>
      </c>
      <c r="DO170" s="45"/>
      <c r="DP170" s="50"/>
      <c r="DQ170" s="45"/>
      <c r="DR170" s="45"/>
      <c r="DS170" s="50"/>
      <c r="DT170" s="45"/>
      <c r="DU170" s="45"/>
      <c r="DV170" s="45"/>
      <c r="DW170" s="50"/>
      <c r="DX170" s="45"/>
      <c r="DY170" s="54"/>
      <c r="DZ170" s="97" t="s">
        <v>18</v>
      </c>
      <c r="EA170" s="94" t="s">
        <v>16</v>
      </c>
      <c r="EB170" s="94" t="s">
        <v>16</v>
      </c>
      <c r="EC170" s="45"/>
      <c r="ED170" s="50"/>
      <c r="EE170" s="45"/>
      <c r="EF170" s="45"/>
      <c r="EG170" s="50"/>
      <c r="EH170" s="45"/>
      <c r="EI170" s="45"/>
      <c r="EJ170" s="45"/>
      <c r="EK170" s="50"/>
      <c r="EL170" s="45"/>
      <c r="EM170" s="77"/>
    </row>
    <row r="171" spans="1:143" ht="15">
      <c r="A171" s="163" t="s">
        <v>117</v>
      </c>
      <c r="B171" s="145">
        <v>131</v>
      </c>
      <c r="C171" s="68"/>
      <c r="D171" s="76" t="s">
        <v>16</v>
      </c>
      <c r="E171" s="71" t="s">
        <v>16</v>
      </c>
      <c r="F171" s="71" t="s">
        <v>16</v>
      </c>
      <c r="G171" s="45"/>
      <c r="H171" s="45"/>
      <c r="I171" s="45"/>
      <c r="J171" s="45"/>
      <c r="K171" s="58"/>
      <c r="L171" s="58"/>
      <c r="M171" s="58"/>
      <c r="N171" s="58"/>
      <c r="O171" s="45"/>
      <c r="P171" s="45"/>
      <c r="Q171" s="87"/>
      <c r="R171" s="107" t="s">
        <v>16</v>
      </c>
      <c r="S171" s="94" t="s">
        <v>16</v>
      </c>
      <c r="T171" s="61"/>
      <c r="U171" s="56"/>
      <c r="V171" s="56"/>
      <c r="W171" s="56"/>
      <c r="X171" s="56"/>
      <c r="Y171" s="56"/>
      <c r="Z171" s="56"/>
      <c r="AA171" s="56"/>
      <c r="AB171" s="46"/>
      <c r="AC171" s="46"/>
      <c r="AD171" s="55"/>
      <c r="AE171" s="111"/>
      <c r="AF171" s="91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54"/>
      <c r="AT171" s="96" t="s">
        <v>16</v>
      </c>
      <c r="AU171" s="94" t="s">
        <v>16</v>
      </c>
      <c r="AV171" s="94" t="s">
        <v>16</v>
      </c>
      <c r="AW171" s="56"/>
      <c r="AX171" s="56"/>
      <c r="AY171" s="56"/>
      <c r="AZ171" s="56"/>
      <c r="BA171" s="56"/>
      <c r="BB171" s="56"/>
      <c r="BC171" s="56"/>
      <c r="BD171" s="45"/>
      <c r="BE171" s="45"/>
      <c r="BF171" s="45"/>
      <c r="BG171" s="77"/>
      <c r="BH171" s="125" t="s">
        <v>16</v>
      </c>
      <c r="BI171" s="126" t="s">
        <v>16</v>
      </c>
      <c r="BJ171" s="126" t="s">
        <v>16</v>
      </c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54"/>
      <c r="BV171" s="96" t="s">
        <v>16</v>
      </c>
      <c r="BW171" s="94" t="s">
        <v>16</v>
      </c>
      <c r="BX171" s="94" t="s">
        <v>16</v>
      </c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87"/>
      <c r="CJ171" s="107" t="s">
        <v>16</v>
      </c>
      <c r="CK171" s="94" t="s">
        <v>16</v>
      </c>
      <c r="CL171" s="61"/>
      <c r="CM171" s="45"/>
      <c r="CN171" s="45"/>
      <c r="CO171" s="45"/>
      <c r="CP171" s="45"/>
      <c r="CQ171" s="45"/>
      <c r="CR171" s="45"/>
      <c r="CS171" s="45"/>
      <c r="CT171" s="46"/>
      <c r="CU171" s="46"/>
      <c r="CV171" s="45"/>
      <c r="CW171" s="111"/>
      <c r="CX171" s="91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54"/>
      <c r="DL171" s="96" t="s">
        <v>16</v>
      </c>
      <c r="DM171" s="94" t="s">
        <v>16</v>
      </c>
      <c r="DN171" s="94" t="s">
        <v>16</v>
      </c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54"/>
      <c r="DZ171" s="96" t="s">
        <v>16</v>
      </c>
      <c r="EA171" s="94" t="s">
        <v>16</v>
      </c>
      <c r="EB171" s="94" t="s">
        <v>16</v>
      </c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77"/>
    </row>
    <row r="172" spans="1:143" ht="15">
      <c r="A172" s="163"/>
      <c r="B172" s="145">
        <v>130</v>
      </c>
      <c r="C172" s="68"/>
      <c r="D172" s="76" t="s">
        <v>16</v>
      </c>
      <c r="E172" s="71" t="s">
        <v>16</v>
      </c>
      <c r="F172" s="71" t="s">
        <v>16</v>
      </c>
      <c r="G172" s="45"/>
      <c r="H172" s="45"/>
      <c r="I172" s="45"/>
      <c r="J172" s="45"/>
      <c r="K172" s="58"/>
      <c r="L172" s="58"/>
      <c r="M172" s="58"/>
      <c r="N172" s="58"/>
      <c r="O172" s="45"/>
      <c r="P172" s="45"/>
      <c r="Q172" s="87"/>
      <c r="R172" s="107" t="s">
        <v>16</v>
      </c>
      <c r="S172" s="94" t="s">
        <v>16</v>
      </c>
      <c r="T172" s="61"/>
      <c r="U172" s="56"/>
      <c r="V172" s="56"/>
      <c r="W172" s="56"/>
      <c r="X172" s="56"/>
      <c r="Y172" s="56"/>
      <c r="Z172" s="56"/>
      <c r="AA172" s="56"/>
      <c r="AB172" s="46"/>
      <c r="AC172" s="46"/>
      <c r="AD172" s="55"/>
      <c r="AE172" s="111"/>
      <c r="AF172" s="91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54"/>
      <c r="AT172" s="96" t="s">
        <v>16</v>
      </c>
      <c r="AU172" s="94" t="s">
        <v>16</v>
      </c>
      <c r="AV172" s="94" t="s">
        <v>16</v>
      </c>
      <c r="AW172" s="56"/>
      <c r="AX172" s="56"/>
      <c r="AY172" s="56"/>
      <c r="AZ172" s="56"/>
      <c r="BA172" s="56"/>
      <c r="BB172" s="56"/>
      <c r="BC172" s="56"/>
      <c r="BD172" s="45"/>
      <c r="BE172" s="45"/>
      <c r="BF172" s="45"/>
      <c r="BG172" s="77"/>
      <c r="BH172" s="125" t="s">
        <v>16</v>
      </c>
      <c r="BI172" s="126" t="s">
        <v>16</v>
      </c>
      <c r="BJ172" s="126" t="s">
        <v>16</v>
      </c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54"/>
      <c r="BV172" s="96" t="s">
        <v>16</v>
      </c>
      <c r="BW172" s="94" t="s">
        <v>16</v>
      </c>
      <c r="BX172" s="94" t="s">
        <v>16</v>
      </c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87"/>
      <c r="CJ172" s="107" t="s">
        <v>16</v>
      </c>
      <c r="CK172" s="94" t="s">
        <v>16</v>
      </c>
      <c r="CL172" s="61"/>
      <c r="CM172" s="45"/>
      <c r="CN172" s="45"/>
      <c r="CO172" s="45"/>
      <c r="CP172" s="45"/>
      <c r="CQ172" s="45"/>
      <c r="CR172" s="45"/>
      <c r="CS172" s="45"/>
      <c r="CT172" s="46"/>
      <c r="CU172" s="46"/>
      <c r="CV172" s="45"/>
      <c r="CW172" s="111"/>
      <c r="CX172" s="91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54"/>
      <c r="DL172" s="96" t="s">
        <v>16</v>
      </c>
      <c r="DM172" s="94" t="s">
        <v>16</v>
      </c>
      <c r="DN172" s="94" t="s">
        <v>16</v>
      </c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54"/>
      <c r="DZ172" s="96" t="s">
        <v>16</v>
      </c>
      <c r="EA172" s="94" t="s">
        <v>16</v>
      </c>
      <c r="EB172" s="94" t="s">
        <v>16</v>
      </c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77"/>
    </row>
    <row r="173" spans="1:143" ht="15">
      <c r="A173" s="163"/>
      <c r="B173" s="145">
        <v>129</v>
      </c>
      <c r="C173" s="68"/>
      <c r="D173" s="78" t="s">
        <v>17</v>
      </c>
      <c r="E173" s="71" t="s">
        <v>16</v>
      </c>
      <c r="F173" s="71" t="s">
        <v>16</v>
      </c>
      <c r="G173" s="45"/>
      <c r="H173" s="50"/>
      <c r="I173" s="45"/>
      <c r="J173" s="45"/>
      <c r="K173" s="50"/>
      <c r="L173" s="45"/>
      <c r="M173" s="58"/>
      <c r="N173" s="58"/>
      <c r="O173" s="50"/>
      <c r="P173" s="45"/>
      <c r="Q173" s="87"/>
      <c r="R173" s="109" t="s">
        <v>17</v>
      </c>
      <c r="S173" s="94" t="s">
        <v>16</v>
      </c>
      <c r="T173" s="61"/>
      <c r="U173" s="56"/>
      <c r="V173" s="50"/>
      <c r="W173" s="56"/>
      <c r="X173" s="56"/>
      <c r="Y173" s="50"/>
      <c r="Z173" s="56"/>
      <c r="AA173" s="56"/>
      <c r="AB173" s="46"/>
      <c r="AC173" s="46"/>
      <c r="AD173" s="55"/>
      <c r="AE173" s="111"/>
      <c r="AF173" s="91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54"/>
      <c r="AT173" s="97" t="s">
        <v>17</v>
      </c>
      <c r="AU173" s="94" t="s">
        <v>16</v>
      </c>
      <c r="AV173" s="94" t="s">
        <v>16</v>
      </c>
      <c r="AW173" s="56"/>
      <c r="AX173" s="50"/>
      <c r="AY173" s="56"/>
      <c r="AZ173" s="56"/>
      <c r="BA173" s="50"/>
      <c r="BB173" s="56"/>
      <c r="BC173" s="56"/>
      <c r="BD173" s="45"/>
      <c r="BE173" s="50"/>
      <c r="BF173" s="45"/>
      <c r="BG173" s="77"/>
      <c r="BH173" s="127" t="s">
        <v>17</v>
      </c>
      <c r="BI173" s="126" t="s">
        <v>16</v>
      </c>
      <c r="BJ173" s="126" t="s">
        <v>16</v>
      </c>
      <c r="BK173" s="45"/>
      <c r="BL173" s="50"/>
      <c r="BM173" s="45"/>
      <c r="BN173" s="45"/>
      <c r="BO173" s="50"/>
      <c r="BP173" s="45"/>
      <c r="BQ173" s="45"/>
      <c r="BR173" s="45"/>
      <c r="BS173" s="50"/>
      <c r="BT173" s="45"/>
      <c r="BU173" s="54"/>
      <c r="BV173" s="97" t="s">
        <v>17</v>
      </c>
      <c r="BW173" s="94" t="s">
        <v>16</v>
      </c>
      <c r="BX173" s="94" t="s">
        <v>16</v>
      </c>
      <c r="BY173" s="45"/>
      <c r="BZ173" s="50"/>
      <c r="CA173" s="45"/>
      <c r="CB173" s="45"/>
      <c r="CC173" s="50"/>
      <c r="CD173" s="45"/>
      <c r="CE173" s="45"/>
      <c r="CF173" s="45"/>
      <c r="CG173" s="50"/>
      <c r="CH173" s="45"/>
      <c r="CI173" s="87"/>
      <c r="CJ173" s="109" t="s">
        <v>17</v>
      </c>
      <c r="CK173" s="94" t="s">
        <v>16</v>
      </c>
      <c r="CL173" s="61"/>
      <c r="CM173" s="45"/>
      <c r="CN173" s="50"/>
      <c r="CO173" s="45"/>
      <c r="CP173" s="45"/>
      <c r="CQ173" s="50"/>
      <c r="CR173" s="45"/>
      <c r="CS173" s="45"/>
      <c r="CT173" s="46"/>
      <c r="CU173" s="46"/>
      <c r="CV173" s="45"/>
      <c r="CW173" s="111"/>
      <c r="CX173" s="91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54"/>
      <c r="DL173" s="97" t="s">
        <v>17</v>
      </c>
      <c r="DM173" s="94" t="s">
        <v>16</v>
      </c>
      <c r="DN173" s="94" t="s">
        <v>16</v>
      </c>
      <c r="DO173" s="45"/>
      <c r="DP173" s="50"/>
      <c r="DQ173" s="45"/>
      <c r="DR173" s="45"/>
      <c r="DS173" s="50"/>
      <c r="DT173" s="45"/>
      <c r="DU173" s="45"/>
      <c r="DV173" s="45"/>
      <c r="DW173" s="50"/>
      <c r="DX173" s="45"/>
      <c r="DY173" s="54"/>
      <c r="DZ173" s="97" t="s">
        <v>17</v>
      </c>
      <c r="EA173" s="94" t="s">
        <v>16</v>
      </c>
      <c r="EB173" s="94" t="s">
        <v>16</v>
      </c>
      <c r="EC173" s="45"/>
      <c r="ED173" s="50"/>
      <c r="EE173" s="45"/>
      <c r="EF173" s="45"/>
      <c r="EG173" s="50"/>
      <c r="EH173" s="45"/>
      <c r="EI173" s="45"/>
      <c r="EJ173" s="45"/>
      <c r="EK173" s="50"/>
      <c r="EL173" s="45"/>
      <c r="EM173" s="77"/>
    </row>
    <row r="174" spans="1:143" ht="15">
      <c r="A174" s="163"/>
      <c r="B174" s="145">
        <v>128</v>
      </c>
      <c r="C174" s="68"/>
      <c r="D174" s="76" t="s">
        <v>16</v>
      </c>
      <c r="E174" s="71" t="s">
        <v>16</v>
      </c>
      <c r="F174" s="71" t="s">
        <v>16</v>
      </c>
      <c r="G174" s="45"/>
      <c r="H174" s="45"/>
      <c r="I174" s="45"/>
      <c r="J174" s="45"/>
      <c r="K174" s="58"/>
      <c r="L174" s="58"/>
      <c r="M174" s="58" t="s">
        <v>144</v>
      </c>
      <c r="N174" s="58"/>
      <c r="O174" s="45"/>
      <c r="P174" s="45"/>
      <c r="Q174" s="176" t="s">
        <v>154</v>
      </c>
      <c r="R174" s="107" t="s">
        <v>16</v>
      </c>
      <c r="S174" s="94" t="s">
        <v>16</v>
      </c>
      <c r="T174" s="178" t="s">
        <v>150</v>
      </c>
      <c r="U174" s="56"/>
      <c r="V174" s="56"/>
      <c r="W174" s="56"/>
      <c r="X174" s="56"/>
      <c r="Y174" s="56"/>
      <c r="Z174" s="56"/>
      <c r="AA174" s="56"/>
      <c r="AB174" s="46"/>
      <c r="AC174" s="46"/>
      <c r="AD174" s="55"/>
      <c r="AE174" s="111"/>
      <c r="AF174" s="91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54"/>
      <c r="AT174" s="96" t="s">
        <v>16</v>
      </c>
      <c r="AU174" s="94" t="s">
        <v>16</v>
      </c>
      <c r="AV174" s="94" t="s">
        <v>16</v>
      </c>
      <c r="AW174" s="56"/>
      <c r="AX174" s="56"/>
      <c r="AY174" s="56"/>
      <c r="AZ174" s="56"/>
      <c r="BA174" s="56"/>
      <c r="BB174" s="56"/>
      <c r="BC174" s="56"/>
      <c r="BD174" s="45"/>
      <c r="BE174" s="45"/>
      <c r="BF174" s="45"/>
      <c r="BG174" s="77"/>
      <c r="BH174" s="125" t="s">
        <v>16</v>
      </c>
      <c r="BI174" s="126" t="s">
        <v>16</v>
      </c>
      <c r="BJ174" s="126" t="s">
        <v>16</v>
      </c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54"/>
      <c r="BV174" s="96" t="s">
        <v>16</v>
      </c>
      <c r="BW174" s="94" t="s">
        <v>16</v>
      </c>
      <c r="BX174" s="94" t="s">
        <v>16</v>
      </c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176" t="s">
        <v>154</v>
      </c>
      <c r="CJ174" s="107" t="s">
        <v>16</v>
      </c>
      <c r="CK174" s="94" t="s">
        <v>16</v>
      </c>
      <c r="CL174" s="180" t="s">
        <v>150</v>
      </c>
      <c r="CM174" s="45"/>
      <c r="CN174" s="45"/>
      <c r="CO174" s="45"/>
      <c r="CP174" s="45"/>
      <c r="CQ174" s="45"/>
      <c r="CR174" s="45"/>
      <c r="CS174" s="45"/>
      <c r="CT174" s="46"/>
      <c r="CU174" s="46"/>
      <c r="CV174" s="45"/>
      <c r="CW174" s="111"/>
      <c r="CX174" s="91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54"/>
      <c r="DL174" s="96" t="s">
        <v>16</v>
      </c>
      <c r="DM174" s="94" t="s">
        <v>16</v>
      </c>
      <c r="DN174" s="94" t="s">
        <v>16</v>
      </c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54"/>
      <c r="DZ174" s="96" t="s">
        <v>16</v>
      </c>
      <c r="EA174" s="94" t="s">
        <v>16</v>
      </c>
      <c r="EB174" s="94" t="s">
        <v>16</v>
      </c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77"/>
    </row>
    <row r="175" spans="1:143" ht="15">
      <c r="A175" s="163"/>
      <c r="B175" s="145">
        <v>127</v>
      </c>
      <c r="C175" s="68"/>
      <c r="D175" s="76" t="s">
        <v>16</v>
      </c>
      <c r="E175" s="71" t="s">
        <v>16</v>
      </c>
      <c r="F175" s="71" t="s">
        <v>16</v>
      </c>
      <c r="G175" s="45"/>
      <c r="H175" s="45"/>
      <c r="I175" s="45"/>
      <c r="J175" s="45"/>
      <c r="K175" s="58"/>
      <c r="L175" s="58"/>
      <c r="M175" s="58" t="s">
        <v>151</v>
      </c>
      <c r="N175" s="58"/>
      <c r="O175" s="45"/>
      <c r="P175" s="45"/>
      <c r="Q175" s="177"/>
      <c r="R175" s="107" t="s">
        <v>16</v>
      </c>
      <c r="S175" s="94" t="s">
        <v>16</v>
      </c>
      <c r="T175" s="179"/>
      <c r="U175" s="56"/>
      <c r="V175" s="56"/>
      <c r="W175" s="56"/>
      <c r="X175" s="56"/>
      <c r="Y175" s="56"/>
      <c r="Z175" s="56"/>
      <c r="AA175" s="56"/>
      <c r="AB175" s="46"/>
      <c r="AC175" s="46"/>
      <c r="AD175" s="55"/>
      <c r="AE175" s="111"/>
      <c r="AF175" s="91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54"/>
      <c r="AT175" s="96" t="s">
        <v>16</v>
      </c>
      <c r="AU175" s="94" t="s">
        <v>16</v>
      </c>
      <c r="AV175" s="94" t="s">
        <v>16</v>
      </c>
      <c r="AW175" s="56"/>
      <c r="AX175" s="56"/>
      <c r="AY175" s="56"/>
      <c r="AZ175" s="56"/>
      <c r="BA175" s="56"/>
      <c r="BB175" s="56"/>
      <c r="BC175" s="56"/>
      <c r="BD175" s="45"/>
      <c r="BE175" s="45"/>
      <c r="BF175" s="45"/>
      <c r="BG175" s="77"/>
      <c r="BH175" s="125" t="s">
        <v>16</v>
      </c>
      <c r="BI175" s="126" t="s">
        <v>16</v>
      </c>
      <c r="BJ175" s="126" t="s">
        <v>16</v>
      </c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54"/>
      <c r="BV175" s="96" t="s">
        <v>16</v>
      </c>
      <c r="BW175" s="94" t="s">
        <v>16</v>
      </c>
      <c r="BX175" s="94" t="s">
        <v>16</v>
      </c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177"/>
      <c r="CJ175" s="107" t="s">
        <v>16</v>
      </c>
      <c r="CK175" s="94" t="s">
        <v>16</v>
      </c>
      <c r="CL175" s="181"/>
      <c r="CM175" s="45"/>
      <c r="CN175" s="45"/>
      <c r="CO175" s="45"/>
      <c r="CP175" s="45"/>
      <c r="CQ175" s="45"/>
      <c r="CR175" s="45"/>
      <c r="CS175" s="45"/>
      <c r="CT175" s="46"/>
      <c r="CU175" s="46"/>
      <c r="CV175" s="45"/>
      <c r="CW175" s="111"/>
      <c r="CX175" s="91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54"/>
      <c r="DL175" s="96" t="s">
        <v>16</v>
      </c>
      <c r="DM175" s="94" t="s">
        <v>16</v>
      </c>
      <c r="DN175" s="94" t="s">
        <v>16</v>
      </c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54"/>
      <c r="DZ175" s="96" t="s">
        <v>16</v>
      </c>
      <c r="EA175" s="94" t="s">
        <v>16</v>
      </c>
      <c r="EB175" s="94" t="s">
        <v>16</v>
      </c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77"/>
    </row>
    <row r="176" spans="1:143" ht="15.75" thickBot="1">
      <c r="A176" s="163"/>
      <c r="B176" s="146">
        <v>126</v>
      </c>
      <c r="C176" s="68"/>
      <c r="D176" s="78" t="s">
        <v>18</v>
      </c>
      <c r="E176" s="71" t="s">
        <v>16</v>
      </c>
      <c r="F176" s="71" t="s">
        <v>16</v>
      </c>
      <c r="G176" s="45"/>
      <c r="H176" s="50"/>
      <c r="I176" s="45"/>
      <c r="J176" s="45"/>
      <c r="K176" s="50"/>
      <c r="L176" s="45"/>
      <c r="M176" s="58" t="s">
        <v>152</v>
      </c>
      <c r="N176" s="58"/>
      <c r="O176" s="50"/>
      <c r="P176" s="45"/>
      <c r="Q176" s="177"/>
      <c r="R176" s="109" t="s">
        <v>18</v>
      </c>
      <c r="S176" s="94" t="s">
        <v>16</v>
      </c>
      <c r="T176" s="179"/>
      <c r="U176" s="56"/>
      <c r="V176" s="50"/>
      <c r="W176" s="56"/>
      <c r="X176" s="56"/>
      <c r="Y176" s="50"/>
      <c r="Z176" s="56"/>
      <c r="AA176" s="56"/>
      <c r="AB176" s="46"/>
      <c r="AC176" s="46"/>
      <c r="AD176" s="55"/>
      <c r="AE176" s="111"/>
      <c r="AF176" s="91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54"/>
      <c r="AT176" s="97" t="s">
        <v>18</v>
      </c>
      <c r="AU176" s="94" t="s">
        <v>16</v>
      </c>
      <c r="AV176" s="94" t="s">
        <v>16</v>
      </c>
      <c r="AW176" s="56"/>
      <c r="AX176" s="50"/>
      <c r="AY176" s="56"/>
      <c r="AZ176" s="56"/>
      <c r="BA176" s="50"/>
      <c r="BB176" s="56"/>
      <c r="BC176" s="56"/>
      <c r="BD176" s="45"/>
      <c r="BE176" s="50"/>
      <c r="BF176" s="45"/>
      <c r="BG176" s="77"/>
      <c r="BH176" s="127" t="s">
        <v>18</v>
      </c>
      <c r="BI176" s="126" t="s">
        <v>16</v>
      </c>
      <c r="BJ176" s="126" t="s">
        <v>16</v>
      </c>
      <c r="BK176" s="45"/>
      <c r="BL176" s="50"/>
      <c r="BM176" s="45"/>
      <c r="BN176" s="45"/>
      <c r="BO176" s="50"/>
      <c r="BP176" s="45"/>
      <c r="BQ176" s="45"/>
      <c r="BR176" s="45"/>
      <c r="BS176" s="50"/>
      <c r="BT176" s="45"/>
      <c r="BU176" s="54"/>
      <c r="BV176" s="97" t="s">
        <v>18</v>
      </c>
      <c r="BW176" s="94" t="s">
        <v>16</v>
      </c>
      <c r="BX176" s="94" t="s">
        <v>16</v>
      </c>
      <c r="BY176" s="45"/>
      <c r="BZ176" s="50"/>
      <c r="CA176" s="45"/>
      <c r="CB176" s="45"/>
      <c r="CC176" s="50"/>
      <c r="CD176" s="45"/>
      <c r="CE176" s="45"/>
      <c r="CF176" s="45"/>
      <c r="CG176" s="50"/>
      <c r="CH176" s="45"/>
      <c r="CI176" s="177"/>
      <c r="CJ176" s="109" t="s">
        <v>18</v>
      </c>
      <c r="CK176" s="94" t="s">
        <v>16</v>
      </c>
      <c r="CL176" s="181"/>
      <c r="CM176" s="45"/>
      <c r="CN176" s="50"/>
      <c r="CO176" s="45"/>
      <c r="CP176" s="45"/>
      <c r="CQ176" s="50"/>
      <c r="CR176" s="45"/>
      <c r="CS176" s="45"/>
      <c r="CT176" s="46"/>
      <c r="CU176" s="46"/>
      <c r="CV176" s="45"/>
      <c r="CW176" s="111"/>
      <c r="CX176" s="91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54"/>
      <c r="DL176" s="97" t="s">
        <v>18</v>
      </c>
      <c r="DM176" s="94" t="s">
        <v>16</v>
      </c>
      <c r="DN176" s="94" t="s">
        <v>16</v>
      </c>
      <c r="DO176" s="45"/>
      <c r="DP176" s="50"/>
      <c r="DQ176" s="45"/>
      <c r="DR176" s="45"/>
      <c r="DS176" s="50"/>
      <c r="DT176" s="45"/>
      <c r="DU176" s="45"/>
      <c r="DV176" s="45"/>
      <c r="DW176" s="50"/>
      <c r="DX176" s="45"/>
      <c r="DY176" s="54"/>
      <c r="DZ176" s="97" t="s">
        <v>18</v>
      </c>
      <c r="EA176" s="94" t="s">
        <v>16</v>
      </c>
      <c r="EB176" s="94" t="s">
        <v>16</v>
      </c>
      <c r="EC176" s="45"/>
      <c r="ED176" s="50"/>
      <c r="EE176" s="45"/>
      <c r="EF176" s="45"/>
      <c r="EG176" s="50"/>
      <c r="EH176" s="45"/>
      <c r="EI176" s="45"/>
      <c r="EJ176" s="45"/>
      <c r="EK176" s="50"/>
      <c r="EL176" s="45"/>
      <c r="EM176" s="77"/>
    </row>
    <row r="177" spans="1:143" ht="15">
      <c r="A177" s="163"/>
      <c r="B177" s="144">
        <v>125</v>
      </c>
      <c r="C177" s="68"/>
      <c r="D177" s="79" t="s">
        <v>19</v>
      </c>
      <c r="E177" s="71" t="s">
        <v>16</v>
      </c>
      <c r="F177" s="71" t="s">
        <v>16</v>
      </c>
      <c r="G177" s="45"/>
      <c r="H177" s="45"/>
      <c r="I177" s="45"/>
      <c r="J177" s="45"/>
      <c r="K177" s="58"/>
      <c r="L177" s="58"/>
      <c r="M177" s="58" t="s">
        <v>153</v>
      </c>
      <c r="N177" s="58"/>
      <c r="O177" s="45"/>
      <c r="P177" s="45"/>
      <c r="Q177" s="177"/>
      <c r="R177" s="112" t="s">
        <v>19</v>
      </c>
      <c r="S177" s="94" t="s">
        <v>16</v>
      </c>
      <c r="T177" s="179"/>
      <c r="U177" s="56"/>
      <c r="V177" s="56"/>
      <c r="W177" s="56"/>
      <c r="X177" s="56"/>
      <c r="Y177" s="56"/>
      <c r="Z177" s="56"/>
      <c r="AA177" s="56"/>
      <c r="AB177" s="46"/>
      <c r="AC177" s="46"/>
      <c r="AD177" s="55"/>
      <c r="AE177" s="111"/>
      <c r="AF177" s="91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54"/>
      <c r="AT177" s="98" t="s">
        <v>19</v>
      </c>
      <c r="AU177" s="94" t="s">
        <v>16</v>
      </c>
      <c r="AV177" s="94" t="s">
        <v>16</v>
      </c>
      <c r="AW177" s="56"/>
      <c r="AX177" s="56"/>
      <c r="AY177" s="56"/>
      <c r="AZ177" s="56"/>
      <c r="BA177" s="56"/>
      <c r="BB177" s="56"/>
      <c r="BC177" s="56"/>
      <c r="BD177" s="45"/>
      <c r="BE177" s="45"/>
      <c r="BF177" s="45"/>
      <c r="BG177" s="77"/>
      <c r="BH177" s="128" t="s">
        <v>19</v>
      </c>
      <c r="BI177" s="126" t="s">
        <v>16</v>
      </c>
      <c r="BJ177" s="126" t="s">
        <v>16</v>
      </c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54"/>
      <c r="BV177" s="98" t="s">
        <v>19</v>
      </c>
      <c r="BW177" s="94" t="s">
        <v>16</v>
      </c>
      <c r="BX177" s="94" t="s">
        <v>16</v>
      </c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177"/>
      <c r="CJ177" s="112" t="s">
        <v>19</v>
      </c>
      <c r="CK177" s="94" t="s">
        <v>16</v>
      </c>
      <c r="CL177" s="181"/>
      <c r="CM177" s="45"/>
      <c r="CN177" s="45"/>
      <c r="CO177" s="45"/>
      <c r="CP177" s="45"/>
      <c r="CQ177" s="45"/>
      <c r="CR177" s="45"/>
      <c r="CS177" s="45"/>
      <c r="CT177" s="46"/>
      <c r="CU177" s="46"/>
      <c r="CV177" s="45"/>
      <c r="CW177" s="111"/>
      <c r="CX177" s="91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54"/>
      <c r="DL177" s="98" t="s">
        <v>19</v>
      </c>
      <c r="DM177" s="94" t="s">
        <v>16</v>
      </c>
      <c r="DN177" s="94" t="s">
        <v>16</v>
      </c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54"/>
      <c r="DZ177" s="98" t="s">
        <v>19</v>
      </c>
      <c r="EA177" s="94" t="s">
        <v>16</v>
      </c>
      <c r="EB177" s="94" t="s">
        <v>16</v>
      </c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77"/>
    </row>
    <row r="178" spans="1:143" ht="15">
      <c r="A178" s="163"/>
      <c r="B178" s="145">
        <v>124</v>
      </c>
      <c r="C178" s="68"/>
      <c r="D178" s="79" t="s">
        <v>19</v>
      </c>
      <c r="E178" s="71" t="s">
        <v>16</v>
      </c>
      <c r="F178" s="71" t="s">
        <v>16</v>
      </c>
      <c r="G178" s="45"/>
      <c r="H178" s="45"/>
      <c r="I178" s="45"/>
      <c r="J178" s="45"/>
      <c r="K178" s="58"/>
      <c r="L178" s="58"/>
      <c r="M178" s="58"/>
      <c r="N178" s="58"/>
      <c r="O178" s="45"/>
      <c r="P178" s="45"/>
      <c r="Q178" s="177"/>
      <c r="R178" s="112" t="s">
        <v>19</v>
      </c>
      <c r="S178" s="94" t="s">
        <v>16</v>
      </c>
      <c r="T178" s="179"/>
      <c r="U178" s="56"/>
      <c r="V178" s="56"/>
      <c r="W178" s="56"/>
      <c r="X178" s="56"/>
      <c r="Y178" s="56"/>
      <c r="Z178" s="56"/>
      <c r="AA178" s="56"/>
      <c r="AB178" s="46"/>
      <c r="AC178" s="46"/>
      <c r="AD178" s="55"/>
      <c r="AE178" s="111"/>
      <c r="AF178" s="91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54"/>
      <c r="AT178" s="98" t="s">
        <v>19</v>
      </c>
      <c r="AU178" s="94" t="s">
        <v>16</v>
      </c>
      <c r="AV178" s="94" t="s">
        <v>16</v>
      </c>
      <c r="AW178" s="56"/>
      <c r="AX178" s="56"/>
      <c r="AY178" s="56"/>
      <c r="AZ178" s="56"/>
      <c r="BA178" s="56"/>
      <c r="BB178" s="56"/>
      <c r="BC178" s="56"/>
      <c r="BD178" s="45"/>
      <c r="BE178" s="45"/>
      <c r="BF178" s="45"/>
      <c r="BG178" s="77"/>
      <c r="BH178" s="128" t="s">
        <v>19</v>
      </c>
      <c r="BI178" s="126" t="s">
        <v>16</v>
      </c>
      <c r="BJ178" s="126" t="s">
        <v>16</v>
      </c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54"/>
      <c r="BV178" s="98" t="s">
        <v>19</v>
      </c>
      <c r="BW178" s="94" t="s">
        <v>16</v>
      </c>
      <c r="BX178" s="94" t="s">
        <v>16</v>
      </c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177"/>
      <c r="CJ178" s="112" t="s">
        <v>19</v>
      </c>
      <c r="CK178" s="94" t="s">
        <v>16</v>
      </c>
      <c r="CL178" s="181"/>
      <c r="CM178" s="45"/>
      <c r="CN178" s="45"/>
      <c r="CO178" s="45"/>
      <c r="CP178" s="45"/>
      <c r="CQ178" s="45"/>
      <c r="CR178" s="45"/>
      <c r="CS178" s="45"/>
      <c r="CT178" s="46"/>
      <c r="CU178" s="46"/>
      <c r="CV178" s="45"/>
      <c r="CW178" s="111"/>
      <c r="CX178" s="91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54"/>
      <c r="DL178" s="98" t="s">
        <v>19</v>
      </c>
      <c r="DM178" s="94" t="s">
        <v>16</v>
      </c>
      <c r="DN178" s="94" t="s">
        <v>16</v>
      </c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54"/>
      <c r="DZ178" s="98" t="s">
        <v>19</v>
      </c>
      <c r="EA178" s="94" t="s">
        <v>16</v>
      </c>
      <c r="EB178" s="94" t="s">
        <v>16</v>
      </c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77"/>
    </row>
    <row r="179" spans="1:143" ht="15">
      <c r="A179" s="163"/>
      <c r="B179" s="145">
        <v>123</v>
      </c>
      <c r="C179" s="68"/>
      <c r="D179" s="78" t="s">
        <v>17</v>
      </c>
      <c r="E179" s="71" t="s">
        <v>16</v>
      </c>
      <c r="F179" s="71" t="s">
        <v>16</v>
      </c>
      <c r="G179" s="45"/>
      <c r="H179" s="50"/>
      <c r="I179" s="45"/>
      <c r="J179" s="45"/>
      <c r="K179" s="50"/>
      <c r="L179" s="45"/>
      <c r="M179" s="58"/>
      <c r="N179" s="58"/>
      <c r="O179" s="50"/>
      <c r="P179" s="45"/>
      <c r="Q179" s="177"/>
      <c r="R179" s="109" t="s">
        <v>17</v>
      </c>
      <c r="S179" s="94" t="s">
        <v>16</v>
      </c>
      <c r="T179" s="179"/>
      <c r="U179" s="56"/>
      <c r="V179" s="50"/>
      <c r="W179" s="56"/>
      <c r="X179" s="56"/>
      <c r="Y179" s="50"/>
      <c r="Z179" s="56"/>
      <c r="AA179" s="56"/>
      <c r="AB179" s="46"/>
      <c r="AC179" s="46"/>
      <c r="AD179" s="55"/>
      <c r="AE179" s="111"/>
      <c r="AF179" s="91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54"/>
      <c r="AT179" s="97" t="s">
        <v>17</v>
      </c>
      <c r="AU179" s="94" t="s">
        <v>16</v>
      </c>
      <c r="AV179" s="94" t="s">
        <v>16</v>
      </c>
      <c r="AW179" s="56"/>
      <c r="AX179" s="50"/>
      <c r="AY179" s="56"/>
      <c r="AZ179" s="56"/>
      <c r="BA179" s="50"/>
      <c r="BB179" s="56"/>
      <c r="BC179" s="56"/>
      <c r="BD179" s="45"/>
      <c r="BE179" s="50"/>
      <c r="BF179" s="45"/>
      <c r="BG179" s="77"/>
      <c r="BH179" s="127" t="s">
        <v>17</v>
      </c>
      <c r="BI179" s="126" t="s">
        <v>16</v>
      </c>
      <c r="BJ179" s="126" t="s">
        <v>16</v>
      </c>
      <c r="BK179" s="45"/>
      <c r="BL179" s="50"/>
      <c r="BM179" s="45"/>
      <c r="BN179" s="45"/>
      <c r="BO179" s="50"/>
      <c r="BP179" s="45"/>
      <c r="BQ179" s="45"/>
      <c r="BR179" s="45"/>
      <c r="BS179" s="50"/>
      <c r="BT179" s="45"/>
      <c r="BU179" s="54"/>
      <c r="BV179" s="97" t="s">
        <v>17</v>
      </c>
      <c r="BW179" s="94" t="s">
        <v>16</v>
      </c>
      <c r="BX179" s="94" t="s">
        <v>16</v>
      </c>
      <c r="BY179" s="45"/>
      <c r="BZ179" s="50"/>
      <c r="CA179" s="45"/>
      <c r="CB179" s="45"/>
      <c r="CC179" s="50"/>
      <c r="CD179" s="45"/>
      <c r="CE179" s="45"/>
      <c r="CF179" s="45"/>
      <c r="CG179" s="50"/>
      <c r="CH179" s="45"/>
      <c r="CI179" s="177"/>
      <c r="CJ179" s="109" t="s">
        <v>17</v>
      </c>
      <c r="CK179" s="94" t="s">
        <v>16</v>
      </c>
      <c r="CL179" s="181"/>
      <c r="CM179" s="45"/>
      <c r="CN179" s="50"/>
      <c r="CO179" s="45"/>
      <c r="CP179" s="45"/>
      <c r="CQ179" s="50"/>
      <c r="CR179" s="45"/>
      <c r="CS179" s="45"/>
      <c r="CT179" s="46"/>
      <c r="CU179" s="46"/>
      <c r="CV179" s="45"/>
      <c r="CW179" s="111"/>
      <c r="CX179" s="91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54"/>
      <c r="DL179" s="97" t="s">
        <v>17</v>
      </c>
      <c r="DM179" s="94" t="s">
        <v>16</v>
      </c>
      <c r="DN179" s="94" t="s">
        <v>16</v>
      </c>
      <c r="DO179" s="45"/>
      <c r="DP179" s="50"/>
      <c r="DQ179" s="45"/>
      <c r="DR179" s="45"/>
      <c r="DS179" s="50"/>
      <c r="DT179" s="45"/>
      <c r="DU179" s="45"/>
      <c r="DV179" s="45"/>
      <c r="DW179" s="50"/>
      <c r="DX179" s="45"/>
      <c r="DY179" s="54"/>
      <c r="DZ179" s="97" t="s">
        <v>17</v>
      </c>
      <c r="EA179" s="94" t="s">
        <v>16</v>
      </c>
      <c r="EB179" s="94" t="s">
        <v>16</v>
      </c>
      <c r="EC179" s="45"/>
      <c r="ED179" s="50"/>
      <c r="EE179" s="45"/>
      <c r="EF179" s="45"/>
      <c r="EG179" s="50"/>
      <c r="EH179" s="45"/>
      <c r="EI179" s="45"/>
      <c r="EJ179" s="45"/>
      <c r="EK179" s="50"/>
      <c r="EL179" s="45"/>
      <c r="EM179" s="77"/>
    </row>
    <row r="180" spans="1:143" ht="15">
      <c r="A180" s="163"/>
      <c r="B180" s="145">
        <v>122</v>
      </c>
      <c r="C180" s="68"/>
      <c r="D180" s="79" t="s">
        <v>19</v>
      </c>
      <c r="E180" s="71" t="s">
        <v>16</v>
      </c>
      <c r="F180" s="71" t="s">
        <v>16</v>
      </c>
      <c r="G180" s="45"/>
      <c r="H180" s="45"/>
      <c r="I180" s="45"/>
      <c r="J180" s="45"/>
      <c r="K180" s="58"/>
      <c r="L180" s="58"/>
      <c r="M180" s="58"/>
      <c r="N180" s="58"/>
      <c r="O180" s="45"/>
      <c r="P180" s="45"/>
      <c r="Q180" s="177"/>
      <c r="R180" s="112" t="s">
        <v>19</v>
      </c>
      <c r="S180" s="94" t="s">
        <v>16</v>
      </c>
      <c r="T180" s="179"/>
      <c r="U180" s="56"/>
      <c r="V180" s="56"/>
      <c r="W180" s="56"/>
      <c r="X180" s="56"/>
      <c r="Y180" s="56"/>
      <c r="Z180" s="56"/>
      <c r="AA180" s="56"/>
      <c r="AB180" s="46"/>
      <c r="AC180" s="46"/>
      <c r="AD180" s="55"/>
      <c r="AE180" s="111"/>
      <c r="AF180" s="91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54"/>
      <c r="AT180" s="98" t="s">
        <v>19</v>
      </c>
      <c r="AU180" s="94" t="s">
        <v>16</v>
      </c>
      <c r="AV180" s="94" t="s">
        <v>16</v>
      </c>
      <c r="AW180" s="56"/>
      <c r="AX180" s="56"/>
      <c r="AY180" s="56"/>
      <c r="AZ180" s="56"/>
      <c r="BA180" s="56"/>
      <c r="BB180" s="56"/>
      <c r="BC180" s="56"/>
      <c r="BD180" s="45"/>
      <c r="BE180" s="45"/>
      <c r="BF180" s="45"/>
      <c r="BG180" s="77"/>
      <c r="BH180" s="128" t="s">
        <v>19</v>
      </c>
      <c r="BI180" s="126" t="s">
        <v>16</v>
      </c>
      <c r="BJ180" s="126" t="s">
        <v>16</v>
      </c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54"/>
      <c r="BV180" s="98" t="s">
        <v>19</v>
      </c>
      <c r="BW180" s="94" t="s">
        <v>16</v>
      </c>
      <c r="BX180" s="94" t="s">
        <v>16</v>
      </c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177"/>
      <c r="CJ180" s="112" t="s">
        <v>19</v>
      </c>
      <c r="CK180" s="94" t="s">
        <v>16</v>
      </c>
      <c r="CL180" s="181"/>
      <c r="CM180" s="45"/>
      <c r="CN180" s="45"/>
      <c r="CO180" s="45"/>
      <c r="CP180" s="45"/>
      <c r="CQ180" s="45"/>
      <c r="CR180" s="45"/>
      <c r="CS180" s="45"/>
      <c r="CT180" s="46"/>
      <c r="CU180" s="46"/>
      <c r="CV180" s="45"/>
      <c r="CW180" s="111"/>
      <c r="CX180" s="91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54"/>
      <c r="DL180" s="98" t="s">
        <v>19</v>
      </c>
      <c r="DM180" s="94" t="s">
        <v>16</v>
      </c>
      <c r="DN180" s="94" t="s">
        <v>16</v>
      </c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54"/>
      <c r="DZ180" s="98" t="s">
        <v>19</v>
      </c>
      <c r="EA180" s="94" t="s">
        <v>16</v>
      </c>
      <c r="EB180" s="94" t="s">
        <v>16</v>
      </c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77"/>
    </row>
    <row r="181" spans="1:143" ht="15">
      <c r="A181" s="163"/>
      <c r="B181" s="145">
        <v>121</v>
      </c>
      <c r="C181" s="68"/>
      <c r="D181" s="79" t="s">
        <v>19</v>
      </c>
      <c r="E181" s="71" t="s">
        <v>16</v>
      </c>
      <c r="F181" s="71" t="s">
        <v>16</v>
      </c>
      <c r="G181" s="45"/>
      <c r="H181" s="45"/>
      <c r="I181" s="45"/>
      <c r="J181" s="45"/>
      <c r="K181" s="58"/>
      <c r="L181" s="58"/>
      <c r="M181" s="58"/>
      <c r="N181" s="58"/>
      <c r="O181" s="45"/>
      <c r="P181" s="45"/>
      <c r="Q181" s="177"/>
      <c r="R181" s="112" t="s">
        <v>19</v>
      </c>
      <c r="S181" s="94" t="s">
        <v>16</v>
      </c>
      <c r="T181" s="179"/>
      <c r="U181" s="56"/>
      <c r="V181" s="56"/>
      <c r="W181" s="56"/>
      <c r="X181" s="56"/>
      <c r="Y181" s="56"/>
      <c r="Z181" s="56"/>
      <c r="AA181" s="56"/>
      <c r="AB181" s="46"/>
      <c r="AC181" s="46"/>
      <c r="AD181" s="55"/>
      <c r="AE181" s="111"/>
      <c r="AF181" s="91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54"/>
      <c r="AT181" s="98" t="s">
        <v>19</v>
      </c>
      <c r="AU181" s="94" t="s">
        <v>16</v>
      </c>
      <c r="AV181" s="94" t="s">
        <v>16</v>
      </c>
      <c r="AW181" s="56"/>
      <c r="AX181" s="56"/>
      <c r="AY181" s="56"/>
      <c r="AZ181" s="56"/>
      <c r="BA181" s="56"/>
      <c r="BB181" s="56"/>
      <c r="BC181" s="56"/>
      <c r="BD181" s="45"/>
      <c r="BE181" s="45"/>
      <c r="BF181" s="45"/>
      <c r="BG181" s="77"/>
      <c r="BH181" s="128" t="s">
        <v>19</v>
      </c>
      <c r="BI181" s="126" t="s">
        <v>16</v>
      </c>
      <c r="BJ181" s="126" t="s">
        <v>16</v>
      </c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54"/>
      <c r="BV181" s="98" t="s">
        <v>19</v>
      </c>
      <c r="BW181" s="94" t="s">
        <v>16</v>
      </c>
      <c r="BX181" s="94" t="s">
        <v>16</v>
      </c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177"/>
      <c r="CJ181" s="112" t="s">
        <v>19</v>
      </c>
      <c r="CK181" s="94" t="s">
        <v>16</v>
      </c>
      <c r="CL181" s="181"/>
      <c r="CM181" s="45"/>
      <c r="CN181" s="45"/>
      <c r="CO181" s="45"/>
      <c r="CP181" s="45"/>
      <c r="CQ181" s="45"/>
      <c r="CR181" s="45"/>
      <c r="CS181" s="45"/>
      <c r="CT181" s="46"/>
      <c r="CU181" s="46"/>
      <c r="CV181" s="45"/>
      <c r="CW181" s="111"/>
      <c r="CX181" s="91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54"/>
      <c r="DL181" s="98" t="s">
        <v>19</v>
      </c>
      <c r="DM181" s="94" t="s">
        <v>16</v>
      </c>
      <c r="DN181" s="94" t="s">
        <v>16</v>
      </c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54"/>
      <c r="DZ181" s="98" t="s">
        <v>19</v>
      </c>
      <c r="EA181" s="94" t="s">
        <v>16</v>
      </c>
      <c r="EB181" s="94" t="s">
        <v>16</v>
      </c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77"/>
    </row>
    <row r="182" spans="1:143" ht="15">
      <c r="A182" s="163"/>
      <c r="B182" s="145">
        <v>120</v>
      </c>
      <c r="C182" s="68"/>
      <c r="D182" s="78" t="s">
        <v>18</v>
      </c>
      <c r="E182" s="71" t="s">
        <v>16</v>
      </c>
      <c r="F182" s="71" t="s">
        <v>16</v>
      </c>
      <c r="G182" s="45"/>
      <c r="H182" s="50"/>
      <c r="I182" s="45"/>
      <c r="J182" s="45"/>
      <c r="K182" s="50"/>
      <c r="L182" s="45"/>
      <c r="M182" s="58"/>
      <c r="N182" s="58"/>
      <c r="O182" s="50"/>
      <c r="P182" s="45"/>
      <c r="Q182" s="177"/>
      <c r="R182" s="109" t="s">
        <v>18</v>
      </c>
      <c r="S182" s="94" t="s">
        <v>16</v>
      </c>
      <c r="T182" s="179"/>
      <c r="U182" s="56"/>
      <c r="V182" s="50"/>
      <c r="W182" s="56"/>
      <c r="X182" s="56"/>
      <c r="Y182" s="50"/>
      <c r="Z182" s="56"/>
      <c r="AA182" s="56"/>
      <c r="AB182" s="46"/>
      <c r="AC182" s="46"/>
      <c r="AD182" s="55"/>
      <c r="AE182" s="111"/>
      <c r="AF182" s="91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54"/>
      <c r="AT182" s="97" t="s">
        <v>18</v>
      </c>
      <c r="AU182" s="94" t="s">
        <v>16</v>
      </c>
      <c r="AV182" s="94" t="s">
        <v>16</v>
      </c>
      <c r="AW182" s="56"/>
      <c r="AX182" s="50"/>
      <c r="AY182" s="56"/>
      <c r="AZ182" s="56"/>
      <c r="BA182" s="50"/>
      <c r="BB182" s="56"/>
      <c r="BC182" s="56"/>
      <c r="BD182" s="45"/>
      <c r="BE182" s="50"/>
      <c r="BF182" s="45"/>
      <c r="BG182" s="77"/>
      <c r="BH182" s="127" t="s">
        <v>18</v>
      </c>
      <c r="BI182" s="126" t="s">
        <v>16</v>
      </c>
      <c r="BJ182" s="126" t="s">
        <v>16</v>
      </c>
      <c r="BK182" s="45"/>
      <c r="BL182" s="50"/>
      <c r="BM182" s="45"/>
      <c r="BN182" s="45"/>
      <c r="BO182" s="50"/>
      <c r="BP182" s="45"/>
      <c r="BQ182" s="45"/>
      <c r="BR182" s="45"/>
      <c r="BS182" s="50"/>
      <c r="BT182" s="45"/>
      <c r="BU182" s="54"/>
      <c r="BV182" s="97" t="s">
        <v>18</v>
      </c>
      <c r="BW182" s="94" t="s">
        <v>16</v>
      </c>
      <c r="BX182" s="94" t="s">
        <v>16</v>
      </c>
      <c r="BY182" s="45"/>
      <c r="BZ182" s="50"/>
      <c r="CA182" s="45"/>
      <c r="CB182" s="45"/>
      <c r="CC182" s="50"/>
      <c r="CD182" s="45"/>
      <c r="CE182" s="45"/>
      <c r="CF182" s="45"/>
      <c r="CG182" s="50"/>
      <c r="CH182" s="45"/>
      <c r="CI182" s="177"/>
      <c r="CJ182" s="109" t="s">
        <v>18</v>
      </c>
      <c r="CK182" s="94" t="s">
        <v>16</v>
      </c>
      <c r="CL182" s="181"/>
      <c r="CM182" s="45"/>
      <c r="CN182" s="50"/>
      <c r="CO182" s="45"/>
      <c r="CP182" s="45"/>
      <c r="CQ182" s="50"/>
      <c r="CR182" s="45"/>
      <c r="CS182" s="45"/>
      <c r="CT182" s="46"/>
      <c r="CU182" s="46"/>
      <c r="CV182" s="45"/>
      <c r="CW182" s="111"/>
      <c r="CX182" s="91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54"/>
      <c r="DL182" s="97" t="s">
        <v>18</v>
      </c>
      <c r="DM182" s="94" t="s">
        <v>16</v>
      </c>
      <c r="DN182" s="94" t="s">
        <v>16</v>
      </c>
      <c r="DO182" s="45"/>
      <c r="DP182" s="50"/>
      <c r="DQ182" s="45"/>
      <c r="DR182" s="45"/>
      <c r="DS182" s="50"/>
      <c r="DT182" s="45"/>
      <c r="DU182" s="45"/>
      <c r="DV182" s="45"/>
      <c r="DW182" s="50"/>
      <c r="DX182" s="45"/>
      <c r="DY182" s="54"/>
      <c r="DZ182" s="97" t="s">
        <v>18</v>
      </c>
      <c r="EA182" s="94" t="s">
        <v>16</v>
      </c>
      <c r="EB182" s="94" t="s">
        <v>16</v>
      </c>
      <c r="EC182" s="45"/>
      <c r="ED182" s="50"/>
      <c r="EE182" s="45"/>
      <c r="EF182" s="45"/>
      <c r="EG182" s="50"/>
      <c r="EH182" s="45"/>
      <c r="EI182" s="45"/>
      <c r="EJ182" s="45"/>
      <c r="EK182" s="50"/>
      <c r="EL182" s="45"/>
      <c r="EM182" s="77"/>
    </row>
    <row r="183" spans="1:143" ht="15">
      <c r="A183" s="163" t="s">
        <v>118</v>
      </c>
      <c r="B183" s="145">
        <v>119</v>
      </c>
      <c r="C183" s="68"/>
      <c r="D183" s="79" t="s">
        <v>19</v>
      </c>
      <c r="E183" s="71" t="s">
        <v>16</v>
      </c>
      <c r="F183" s="71" t="s">
        <v>16</v>
      </c>
      <c r="G183" s="45"/>
      <c r="H183" s="45"/>
      <c r="I183" s="45"/>
      <c r="J183" s="45"/>
      <c r="K183" s="58"/>
      <c r="L183" s="58"/>
      <c r="M183" s="58"/>
      <c r="N183" s="58"/>
      <c r="O183" s="45"/>
      <c r="P183" s="45"/>
      <c r="Q183" s="177"/>
      <c r="R183" s="112" t="s">
        <v>19</v>
      </c>
      <c r="S183" s="94" t="s">
        <v>16</v>
      </c>
      <c r="T183" s="61"/>
      <c r="U183" s="56"/>
      <c r="V183" s="56"/>
      <c r="W183" s="56"/>
      <c r="X183" s="56"/>
      <c r="Y183" s="56"/>
      <c r="Z183" s="56"/>
      <c r="AA183" s="56"/>
      <c r="AB183" s="46"/>
      <c r="AC183" s="46"/>
      <c r="AD183" s="55"/>
      <c r="AE183" s="111"/>
      <c r="AF183" s="91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54"/>
      <c r="AT183" s="98" t="s">
        <v>19</v>
      </c>
      <c r="AU183" s="94" t="s">
        <v>16</v>
      </c>
      <c r="AV183" s="94" t="s">
        <v>16</v>
      </c>
      <c r="AW183" s="56"/>
      <c r="AX183" s="56"/>
      <c r="AY183" s="56"/>
      <c r="AZ183" s="56"/>
      <c r="BA183" s="56"/>
      <c r="BB183" s="56"/>
      <c r="BC183" s="56"/>
      <c r="BD183" s="45"/>
      <c r="BE183" s="45"/>
      <c r="BF183" s="45"/>
      <c r="BG183" s="77"/>
      <c r="BH183" s="128" t="s">
        <v>19</v>
      </c>
      <c r="BI183" s="126" t="s">
        <v>16</v>
      </c>
      <c r="BJ183" s="126" t="s">
        <v>16</v>
      </c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54"/>
      <c r="BV183" s="98" t="s">
        <v>19</v>
      </c>
      <c r="BW183" s="94" t="s">
        <v>16</v>
      </c>
      <c r="BX183" s="94" t="s">
        <v>16</v>
      </c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177"/>
      <c r="CJ183" s="112" t="s">
        <v>19</v>
      </c>
      <c r="CK183" s="94" t="s">
        <v>16</v>
      </c>
      <c r="CL183" s="133"/>
      <c r="CM183" s="45"/>
      <c r="CN183" s="45"/>
      <c r="CO183" s="45"/>
      <c r="CP183" s="45"/>
      <c r="CQ183" s="45"/>
      <c r="CR183" s="45"/>
      <c r="CS183" s="45"/>
      <c r="CT183" s="46"/>
      <c r="CU183" s="46"/>
      <c r="CV183" s="45"/>
      <c r="CW183" s="111"/>
      <c r="CX183" s="91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54"/>
      <c r="DL183" s="98" t="s">
        <v>19</v>
      </c>
      <c r="DM183" s="94" t="s">
        <v>16</v>
      </c>
      <c r="DN183" s="94" t="s">
        <v>16</v>
      </c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54"/>
      <c r="DZ183" s="98" t="s">
        <v>19</v>
      </c>
      <c r="EA183" s="94" t="s">
        <v>16</v>
      </c>
      <c r="EB183" s="94" t="s">
        <v>16</v>
      </c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77"/>
    </row>
    <row r="184" spans="1:143" ht="15">
      <c r="A184" s="163"/>
      <c r="B184" s="145">
        <v>118</v>
      </c>
      <c r="C184" s="68"/>
      <c r="D184" s="79" t="s">
        <v>19</v>
      </c>
      <c r="E184" s="71" t="s">
        <v>16</v>
      </c>
      <c r="F184" s="71" t="s">
        <v>16</v>
      </c>
      <c r="G184" s="45"/>
      <c r="H184" s="45"/>
      <c r="I184" s="45"/>
      <c r="J184" s="45"/>
      <c r="K184" s="58"/>
      <c r="L184" s="58"/>
      <c r="M184" s="58"/>
      <c r="N184" s="58"/>
      <c r="O184" s="45"/>
      <c r="P184" s="45"/>
      <c r="Q184" s="86"/>
      <c r="R184" s="112" t="s">
        <v>19</v>
      </c>
      <c r="S184" s="94" t="s">
        <v>16</v>
      </c>
      <c r="T184" s="59"/>
      <c r="U184" s="56"/>
      <c r="V184" s="56"/>
      <c r="W184" s="56"/>
      <c r="X184" s="56"/>
      <c r="Y184" s="56"/>
      <c r="Z184" s="56"/>
      <c r="AA184" s="56"/>
      <c r="AB184" s="46"/>
      <c r="AC184" s="46"/>
      <c r="AD184" s="55"/>
      <c r="AE184" s="111"/>
      <c r="AF184" s="91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54"/>
      <c r="AT184" s="98" t="s">
        <v>19</v>
      </c>
      <c r="AU184" s="94" t="s">
        <v>16</v>
      </c>
      <c r="AV184" s="94" t="s">
        <v>16</v>
      </c>
      <c r="AW184" s="56"/>
      <c r="AX184" s="56"/>
      <c r="AY184" s="56"/>
      <c r="AZ184" s="56"/>
      <c r="BA184" s="56"/>
      <c r="BB184" s="56"/>
      <c r="BC184" s="56"/>
      <c r="BD184" s="45"/>
      <c r="BE184" s="45"/>
      <c r="BF184" s="45"/>
      <c r="BG184" s="77"/>
      <c r="BH184" s="128" t="s">
        <v>19</v>
      </c>
      <c r="BI184" s="126" t="s">
        <v>16</v>
      </c>
      <c r="BJ184" s="126" t="s">
        <v>16</v>
      </c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54"/>
      <c r="BV184" s="98" t="s">
        <v>19</v>
      </c>
      <c r="BW184" s="94" t="s">
        <v>16</v>
      </c>
      <c r="BX184" s="94" t="s">
        <v>16</v>
      </c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86"/>
      <c r="CJ184" s="112" t="s">
        <v>19</v>
      </c>
      <c r="CK184" s="94" t="s">
        <v>16</v>
      </c>
      <c r="CL184" s="59"/>
      <c r="CM184" s="45"/>
      <c r="CN184" s="45"/>
      <c r="CO184" s="45"/>
      <c r="CP184" s="45"/>
      <c r="CQ184" s="45"/>
      <c r="CR184" s="45"/>
      <c r="CS184" s="45"/>
      <c r="CT184" s="46"/>
      <c r="CU184" s="46"/>
      <c r="CV184" s="45"/>
      <c r="CW184" s="111"/>
      <c r="CX184" s="91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54"/>
      <c r="DL184" s="98" t="s">
        <v>19</v>
      </c>
      <c r="DM184" s="94" t="s">
        <v>16</v>
      </c>
      <c r="DN184" s="94" t="s">
        <v>16</v>
      </c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54"/>
      <c r="DZ184" s="98" t="s">
        <v>19</v>
      </c>
      <c r="EA184" s="94" t="s">
        <v>16</v>
      </c>
      <c r="EB184" s="94" t="s">
        <v>16</v>
      </c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77"/>
    </row>
    <row r="185" spans="1:143" ht="15">
      <c r="A185" s="163"/>
      <c r="B185" s="145">
        <v>117</v>
      </c>
      <c r="C185" s="68"/>
      <c r="D185" s="78" t="s">
        <v>17</v>
      </c>
      <c r="E185" s="71" t="s">
        <v>16</v>
      </c>
      <c r="F185" s="71" t="s">
        <v>16</v>
      </c>
      <c r="G185" s="45"/>
      <c r="H185" s="50"/>
      <c r="I185" s="45"/>
      <c r="J185" s="45"/>
      <c r="K185" s="50"/>
      <c r="L185" s="45"/>
      <c r="M185" s="58"/>
      <c r="N185" s="58" t="s">
        <v>144</v>
      </c>
      <c r="O185" s="50"/>
      <c r="P185" s="45"/>
      <c r="Q185" s="86"/>
      <c r="R185" s="109" t="s">
        <v>17</v>
      </c>
      <c r="S185" s="94" t="s">
        <v>16</v>
      </c>
      <c r="T185" s="59"/>
      <c r="U185" s="56"/>
      <c r="V185" s="50"/>
      <c r="W185" s="56"/>
      <c r="X185" s="56"/>
      <c r="Y185" s="50"/>
      <c r="Z185" s="56"/>
      <c r="AA185" s="56"/>
      <c r="AB185" s="46"/>
      <c r="AC185" s="46"/>
      <c r="AD185" s="55"/>
      <c r="AE185" s="111"/>
      <c r="AF185" s="91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54"/>
      <c r="AT185" s="97" t="s">
        <v>17</v>
      </c>
      <c r="AU185" s="94" t="s">
        <v>16</v>
      </c>
      <c r="AV185" s="94" t="s">
        <v>16</v>
      </c>
      <c r="AW185" s="56"/>
      <c r="AX185" s="50"/>
      <c r="AY185" s="56"/>
      <c r="AZ185" s="56"/>
      <c r="BA185" s="50"/>
      <c r="BB185" s="56"/>
      <c r="BC185" s="56"/>
      <c r="BD185" s="45"/>
      <c r="BE185" s="50"/>
      <c r="BF185" s="45"/>
      <c r="BG185" s="77"/>
      <c r="BH185" s="127" t="s">
        <v>17</v>
      </c>
      <c r="BI185" s="126" t="s">
        <v>16</v>
      </c>
      <c r="BJ185" s="126" t="s">
        <v>16</v>
      </c>
      <c r="BK185" s="45"/>
      <c r="BL185" s="50"/>
      <c r="BM185" s="45"/>
      <c r="BN185" s="45"/>
      <c r="BO185" s="50"/>
      <c r="BP185" s="45"/>
      <c r="BQ185" s="45"/>
      <c r="BR185" s="45"/>
      <c r="BS185" s="50"/>
      <c r="BT185" s="45"/>
      <c r="BU185" s="54"/>
      <c r="BV185" s="97" t="s">
        <v>17</v>
      </c>
      <c r="BW185" s="94" t="s">
        <v>16</v>
      </c>
      <c r="BX185" s="94" t="s">
        <v>16</v>
      </c>
      <c r="BY185" s="45"/>
      <c r="BZ185" s="50"/>
      <c r="CA185" s="45"/>
      <c r="CB185" s="45"/>
      <c r="CC185" s="50"/>
      <c r="CD185" s="45"/>
      <c r="CE185" s="45"/>
      <c r="CF185" s="45"/>
      <c r="CG185" s="50"/>
      <c r="CH185" s="45"/>
      <c r="CI185" s="86"/>
      <c r="CJ185" s="109" t="s">
        <v>17</v>
      </c>
      <c r="CK185" s="94" t="s">
        <v>16</v>
      </c>
      <c r="CL185" s="59"/>
      <c r="CM185" s="45"/>
      <c r="CN185" s="50"/>
      <c r="CO185" s="45"/>
      <c r="CP185" s="45"/>
      <c r="CQ185" s="50"/>
      <c r="CR185" s="45"/>
      <c r="CS185" s="45"/>
      <c r="CT185" s="46"/>
      <c r="CU185" s="46"/>
      <c r="CV185" s="45"/>
      <c r="CW185" s="111"/>
      <c r="CX185" s="91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54"/>
      <c r="DL185" s="97" t="s">
        <v>17</v>
      </c>
      <c r="DM185" s="94" t="s">
        <v>16</v>
      </c>
      <c r="DN185" s="94" t="s">
        <v>16</v>
      </c>
      <c r="DO185" s="45"/>
      <c r="DP185" s="50"/>
      <c r="DQ185" s="45"/>
      <c r="DR185" s="45"/>
      <c r="DS185" s="50"/>
      <c r="DT185" s="45"/>
      <c r="DU185" s="45"/>
      <c r="DV185" s="45"/>
      <c r="DW185" s="50"/>
      <c r="DX185" s="45"/>
      <c r="DY185" s="54"/>
      <c r="DZ185" s="97" t="s">
        <v>17</v>
      </c>
      <c r="EA185" s="94" t="s">
        <v>16</v>
      </c>
      <c r="EB185" s="94" t="s">
        <v>16</v>
      </c>
      <c r="EC185" s="45"/>
      <c r="ED185" s="50"/>
      <c r="EE185" s="45"/>
      <c r="EF185" s="45"/>
      <c r="EG185" s="50"/>
      <c r="EH185" s="45"/>
      <c r="EI185" s="45"/>
      <c r="EJ185" s="45"/>
      <c r="EK185" s="50"/>
      <c r="EL185" s="45"/>
      <c r="EM185" s="77"/>
    </row>
    <row r="186" spans="1:143" ht="15">
      <c r="A186" s="163"/>
      <c r="B186" s="145">
        <v>116</v>
      </c>
      <c r="C186" s="68"/>
      <c r="D186" s="79" t="s">
        <v>19</v>
      </c>
      <c r="E186" s="71" t="s">
        <v>16</v>
      </c>
      <c r="F186" s="71" t="s">
        <v>16</v>
      </c>
      <c r="G186" s="45"/>
      <c r="H186" s="45"/>
      <c r="I186" s="45"/>
      <c r="J186" s="45"/>
      <c r="K186" s="58"/>
      <c r="L186" s="58"/>
      <c r="M186" s="58"/>
      <c r="N186" s="58" t="s">
        <v>151</v>
      </c>
      <c r="O186" s="45"/>
      <c r="P186" s="45"/>
      <c r="Q186" s="86"/>
      <c r="R186" s="112" t="s">
        <v>19</v>
      </c>
      <c r="S186" s="94" t="s">
        <v>16</v>
      </c>
      <c r="T186" s="59"/>
      <c r="U186" s="56"/>
      <c r="V186" s="56"/>
      <c r="W186" s="56"/>
      <c r="X186" s="56"/>
      <c r="Y186" s="56"/>
      <c r="Z186" s="56"/>
      <c r="AA186" s="56"/>
      <c r="AB186" s="46"/>
      <c r="AC186" s="46"/>
      <c r="AD186" s="55"/>
      <c r="AE186" s="111"/>
      <c r="AF186" s="91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54"/>
      <c r="AT186" s="98" t="s">
        <v>19</v>
      </c>
      <c r="AU186" s="94" t="s">
        <v>16</v>
      </c>
      <c r="AV186" s="94" t="s">
        <v>16</v>
      </c>
      <c r="AW186" s="56"/>
      <c r="AX186" s="56"/>
      <c r="AY186" s="56"/>
      <c r="AZ186" s="56"/>
      <c r="BA186" s="56"/>
      <c r="BB186" s="56"/>
      <c r="BC186" s="56"/>
      <c r="BD186" s="45"/>
      <c r="BE186" s="45"/>
      <c r="BF186" s="45"/>
      <c r="BG186" s="77"/>
      <c r="BH186" s="128" t="s">
        <v>19</v>
      </c>
      <c r="BI186" s="126" t="s">
        <v>16</v>
      </c>
      <c r="BJ186" s="126" t="s">
        <v>16</v>
      </c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54"/>
      <c r="BV186" s="98" t="s">
        <v>19</v>
      </c>
      <c r="BW186" s="94" t="s">
        <v>16</v>
      </c>
      <c r="BX186" s="94" t="s">
        <v>16</v>
      </c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86"/>
      <c r="CJ186" s="112" t="s">
        <v>19</v>
      </c>
      <c r="CK186" s="94" t="s">
        <v>16</v>
      </c>
      <c r="CL186" s="59"/>
      <c r="CM186" s="45"/>
      <c r="CN186" s="45"/>
      <c r="CO186" s="45"/>
      <c r="CP186" s="45"/>
      <c r="CQ186" s="45"/>
      <c r="CR186" s="45"/>
      <c r="CS186" s="45"/>
      <c r="CT186" s="46"/>
      <c r="CU186" s="46"/>
      <c r="CV186" s="45"/>
      <c r="CW186" s="111"/>
      <c r="CX186" s="91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54"/>
      <c r="DL186" s="98" t="s">
        <v>19</v>
      </c>
      <c r="DM186" s="94" t="s">
        <v>16</v>
      </c>
      <c r="DN186" s="94" t="s">
        <v>16</v>
      </c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54"/>
      <c r="DZ186" s="98" t="s">
        <v>19</v>
      </c>
      <c r="EA186" s="94" t="s">
        <v>16</v>
      </c>
      <c r="EB186" s="94" t="s">
        <v>16</v>
      </c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77"/>
    </row>
    <row r="187" spans="1:143" ht="15">
      <c r="A187" s="163"/>
      <c r="B187" s="145">
        <v>115</v>
      </c>
      <c r="C187" s="68"/>
      <c r="D187" s="79" t="s">
        <v>19</v>
      </c>
      <c r="E187" s="71" t="s">
        <v>16</v>
      </c>
      <c r="F187" s="71" t="s">
        <v>16</v>
      </c>
      <c r="G187" s="45"/>
      <c r="H187" s="45"/>
      <c r="I187" s="45"/>
      <c r="J187" s="45"/>
      <c r="K187" s="58"/>
      <c r="L187" s="58"/>
      <c r="M187" s="58"/>
      <c r="N187" s="58" t="s">
        <v>152</v>
      </c>
      <c r="O187" s="45"/>
      <c r="P187" s="45"/>
      <c r="Q187" s="86"/>
      <c r="R187" s="112" t="s">
        <v>19</v>
      </c>
      <c r="S187" s="94" t="s">
        <v>16</v>
      </c>
      <c r="T187" s="59"/>
      <c r="U187" s="56"/>
      <c r="V187" s="56"/>
      <c r="W187" s="56"/>
      <c r="X187" s="56"/>
      <c r="Y187" s="56"/>
      <c r="Z187" s="56"/>
      <c r="AA187" s="56"/>
      <c r="AB187" s="46"/>
      <c r="AC187" s="46"/>
      <c r="AD187" s="55"/>
      <c r="AE187" s="111"/>
      <c r="AF187" s="91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54"/>
      <c r="AT187" s="98" t="s">
        <v>19</v>
      </c>
      <c r="AU187" s="94" t="s">
        <v>16</v>
      </c>
      <c r="AV187" s="94" t="s">
        <v>16</v>
      </c>
      <c r="AW187" s="56"/>
      <c r="AX187" s="56"/>
      <c r="AY187" s="56"/>
      <c r="AZ187" s="56"/>
      <c r="BA187" s="56"/>
      <c r="BB187" s="56"/>
      <c r="BC187" s="56"/>
      <c r="BD187" s="45"/>
      <c r="BE187" s="45"/>
      <c r="BF187" s="45"/>
      <c r="BG187" s="77"/>
      <c r="BH187" s="128" t="s">
        <v>19</v>
      </c>
      <c r="BI187" s="126" t="s">
        <v>16</v>
      </c>
      <c r="BJ187" s="126" t="s">
        <v>16</v>
      </c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54"/>
      <c r="BV187" s="98" t="s">
        <v>19</v>
      </c>
      <c r="BW187" s="94" t="s">
        <v>16</v>
      </c>
      <c r="BX187" s="94" t="s">
        <v>16</v>
      </c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86"/>
      <c r="CJ187" s="112" t="s">
        <v>19</v>
      </c>
      <c r="CK187" s="94" t="s">
        <v>16</v>
      </c>
      <c r="CL187" s="59"/>
      <c r="CM187" s="45"/>
      <c r="CN187" s="45"/>
      <c r="CO187" s="45"/>
      <c r="CP187" s="45"/>
      <c r="CQ187" s="45"/>
      <c r="CR187" s="45"/>
      <c r="CS187" s="45"/>
      <c r="CT187" s="46"/>
      <c r="CU187" s="46"/>
      <c r="CV187" s="45"/>
      <c r="CW187" s="111"/>
      <c r="CX187" s="91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54"/>
      <c r="DL187" s="98" t="s">
        <v>19</v>
      </c>
      <c r="DM187" s="94" t="s">
        <v>16</v>
      </c>
      <c r="DN187" s="94" t="s">
        <v>16</v>
      </c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54"/>
      <c r="DZ187" s="98" t="s">
        <v>19</v>
      </c>
      <c r="EA187" s="94" t="s">
        <v>16</v>
      </c>
      <c r="EB187" s="94" t="s">
        <v>16</v>
      </c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77"/>
    </row>
    <row r="188" spans="1:143" ht="15.75" thickBot="1">
      <c r="A188" s="163"/>
      <c r="B188" s="146">
        <v>114</v>
      </c>
      <c r="C188" s="68"/>
      <c r="D188" s="78" t="s">
        <v>18</v>
      </c>
      <c r="E188" s="71" t="s">
        <v>16</v>
      </c>
      <c r="F188" s="71" t="s">
        <v>16</v>
      </c>
      <c r="G188" s="45"/>
      <c r="H188" s="50"/>
      <c r="I188" s="45"/>
      <c r="J188" s="45"/>
      <c r="K188" s="50"/>
      <c r="L188" s="45"/>
      <c r="M188" s="58"/>
      <c r="N188" s="58" t="s">
        <v>153</v>
      </c>
      <c r="O188" s="50"/>
      <c r="P188" s="45"/>
      <c r="Q188" s="86"/>
      <c r="R188" s="109" t="s">
        <v>18</v>
      </c>
      <c r="S188" s="94" t="s">
        <v>16</v>
      </c>
      <c r="T188" s="59"/>
      <c r="U188" s="56"/>
      <c r="V188" s="50"/>
      <c r="W188" s="56"/>
      <c r="X188" s="56"/>
      <c r="Y188" s="50"/>
      <c r="Z188" s="56"/>
      <c r="AA188" s="56"/>
      <c r="AB188" s="46"/>
      <c r="AC188" s="46"/>
      <c r="AD188" s="55"/>
      <c r="AE188" s="111"/>
      <c r="AF188" s="91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54"/>
      <c r="AT188" s="97" t="s">
        <v>18</v>
      </c>
      <c r="AU188" s="94" t="s">
        <v>16</v>
      </c>
      <c r="AV188" s="94" t="s">
        <v>16</v>
      </c>
      <c r="AW188" s="56"/>
      <c r="AX188" s="50"/>
      <c r="AY188" s="56"/>
      <c r="AZ188" s="56"/>
      <c r="BA188" s="50"/>
      <c r="BB188" s="56"/>
      <c r="BC188" s="56"/>
      <c r="BD188" s="45"/>
      <c r="BE188" s="50"/>
      <c r="BF188" s="45"/>
      <c r="BG188" s="77"/>
      <c r="BH188" s="127" t="s">
        <v>18</v>
      </c>
      <c r="BI188" s="126" t="s">
        <v>16</v>
      </c>
      <c r="BJ188" s="126" t="s">
        <v>16</v>
      </c>
      <c r="BK188" s="45"/>
      <c r="BL188" s="50"/>
      <c r="BM188" s="45"/>
      <c r="BN188" s="45"/>
      <c r="BO188" s="50"/>
      <c r="BP188" s="45"/>
      <c r="BQ188" s="45"/>
      <c r="BR188" s="45"/>
      <c r="BS188" s="50"/>
      <c r="BT188" s="45"/>
      <c r="BU188" s="54"/>
      <c r="BV188" s="97" t="s">
        <v>18</v>
      </c>
      <c r="BW188" s="94" t="s">
        <v>16</v>
      </c>
      <c r="BX188" s="94" t="s">
        <v>16</v>
      </c>
      <c r="BY188" s="45"/>
      <c r="BZ188" s="50"/>
      <c r="CA188" s="45"/>
      <c r="CB188" s="45"/>
      <c r="CC188" s="50"/>
      <c r="CD188" s="45"/>
      <c r="CE188" s="45"/>
      <c r="CF188" s="45"/>
      <c r="CG188" s="50"/>
      <c r="CH188" s="45"/>
      <c r="CI188" s="86"/>
      <c r="CJ188" s="109" t="s">
        <v>18</v>
      </c>
      <c r="CK188" s="94" t="s">
        <v>16</v>
      </c>
      <c r="CL188" s="59"/>
      <c r="CM188" s="45"/>
      <c r="CN188" s="50"/>
      <c r="CO188" s="45"/>
      <c r="CP188" s="45"/>
      <c r="CQ188" s="50"/>
      <c r="CR188" s="45"/>
      <c r="CS188" s="45"/>
      <c r="CT188" s="46"/>
      <c r="CU188" s="46"/>
      <c r="CV188" s="45"/>
      <c r="CW188" s="111"/>
      <c r="CX188" s="91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54"/>
      <c r="DL188" s="97" t="s">
        <v>18</v>
      </c>
      <c r="DM188" s="94" t="s">
        <v>16</v>
      </c>
      <c r="DN188" s="94" t="s">
        <v>16</v>
      </c>
      <c r="DO188" s="45"/>
      <c r="DP188" s="50"/>
      <c r="DQ188" s="45"/>
      <c r="DR188" s="45"/>
      <c r="DS188" s="50"/>
      <c r="DT188" s="45"/>
      <c r="DU188" s="45"/>
      <c r="DV188" s="45"/>
      <c r="DW188" s="50"/>
      <c r="DX188" s="45"/>
      <c r="DY188" s="54"/>
      <c r="DZ188" s="97" t="s">
        <v>18</v>
      </c>
      <c r="EA188" s="94" t="s">
        <v>16</v>
      </c>
      <c r="EB188" s="94" t="s">
        <v>16</v>
      </c>
      <c r="EC188" s="45"/>
      <c r="ED188" s="50"/>
      <c r="EE188" s="45"/>
      <c r="EF188" s="45"/>
      <c r="EG188" s="50"/>
      <c r="EH188" s="45"/>
      <c r="EI188" s="45"/>
      <c r="EJ188" s="45"/>
      <c r="EK188" s="50"/>
      <c r="EL188" s="45"/>
      <c r="EM188" s="77"/>
    </row>
    <row r="189" spans="1:143">
      <c r="A189" s="162"/>
      <c r="B189" s="141">
        <v>113</v>
      </c>
      <c r="C189" s="68"/>
      <c r="D189" s="79" t="s">
        <v>19</v>
      </c>
      <c r="E189" s="71" t="s">
        <v>16</v>
      </c>
      <c r="F189" s="71" t="s">
        <v>16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54"/>
      <c r="R189" s="112" t="s">
        <v>19</v>
      </c>
      <c r="S189" s="94" t="s">
        <v>16</v>
      </c>
      <c r="T189" s="45"/>
      <c r="U189" s="56"/>
      <c r="V189" s="56"/>
      <c r="W189" s="56"/>
      <c r="X189" s="56"/>
      <c r="Y189" s="56"/>
      <c r="Z189" s="56"/>
      <c r="AA189" s="56"/>
      <c r="AB189" s="46"/>
      <c r="AC189" s="46"/>
      <c r="AD189" s="55"/>
      <c r="AE189" s="111"/>
      <c r="AF189" s="91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54"/>
      <c r="AT189" s="98" t="s">
        <v>19</v>
      </c>
      <c r="AU189" s="94" t="s">
        <v>16</v>
      </c>
      <c r="AV189" s="94" t="s">
        <v>16</v>
      </c>
      <c r="AW189" s="56"/>
      <c r="AX189" s="56"/>
      <c r="AY189" s="56"/>
      <c r="AZ189" s="56"/>
      <c r="BA189" s="56"/>
      <c r="BB189" s="56"/>
      <c r="BC189" s="56"/>
      <c r="BD189" s="45"/>
      <c r="BE189" s="45"/>
      <c r="BF189" s="45"/>
      <c r="BG189" s="77"/>
      <c r="BH189" s="128" t="s">
        <v>19</v>
      </c>
      <c r="BI189" s="126" t="s">
        <v>16</v>
      </c>
      <c r="BJ189" s="126" t="s">
        <v>16</v>
      </c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54"/>
      <c r="BV189" s="98" t="s">
        <v>19</v>
      </c>
      <c r="BW189" s="94" t="s">
        <v>16</v>
      </c>
      <c r="BX189" s="94" t="s">
        <v>16</v>
      </c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54"/>
      <c r="CJ189" s="112" t="s">
        <v>19</v>
      </c>
      <c r="CK189" s="94" t="s">
        <v>16</v>
      </c>
      <c r="CL189" s="45"/>
      <c r="CM189" s="45"/>
      <c r="CN189" s="45"/>
      <c r="CO189" s="45"/>
      <c r="CP189" s="45"/>
      <c r="CQ189" s="45"/>
      <c r="CR189" s="45"/>
      <c r="CS189" s="45"/>
      <c r="CT189" s="46"/>
      <c r="CU189" s="46"/>
      <c r="CV189" s="45"/>
      <c r="CW189" s="111"/>
      <c r="CX189" s="91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54"/>
      <c r="DL189" s="98" t="s">
        <v>19</v>
      </c>
      <c r="DM189" s="94" t="s">
        <v>16</v>
      </c>
      <c r="DN189" s="94" t="s">
        <v>16</v>
      </c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54"/>
      <c r="DZ189" s="98" t="s">
        <v>19</v>
      </c>
      <c r="EA189" s="94" t="s">
        <v>16</v>
      </c>
      <c r="EB189" s="94" t="s">
        <v>16</v>
      </c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77"/>
    </row>
    <row r="190" spans="1:143">
      <c r="A190" s="162"/>
      <c r="B190" s="140">
        <v>112</v>
      </c>
      <c r="C190" s="68"/>
      <c r="D190" s="79" t="s">
        <v>19</v>
      </c>
      <c r="E190" s="71" t="s">
        <v>16</v>
      </c>
      <c r="F190" s="71" t="s">
        <v>16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54"/>
      <c r="R190" s="112" t="s">
        <v>19</v>
      </c>
      <c r="S190" s="94" t="s">
        <v>16</v>
      </c>
      <c r="T190" s="45"/>
      <c r="U190" s="56"/>
      <c r="V190" s="56"/>
      <c r="W190" s="56"/>
      <c r="X190" s="56"/>
      <c r="Y190" s="56"/>
      <c r="Z190" s="56"/>
      <c r="AA190" s="56"/>
      <c r="AB190" s="46"/>
      <c r="AC190" s="46"/>
      <c r="AD190" s="55"/>
      <c r="AE190" s="111"/>
      <c r="AF190" s="91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54"/>
      <c r="AT190" s="98" t="s">
        <v>19</v>
      </c>
      <c r="AU190" s="94" t="s">
        <v>16</v>
      </c>
      <c r="AV190" s="94" t="s">
        <v>16</v>
      </c>
      <c r="AW190" s="56"/>
      <c r="AX190" s="56"/>
      <c r="AY190" s="56"/>
      <c r="AZ190" s="56"/>
      <c r="BA190" s="56"/>
      <c r="BB190" s="56"/>
      <c r="BC190" s="56"/>
      <c r="BD190" s="45"/>
      <c r="BE190" s="45"/>
      <c r="BF190" s="45"/>
      <c r="BG190" s="77"/>
      <c r="BH190" s="128" t="s">
        <v>19</v>
      </c>
      <c r="BI190" s="126" t="s">
        <v>16</v>
      </c>
      <c r="BJ190" s="126" t="s">
        <v>16</v>
      </c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54"/>
      <c r="BV190" s="98" t="s">
        <v>19</v>
      </c>
      <c r="BW190" s="94" t="s">
        <v>16</v>
      </c>
      <c r="BX190" s="94" t="s">
        <v>16</v>
      </c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54"/>
      <c r="CJ190" s="112" t="s">
        <v>19</v>
      </c>
      <c r="CK190" s="94" t="s">
        <v>16</v>
      </c>
      <c r="CL190" s="45"/>
      <c r="CM190" s="45"/>
      <c r="CN190" s="45"/>
      <c r="CO190" s="45"/>
      <c r="CP190" s="45"/>
      <c r="CQ190" s="45"/>
      <c r="CR190" s="45"/>
      <c r="CS190" s="45"/>
      <c r="CT190" s="46"/>
      <c r="CU190" s="46"/>
      <c r="CV190" s="45"/>
      <c r="CW190" s="111"/>
      <c r="CX190" s="91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54"/>
      <c r="DL190" s="98" t="s">
        <v>19</v>
      </c>
      <c r="DM190" s="94" t="s">
        <v>16</v>
      </c>
      <c r="DN190" s="94" t="s">
        <v>16</v>
      </c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54"/>
      <c r="DZ190" s="98" t="s">
        <v>19</v>
      </c>
      <c r="EA190" s="94" t="s">
        <v>16</v>
      </c>
      <c r="EB190" s="94" t="s">
        <v>16</v>
      </c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77"/>
    </row>
    <row r="191" spans="1:143">
      <c r="A191" s="162"/>
      <c r="B191" s="140">
        <v>111</v>
      </c>
      <c r="C191" s="68"/>
      <c r="D191" s="78" t="s">
        <v>17</v>
      </c>
      <c r="E191" s="71" t="s">
        <v>16</v>
      </c>
      <c r="F191" s="71" t="s">
        <v>16</v>
      </c>
      <c r="G191" s="45"/>
      <c r="H191" s="50"/>
      <c r="I191" s="45"/>
      <c r="J191" s="45"/>
      <c r="K191" s="50"/>
      <c r="L191" s="45"/>
      <c r="M191" s="45"/>
      <c r="N191" s="45"/>
      <c r="O191" s="50"/>
      <c r="P191" s="45"/>
      <c r="Q191" s="54"/>
      <c r="R191" s="109" t="s">
        <v>17</v>
      </c>
      <c r="S191" s="94" t="s">
        <v>16</v>
      </c>
      <c r="T191" s="45"/>
      <c r="U191" s="56"/>
      <c r="V191" s="50"/>
      <c r="W191" s="56"/>
      <c r="X191" s="56"/>
      <c r="Y191" s="50"/>
      <c r="Z191" s="56"/>
      <c r="AA191" s="56"/>
      <c r="AB191" s="46"/>
      <c r="AC191" s="46"/>
      <c r="AD191" s="55"/>
      <c r="AE191" s="111"/>
      <c r="AF191" s="91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54"/>
      <c r="AT191" s="97" t="s">
        <v>17</v>
      </c>
      <c r="AU191" s="94" t="s">
        <v>16</v>
      </c>
      <c r="AV191" s="94" t="s">
        <v>16</v>
      </c>
      <c r="AW191" s="56"/>
      <c r="AX191" s="50"/>
      <c r="AY191" s="56"/>
      <c r="AZ191" s="56"/>
      <c r="BA191" s="50"/>
      <c r="BB191" s="56"/>
      <c r="BC191" s="56"/>
      <c r="BD191" s="45"/>
      <c r="BE191" s="50"/>
      <c r="BF191" s="45"/>
      <c r="BG191" s="77"/>
      <c r="BH191" s="127" t="s">
        <v>17</v>
      </c>
      <c r="BI191" s="126" t="s">
        <v>16</v>
      </c>
      <c r="BJ191" s="126" t="s">
        <v>16</v>
      </c>
      <c r="BK191" s="45"/>
      <c r="BL191" s="50"/>
      <c r="BM191" s="45"/>
      <c r="BN191" s="45"/>
      <c r="BO191" s="50"/>
      <c r="BP191" s="45"/>
      <c r="BQ191" s="45"/>
      <c r="BR191" s="45"/>
      <c r="BS191" s="50"/>
      <c r="BT191" s="45"/>
      <c r="BU191" s="54"/>
      <c r="BV191" s="97" t="s">
        <v>17</v>
      </c>
      <c r="BW191" s="94" t="s">
        <v>16</v>
      </c>
      <c r="BX191" s="94" t="s">
        <v>16</v>
      </c>
      <c r="BY191" s="45"/>
      <c r="BZ191" s="50"/>
      <c r="CA191" s="45"/>
      <c r="CB191" s="45"/>
      <c r="CC191" s="50"/>
      <c r="CD191" s="45"/>
      <c r="CE191" s="45"/>
      <c r="CF191" s="45"/>
      <c r="CG191" s="50"/>
      <c r="CH191" s="45"/>
      <c r="CI191" s="54"/>
      <c r="CJ191" s="109" t="s">
        <v>17</v>
      </c>
      <c r="CK191" s="94" t="s">
        <v>16</v>
      </c>
      <c r="CL191" s="45"/>
      <c r="CM191" s="45"/>
      <c r="CN191" s="50"/>
      <c r="CO191" s="45"/>
      <c r="CP191" s="45"/>
      <c r="CQ191" s="50"/>
      <c r="CR191" s="45"/>
      <c r="CS191" s="45"/>
      <c r="CT191" s="46"/>
      <c r="CU191" s="46"/>
      <c r="CV191" s="45"/>
      <c r="CW191" s="111"/>
      <c r="CX191" s="91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54"/>
      <c r="DL191" s="97" t="s">
        <v>17</v>
      </c>
      <c r="DM191" s="94" t="s">
        <v>16</v>
      </c>
      <c r="DN191" s="94" t="s">
        <v>16</v>
      </c>
      <c r="DO191" s="45"/>
      <c r="DP191" s="50"/>
      <c r="DQ191" s="45"/>
      <c r="DR191" s="45"/>
      <c r="DS191" s="50"/>
      <c r="DT191" s="45"/>
      <c r="DU191" s="45"/>
      <c r="DV191" s="45"/>
      <c r="DW191" s="50"/>
      <c r="DX191" s="45"/>
      <c r="DY191" s="54"/>
      <c r="DZ191" s="97" t="s">
        <v>17</v>
      </c>
      <c r="EA191" s="94" t="s">
        <v>16</v>
      </c>
      <c r="EB191" s="94" t="s">
        <v>16</v>
      </c>
      <c r="EC191" s="45"/>
      <c r="ED191" s="50"/>
      <c r="EE191" s="45"/>
      <c r="EF191" s="45"/>
      <c r="EG191" s="50"/>
      <c r="EH191" s="45"/>
      <c r="EI191" s="45"/>
      <c r="EJ191" s="45"/>
      <c r="EK191" s="50"/>
      <c r="EL191" s="45"/>
      <c r="EM191" s="77"/>
    </row>
    <row r="192" spans="1:143">
      <c r="A192" s="162"/>
      <c r="B192" s="140">
        <v>110</v>
      </c>
      <c r="C192" s="68"/>
      <c r="D192" s="79" t="s">
        <v>19</v>
      </c>
      <c r="E192" s="71" t="s">
        <v>16</v>
      </c>
      <c r="F192" s="71" t="s">
        <v>16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54"/>
      <c r="R192" s="112" t="s">
        <v>19</v>
      </c>
      <c r="S192" s="94" t="s">
        <v>16</v>
      </c>
      <c r="T192" s="45"/>
      <c r="U192" s="56"/>
      <c r="V192" s="56"/>
      <c r="W192" s="56"/>
      <c r="X192" s="56"/>
      <c r="Y192" s="56"/>
      <c r="Z192" s="56"/>
      <c r="AA192" s="56"/>
      <c r="AB192" s="46"/>
      <c r="AC192" s="46"/>
      <c r="AD192" s="55"/>
      <c r="AE192" s="111"/>
      <c r="AF192" s="91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54"/>
      <c r="AT192" s="98" t="s">
        <v>19</v>
      </c>
      <c r="AU192" s="94" t="s">
        <v>16</v>
      </c>
      <c r="AV192" s="94" t="s">
        <v>16</v>
      </c>
      <c r="AW192" s="56"/>
      <c r="AX192" s="56"/>
      <c r="AY192" s="56"/>
      <c r="AZ192" s="56"/>
      <c r="BA192" s="56"/>
      <c r="BB192" s="56"/>
      <c r="BC192" s="56"/>
      <c r="BD192" s="45"/>
      <c r="BE192" s="45"/>
      <c r="BF192" s="45"/>
      <c r="BG192" s="77"/>
      <c r="BH192" s="128" t="s">
        <v>19</v>
      </c>
      <c r="BI192" s="126" t="s">
        <v>16</v>
      </c>
      <c r="BJ192" s="126" t="s">
        <v>16</v>
      </c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54"/>
      <c r="BV192" s="98" t="s">
        <v>19</v>
      </c>
      <c r="BW192" s="94" t="s">
        <v>16</v>
      </c>
      <c r="BX192" s="94" t="s">
        <v>16</v>
      </c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54"/>
      <c r="CJ192" s="112" t="s">
        <v>19</v>
      </c>
      <c r="CK192" s="94" t="s">
        <v>16</v>
      </c>
      <c r="CL192" s="45"/>
      <c r="CM192" s="45"/>
      <c r="CN192" s="45"/>
      <c r="CO192" s="45"/>
      <c r="CP192" s="45"/>
      <c r="CQ192" s="45"/>
      <c r="CR192" s="45"/>
      <c r="CS192" s="45"/>
      <c r="CT192" s="46"/>
      <c r="CU192" s="46"/>
      <c r="CV192" s="45"/>
      <c r="CW192" s="111"/>
      <c r="CX192" s="91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54"/>
      <c r="DL192" s="98" t="s">
        <v>19</v>
      </c>
      <c r="DM192" s="94" t="s">
        <v>16</v>
      </c>
      <c r="DN192" s="94" t="s">
        <v>16</v>
      </c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54"/>
      <c r="DZ192" s="98" t="s">
        <v>19</v>
      </c>
      <c r="EA192" s="94" t="s">
        <v>16</v>
      </c>
      <c r="EB192" s="94" t="s">
        <v>16</v>
      </c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77"/>
    </row>
    <row r="193" spans="1:143">
      <c r="A193" s="162"/>
      <c r="B193" s="140">
        <v>109</v>
      </c>
      <c r="C193" s="68"/>
      <c r="D193" s="79" t="s">
        <v>19</v>
      </c>
      <c r="E193" s="71" t="s">
        <v>16</v>
      </c>
      <c r="F193" s="71" t="s">
        <v>16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54"/>
      <c r="R193" s="112" t="s">
        <v>19</v>
      </c>
      <c r="S193" s="94" t="s">
        <v>16</v>
      </c>
      <c r="T193" s="45"/>
      <c r="U193" s="56"/>
      <c r="V193" s="56"/>
      <c r="W193" s="56"/>
      <c r="X193" s="56"/>
      <c r="Y193" s="56"/>
      <c r="Z193" s="56"/>
      <c r="AA193" s="56"/>
      <c r="AB193" s="46"/>
      <c r="AC193" s="46"/>
      <c r="AD193" s="55"/>
      <c r="AE193" s="111"/>
      <c r="AF193" s="91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54"/>
      <c r="AT193" s="98" t="s">
        <v>19</v>
      </c>
      <c r="AU193" s="94" t="s">
        <v>16</v>
      </c>
      <c r="AV193" s="94" t="s">
        <v>16</v>
      </c>
      <c r="AW193" s="56"/>
      <c r="AX193" s="56"/>
      <c r="AY193" s="56"/>
      <c r="AZ193" s="56"/>
      <c r="BA193" s="56"/>
      <c r="BB193" s="56"/>
      <c r="BC193" s="56"/>
      <c r="BD193" s="45"/>
      <c r="BE193" s="45"/>
      <c r="BF193" s="45"/>
      <c r="BG193" s="77"/>
      <c r="BH193" s="128" t="s">
        <v>19</v>
      </c>
      <c r="BI193" s="126" t="s">
        <v>16</v>
      </c>
      <c r="BJ193" s="126" t="s">
        <v>16</v>
      </c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54"/>
      <c r="BV193" s="98" t="s">
        <v>19</v>
      </c>
      <c r="BW193" s="94" t="s">
        <v>16</v>
      </c>
      <c r="BX193" s="94" t="s">
        <v>16</v>
      </c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54"/>
      <c r="CJ193" s="112" t="s">
        <v>19</v>
      </c>
      <c r="CK193" s="94" t="s">
        <v>16</v>
      </c>
      <c r="CL193" s="45"/>
      <c r="CM193" s="45"/>
      <c r="CN193" s="45"/>
      <c r="CO193" s="45"/>
      <c r="CP193" s="45"/>
      <c r="CQ193" s="45"/>
      <c r="CR193" s="45"/>
      <c r="CS193" s="45"/>
      <c r="CT193" s="46"/>
      <c r="CU193" s="46"/>
      <c r="CV193" s="45"/>
      <c r="CW193" s="111"/>
      <c r="CX193" s="91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54"/>
      <c r="DL193" s="98" t="s">
        <v>19</v>
      </c>
      <c r="DM193" s="94" t="s">
        <v>16</v>
      </c>
      <c r="DN193" s="94" t="s">
        <v>16</v>
      </c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54"/>
      <c r="DZ193" s="98" t="s">
        <v>19</v>
      </c>
      <c r="EA193" s="94" t="s">
        <v>16</v>
      </c>
      <c r="EB193" s="94" t="s">
        <v>16</v>
      </c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77"/>
    </row>
    <row r="194" spans="1:143">
      <c r="A194" s="162"/>
      <c r="B194" s="140">
        <v>108</v>
      </c>
      <c r="C194" s="68"/>
      <c r="D194" s="78" t="s">
        <v>18</v>
      </c>
      <c r="E194" s="71" t="s">
        <v>16</v>
      </c>
      <c r="F194" s="71" t="s">
        <v>16</v>
      </c>
      <c r="G194" s="45"/>
      <c r="H194" s="50"/>
      <c r="I194" s="45"/>
      <c r="J194" s="45"/>
      <c r="K194" s="50"/>
      <c r="L194" s="45"/>
      <c r="M194" s="45"/>
      <c r="N194" s="45"/>
      <c r="O194" s="50"/>
      <c r="P194" s="45"/>
      <c r="Q194" s="54"/>
      <c r="R194" s="109" t="s">
        <v>18</v>
      </c>
      <c r="S194" s="94" t="s">
        <v>16</v>
      </c>
      <c r="T194" s="45"/>
      <c r="U194" s="56"/>
      <c r="V194" s="50"/>
      <c r="W194" s="56"/>
      <c r="X194" s="56"/>
      <c r="Y194" s="50"/>
      <c r="Z194" s="56"/>
      <c r="AA194" s="56"/>
      <c r="AB194" s="46"/>
      <c r="AC194" s="46"/>
      <c r="AD194" s="55"/>
      <c r="AE194" s="111"/>
      <c r="AF194" s="91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54"/>
      <c r="AT194" s="97" t="s">
        <v>18</v>
      </c>
      <c r="AU194" s="94" t="s">
        <v>16</v>
      </c>
      <c r="AV194" s="94" t="s">
        <v>16</v>
      </c>
      <c r="AW194" s="56"/>
      <c r="AX194" s="50"/>
      <c r="AY194" s="56"/>
      <c r="AZ194" s="56"/>
      <c r="BA194" s="50"/>
      <c r="BB194" s="56"/>
      <c r="BC194" s="56"/>
      <c r="BD194" s="45"/>
      <c r="BE194" s="50"/>
      <c r="BF194" s="45"/>
      <c r="BG194" s="77"/>
      <c r="BH194" s="127" t="s">
        <v>18</v>
      </c>
      <c r="BI194" s="126" t="s">
        <v>16</v>
      </c>
      <c r="BJ194" s="126" t="s">
        <v>16</v>
      </c>
      <c r="BK194" s="45"/>
      <c r="BL194" s="50"/>
      <c r="BM194" s="45"/>
      <c r="BN194" s="45"/>
      <c r="BO194" s="50"/>
      <c r="BP194" s="45"/>
      <c r="BQ194" s="45"/>
      <c r="BR194" s="45"/>
      <c r="BS194" s="50"/>
      <c r="BT194" s="45"/>
      <c r="BU194" s="54"/>
      <c r="BV194" s="97" t="s">
        <v>18</v>
      </c>
      <c r="BW194" s="94" t="s">
        <v>16</v>
      </c>
      <c r="BX194" s="94" t="s">
        <v>16</v>
      </c>
      <c r="BY194" s="45"/>
      <c r="BZ194" s="50"/>
      <c r="CA194" s="45"/>
      <c r="CB194" s="45"/>
      <c r="CC194" s="50"/>
      <c r="CD194" s="45"/>
      <c r="CE194" s="45"/>
      <c r="CF194" s="45"/>
      <c r="CG194" s="50"/>
      <c r="CH194" s="45"/>
      <c r="CI194" s="54"/>
      <c r="CJ194" s="109" t="s">
        <v>18</v>
      </c>
      <c r="CK194" s="94" t="s">
        <v>16</v>
      </c>
      <c r="CL194" s="45"/>
      <c r="CM194" s="45"/>
      <c r="CN194" s="50"/>
      <c r="CO194" s="45"/>
      <c r="CP194" s="45"/>
      <c r="CQ194" s="50"/>
      <c r="CR194" s="45"/>
      <c r="CS194" s="45"/>
      <c r="CT194" s="46"/>
      <c r="CU194" s="46"/>
      <c r="CV194" s="45"/>
      <c r="CW194" s="111"/>
      <c r="CX194" s="91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54"/>
      <c r="DL194" s="97" t="s">
        <v>18</v>
      </c>
      <c r="DM194" s="94" t="s">
        <v>16</v>
      </c>
      <c r="DN194" s="94" t="s">
        <v>16</v>
      </c>
      <c r="DO194" s="45"/>
      <c r="DP194" s="50"/>
      <c r="DQ194" s="45"/>
      <c r="DR194" s="45"/>
      <c r="DS194" s="50"/>
      <c r="DT194" s="45"/>
      <c r="DU194" s="45"/>
      <c r="DV194" s="45"/>
      <c r="DW194" s="50"/>
      <c r="DX194" s="45"/>
      <c r="DY194" s="54"/>
      <c r="DZ194" s="97" t="s">
        <v>18</v>
      </c>
      <c r="EA194" s="94" t="s">
        <v>16</v>
      </c>
      <c r="EB194" s="94" t="s">
        <v>16</v>
      </c>
      <c r="EC194" s="45"/>
      <c r="ED194" s="50"/>
      <c r="EE194" s="45"/>
      <c r="EF194" s="45"/>
      <c r="EG194" s="50"/>
      <c r="EH194" s="45"/>
      <c r="EI194" s="45"/>
      <c r="EJ194" s="45"/>
      <c r="EK194" s="50"/>
      <c r="EL194" s="45"/>
      <c r="EM194" s="77"/>
    </row>
    <row r="195" spans="1:143">
      <c r="A195" s="162" t="s">
        <v>119</v>
      </c>
      <c r="B195" s="140">
        <v>107</v>
      </c>
      <c r="C195" s="68"/>
      <c r="D195" s="79" t="s">
        <v>19</v>
      </c>
      <c r="E195" s="71" t="s">
        <v>16</v>
      </c>
      <c r="F195" s="71" t="s">
        <v>16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54"/>
      <c r="R195" s="112" t="s">
        <v>19</v>
      </c>
      <c r="S195" s="94" t="s">
        <v>16</v>
      </c>
      <c r="T195" s="45"/>
      <c r="U195" s="56"/>
      <c r="V195" s="56"/>
      <c r="W195" s="56"/>
      <c r="X195" s="56"/>
      <c r="Y195" s="56"/>
      <c r="Z195" s="56"/>
      <c r="AA195" s="56"/>
      <c r="AB195" s="46"/>
      <c r="AC195" s="46"/>
      <c r="AD195" s="55"/>
      <c r="AE195" s="111"/>
      <c r="AF195" s="93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124"/>
      <c r="AT195" s="98" t="s">
        <v>19</v>
      </c>
      <c r="AU195" s="94" t="s">
        <v>16</v>
      </c>
      <c r="AV195" s="94" t="s">
        <v>16</v>
      </c>
      <c r="AW195" s="56"/>
      <c r="AX195" s="56"/>
      <c r="AY195" s="56"/>
      <c r="AZ195" s="56"/>
      <c r="BA195" s="56"/>
      <c r="BB195" s="56"/>
      <c r="BC195" s="56"/>
      <c r="BD195" s="45"/>
      <c r="BE195" s="45"/>
      <c r="BF195" s="45"/>
      <c r="BG195" s="77"/>
      <c r="BH195" s="128" t="s">
        <v>19</v>
      </c>
      <c r="BI195" s="126" t="s">
        <v>16</v>
      </c>
      <c r="BJ195" s="126" t="s">
        <v>16</v>
      </c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54"/>
      <c r="BV195" s="98" t="s">
        <v>19</v>
      </c>
      <c r="BW195" s="94" t="s">
        <v>16</v>
      </c>
      <c r="BX195" s="94" t="s">
        <v>16</v>
      </c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54"/>
      <c r="CJ195" s="112" t="s">
        <v>19</v>
      </c>
      <c r="CK195" s="94" t="s">
        <v>16</v>
      </c>
      <c r="CL195" s="45"/>
      <c r="CM195" s="45"/>
      <c r="CN195" s="45"/>
      <c r="CO195" s="45"/>
      <c r="CP195" s="45"/>
      <c r="CQ195" s="45"/>
      <c r="CR195" s="45"/>
      <c r="CS195" s="45"/>
      <c r="CT195" s="46"/>
      <c r="CU195" s="46"/>
      <c r="CV195" s="45"/>
      <c r="CW195" s="111"/>
      <c r="CX195" s="91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54"/>
      <c r="DL195" s="98" t="s">
        <v>19</v>
      </c>
      <c r="DM195" s="94" t="s">
        <v>16</v>
      </c>
      <c r="DN195" s="94" t="s">
        <v>16</v>
      </c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54"/>
      <c r="DZ195" s="98" t="s">
        <v>19</v>
      </c>
      <c r="EA195" s="94" t="s">
        <v>16</v>
      </c>
      <c r="EB195" s="94" t="s">
        <v>16</v>
      </c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77"/>
    </row>
    <row r="196" spans="1:143">
      <c r="A196" s="162"/>
      <c r="B196" s="140">
        <v>106</v>
      </c>
      <c r="C196" s="68"/>
      <c r="D196" s="79" t="s">
        <v>19</v>
      </c>
      <c r="E196" s="71" t="s">
        <v>16</v>
      </c>
      <c r="F196" s="71" t="s">
        <v>16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54"/>
      <c r="R196" s="112" t="s">
        <v>19</v>
      </c>
      <c r="S196" s="94" t="s">
        <v>16</v>
      </c>
      <c r="T196" s="45"/>
      <c r="U196" s="56"/>
      <c r="V196" s="56"/>
      <c r="W196" s="56"/>
      <c r="X196" s="56"/>
      <c r="Y196" s="56"/>
      <c r="Z196" s="56"/>
      <c r="AA196" s="56"/>
      <c r="AB196" s="46"/>
      <c r="AC196" s="46"/>
      <c r="AD196" s="55"/>
      <c r="AE196" s="111"/>
      <c r="AF196" s="93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124"/>
      <c r="AT196" s="98" t="s">
        <v>19</v>
      </c>
      <c r="AU196" s="94" t="s">
        <v>16</v>
      </c>
      <c r="AV196" s="94" t="s">
        <v>16</v>
      </c>
      <c r="AW196" s="56"/>
      <c r="AX196" s="56"/>
      <c r="AY196" s="56"/>
      <c r="AZ196" s="56"/>
      <c r="BA196" s="56"/>
      <c r="BB196" s="56"/>
      <c r="BC196" s="56"/>
      <c r="BD196" s="45"/>
      <c r="BE196" s="45"/>
      <c r="BF196" s="45"/>
      <c r="BG196" s="77"/>
      <c r="BH196" s="128" t="s">
        <v>19</v>
      </c>
      <c r="BI196" s="126" t="s">
        <v>16</v>
      </c>
      <c r="BJ196" s="126" t="s">
        <v>16</v>
      </c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54"/>
      <c r="BV196" s="98" t="s">
        <v>19</v>
      </c>
      <c r="BW196" s="94" t="s">
        <v>16</v>
      </c>
      <c r="BX196" s="94" t="s">
        <v>16</v>
      </c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54"/>
      <c r="CJ196" s="112" t="s">
        <v>19</v>
      </c>
      <c r="CK196" s="94" t="s">
        <v>16</v>
      </c>
      <c r="CL196" s="45"/>
      <c r="CM196" s="45"/>
      <c r="CN196" s="45"/>
      <c r="CO196" s="45"/>
      <c r="CP196" s="45"/>
      <c r="CQ196" s="45"/>
      <c r="CR196" s="45"/>
      <c r="CS196" s="45"/>
      <c r="CT196" s="46"/>
      <c r="CU196" s="46"/>
      <c r="CV196" s="45"/>
      <c r="CW196" s="111"/>
      <c r="CX196" s="91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54"/>
      <c r="DL196" s="98" t="s">
        <v>19</v>
      </c>
      <c r="DM196" s="94" t="s">
        <v>16</v>
      </c>
      <c r="DN196" s="94" t="s">
        <v>16</v>
      </c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54"/>
      <c r="DZ196" s="98" t="s">
        <v>19</v>
      </c>
      <c r="EA196" s="94" t="s">
        <v>16</v>
      </c>
      <c r="EB196" s="94" t="s">
        <v>16</v>
      </c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77"/>
    </row>
    <row r="197" spans="1:143">
      <c r="A197" s="162"/>
      <c r="B197" s="140">
        <v>105</v>
      </c>
      <c r="C197" s="68"/>
      <c r="D197" s="78" t="s">
        <v>17</v>
      </c>
      <c r="E197" s="71" t="s">
        <v>16</v>
      </c>
      <c r="F197" s="71" t="s">
        <v>16</v>
      </c>
      <c r="G197" s="45"/>
      <c r="H197" s="50"/>
      <c r="I197" s="45"/>
      <c r="J197" s="45"/>
      <c r="K197" s="50"/>
      <c r="L197" s="45"/>
      <c r="M197" s="45"/>
      <c r="N197" s="45"/>
      <c r="O197" s="50"/>
      <c r="P197" s="45"/>
      <c r="Q197" s="54"/>
      <c r="R197" s="109" t="s">
        <v>17</v>
      </c>
      <c r="S197" s="94" t="s">
        <v>16</v>
      </c>
      <c r="T197" s="45"/>
      <c r="U197" s="56"/>
      <c r="V197" s="50"/>
      <c r="W197" s="56"/>
      <c r="X197" s="56"/>
      <c r="Y197" s="50"/>
      <c r="Z197" s="56"/>
      <c r="AA197" s="56"/>
      <c r="AB197" s="46"/>
      <c r="AC197" s="46"/>
      <c r="AD197" s="55"/>
      <c r="AE197" s="111"/>
      <c r="AF197" s="93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124"/>
      <c r="AT197" s="97" t="s">
        <v>17</v>
      </c>
      <c r="AU197" s="94" t="s">
        <v>16</v>
      </c>
      <c r="AV197" s="94" t="s">
        <v>16</v>
      </c>
      <c r="AW197" s="56"/>
      <c r="AX197" s="50"/>
      <c r="AY197" s="56"/>
      <c r="AZ197" s="56"/>
      <c r="BA197" s="50"/>
      <c r="BB197" s="56"/>
      <c r="BC197" s="56"/>
      <c r="BD197" s="45"/>
      <c r="BE197" s="50"/>
      <c r="BF197" s="45"/>
      <c r="BG197" s="77"/>
      <c r="BH197" s="127" t="s">
        <v>17</v>
      </c>
      <c r="BI197" s="126" t="s">
        <v>16</v>
      </c>
      <c r="BJ197" s="126" t="s">
        <v>16</v>
      </c>
      <c r="BK197" s="45"/>
      <c r="BL197" s="50"/>
      <c r="BM197" s="45"/>
      <c r="BN197" s="45"/>
      <c r="BO197" s="50"/>
      <c r="BP197" s="45"/>
      <c r="BQ197" s="45"/>
      <c r="BR197" s="45"/>
      <c r="BS197" s="50"/>
      <c r="BT197" s="45"/>
      <c r="BU197" s="54"/>
      <c r="BV197" s="97" t="s">
        <v>17</v>
      </c>
      <c r="BW197" s="94" t="s">
        <v>16</v>
      </c>
      <c r="BX197" s="94" t="s">
        <v>16</v>
      </c>
      <c r="BY197" s="45"/>
      <c r="BZ197" s="50"/>
      <c r="CA197" s="45"/>
      <c r="CB197" s="45"/>
      <c r="CC197" s="50"/>
      <c r="CD197" s="45"/>
      <c r="CE197" s="45"/>
      <c r="CF197" s="45"/>
      <c r="CG197" s="50"/>
      <c r="CH197" s="45"/>
      <c r="CI197" s="54"/>
      <c r="CJ197" s="109" t="s">
        <v>17</v>
      </c>
      <c r="CK197" s="94" t="s">
        <v>16</v>
      </c>
      <c r="CL197" s="45"/>
      <c r="CM197" s="45"/>
      <c r="CN197" s="50"/>
      <c r="CO197" s="45"/>
      <c r="CP197" s="45"/>
      <c r="CQ197" s="50"/>
      <c r="CR197" s="45"/>
      <c r="CS197" s="45"/>
      <c r="CT197" s="46"/>
      <c r="CU197" s="46"/>
      <c r="CV197" s="45"/>
      <c r="CW197" s="111"/>
      <c r="CX197" s="91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54"/>
      <c r="DL197" s="97" t="s">
        <v>17</v>
      </c>
      <c r="DM197" s="94" t="s">
        <v>16</v>
      </c>
      <c r="DN197" s="94" t="s">
        <v>16</v>
      </c>
      <c r="DO197" s="45"/>
      <c r="DP197" s="50"/>
      <c r="DQ197" s="45"/>
      <c r="DR197" s="45"/>
      <c r="DS197" s="50"/>
      <c r="DT197" s="45"/>
      <c r="DU197" s="45"/>
      <c r="DV197" s="45"/>
      <c r="DW197" s="50"/>
      <c r="DX197" s="45"/>
      <c r="DY197" s="54"/>
      <c r="DZ197" s="97" t="s">
        <v>17</v>
      </c>
      <c r="EA197" s="94" t="s">
        <v>16</v>
      </c>
      <c r="EB197" s="94" t="s">
        <v>16</v>
      </c>
      <c r="EC197" s="45"/>
      <c r="ED197" s="50"/>
      <c r="EE197" s="45"/>
      <c r="EF197" s="45"/>
      <c r="EG197" s="50"/>
      <c r="EH197" s="45"/>
      <c r="EI197" s="45"/>
      <c r="EJ197" s="45"/>
      <c r="EK197" s="50"/>
      <c r="EL197" s="45"/>
      <c r="EM197" s="77"/>
    </row>
    <row r="198" spans="1:143">
      <c r="A198" s="162"/>
      <c r="B198" s="140">
        <v>104</v>
      </c>
      <c r="C198" s="68"/>
      <c r="D198" s="79" t="s">
        <v>19</v>
      </c>
      <c r="E198" s="71" t="s">
        <v>16</v>
      </c>
      <c r="F198" s="71" t="s">
        <v>16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54"/>
      <c r="R198" s="112" t="s">
        <v>19</v>
      </c>
      <c r="S198" s="94" t="s">
        <v>16</v>
      </c>
      <c r="T198" s="45"/>
      <c r="U198" s="56"/>
      <c r="V198" s="56"/>
      <c r="W198" s="56"/>
      <c r="X198" s="56"/>
      <c r="Y198" s="56"/>
      <c r="Z198" s="56"/>
      <c r="AA198" s="56"/>
      <c r="AB198" s="46"/>
      <c r="AC198" s="46"/>
      <c r="AD198" s="55"/>
      <c r="AE198" s="111"/>
      <c r="AF198" s="93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124"/>
      <c r="AT198" s="98" t="s">
        <v>19</v>
      </c>
      <c r="AU198" s="94" t="s">
        <v>16</v>
      </c>
      <c r="AV198" s="94" t="s">
        <v>16</v>
      </c>
      <c r="AW198" s="56"/>
      <c r="AX198" s="56"/>
      <c r="AY198" s="56"/>
      <c r="AZ198" s="56"/>
      <c r="BA198" s="56"/>
      <c r="BB198" s="56"/>
      <c r="BC198" s="56"/>
      <c r="BD198" s="45"/>
      <c r="BE198" s="45"/>
      <c r="BF198" s="45"/>
      <c r="BG198" s="77"/>
      <c r="BH198" s="128" t="s">
        <v>19</v>
      </c>
      <c r="BI198" s="126" t="s">
        <v>16</v>
      </c>
      <c r="BJ198" s="126" t="s">
        <v>16</v>
      </c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54"/>
      <c r="BV198" s="98" t="s">
        <v>19</v>
      </c>
      <c r="BW198" s="94" t="s">
        <v>16</v>
      </c>
      <c r="BX198" s="94" t="s">
        <v>16</v>
      </c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54"/>
      <c r="CJ198" s="112" t="s">
        <v>19</v>
      </c>
      <c r="CK198" s="94" t="s">
        <v>16</v>
      </c>
      <c r="CL198" s="45"/>
      <c r="CM198" s="45"/>
      <c r="CN198" s="45"/>
      <c r="CO198" s="45"/>
      <c r="CP198" s="45"/>
      <c r="CQ198" s="45"/>
      <c r="CR198" s="45"/>
      <c r="CS198" s="45"/>
      <c r="CT198" s="46"/>
      <c r="CU198" s="46"/>
      <c r="CV198" s="45"/>
      <c r="CW198" s="111"/>
      <c r="CX198" s="91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54"/>
      <c r="DL198" s="98" t="s">
        <v>19</v>
      </c>
      <c r="DM198" s="94" t="s">
        <v>16</v>
      </c>
      <c r="DN198" s="94" t="s">
        <v>16</v>
      </c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54"/>
      <c r="DZ198" s="98" t="s">
        <v>19</v>
      </c>
      <c r="EA198" s="94" t="s">
        <v>16</v>
      </c>
      <c r="EB198" s="94" t="s">
        <v>16</v>
      </c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77"/>
    </row>
    <row r="199" spans="1:143">
      <c r="A199" s="162"/>
      <c r="B199" s="140">
        <v>103</v>
      </c>
      <c r="C199" s="68"/>
      <c r="D199" s="79" t="s">
        <v>19</v>
      </c>
      <c r="E199" s="71" t="s">
        <v>16</v>
      </c>
      <c r="F199" s="71" t="s">
        <v>16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54"/>
      <c r="R199" s="112" t="s">
        <v>19</v>
      </c>
      <c r="S199" s="94" t="s">
        <v>16</v>
      </c>
      <c r="T199" s="45"/>
      <c r="U199" s="56"/>
      <c r="V199" s="56"/>
      <c r="W199" s="56"/>
      <c r="X199" s="56"/>
      <c r="Y199" s="56"/>
      <c r="Z199" s="56"/>
      <c r="AA199" s="56"/>
      <c r="AB199" s="46"/>
      <c r="AC199" s="46"/>
      <c r="AD199" s="55"/>
      <c r="AE199" s="111"/>
      <c r="AF199" s="93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124"/>
      <c r="AT199" s="98" t="s">
        <v>19</v>
      </c>
      <c r="AU199" s="94" t="s">
        <v>16</v>
      </c>
      <c r="AV199" s="94" t="s">
        <v>16</v>
      </c>
      <c r="AW199" s="56"/>
      <c r="AX199" s="56"/>
      <c r="AY199" s="56"/>
      <c r="AZ199" s="56"/>
      <c r="BA199" s="56"/>
      <c r="BB199" s="56"/>
      <c r="BC199" s="56"/>
      <c r="BD199" s="45"/>
      <c r="BE199" s="45"/>
      <c r="BF199" s="45"/>
      <c r="BG199" s="77"/>
      <c r="BH199" s="128" t="s">
        <v>19</v>
      </c>
      <c r="BI199" s="126" t="s">
        <v>16</v>
      </c>
      <c r="BJ199" s="126" t="s">
        <v>16</v>
      </c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54"/>
      <c r="BV199" s="98" t="s">
        <v>19</v>
      </c>
      <c r="BW199" s="94" t="s">
        <v>16</v>
      </c>
      <c r="BX199" s="94" t="s">
        <v>16</v>
      </c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54"/>
      <c r="CJ199" s="112" t="s">
        <v>19</v>
      </c>
      <c r="CK199" s="94" t="s">
        <v>16</v>
      </c>
      <c r="CL199" s="45"/>
      <c r="CM199" s="45"/>
      <c r="CN199" s="45"/>
      <c r="CO199" s="45"/>
      <c r="CP199" s="45"/>
      <c r="CQ199" s="45"/>
      <c r="CR199" s="45"/>
      <c r="CS199" s="45"/>
      <c r="CT199" s="46"/>
      <c r="CU199" s="46"/>
      <c r="CV199" s="45"/>
      <c r="CW199" s="111"/>
      <c r="CX199" s="91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54"/>
      <c r="DL199" s="98" t="s">
        <v>19</v>
      </c>
      <c r="DM199" s="94" t="s">
        <v>16</v>
      </c>
      <c r="DN199" s="94" t="s">
        <v>16</v>
      </c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54"/>
      <c r="DZ199" s="98" t="s">
        <v>19</v>
      </c>
      <c r="EA199" s="94" t="s">
        <v>16</v>
      </c>
      <c r="EB199" s="94" t="s">
        <v>16</v>
      </c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77"/>
    </row>
    <row r="200" spans="1:143" ht="13.5" thickBot="1">
      <c r="A200" s="162"/>
      <c r="B200" s="140">
        <v>102</v>
      </c>
      <c r="C200" s="70"/>
      <c r="D200" s="78" t="s">
        <v>18</v>
      </c>
      <c r="E200" s="71" t="s">
        <v>16</v>
      </c>
      <c r="F200" s="71" t="s">
        <v>16</v>
      </c>
      <c r="G200" s="45"/>
      <c r="H200" s="50"/>
      <c r="I200" s="45"/>
      <c r="J200" s="45"/>
      <c r="K200" s="50"/>
      <c r="L200" s="45"/>
      <c r="M200" s="45"/>
      <c r="N200" s="45"/>
      <c r="O200" s="50"/>
      <c r="P200" s="45"/>
      <c r="Q200" s="54"/>
      <c r="R200" s="109" t="s">
        <v>18</v>
      </c>
      <c r="S200" s="94" t="s">
        <v>16</v>
      </c>
      <c r="T200" s="45"/>
      <c r="U200" s="56"/>
      <c r="V200" s="50"/>
      <c r="W200" s="56"/>
      <c r="X200" s="56"/>
      <c r="Y200" s="50"/>
      <c r="Z200" s="56"/>
      <c r="AA200" s="56"/>
      <c r="AB200" s="46"/>
      <c r="AC200" s="46"/>
      <c r="AD200" s="55"/>
      <c r="AE200" s="111"/>
      <c r="AF200" s="93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124"/>
      <c r="AT200" s="97" t="s">
        <v>18</v>
      </c>
      <c r="AU200" s="94" t="s">
        <v>16</v>
      </c>
      <c r="AV200" s="94" t="s">
        <v>16</v>
      </c>
      <c r="AW200" s="56"/>
      <c r="AX200" s="50"/>
      <c r="AY200" s="56"/>
      <c r="AZ200" s="56"/>
      <c r="BA200" s="50"/>
      <c r="BB200" s="56"/>
      <c r="BC200" s="56"/>
      <c r="BD200" s="45"/>
      <c r="BE200" s="50"/>
      <c r="BF200" s="45"/>
      <c r="BG200" s="77"/>
      <c r="BH200" s="127" t="s">
        <v>18</v>
      </c>
      <c r="BI200" s="126" t="s">
        <v>16</v>
      </c>
      <c r="BJ200" s="126" t="s">
        <v>16</v>
      </c>
      <c r="BK200" s="45"/>
      <c r="BL200" s="50"/>
      <c r="BM200" s="45"/>
      <c r="BN200" s="45"/>
      <c r="BO200" s="50"/>
      <c r="BP200" s="45"/>
      <c r="BQ200" s="45"/>
      <c r="BR200" s="45"/>
      <c r="BS200" s="50"/>
      <c r="BT200" s="45"/>
      <c r="BU200" s="54"/>
      <c r="BV200" s="97" t="s">
        <v>18</v>
      </c>
      <c r="BW200" s="94" t="s">
        <v>16</v>
      </c>
      <c r="BX200" s="94" t="s">
        <v>16</v>
      </c>
      <c r="BY200" s="45"/>
      <c r="BZ200" s="50"/>
      <c r="CA200" s="45"/>
      <c r="CB200" s="45"/>
      <c r="CC200" s="50"/>
      <c r="CD200" s="45"/>
      <c r="CE200" s="45"/>
      <c r="CF200" s="45"/>
      <c r="CG200" s="50"/>
      <c r="CH200" s="45"/>
      <c r="CI200" s="54"/>
      <c r="CJ200" s="109" t="s">
        <v>18</v>
      </c>
      <c r="CK200" s="94" t="s">
        <v>16</v>
      </c>
      <c r="CL200" s="45"/>
      <c r="CM200" s="45"/>
      <c r="CN200" s="50"/>
      <c r="CO200" s="45"/>
      <c r="CP200" s="45"/>
      <c r="CQ200" s="50"/>
      <c r="CR200" s="45"/>
      <c r="CS200" s="45"/>
      <c r="CT200" s="46"/>
      <c r="CU200" s="46"/>
      <c r="CV200" s="45"/>
      <c r="CW200" s="111"/>
      <c r="CX200" s="91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54"/>
      <c r="DL200" s="97" t="s">
        <v>18</v>
      </c>
      <c r="DM200" s="94" t="s">
        <v>16</v>
      </c>
      <c r="DN200" s="94" t="s">
        <v>16</v>
      </c>
      <c r="DO200" s="45"/>
      <c r="DP200" s="50"/>
      <c r="DQ200" s="45"/>
      <c r="DR200" s="45"/>
      <c r="DS200" s="50"/>
      <c r="DT200" s="45"/>
      <c r="DU200" s="45"/>
      <c r="DV200" s="45"/>
      <c r="DW200" s="50"/>
      <c r="DX200" s="45"/>
      <c r="DY200" s="54"/>
      <c r="DZ200" s="97" t="s">
        <v>18</v>
      </c>
      <c r="EA200" s="94" t="s">
        <v>16</v>
      </c>
      <c r="EB200" s="94" t="s">
        <v>16</v>
      </c>
      <c r="EC200" s="45"/>
      <c r="ED200" s="50"/>
      <c r="EE200" s="45"/>
      <c r="EF200" s="45"/>
      <c r="EG200" s="50"/>
      <c r="EH200" s="45"/>
      <c r="EI200" s="45"/>
      <c r="EJ200" s="45"/>
      <c r="EK200" s="50"/>
      <c r="EL200" s="45"/>
      <c r="EM200" s="77"/>
    </row>
    <row r="201" spans="1:143" ht="15" customHeight="1">
      <c r="A201" s="162"/>
      <c r="B201" s="140">
        <v>101</v>
      </c>
      <c r="C201" s="142"/>
      <c r="D201" s="76" t="s">
        <v>16</v>
      </c>
      <c r="E201" s="71" t="s">
        <v>16</v>
      </c>
      <c r="F201" s="71" t="s">
        <v>16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54"/>
      <c r="R201" s="107" t="s">
        <v>16</v>
      </c>
      <c r="S201" s="94" t="s">
        <v>16</v>
      </c>
      <c r="T201" s="45"/>
      <c r="U201" s="45"/>
      <c r="V201" s="45"/>
      <c r="W201" s="45"/>
      <c r="X201" s="45"/>
      <c r="Y201" s="45"/>
      <c r="Z201" s="45"/>
      <c r="AA201" s="45"/>
      <c r="AB201" s="46"/>
      <c r="AC201" s="46"/>
      <c r="AD201" s="55"/>
      <c r="AE201" s="111"/>
      <c r="AF201" s="93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124"/>
      <c r="AT201" s="96" t="s">
        <v>16</v>
      </c>
      <c r="AU201" s="94" t="s">
        <v>16</v>
      </c>
      <c r="AV201" s="94" t="s">
        <v>16</v>
      </c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77"/>
      <c r="BH201" s="125" t="s">
        <v>16</v>
      </c>
      <c r="BI201" s="126" t="s">
        <v>16</v>
      </c>
      <c r="BJ201" s="126" t="s">
        <v>16</v>
      </c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54"/>
      <c r="BV201" s="96" t="s">
        <v>16</v>
      </c>
      <c r="BW201" s="94" t="s">
        <v>16</v>
      </c>
      <c r="BX201" s="94" t="s">
        <v>16</v>
      </c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54"/>
      <c r="CJ201" s="107" t="s">
        <v>16</v>
      </c>
      <c r="CK201" s="94" t="s">
        <v>16</v>
      </c>
      <c r="CL201" s="45"/>
      <c r="CM201" s="45"/>
      <c r="CN201" s="45"/>
      <c r="CO201" s="45"/>
      <c r="CP201" s="45"/>
      <c r="CQ201" s="45"/>
      <c r="CR201" s="45"/>
      <c r="CS201" s="45"/>
      <c r="CT201" s="46"/>
      <c r="CU201" s="46"/>
      <c r="CV201" s="45"/>
      <c r="CW201" s="111"/>
      <c r="CX201" s="91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54"/>
      <c r="DL201" s="96" t="s">
        <v>16</v>
      </c>
      <c r="DM201" s="94" t="s">
        <v>16</v>
      </c>
      <c r="DN201" s="94" t="s">
        <v>16</v>
      </c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54"/>
      <c r="DZ201" s="96" t="s">
        <v>16</v>
      </c>
      <c r="EA201" s="94" t="s">
        <v>16</v>
      </c>
      <c r="EB201" s="94" t="s">
        <v>16</v>
      </c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77"/>
    </row>
    <row r="202" spans="1:143" ht="15" customHeight="1">
      <c r="A202" s="162"/>
      <c r="B202" s="140">
        <v>100</v>
      </c>
      <c r="C202" s="67"/>
      <c r="D202" s="76" t="s">
        <v>16</v>
      </c>
      <c r="E202" s="71" t="s">
        <v>16</v>
      </c>
      <c r="F202" s="71" t="s">
        <v>16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54"/>
      <c r="R202" s="107" t="s">
        <v>16</v>
      </c>
      <c r="S202" s="94" t="s">
        <v>16</v>
      </c>
      <c r="T202" s="45"/>
      <c r="U202" s="45"/>
      <c r="V202" s="45"/>
      <c r="W202" s="45"/>
      <c r="X202" s="45"/>
      <c r="Y202" s="45"/>
      <c r="Z202" s="45"/>
      <c r="AA202" s="45"/>
      <c r="AB202" s="46"/>
      <c r="AC202" s="46"/>
      <c r="AD202" s="55"/>
      <c r="AE202" s="111"/>
      <c r="AF202" s="93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124"/>
      <c r="AT202" s="96" t="s">
        <v>16</v>
      </c>
      <c r="AU202" s="94" t="s">
        <v>16</v>
      </c>
      <c r="AV202" s="94" t="s">
        <v>16</v>
      </c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77"/>
      <c r="BH202" s="125" t="s">
        <v>16</v>
      </c>
      <c r="BI202" s="126" t="s">
        <v>16</v>
      </c>
      <c r="BJ202" s="126" t="s">
        <v>16</v>
      </c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54"/>
      <c r="BV202" s="96" t="s">
        <v>16</v>
      </c>
      <c r="BW202" s="94" t="s">
        <v>16</v>
      </c>
      <c r="BX202" s="94" t="s">
        <v>16</v>
      </c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54"/>
      <c r="CJ202" s="107" t="s">
        <v>16</v>
      </c>
      <c r="CK202" s="94" t="s">
        <v>16</v>
      </c>
      <c r="CL202" s="45"/>
      <c r="CM202" s="45"/>
      <c r="CN202" s="45"/>
      <c r="CO202" s="45"/>
      <c r="CP202" s="45"/>
      <c r="CQ202" s="45"/>
      <c r="CR202" s="45"/>
      <c r="CS202" s="45"/>
      <c r="CT202" s="46"/>
      <c r="CU202" s="46"/>
      <c r="CV202" s="45"/>
      <c r="CW202" s="111"/>
      <c r="CX202" s="91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54"/>
      <c r="DL202" s="96" t="s">
        <v>16</v>
      </c>
      <c r="DM202" s="94" t="s">
        <v>16</v>
      </c>
      <c r="DN202" s="94" t="s">
        <v>16</v>
      </c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54"/>
      <c r="DZ202" s="96" t="s">
        <v>16</v>
      </c>
      <c r="EA202" s="94" t="s">
        <v>16</v>
      </c>
      <c r="EB202" s="94" t="s">
        <v>16</v>
      </c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77"/>
    </row>
    <row r="203" spans="1:143" ht="15" customHeight="1">
      <c r="A203" s="162"/>
      <c r="B203" s="140">
        <v>99</v>
      </c>
      <c r="C203" s="67"/>
      <c r="D203" s="78" t="s">
        <v>17</v>
      </c>
      <c r="E203" s="71" t="s">
        <v>16</v>
      </c>
      <c r="F203" s="71" t="s">
        <v>16</v>
      </c>
      <c r="G203" s="45"/>
      <c r="H203" s="50"/>
      <c r="I203" s="45"/>
      <c r="J203" s="45"/>
      <c r="K203" s="50"/>
      <c r="L203" s="45"/>
      <c r="M203" s="45"/>
      <c r="N203" s="45"/>
      <c r="O203" s="50"/>
      <c r="P203" s="45"/>
      <c r="Q203" s="54"/>
      <c r="R203" s="109" t="s">
        <v>17</v>
      </c>
      <c r="S203" s="94" t="s">
        <v>16</v>
      </c>
      <c r="T203" s="45"/>
      <c r="U203" s="45"/>
      <c r="V203" s="50"/>
      <c r="W203" s="45"/>
      <c r="X203" s="45"/>
      <c r="Y203" s="50"/>
      <c r="Z203" s="45"/>
      <c r="AA203" s="45"/>
      <c r="AB203" s="46"/>
      <c r="AC203" s="46"/>
      <c r="AD203" s="55"/>
      <c r="AE203" s="111"/>
      <c r="AF203" s="189" t="s">
        <v>8</v>
      </c>
      <c r="AG203" s="190"/>
      <c r="AH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1"/>
      <c r="AT203" s="97" t="s">
        <v>17</v>
      </c>
      <c r="AU203" s="94" t="s">
        <v>16</v>
      </c>
      <c r="AV203" s="94" t="s">
        <v>16</v>
      </c>
      <c r="AW203" s="45"/>
      <c r="AX203" s="50"/>
      <c r="AY203" s="45"/>
      <c r="AZ203" s="45"/>
      <c r="BA203" s="50"/>
      <c r="BB203" s="45"/>
      <c r="BC203" s="45"/>
      <c r="BD203" s="45"/>
      <c r="BE203" s="50"/>
      <c r="BF203" s="45"/>
      <c r="BG203" s="77"/>
      <c r="BH203" s="127" t="s">
        <v>17</v>
      </c>
      <c r="BI203" s="126" t="s">
        <v>16</v>
      </c>
      <c r="BJ203" s="126" t="s">
        <v>16</v>
      </c>
      <c r="BK203" s="45"/>
      <c r="BL203" s="50"/>
      <c r="BM203" s="45"/>
      <c r="BN203" s="45"/>
      <c r="BO203" s="50"/>
      <c r="BP203" s="45"/>
      <c r="BQ203" s="45"/>
      <c r="BR203" s="45"/>
      <c r="BS203" s="50"/>
      <c r="BT203" s="45"/>
      <c r="BU203" s="54"/>
      <c r="BV203" s="97" t="s">
        <v>17</v>
      </c>
      <c r="BW203" s="94" t="s">
        <v>16</v>
      </c>
      <c r="BX203" s="94" t="s">
        <v>16</v>
      </c>
      <c r="BY203" s="45"/>
      <c r="BZ203" s="50"/>
      <c r="CA203" s="45"/>
      <c r="CB203" s="45"/>
      <c r="CC203" s="50"/>
      <c r="CD203" s="45"/>
      <c r="CE203" s="45"/>
      <c r="CF203" s="45"/>
      <c r="CG203" s="50"/>
      <c r="CH203" s="45"/>
      <c r="CI203" s="54"/>
      <c r="CJ203" s="109" t="s">
        <v>17</v>
      </c>
      <c r="CK203" s="94" t="s">
        <v>16</v>
      </c>
      <c r="CL203" s="45"/>
      <c r="CM203" s="45"/>
      <c r="CN203" s="50"/>
      <c r="CO203" s="45"/>
      <c r="CP203" s="45"/>
      <c r="CQ203" s="50"/>
      <c r="CR203" s="45"/>
      <c r="CS203" s="45"/>
      <c r="CT203" s="46"/>
      <c r="CU203" s="46"/>
      <c r="CV203" s="45"/>
      <c r="CW203" s="111"/>
      <c r="CX203" s="91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54"/>
      <c r="DL203" s="97" t="s">
        <v>17</v>
      </c>
      <c r="DM203" s="94" t="s">
        <v>16</v>
      </c>
      <c r="DN203" s="94" t="s">
        <v>16</v>
      </c>
      <c r="DO203" s="45"/>
      <c r="DP203" s="50"/>
      <c r="DQ203" s="45"/>
      <c r="DR203" s="45"/>
      <c r="DS203" s="50"/>
      <c r="DT203" s="45"/>
      <c r="DU203" s="45"/>
      <c r="DV203" s="45"/>
      <c r="DW203" s="50"/>
      <c r="DX203" s="45"/>
      <c r="DY203" s="54"/>
      <c r="DZ203" s="97" t="s">
        <v>17</v>
      </c>
      <c r="EA203" s="94" t="s">
        <v>16</v>
      </c>
      <c r="EB203" s="94" t="s">
        <v>16</v>
      </c>
      <c r="EC203" s="45"/>
      <c r="ED203" s="50"/>
      <c r="EE203" s="45"/>
      <c r="EF203" s="45"/>
      <c r="EG203" s="50"/>
      <c r="EH203" s="45"/>
      <c r="EI203" s="45"/>
      <c r="EJ203" s="45"/>
      <c r="EK203" s="50"/>
      <c r="EL203" s="45"/>
      <c r="EM203" s="77"/>
    </row>
    <row r="204" spans="1:143" ht="15" customHeight="1">
      <c r="A204" s="162"/>
      <c r="B204" s="140">
        <v>98</v>
      </c>
      <c r="C204" s="67"/>
      <c r="D204" s="76" t="s">
        <v>16</v>
      </c>
      <c r="E204" s="71" t="s">
        <v>16</v>
      </c>
      <c r="F204" s="71" t="s">
        <v>16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54"/>
      <c r="R204" s="107" t="s">
        <v>16</v>
      </c>
      <c r="S204" s="94" t="s">
        <v>16</v>
      </c>
      <c r="T204" s="45"/>
      <c r="U204" s="45"/>
      <c r="V204" s="45"/>
      <c r="W204" s="45"/>
      <c r="X204" s="45"/>
      <c r="Y204" s="45"/>
      <c r="Z204" s="45"/>
      <c r="AA204" s="45"/>
      <c r="AB204" s="46"/>
      <c r="AC204" s="46"/>
      <c r="AD204" s="55"/>
      <c r="AE204" s="111"/>
      <c r="AF204" s="189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/>
      <c r="AT204" s="96" t="s">
        <v>16</v>
      </c>
      <c r="AU204" s="94" t="s">
        <v>16</v>
      </c>
      <c r="AV204" s="94" t="s">
        <v>16</v>
      </c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77"/>
      <c r="BH204" s="125" t="s">
        <v>16</v>
      </c>
      <c r="BI204" s="126" t="s">
        <v>16</v>
      </c>
      <c r="BJ204" s="126" t="s">
        <v>16</v>
      </c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54"/>
      <c r="BV204" s="96" t="s">
        <v>16</v>
      </c>
      <c r="BW204" s="94" t="s">
        <v>16</v>
      </c>
      <c r="BX204" s="94" t="s">
        <v>16</v>
      </c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54"/>
      <c r="CJ204" s="107" t="s">
        <v>16</v>
      </c>
      <c r="CK204" s="94" t="s">
        <v>16</v>
      </c>
      <c r="CL204" s="45"/>
      <c r="CM204" s="45"/>
      <c r="CN204" s="45"/>
      <c r="CO204" s="45"/>
      <c r="CP204" s="45"/>
      <c r="CQ204" s="45"/>
      <c r="CR204" s="45"/>
      <c r="CS204" s="45"/>
      <c r="CT204" s="46"/>
      <c r="CU204" s="46"/>
      <c r="CV204" s="45"/>
      <c r="CW204" s="111"/>
      <c r="CX204" s="91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54"/>
      <c r="DL204" s="96" t="s">
        <v>16</v>
      </c>
      <c r="DM204" s="94" t="s">
        <v>16</v>
      </c>
      <c r="DN204" s="94" t="s">
        <v>16</v>
      </c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54"/>
      <c r="DZ204" s="96" t="s">
        <v>16</v>
      </c>
      <c r="EA204" s="94" t="s">
        <v>16</v>
      </c>
      <c r="EB204" s="94" t="s">
        <v>16</v>
      </c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77"/>
    </row>
    <row r="205" spans="1:143" ht="15" customHeight="1">
      <c r="A205" s="162"/>
      <c r="B205" s="140">
        <v>97</v>
      </c>
      <c r="C205" s="67"/>
      <c r="D205" s="76" t="s">
        <v>16</v>
      </c>
      <c r="E205" s="71" t="s">
        <v>16</v>
      </c>
      <c r="F205" s="71" t="s">
        <v>16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54"/>
      <c r="R205" s="107" t="s">
        <v>16</v>
      </c>
      <c r="S205" s="94" t="s">
        <v>16</v>
      </c>
      <c r="T205" s="45"/>
      <c r="U205" s="45"/>
      <c r="V205" s="45"/>
      <c r="W205" s="45"/>
      <c r="X205" s="45"/>
      <c r="Y205" s="45"/>
      <c r="Z205" s="45"/>
      <c r="AA205" s="45"/>
      <c r="AB205" s="46"/>
      <c r="AC205" s="46"/>
      <c r="AD205" s="55"/>
      <c r="AE205" s="111"/>
      <c r="AF205" s="189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/>
      <c r="AT205" s="96" t="s">
        <v>16</v>
      </c>
      <c r="AU205" s="94" t="s">
        <v>16</v>
      </c>
      <c r="AV205" s="94" t="s">
        <v>16</v>
      </c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77"/>
      <c r="BH205" s="125" t="s">
        <v>16</v>
      </c>
      <c r="BI205" s="126" t="s">
        <v>16</v>
      </c>
      <c r="BJ205" s="126" t="s">
        <v>16</v>
      </c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54"/>
      <c r="BV205" s="96" t="s">
        <v>16</v>
      </c>
      <c r="BW205" s="94" t="s">
        <v>16</v>
      </c>
      <c r="BX205" s="94" t="s">
        <v>16</v>
      </c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54"/>
      <c r="CJ205" s="107" t="s">
        <v>16</v>
      </c>
      <c r="CK205" s="94" t="s">
        <v>16</v>
      </c>
      <c r="CL205" s="45"/>
      <c r="CM205" s="45"/>
      <c r="CN205" s="45"/>
      <c r="CO205" s="45"/>
      <c r="CP205" s="45"/>
      <c r="CQ205" s="45"/>
      <c r="CR205" s="45"/>
      <c r="CS205" s="45"/>
      <c r="CT205" s="46"/>
      <c r="CU205" s="46"/>
      <c r="CV205" s="45"/>
      <c r="CW205" s="111"/>
      <c r="CX205" s="91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54"/>
      <c r="DL205" s="96" t="s">
        <v>16</v>
      </c>
      <c r="DM205" s="94" t="s">
        <v>16</v>
      </c>
      <c r="DN205" s="94" t="s">
        <v>16</v>
      </c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54"/>
      <c r="DZ205" s="96" t="s">
        <v>16</v>
      </c>
      <c r="EA205" s="94" t="s">
        <v>16</v>
      </c>
      <c r="EB205" s="94" t="s">
        <v>16</v>
      </c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77"/>
    </row>
    <row r="206" spans="1:143" ht="15.75" customHeight="1">
      <c r="A206" s="162"/>
      <c r="B206" s="140">
        <v>96</v>
      </c>
      <c r="C206" s="67"/>
      <c r="D206" s="78" t="s">
        <v>18</v>
      </c>
      <c r="E206" s="71" t="s">
        <v>16</v>
      </c>
      <c r="F206" s="71" t="s">
        <v>16</v>
      </c>
      <c r="G206" s="45"/>
      <c r="H206" s="50"/>
      <c r="I206" s="45"/>
      <c r="J206" s="45"/>
      <c r="K206" s="50"/>
      <c r="L206" s="45"/>
      <c r="M206" s="45"/>
      <c r="N206" s="45"/>
      <c r="O206" s="50"/>
      <c r="P206" s="45"/>
      <c r="Q206" s="54"/>
      <c r="R206" s="109" t="s">
        <v>18</v>
      </c>
      <c r="S206" s="94" t="s">
        <v>16</v>
      </c>
      <c r="T206" s="45"/>
      <c r="U206" s="45"/>
      <c r="V206" s="50"/>
      <c r="W206" s="45"/>
      <c r="X206" s="45"/>
      <c r="Y206" s="50"/>
      <c r="Z206" s="45"/>
      <c r="AA206" s="45"/>
      <c r="AB206" s="46"/>
      <c r="AC206" s="46"/>
      <c r="AD206" s="55"/>
      <c r="AE206" s="111"/>
      <c r="AF206" s="189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/>
      <c r="AT206" s="97" t="s">
        <v>18</v>
      </c>
      <c r="AU206" s="94" t="s">
        <v>16</v>
      </c>
      <c r="AV206" s="94" t="s">
        <v>16</v>
      </c>
      <c r="AW206" s="45"/>
      <c r="AX206" s="50"/>
      <c r="AY206" s="45"/>
      <c r="AZ206" s="45"/>
      <c r="BA206" s="50"/>
      <c r="BB206" s="45"/>
      <c r="BC206" s="45"/>
      <c r="BD206" s="45"/>
      <c r="BE206" s="50"/>
      <c r="BF206" s="45"/>
      <c r="BG206" s="77"/>
      <c r="BH206" s="127" t="s">
        <v>18</v>
      </c>
      <c r="BI206" s="126" t="s">
        <v>16</v>
      </c>
      <c r="BJ206" s="126" t="s">
        <v>16</v>
      </c>
      <c r="BK206" s="45"/>
      <c r="BL206" s="50"/>
      <c r="BM206" s="45"/>
      <c r="BN206" s="45"/>
      <c r="BO206" s="50"/>
      <c r="BP206" s="45"/>
      <c r="BQ206" s="45"/>
      <c r="BR206" s="45"/>
      <c r="BS206" s="50"/>
      <c r="BT206" s="45"/>
      <c r="BU206" s="54"/>
      <c r="BV206" s="97" t="s">
        <v>18</v>
      </c>
      <c r="BW206" s="94" t="s">
        <v>16</v>
      </c>
      <c r="BX206" s="94" t="s">
        <v>16</v>
      </c>
      <c r="BY206" s="45"/>
      <c r="BZ206" s="50"/>
      <c r="CA206" s="45"/>
      <c r="CB206" s="45"/>
      <c r="CC206" s="50"/>
      <c r="CD206" s="45"/>
      <c r="CE206" s="45"/>
      <c r="CF206" s="45"/>
      <c r="CG206" s="50"/>
      <c r="CH206" s="45"/>
      <c r="CI206" s="54"/>
      <c r="CJ206" s="109" t="s">
        <v>18</v>
      </c>
      <c r="CK206" s="94" t="s">
        <v>16</v>
      </c>
      <c r="CL206" s="45"/>
      <c r="CM206" s="45"/>
      <c r="CN206" s="50"/>
      <c r="CO206" s="45"/>
      <c r="CP206" s="45"/>
      <c r="CQ206" s="50"/>
      <c r="CR206" s="45"/>
      <c r="CS206" s="45"/>
      <c r="CT206" s="46"/>
      <c r="CU206" s="46"/>
      <c r="CV206" s="45"/>
      <c r="CW206" s="111"/>
      <c r="CX206" s="91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54"/>
      <c r="DL206" s="97" t="s">
        <v>18</v>
      </c>
      <c r="DM206" s="94" t="s">
        <v>16</v>
      </c>
      <c r="DN206" s="94" t="s">
        <v>16</v>
      </c>
      <c r="DO206" s="45"/>
      <c r="DP206" s="50"/>
      <c r="DQ206" s="45"/>
      <c r="DR206" s="45"/>
      <c r="DS206" s="50"/>
      <c r="DT206" s="45"/>
      <c r="DU206" s="45"/>
      <c r="DV206" s="45"/>
      <c r="DW206" s="50"/>
      <c r="DX206" s="45"/>
      <c r="DY206" s="54"/>
      <c r="DZ206" s="97" t="s">
        <v>18</v>
      </c>
      <c r="EA206" s="94" t="s">
        <v>16</v>
      </c>
      <c r="EB206" s="94" t="s">
        <v>16</v>
      </c>
      <c r="EC206" s="45"/>
      <c r="ED206" s="50"/>
      <c r="EE206" s="45"/>
      <c r="EF206" s="45"/>
      <c r="EG206" s="50"/>
      <c r="EH206" s="45"/>
      <c r="EI206" s="45"/>
      <c r="EJ206" s="45"/>
      <c r="EK206" s="50"/>
      <c r="EL206" s="45"/>
      <c r="EM206" s="77"/>
    </row>
    <row r="207" spans="1:143" ht="15" customHeight="1">
      <c r="A207" s="162" t="s">
        <v>120</v>
      </c>
      <c r="B207" s="140">
        <v>95</v>
      </c>
      <c r="C207" s="67"/>
      <c r="D207" s="76" t="s">
        <v>16</v>
      </c>
      <c r="E207" s="71" t="s">
        <v>16</v>
      </c>
      <c r="F207" s="71" t="s">
        <v>16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54"/>
      <c r="R207" s="107" t="s">
        <v>16</v>
      </c>
      <c r="S207" s="94" t="s">
        <v>16</v>
      </c>
      <c r="T207" s="45"/>
      <c r="U207" s="45"/>
      <c r="V207" s="45"/>
      <c r="W207" s="45"/>
      <c r="X207" s="45"/>
      <c r="Y207" s="45"/>
      <c r="Z207" s="45"/>
      <c r="AA207" s="45"/>
      <c r="AB207" s="46"/>
      <c r="AC207" s="46"/>
      <c r="AD207" s="55"/>
      <c r="AE207" s="111"/>
      <c r="AF207" s="189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1"/>
      <c r="AT207" s="96" t="s">
        <v>16</v>
      </c>
      <c r="AU207" s="94" t="s">
        <v>16</v>
      </c>
      <c r="AV207" s="94" t="s">
        <v>16</v>
      </c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77"/>
      <c r="BH207" s="125" t="s">
        <v>16</v>
      </c>
      <c r="BI207" s="126" t="s">
        <v>16</v>
      </c>
      <c r="BJ207" s="126" t="s">
        <v>16</v>
      </c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54"/>
      <c r="BV207" s="96" t="s">
        <v>16</v>
      </c>
      <c r="BW207" s="94" t="s">
        <v>16</v>
      </c>
      <c r="BX207" s="94" t="s">
        <v>16</v>
      </c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54"/>
      <c r="CJ207" s="107" t="s">
        <v>16</v>
      </c>
      <c r="CK207" s="94" t="s">
        <v>16</v>
      </c>
      <c r="CL207" s="45"/>
      <c r="CM207" s="45"/>
      <c r="CN207" s="45"/>
      <c r="CO207" s="45"/>
      <c r="CP207" s="45"/>
      <c r="CQ207" s="45"/>
      <c r="CR207" s="45"/>
      <c r="CS207" s="45"/>
      <c r="CT207" s="46"/>
      <c r="CU207" s="46"/>
      <c r="CV207" s="45"/>
      <c r="CW207" s="111"/>
      <c r="CX207" s="91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54"/>
      <c r="DL207" s="96" t="s">
        <v>16</v>
      </c>
      <c r="DM207" s="94" t="s">
        <v>16</v>
      </c>
      <c r="DN207" s="94" t="s">
        <v>16</v>
      </c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54"/>
      <c r="DZ207" s="96" t="s">
        <v>16</v>
      </c>
      <c r="EA207" s="94" t="s">
        <v>16</v>
      </c>
      <c r="EB207" s="94" t="s">
        <v>16</v>
      </c>
      <c r="EC207" s="45"/>
      <c r="ED207" s="45"/>
      <c r="EE207" s="45"/>
      <c r="EF207" s="45"/>
      <c r="EG207" s="45"/>
      <c r="EH207" s="45"/>
      <c r="EI207" s="45"/>
      <c r="EJ207" s="45"/>
      <c r="EK207" s="45"/>
      <c r="EL207" s="45"/>
      <c r="EM207" s="77"/>
    </row>
    <row r="208" spans="1:143" ht="15" customHeight="1">
      <c r="A208" s="162"/>
      <c r="B208" s="140">
        <v>94</v>
      </c>
      <c r="C208" s="67"/>
      <c r="D208" s="76" t="s">
        <v>16</v>
      </c>
      <c r="E208" s="71" t="s">
        <v>16</v>
      </c>
      <c r="F208" s="71" t="s">
        <v>16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54"/>
      <c r="R208" s="107" t="s">
        <v>16</v>
      </c>
      <c r="S208" s="94" t="s">
        <v>16</v>
      </c>
      <c r="T208" s="45"/>
      <c r="U208" s="45"/>
      <c r="V208" s="45"/>
      <c r="W208" s="45"/>
      <c r="X208" s="45"/>
      <c r="Y208" s="45"/>
      <c r="Z208" s="45"/>
      <c r="AA208" s="45"/>
      <c r="AB208" s="46"/>
      <c r="AC208" s="46"/>
      <c r="AD208" s="55"/>
      <c r="AE208" s="111"/>
      <c r="AF208" s="189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/>
      <c r="AT208" s="96" t="s">
        <v>16</v>
      </c>
      <c r="AU208" s="94" t="s">
        <v>16</v>
      </c>
      <c r="AV208" s="94" t="s">
        <v>16</v>
      </c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77"/>
      <c r="BH208" s="125" t="s">
        <v>16</v>
      </c>
      <c r="BI208" s="126" t="s">
        <v>16</v>
      </c>
      <c r="BJ208" s="126" t="s">
        <v>16</v>
      </c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54"/>
      <c r="BV208" s="96" t="s">
        <v>16</v>
      </c>
      <c r="BW208" s="94" t="s">
        <v>16</v>
      </c>
      <c r="BX208" s="94" t="s">
        <v>16</v>
      </c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54"/>
      <c r="CJ208" s="107" t="s">
        <v>16</v>
      </c>
      <c r="CK208" s="94" t="s">
        <v>16</v>
      </c>
      <c r="CL208" s="45"/>
      <c r="CM208" s="45"/>
      <c r="CN208" s="45"/>
      <c r="CO208" s="45"/>
      <c r="CP208" s="45"/>
      <c r="CQ208" s="45"/>
      <c r="CR208" s="45"/>
      <c r="CS208" s="45"/>
      <c r="CT208" s="46"/>
      <c r="CU208" s="46"/>
      <c r="CV208" s="45"/>
      <c r="CW208" s="111"/>
      <c r="CX208" s="91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54"/>
      <c r="DL208" s="96" t="s">
        <v>16</v>
      </c>
      <c r="DM208" s="94" t="s">
        <v>16</v>
      </c>
      <c r="DN208" s="94" t="s">
        <v>16</v>
      </c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54"/>
      <c r="DZ208" s="96" t="s">
        <v>16</v>
      </c>
      <c r="EA208" s="94" t="s">
        <v>16</v>
      </c>
      <c r="EB208" s="94" t="s">
        <v>16</v>
      </c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77"/>
    </row>
    <row r="209" spans="1:143" ht="15" customHeight="1">
      <c r="A209" s="162"/>
      <c r="B209" s="140">
        <v>93</v>
      </c>
      <c r="C209" s="67"/>
      <c r="D209" s="78" t="s">
        <v>17</v>
      </c>
      <c r="E209" s="71" t="s">
        <v>16</v>
      </c>
      <c r="F209" s="71" t="s">
        <v>16</v>
      </c>
      <c r="G209" s="45"/>
      <c r="H209" s="50"/>
      <c r="I209" s="45"/>
      <c r="J209" s="45"/>
      <c r="K209" s="50"/>
      <c r="L209" s="45"/>
      <c r="M209" s="45"/>
      <c r="N209" s="45"/>
      <c r="O209" s="50"/>
      <c r="P209" s="45"/>
      <c r="Q209" s="54"/>
      <c r="R209" s="109" t="s">
        <v>17</v>
      </c>
      <c r="S209" s="94" t="s">
        <v>16</v>
      </c>
      <c r="T209" s="45"/>
      <c r="U209" s="45"/>
      <c r="V209" s="50"/>
      <c r="W209" s="45"/>
      <c r="X209" s="45"/>
      <c r="Y209" s="50"/>
      <c r="Z209" s="45"/>
      <c r="AA209" s="45"/>
      <c r="AB209" s="46"/>
      <c r="AC209" s="46"/>
      <c r="AD209" s="55"/>
      <c r="AE209" s="111"/>
      <c r="AF209" s="189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1"/>
      <c r="AT209" s="97" t="s">
        <v>17</v>
      </c>
      <c r="AU209" s="94" t="s">
        <v>16</v>
      </c>
      <c r="AV209" s="94" t="s">
        <v>16</v>
      </c>
      <c r="AW209" s="45"/>
      <c r="AX209" s="50"/>
      <c r="AY209" s="45"/>
      <c r="AZ209" s="45"/>
      <c r="BA209" s="50"/>
      <c r="BB209" s="45"/>
      <c r="BC209" s="45"/>
      <c r="BD209" s="45"/>
      <c r="BE209" s="50"/>
      <c r="BF209" s="45"/>
      <c r="BG209" s="77"/>
      <c r="BH209" s="127" t="s">
        <v>17</v>
      </c>
      <c r="BI209" s="126" t="s">
        <v>16</v>
      </c>
      <c r="BJ209" s="126" t="s">
        <v>16</v>
      </c>
      <c r="BK209" s="45"/>
      <c r="BL209" s="50"/>
      <c r="BM209" s="45"/>
      <c r="BN209" s="45"/>
      <c r="BO209" s="50"/>
      <c r="BP209" s="45"/>
      <c r="BQ209" s="45"/>
      <c r="BR209" s="45"/>
      <c r="BS209" s="50"/>
      <c r="BT209" s="45"/>
      <c r="BU209" s="54"/>
      <c r="BV209" s="97" t="s">
        <v>17</v>
      </c>
      <c r="BW209" s="94" t="s">
        <v>16</v>
      </c>
      <c r="BX209" s="94" t="s">
        <v>16</v>
      </c>
      <c r="BY209" s="45"/>
      <c r="BZ209" s="50"/>
      <c r="CA209" s="45"/>
      <c r="CB209" s="45"/>
      <c r="CC209" s="50"/>
      <c r="CD209" s="45"/>
      <c r="CE209" s="45"/>
      <c r="CF209" s="45"/>
      <c r="CG209" s="50"/>
      <c r="CH209" s="45"/>
      <c r="CI209" s="54"/>
      <c r="CJ209" s="109" t="s">
        <v>17</v>
      </c>
      <c r="CK209" s="94" t="s">
        <v>16</v>
      </c>
      <c r="CL209" s="45"/>
      <c r="CM209" s="45"/>
      <c r="CN209" s="50"/>
      <c r="CO209" s="45"/>
      <c r="CP209" s="45"/>
      <c r="CQ209" s="50"/>
      <c r="CR209" s="45"/>
      <c r="CS209" s="45"/>
      <c r="CT209" s="46"/>
      <c r="CU209" s="46"/>
      <c r="CV209" s="45"/>
      <c r="CW209" s="111"/>
      <c r="CX209" s="91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54"/>
      <c r="DL209" s="97" t="s">
        <v>17</v>
      </c>
      <c r="DM209" s="94" t="s">
        <v>16</v>
      </c>
      <c r="DN209" s="94" t="s">
        <v>16</v>
      </c>
      <c r="DO209" s="45"/>
      <c r="DP209" s="50"/>
      <c r="DQ209" s="45"/>
      <c r="DR209" s="45"/>
      <c r="DS209" s="50"/>
      <c r="DT209" s="45"/>
      <c r="DU209" s="45"/>
      <c r="DV209" s="45"/>
      <c r="DW209" s="50"/>
      <c r="DX209" s="45"/>
      <c r="DY209" s="54"/>
      <c r="DZ209" s="97" t="s">
        <v>17</v>
      </c>
      <c r="EA209" s="94" t="s">
        <v>16</v>
      </c>
      <c r="EB209" s="94" t="s">
        <v>16</v>
      </c>
      <c r="EC209" s="45"/>
      <c r="ED209" s="50"/>
      <c r="EE209" s="45"/>
      <c r="EF209" s="45"/>
      <c r="EG209" s="50"/>
      <c r="EH209" s="45"/>
      <c r="EI209" s="45"/>
      <c r="EJ209" s="45"/>
      <c r="EK209" s="50"/>
      <c r="EL209" s="45"/>
      <c r="EM209" s="77"/>
    </row>
    <row r="210" spans="1:143" ht="15" customHeight="1">
      <c r="A210" s="162"/>
      <c r="B210" s="140">
        <v>92</v>
      </c>
      <c r="C210" s="67"/>
      <c r="D210" s="76" t="s">
        <v>16</v>
      </c>
      <c r="E210" s="71" t="s">
        <v>16</v>
      </c>
      <c r="F210" s="71" t="s">
        <v>16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54"/>
      <c r="R210" s="107" t="s">
        <v>16</v>
      </c>
      <c r="S210" s="94" t="s">
        <v>16</v>
      </c>
      <c r="T210" s="45"/>
      <c r="U210" s="45"/>
      <c r="V210" s="45"/>
      <c r="W210" s="45"/>
      <c r="X210" s="45"/>
      <c r="Y210" s="45"/>
      <c r="Z210" s="45"/>
      <c r="AA210" s="45"/>
      <c r="AB210" s="46"/>
      <c r="AC210" s="46"/>
      <c r="AD210" s="55"/>
      <c r="AE210" s="111"/>
      <c r="AF210" s="189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1"/>
      <c r="AT210" s="96" t="s">
        <v>16</v>
      </c>
      <c r="AU210" s="94" t="s">
        <v>16</v>
      </c>
      <c r="AV210" s="94" t="s">
        <v>16</v>
      </c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77"/>
      <c r="BH210" s="125" t="s">
        <v>16</v>
      </c>
      <c r="BI210" s="126" t="s">
        <v>16</v>
      </c>
      <c r="BJ210" s="126" t="s">
        <v>16</v>
      </c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54"/>
      <c r="BV210" s="96" t="s">
        <v>16</v>
      </c>
      <c r="BW210" s="94" t="s">
        <v>16</v>
      </c>
      <c r="BX210" s="94" t="s">
        <v>16</v>
      </c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54"/>
      <c r="CJ210" s="107" t="s">
        <v>16</v>
      </c>
      <c r="CK210" s="94" t="s">
        <v>16</v>
      </c>
      <c r="CL210" s="45"/>
      <c r="CM210" s="45"/>
      <c r="CN210" s="45"/>
      <c r="CO210" s="45"/>
      <c r="CP210" s="45"/>
      <c r="CQ210" s="45"/>
      <c r="CR210" s="45"/>
      <c r="CS210" s="45"/>
      <c r="CT210" s="46"/>
      <c r="CU210" s="46"/>
      <c r="CV210" s="45"/>
      <c r="CW210" s="111"/>
      <c r="CX210" s="91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54"/>
      <c r="DL210" s="96" t="s">
        <v>16</v>
      </c>
      <c r="DM210" s="94" t="s">
        <v>16</v>
      </c>
      <c r="DN210" s="94" t="s">
        <v>16</v>
      </c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54"/>
      <c r="DZ210" s="96" t="s">
        <v>16</v>
      </c>
      <c r="EA210" s="94" t="s">
        <v>16</v>
      </c>
      <c r="EB210" s="94" t="s">
        <v>16</v>
      </c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77"/>
    </row>
    <row r="211" spans="1:143" ht="15" customHeight="1">
      <c r="A211" s="162"/>
      <c r="B211" s="140">
        <v>91</v>
      </c>
      <c r="C211" s="67"/>
      <c r="D211" s="76" t="s">
        <v>16</v>
      </c>
      <c r="E211" s="71" t="s">
        <v>16</v>
      </c>
      <c r="F211" s="71" t="s">
        <v>16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54"/>
      <c r="R211" s="107" t="s">
        <v>16</v>
      </c>
      <c r="S211" s="94" t="s">
        <v>16</v>
      </c>
      <c r="T211" s="45"/>
      <c r="U211" s="45"/>
      <c r="V211" s="45"/>
      <c r="W211" s="45"/>
      <c r="X211" s="45"/>
      <c r="Y211" s="45"/>
      <c r="Z211" s="45"/>
      <c r="AA211" s="45"/>
      <c r="AB211" s="46"/>
      <c r="AC211" s="46"/>
      <c r="AD211" s="55"/>
      <c r="AE211" s="111"/>
      <c r="AF211" s="189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1"/>
      <c r="AT211" s="96" t="s">
        <v>16</v>
      </c>
      <c r="AU211" s="94" t="s">
        <v>16</v>
      </c>
      <c r="AV211" s="94" t="s">
        <v>16</v>
      </c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77"/>
      <c r="BH211" s="125" t="s">
        <v>16</v>
      </c>
      <c r="BI211" s="126" t="s">
        <v>16</v>
      </c>
      <c r="BJ211" s="126" t="s">
        <v>16</v>
      </c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54"/>
      <c r="BV211" s="96" t="s">
        <v>16</v>
      </c>
      <c r="BW211" s="94" t="s">
        <v>16</v>
      </c>
      <c r="BX211" s="94" t="s">
        <v>16</v>
      </c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54"/>
      <c r="CJ211" s="107" t="s">
        <v>16</v>
      </c>
      <c r="CK211" s="94" t="s">
        <v>16</v>
      </c>
      <c r="CL211" s="45"/>
      <c r="CM211" s="45"/>
      <c r="CN211" s="45"/>
      <c r="CO211" s="45"/>
      <c r="CP211" s="45"/>
      <c r="CQ211" s="45"/>
      <c r="CR211" s="45"/>
      <c r="CS211" s="45"/>
      <c r="CT211" s="46"/>
      <c r="CU211" s="46"/>
      <c r="CV211" s="45"/>
      <c r="CW211" s="111"/>
      <c r="CX211" s="91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54"/>
      <c r="DL211" s="96" t="s">
        <v>16</v>
      </c>
      <c r="DM211" s="94" t="s">
        <v>16</v>
      </c>
      <c r="DN211" s="94" t="s">
        <v>16</v>
      </c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54"/>
      <c r="DZ211" s="96" t="s">
        <v>16</v>
      </c>
      <c r="EA211" s="94" t="s">
        <v>16</v>
      </c>
      <c r="EB211" s="94" t="s">
        <v>16</v>
      </c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77"/>
    </row>
    <row r="212" spans="1:143" ht="15" customHeight="1">
      <c r="A212" s="162"/>
      <c r="B212" s="140">
        <v>90</v>
      </c>
      <c r="C212" s="67"/>
      <c r="D212" s="78" t="s">
        <v>18</v>
      </c>
      <c r="E212" s="71" t="s">
        <v>16</v>
      </c>
      <c r="F212" s="71" t="s">
        <v>16</v>
      </c>
      <c r="G212" s="45"/>
      <c r="H212" s="50"/>
      <c r="I212" s="45"/>
      <c r="J212" s="45"/>
      <c r="K212" s="50"/>
      <c r="L212" s="45"/>
      <c r="M212" s="45"/>
      <c r="N212" s="45"/>
      <c r="O212" s="50"/>
      <c r="P212" s="45"/>
      <c r="Q212" s="54"/>
      <c r="R212" s="109" t="s">
        <v>18</v>
      </c>
      <c r="S212" s="94" t="s">
        <v>16</v>
      </c>
      <c r="T212" s="45"/>
      <c r="U212" s="45"/>
      <c r="V212" s="50"/>
      <c r="W212" s="45"/>
      <c r="X212" s="45"/>
      <c r="Y212" s="50"/>
      <c r="Z212" s="45"/>
      <c r="AA212" s="45"/>
      <c r="AB212" s="46"/>
      <c r="AC212" s="46"/>
      <c r="AD212" s="55"/>
      <c r="AE212" s="111"/>
      <c r="AF212" s="189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1"/>
      <c r="AT212" s="97" t="s">
        <v>18</v>
      </c>
      <c r="AU212" s="94" t="s">
        <v>16</v>
      </c>
      <c r="AV212" s="94" t="s">
        <v>16</v>
      </c>
      <c r="AW212" s="45"/>
      <c r="AX212" s="50"/>
      <c r="AY212" s="45"/>
      <c r="AZ212" s="45"/>
      <c r="BA212" s="50"/>
      <c r="BB212" s="45"/>
      <c r="BC212" s="45"/>
      <c r="BD212" s="45"/>
      <c r="BE212" s="50"/>
      <c r="BF212" s="45"/>
      <c r="BG212" s="77"/>
      <c r="BH212" s="127" t="s">
        <v>18</v>
      </c>
      <c r="BI212" s="126" t="s">
        <v>16</v>
      </c>
      <c r="BJ212" s="126" t="s">
        <v>16</v>
      </c>
      <c r="BK212" s="45"/>
      <c r="BL212" s="50"/>
      <c r="BM212" s="45"/>
      <c r="BN212" s="45"/>
      <c r="BO212" s="50"/>
      <c r="BP212" s="45"/>
      <c r="BQ212" s="45"/>
      <c r="BR212" s="45"/>
      <c r="BS212" s="50"/>
      <c r="BT212" s="45"/>
      <c r="BU212" s="54"/>
      <c r="BV212" s="97" t="s">
        <v>18</v>
      </c>
      <c r="BW212" s="94" t="s">
        <v>16</v>
      </c>
      <c r="BX212" s="94" t="s">
        <v>16</v>
      </c>
      <c r="BY212" s="45"/>
      <c r="BZ212" s="50"/>
      <c r="CA212" s="45"/>
      <c r="CB212" s="45"/>
      <c r="CC212" s="50"/>
      <c r="CD212" s="45"/>
      <c r="CE212" s="45"/>
      <c r="CF212" s="45"/>
      <c r="CG212" s="50"/>
      <c r="CH212" s="45"/>
      <c r="CI212" s="54"/>
      <c r="CJ212" s="109" t="s">
        <v>18</v>
      </c>
      <c r="CK212" s="94" t="s">
        <v>16</v>
      </c>
      <c r="CL212" s="45"/>
      <c r="CM212" s="45"/>
      <c r="CN212" s="50"/>
      <c r="CO212" s="45"/>
      <c r="CP212" s="45"/>
      <c r="CQ212" s="50"/>
      <c r="CR212" s="45"/>
      <c r="CS212" s="45"/>
      <c r="CT212" s="46"/>
      <c r="CU212" s="46"/>
      <c r="CV212" s="45"/>
      <c r="CW212" s="111"/>
      <c r="CX212" s="91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54"/>
      <c r="DL212" s="97" t="s">
        <v>18</v>
      </c>
      <c r="DM212" s="94" t="s">
        <v>16</v>
      </c>
      <c r="DN212" s="94" t="s">
        <v>16</v>
      </c>
      <c r="DO212" s="45"/>
      <c r="DP212" s="50"/>
      <c r="DQ212" s="45"/>
      <c r="DR212" s="45"/>
      <c r="DS212" s="50"/>
      <c r="DT212" s="45"/>
      <c r="DU212" s="45"/>
      <c r="DV212" s="45"/>
      <c r="DW212" s="50"/>
      <c r="DX212" s="45"/>
      <c r="DY212" s="54"/>
      <c r="DZ212" s="97" t="s">
        <v>18</v>
      </c>
      <c r="EA212" s="94" t="s">
        <v>16</v>
      </c>
      <c r="EB212" s="94" t="s">
        <v>16</v>
      </c>
      <c r="EC212" s="45"/>
      <c r="ED212" s="50"/>
      <c r="EE212" s="45"/>
      <c r="EF212" s="45"/>
      <c r="EG212" s="50"/>
      <c r="EH212" s="45"/>
      <c r="EI212" s="45"/>
      <c r="EJ212" s="45"/>
      <c r="EK212" s="50"/>
      <c r="EL212" s="45"/>
      <c r="EM212" s="77"/>
    </row>
    <row r="213" spans="1:143" ht="15" customHeight="1">
      <c r="A213" s="162"/>
      <c r="B213" s="140">
        <v>89</v>
      </c>
      <c r="C213" s="67"/>
      <c r="D213" s="76" t="s">
        <v>16</v>
      </c>
      <c r="E213" s="71" t="s">
        <v>16</v>
      </c>
      <c r="F213" s="71" t="s">
        <v>16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54"/>
      <c r="R213" s="107" t="s">
        <v>16</v>
      </c>
      <c r="S213" s="94" t="s">
        <v>16</v>
      </c>
      <c r="T213" s="45"/>
      <c r="U213" s="45"/>
      <c r="V213" s="45"/>
      <c r="W213" s="45"/>
      <c r="X213" s="45"/>
      <c r="Y213" s="45"/>
      <c r="Z213" s="45"/>
      <c r="AA213" s="45"/>
      <c r="AB213" s="46"/>
      <c r="AC213" s="46"/>
      <c r="AD213" s="55"/>
      <c r="AE213" s="111"/>
      <c r="AF213" s="93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124"/>
      <c r="AT213" s="96" t="s">
        <v>16</v>
      </c>
      <c r="AU213" s="94" t="s">
        <v>16</v>
      </c>
      <c r="AV213" s="94" t="s">
        <v>16</v>
      </c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77"/>
      <c r="BH213" s="125" t="s">
        <v>16</v>
      </c>
      <c r="BI213" s="126" t="s">
        <v>16</v>
      </c>
      <c r="BJ213" s="126" t="s">
        <v>16</v>
      </c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54"/>
      <c r="BV213" s="96" t="s">
        <v>16</v>
      </c>
      <c r="BW213" s="94" t="s">
        <v>16</v>
      </c>
      <c r="BX213" s="94" t="s">
        <v>16</v>
      </c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54"/>
      <c r="CJ213" s="107" t="s">
        <v>16</v>
      </c>
      <c r="CK213" s="94" t="s">
        <v>16</v>
      </c>
      <c r="CL213" s="45"/>
      <c r="CM213" s="45"/>
      <c r="CN213" s="45"/>
      <c r="CO213" s="45"/>
      <c r="CP213" s="45"/>
      <c r="CQ213" s="45"/>
      <c r="CR213" s="45"/>
      <c r="CS213" s="45"/>
      <c r="CT213" s="46"/>
      <c r="CU213" s="46"/>
      <c r="CV213" s="45"/>
      <c r="CW213" s="111"/>
      <c r="CX213" s="91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54"/>
      <c r="DL213" s="96" t="s">
        <v>16</v>
      </c>
      <c r="DM213" s="94" t="s">
        <v>16</v>
      </c>
      <c r="DN213" s="94" t="s">
        <v>16</v>
      </c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54"/>
      <c r="DZ213" s="96" t="s">
        <v>16</v>
      </c>
      <c r="EA213" s="94" t="s">
        <v>16</v>
      </c>
      <c r="EB213" s="94" t="s">
        <v>16</v>
      </c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77"/>
    </row>
    <row r="214" spans="1:143" ht="15" customHeight="1">
      <c r="A214" s="162"/>
      <c r="B214" s="140">
        <v>88</v>
      </c>
      <c r="C214" s="67"/>
      <c r="D214" s="76" t="s">
        <v>16</v>
      </c>
      <c r="E214" s="71" t="s">
        <v>16</v>
      </c>
      <c r="F214" s="71" t="s">
        <v>16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54"/>
      <c r="R214" s="107" t="s">
        <v>16</v>
      </c>
      <c r="S214" s="94" t="s">
        <v>16</v>
      </c>
      <c r="T214" s="45"/>
      <c r="U214" s="45"/>
      <c r="V214" s="45"/>
      <c r="W214" s="45"/>
      <c r="X214" s="45"/>
      <c r="Y214" s="45"/>
      <c r="Z214" s="45"/>
      <c r="AA214" s="45"/>
      <c r="AB214" s="46"/>
      <c r="AC214" s="46"/>
      <c r="AD214" s="55"/>
      <c r="AE214" s="111"/>
      <c r="AF214" s="93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124"/>
      <c r="AT214" s="96" t="s">
        <v>16</v>
      </c>
      <c r="AU214" s="94" t="s">
        <v>16</v>
      </c>
      <c r="AV214" s="94" t="s">
        <v>16</v>
      </c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77"/>
      <c r="BH214" s="125" t="s">
        <v>16</v>
      </c>
      <c r="BI214" s="126" t="s">
        <v>16</v>
      </c>
      <c r="BJ214" s="126" t="s">
        <v>16</v>
      </c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54"/>
      <c r="BV214" s="96" t="s">
        <v>16</v>
      </c>
      <c r="BW214" s="94" t="s">
        <v>16</v>
      </c>
      <c r="BX214" s="94" t="s">
        <v>16</v>
      </c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54"/>
      <c r="CJ214" s="107" t="s">
        <v>16</v>
      </c>
      <c r="CK214" s="94" t="s">
        <v>16</v>
      </c>
      <c r="CL214" s="45"/>
      <c r="CM214" s="45"/>
      <c r="CN214" s="45"/>
      <c r="CO214" s="45"/>
      <c r="CP214" s="45"/>
      <c r="CQ214" s="45"/>
      <c r="CR214" s="45"/>
      <c r="CS214" s="45"/>
      <c r="CT214" s="46"/>
      <c r="CU214" s="46"/>
      <c r="CV214" s="45"/>
      <c r="CW214" s="111"/>
      <c r="CX214" s="91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54"/>
      <c r="DL214" s="96" t="s">
        <v>16</v>
      </c>
      <c r="DM214" s="94" t="s">
        <v>16</v>
      </c>
      <c r="DN214" s="94" t="s">
        <v>16</v>
      </c>
      <c r="DO214" s="45"/>
      <c r="DP214" s="45"/>
      <c r="DQ214" s="45"/>
      <c r="DR214" s="45"/>
      <c r="DS214" s="45"/>
      <c r="DT214" s="45"/>
      <c r="DU214" s="45"/>
      <c r="DV214" s="45"/>
      <c r="DW214" s="45"/>
      <c r="DX214" s="45"/>
      <c r="DY214" s="54"/>
      <c r="DZ214" s="96" t="s">
        <v>16</v>
      </c>
      <c r="EA214" s="94" t="s">
        <v>16</v>
      </c>
      <c r="EB214" s="94" t="s">
        <v>16</v>
      </c>
      <c r="EC214" s="45"/>
      <c r="ED214" s="45"/>
      <c r="EE214" s="45"/>
      <c r="EF214" s="45"/>
      <c r="EG214" s="45"/>
      <c r="EH214" s="45"/>
      <c r="EI214" s="45"/>
      <c r="EJ214" s="45"/>
      <c r="EK214" s="45"/>
      <c r="EL214" s="45"/>
      <c r="EM214" s="77"/>
    </row>
    <row r="215" spans="1:143" ht="15" customHeight="1">
      <c r="A215" s="162"/>
      <c r="B215" s="140">
        <v>87</v>
      </c>
      <c r="C215" s="67"/>
      <c r="D215" s="78" t="s">
        <v>17</v>
      </c>
      <c r="E215" s="71" t="s">
        <v>16</v>
      </c>
      <c r="F215" s="71" t="s">
        <v>16</v>
      </c>
      <c r="G215" s="45"/>
      <c r="H215" s="50"/>
      <c r="I215" s="45"/>
      <c r="J215" s="45"/>
      <c r="K215" s="50"/>
      <c r="L215" s="45"/>
      <c r="M215" s="45"/>
      <c r="N215" s="45"/>
      <c r="O215" s="50"/>
      <c r="P215" s="45"/>
      <c r="Q215" s="54"/>
      <c r="R215" s="109" t="s">
        <v>17</v>
      </c>
      <c r="S215" s="94" t="s">
        <v>16</v>
      </c>
      <c r="T215" s="45"/>
      <c r="U215" s="45"/>
      <c r="V215" s="50"/>
      <c r="W215" s="45"/>
      <c r="X215" s="45"/>
      <c r="Y215" s="50"/>
      <c r="Z215" s="45"/>
      <c r="AA215" s="45"/>
      <c r="AB215" s="46"/>
      <c r="AC215" s="46"/>
      <c r="AD215" s="55"/>
      <c r="AE215" s="111"/>
      <c r="AF215" s="93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124"/>
      <c r="AT215" s="97" t="s">
        <v>17</v>
      </c>
      <c r="AU215" s="94" t="s">
        <v>16</v>
      </c>
      <c r="AV215" s="94" t="s">
        <v>16</v>
      </c>
      <c r="AW215" s="45"/>
      <c r="AX215" s="50"/>
      <c r="AY215" s="45"/>
      <c r="AZ215" s="45"/>
      <c r="BA215" s="50"/>
      <c r="BB215" s="45"/>
      <c r="BC215" s="45"/>
      <c r="BD215" s="45"/>
      <c r="BE215" s="50"/>
      <c r="BF215" s="45"/>
      <c r="BG215" s="77"/>
      <c r="BH215" s="127" t="s">
        <v>17</v>
      </c>
      <c r="BI215" s="126" t="s">
        <v>16</v>
      </c>
      <c r="BJ215" s="126" t="s">
        <v>16</v>
      </c>
      <c r="BK215" s="45"/>
      <c r="BL215" s="50"/>
      <c r="BM215" s="45"/>
      <c r="BN215" s="45"/>
      <c r="BO215" s="50"/>
      <c r="BP215" s="45"/>
      <c r="BQ215" s="45"/>
      <c r="BR215" s="45"/>
      <c r="BS215" s="50"/>
      <c r="BT215" s="45"/>
      <c r="BU215" s="54"/>
      <c r="BV215" s="97" t="s">
        <v>17</v>
      </c>
      <c r="BW215" s="94" t="s">
        <v>16</v>
      </c>
      <c r="BX215" s="94" t="s">
        <v>16</v>
      </c>
      <c r="BY215" s="45"/>
      <c r="BZ215" s="50"/>
      <c r="CA215" s="45"/>
      <c r="CB215" s="45"/>
      <c r="CC215" s="50"/>
      <c r="CD215" s="45"/>
      <c r="CE215" s="45"/>
      <c r="CF215" s="45"/>
      <c r="CG215" s="50"/>
      <c r="CH215" s="45"/>
      <c r="CI215" s="54"/>
      <c r="CJ215" s="109" t="s">
        <v>17</v>
      </c>
      <c r="CK215" s="94" t="s">
        <v>16</v>
      </c>
      <c r="CL215" s="45"/>
      <c r="CM215" s="45"/>
      <c r="CN215" s="50"/>
      <c r="CO215" s="45"/>
      <c r="CP215" s="45"/>
      <c r="CQ215" s="50"/>
      <c r="CR215" s="45"/>
      <c r="CS215" s="45"/>
      <c r="CT215" s="46"/>
      <c r="CU215" s="46"/>
      <c r="CV215" s="45"/>
      <c r="CW215" s="111"/>
      <c r="CX215" s="91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54"/>
      <c r="DL215" s="97" t="s">
        <v>17</v>
      </c>
      <c r="DM215" s="94" t="s">
        <v>16</v>
      </c>
      <c r="DN215" s="94" t="s">
        <v>16</v>
      </c>
      <c r="DO215" s="45"/>
      <c r="DP215" s="50"/>
      <c r="DQ215" s="45"/>
      <c r="DR215" s="45"/>
      <c r="DS215" s="50"/>
      <c r="DT215" s="45"/>
      <c r="DU215" s="45"/>
      <c r="DV215" s="45"/>
      <c r="DW215" s="50"/>
      <c r="DX215" s="45"/>
      <c r="DY215" s="54"/>
      <c r="DZ215" s="97" t="s">
        <v>17</v>
      </c>
      <c r="EA215" s="94" t="s">
        <v>16</v>
      </c>
      <c r="EB215" s="94" t="s">
        <v>16</v>
      </c>
      <c r="EC215" s="45"/>
      <c r="ED215" s="50"/>
      <c r="EE215" s="45"/>
      <c r="EF215" s="45"/>
      <c r="EG215" s="50"/>
      <c r="EH215" s="45"/>
      <c r="EI215" s="45"/>
      <c r="EJ215" s="45"/>
      <c r="EK215" s="50"/>
      <c r="EL215" s="45"/>
      <c r="EM215" s="77"/>
    </row>
    <row r="216" spans="1:143" ht="15" customHeight="1">
      <c r="A216" s="162"/>
      <c r="B216" s="140">
        <v>86</v>
      </c>
      <c r="C216" s="67"/>
      <c r="D216" s="76" t="s">
        <v>16</v>
      </c>
      <c r="E216" s="71" t="s">
        <v>16</v>
      </c>
      <c r="F216" s="71" t="s">
        <v>16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54"/>
      <c r="R216" s="107" t="s">
        <v>16</v>
      </c>
      <c r="S216" s="94" t="s">
        <v>16</v>
      </c>
      <c r="T216" s="45"/>
      <c r="U216" s="45"/>
      <c r="V216" s="45"/>
      <c r="W216" s="45"/>
      <c r="X216" s="45"/>
      <c r="Y216" s="45"/>
      <c r="Z216" s="45"/>
      <c r="AA216" s="45"/>
      <c r="AB216" s="46"/>
      <c r="AC216" s="46"/>
      <c r="AD216" s="55"/>
      <c r="AE216" s="111"/>
      <c r="AF216" s="93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124"/>
      <c r="AT216" s="96" t="s">
        <v>16</v>
      </c>
      <c r="AU216" s="94" t="s">
        <v>16</v>
      </c>
      <c r="AV216" s="94" t="s">
        <v>16</v>
      </c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77"/>
      <c r="BH216" s="125" t="s">
        <v>16</v>
      </c>
      <c r="BI216" s="126" t="s">
        <v>16</v>
      </c>
      <c r="BJ216" s="126" t="s">
        <v>16</v>
      </c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54"/>
      <c r="BV216" s="96" t="s">
        <v>16</v>
      </c>
      <c r="BW216" s="94" t="s">
        <v>16</v>
      </c>
      <c r="BX216" s="94" t="s">
        <v>16</v>
      </c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54"/>
      <c r="CJ216" s="107" t="s">
        <v>16</v>
      </c>
      <c r="CK216" s="94" t="s">
        <v>16</v>
      </c>
      <c r="CL216" s="45"/>
      <c r="CM216" s="45"/>
      <c r="CN216" s="45"/>
      <c r="CO216" s="45"/>
      <c r="CP216" s="45"/>
      <c r="CQ216" s="45"/>
      <c r="CR216" s="45"/>
      <c r="CS216" s="45"/>
      <c r="CT216" s="46"/>
      <c r="CU216" s="46"/>
      <c r="CV216" s="45"/>
      <c r="CW216" s="111"/>
      <c r="CX216" s="91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54"/>
      <c r="DL216" s="96" t="s">
        <v>16</v>
      </c>
      <c r="DM216" s="94" t="s">
        <v>16</v>
      </c>
      <c r="DN216" s="94" t="s">
        <v>16</v>
      </c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54"/>
      <c r="DZ216" s="96" t="s">
        <v>16</v>
      </c>
      <c r="EA216" s="94" t="s">
        <v>16</v>
      </c>
      <c r="EB216" s="94" t="s">
        <v>16</v>
      </c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77"/>
    </row>
    <row r="217" spans="1:143" ht="15" customHeight="1">
      <c r="A217" s="162"/>
      <c r="B217" s="140">
        <v>85</v>
      </c>
      <c r="C217" s="67"/>
      <c r="D217" s="76" t="s">
        <v>16</v>
      </c>
      <c r="E217" s="71" t="s">
        <v>16</v>
      </c>
      <c r="F217" s="71" t="s">
        <v>16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54"/>
      <c r="R217" s="107" t="s">
        <v>16</v>
      </c>
      <c r="S217" s="94" t="s">
        <v>16</v>
      </c>
      <c r="T217" s="45"/>
      <c r="U217" s="45"/>
      <c r="V217" s="45"/>
      <c r="W217" s="45"/>
      <c r="X217" s="45"/>
      <c r="Y217" s="45"/>
      <c r="Z217" s="45"/>
      <c r="AA217" s="45"/>
      <c r="AB217" s="46"/>
      <c r="AC217" s="46"/>
      <c r="AD217" s="55"/>
      <c r="AE217" s="111"/>
      <c r="AF217" s="93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124"/>
      <c r="AT217" s="96" t="s">
        <v>16</v>
      </c>
      <c r="AU217" s="94" t="s">
        <v>16</v>
      </c>
      <c r="AV217" s="94" t="s">
        <v>16</v>
      </c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77"/>
      <c r="BH217" s="125" t="s">
        <v>16</v>
      </c>
      <c r="BI217" s="126" t="s">
        <v>16</v>
      </c>
      <c r="BJ217" s="126" t="s">
        <v>16</v>
      </c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54"/>
      <c r="BV217" s="96" t="s">
        <v>16</v>
      </c>
      <c r="BW217" s="94" t="s">
        <v>16</v>
      </c>
      <c r="BX217" s="94" t="s">
        <v>16</v>
      </c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54"/>
      <c r="CJ217" s="107" t="s">
        <v>16</v>
      </c>
      <c r="CK217" s="94" t="s">
        <v>16</v>
      </c>
      <c r="CL217" s="45"/>
      <c r="CM217" s="45"/>
      <c r="CN217" s="45"/>
      <c r="CO217" s="45"/>
      <c r="CP217" s="45"/>
      <c r="CQ217" s="45"/>
      <c r="CR217" s="45"/>
      <c r="CS217" s="45"/>
      <c r="CT217" s="46"/>
      <c r="CU217" s="46"/>
      <c r="CV217" s="45"/>
      <c r="CW217" s="111"/>
      <c r="CX217" s="91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54"/>
      <c r="DL217" s="96" t="s">
        <v>16</v>
      </c>
      <c r="DM217" s="94" t="s">
        <v>16</v>
      </c>
      <c r="DN217" s="94" t="s">
        <v>16</v>
      </c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54"/>
      <c r="DZ217" s="96" t="s">
        <v>16</v>
      </c>
      <c r="EA217" s="94" t="s">
        <v>16</v>
      </c>
      <c r="EB217" s="94" t="s">
        <v>16</v>
      </c>
      <c r="EC217" s="45"/>
      <c r="ED217" s="45"/>
      <c r="EE217" s="45"/>
      <c r="EF217" s="45"/>
      <c r="EG217" s="45"/>
      <c r="EH217" s="45"/>
      <c r="EI217" s="45"/>
      <c r="EJ217" s="45"/>
      <c r="EK217" s="45"/>
      <c r="EL217" s="45"/>
      <c r="EM217" s="77"/>
    </row>
    <row r="218" spans="1:143" ht="15.75" customHeight="1" thickBot="1">
      <c r="A218" s="162"/>
      <c r="B218" s="140">
        <v>84</v>
      </c>
      <c r="C218" s="143"/>
      <c r="D218" s="78" t="s">
        <v>18</v>
      </c>
      <c r="E218" s="71" t="s">
        <v>16</v>
      </c>
      <c r="F218" s="71" t="s">
        <v>16</v>
      </c>
      <c r="G218" s="45"/>
      <c r="H218" s="50"/>
      <c r="I218" s="45"/>
      <c r="J218" s="45"/>
      <c r="K218" s="50"/>
      <c r="L218" s="45"/>
      <c r="M218" s="45"/>
      <c r="N218" s="45"/>
      <c r="O218" s="50"/>
      <c r="P218" s="45"/>
      <c r="Q218" s="54"/>
      <c r="R218" s="109" t="s">
        <v>18</v>
      </c>
      <c r="S218" s="94" t="s">
        <v>16</v>
      </c>
      <c r="T218" s="45"/>
      <c r="U218" s="45"/>
      <c r="V218" s="50"/>
      <c r="W218" s="45"/>
      <c r="X218" s="45"/>
      <c r="Y218" s="50"/>
      <c r="Z218" s="45"/>
      <c r="AA218" s="45"/>
      <c r="AB218" s="46"/>
      <c r="AC218" s="46"/>
      <c r="AD218" s="55"/>
      <c r="AE218" s="111"/>
      <c r="AF218" s="93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124"/>
      <c r="AT218" s="97" t="s">
        <v>18</v>
      </c>
      <c r="AU218" s="94" t="s">
        <v>16</v>
      </c>
      <c r="AV218" s="94" t="s">
        <v>16</v>
      </c>
      <c r="AW218" s="45"/>
      <c r="AX218" s="50"/>
      <c r="AY218" s="45"/>
      <c r="AZ218" s="45"/>
      <c r="BA218" s="50"/>
      <c r="BB218" s="45"/>
      <c r="BC218" s="45"/>
      <c r="BD218" s="45"/>
      <c r="BE218" s="50"/>
      <c r="BF218" s="45"/>
      <c r="BG218" s="77"/>
      <c r="BH218" s="127" t="s">
        <v>18</v>
      </c>
      <c r="BI218" s="126" t="s">
        <v>16</v>
      </c>
      <c r="BJ218" s="126" t="s">
        <v>16</v>
      </c>
      <c r="BK218" s="45"/>
      <c r="BL218" s="50"/>
      <c r="BM218" s="45"/>
      <c r="BN218" s="45"/>
      <c r="BO218" s="50"/>
      <c r="BP218" s="45"/>
      <c r="BQ218" s="45"/>
      <c r="BR218" s="45"/>
      <c r="BS218" s="50"/>
      <c r="BT218" s="45"/>
      <c r="BU218" s="54"/>
      <c r="BV218" s="97" t="s">
        <v>18</v>
      </c>
      <c r="BW218" s="94" t="s">
        <v>16</v>
      </c>
      <c r="BX218" s="94" t="s">
        <v>16</v>
      </c>
      <c r="BY218" s="45"/>
      <c r="BZ218" s="50"/>
      <c r="CA218" s="45"/>
      <c r="CB218" s="45"/>
      <c r="CC218" s="50"/>
      <c r="CD218" s="45"/>
      <c r="CE218" s="45"/>
      <c r="CF218" s="45"/>
      <c r="CG218" s="50"/>
      <c r="CH218" s="45"/>
      <c r="CI218" s="54"/>
      <c r="CJ218" s="109" t="s">
        <v>18</v>
      </c>
      <c r="CK218" s="94" t="s">
        <v>16</v>
      </c>
      <c r="CL218" s="45"/>
      <c r="CM218" s="45"/>
      <c r="CN218" s="50"/>
      <c r="CO218" s="45"/>
      <c r="CP218" s="45"/>
      <c r="CQ218" s="50"/>
      <c r="CR218" s="45"/>
      <c r="CS218" s="45"/>
      <c r="CT218" s="46"/>
      <c r="CU218" s="46"/>
      <c r="CV218" s="45"/>
      <c r="CW218" s="111"/>
      <c r="CX218" s="91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54"/>
      <c r="DL218" s="97" t="s">
        <v>18</v>
      </c>
      <c r="DM218" s="94" t="s">
        <v>16</v>
      </c>
      <c r="DN218" s="94" t="s">
        <v>16</v>
      </c>
      <c r="DO218" s="45"/>
      <c r="DP218" s="50"/>
      <c r="DQ218" s="45"/>
      <c r="DR218" s="45"/>
      <c r="DS218" s="50"/>
      <c r="DT218" s="45"/>
      <c r="DU218" s="45"/>
      <c r="DV218" s="45"/>
      <c r="DW218" s="50"/>
      <c r="DX218" s="45"/>
      <c r="DY218" s="54"/>
      <c r="DZ218" s="97" t="s">
        <v>18</v>
      </c>
      <c r="EA218" s="94" t="s">
        <v>16</v>
      </c>
      <c r="EB218" s="94" t="s">
        <v>16</v>
      </c>
      <c r="EC218" s="45"/>
      <c r="ED218" s="50"/>
      <c r="EE218" s="45"/>
      <c r="EF218" s="45"/>
      <c r="EG218" s="50"/>
      <c r="EH218" s="45"/>
      <c r="EI218" s="45"/>
      <c r="EJ218" s="45"/>
      <c r="EK218" s="50"/>
      <c r="EL218" s="45"/>
      <c r="EM218" s="77"/>
    </row>
    <row r="219" spans="1:143" ht="15" customHeight="1">
      <c r="A219" s="162" t="s">
        <v>121</v>
      </c>
      <c r="B219" s="140">
        <v>83</v>
      </c>
      <c r="C219" s="142"/>
      <c r="D219" s="76" t="s">
        <v>16</v>
      </c>
      <c r="E219" s="71" t="s">
        <v>16</v>
      </c>
      <c r="F219" s="71" t="s">
        <v>16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54"/>
      <c r="R219" s="107" t="s">
        <v>16</v>
      </c>
      <c r="S219" s="94" t="s">
        <v>16</v>
      </c>
      <c r="T219" s="45"/>
      <c r="U219" s="45"/>
      <c r="V219" s="45"/>
      <c r="W219" s="45"/>
      <c r="X219" s="45"/>
      <c r="Y219" s="45"/>
      <c r="Z219" s="45"/>
      <c r="AA219" s="45"/>
      <c r="AB219" s="46"/>
      <c r="AC219" s="46"/>
      <c r="AD219" s="55"/>
      <c r="AE219" s="111"/>
      <c r="AF219" s="93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124"/>
      <c r="AT219" s="96" t="s">
        <v>16</v>
      </c>
      <c r="AU219" s="94" t="s">
        <v>16</v>
      </c>
      <c r="AV219" s="94" t="s">
        <v>16</v>
      </c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77"/>
      <c r="BH219" s="125" t="s">
        <v>16</v>
      </c>
      <c r="BI219" s="126" t="s">
        <v>16</v>
      </c>
      <c r="BJ219" s="126" t="s">
        <v>16</v>
      </c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54"/>
      <c r="BV219" s="96" t="s">
        <v>16</v>
      </c>
      <c r="BW219" s="94" t="s">
        <v>16</v>
      </c>
      <c r="BX219" s="94" t="s">
        <v>16</v>
      </c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54"/>
      <c r="CJ219" s="107" t="s">
        <v>16</v>
      </c>
      <c r="CK219" s="94" t="s">
        <v>16</v>
      </c>
      <c r="CL219" s="45"/>
      <c r="CM219" s="45"/>
      <c r="CN219" s="45"/>
      <c r="CO219" s="45"/>
      <c r="CP219" s="45"/>
      <c r="CQ219" s="45"/>
      <c r="CR219" s="45"/>
      <c r="CS219" s="45"/>
      <c r="CT219" s="46"/>
      <c r="CU219" s="46"/>
      <c r="CV219" s="45"/>
      <c r="CW219" s="111"/>
      <c r="CX219" s="91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54"/>
      <c r="DL219" s="96" t="s">
        <v>16</v>
      </c>
      <c r="DM219" s="94" t="s">
        <v>16</v>
      </c>
      <c r="DN219" s="94" t="s">
        <v>16</v>
      </c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54"/>
      <c r="DZ219" s="96" t="s">
        <v>16</v>
      </c>
      <c r="EA219" s="94" t="s">
        <v>16</v>
      </c>
      <c r="EB219" s="94" t="s">
        <v>16</v>
      </c>
      <c r="EC219" s="45"/>
      <c r="ED219" s="45"/>
      <c r="EE219" s="45"/>
      <c r="EF219" s="45"/>
      <c r="EG219" s="45"/>
      <c r="EH219" s="45"/>
      <c r="EI219" s="45"/>
      <c r="EJ219" s="45"/>
      <c r="EK219" s="45"/>
      <c r="EL219" s="45"/>
      <c r="EM219" s="77"/>
    </row>
    <row r="220" spans="1:143" ht="15" customHeight="1">
      <c r="A220" s="162"/>
      <c r="B220" s="140">
        <v>82</v>
      </c>
      <c r="C220" s="67"/>
      <c r="D220" s="76" t="s">
        <v>16</v>
      </c>
      <c r="E220" s="71" t="s">
        <v>16</v>
      </c>
      <c r="F220" s="71" t="s">
        <v>16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54"/>
      <c r="R220" s="107" t="s">
        <v>16</v>
      </c>
      <c r="S220" s="94" t="s">
        <v>16</v>
      </c>
      <c r="T220" s="45"/>
      <c r="U220" s="45"/>
      <c r="V220" s="45"/>
      <c r="W220" s="45"/>
      <c r="X220" s="45"/>
      <c r="Y220" s="45"/>
      <c r="Z220" s="45"/>
      <c r="AA220" s="45"/>
      <c r="AB220" s="46"/>
      <c r="AC220" s="46"/>
      <c r="AD220" s="55"/>
      <c r="AE220" s="111"/>
      <c r="AF220" s="93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124"/>
      <c r="AT220" s="96" t="s">
        <v>16</v>
      </c>
      <c r="AU220" s="94" t="s">
        <v>16</v>
      </c>
      <c r="AV220" s="94" t="s">
        <v>16</v>
      </c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77"/>
      <c r="BH220" s="125" t="s">
        <v>16</v>
      </c>
      <c r="BI220" s="126" t="s">
        <v>16</v>
      </c>
      <c r="BJ220" s="126" t="s">
        <v>16</v>
      </c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54"/>
      <c r="BV220" s="96" t="s">
        <v>16</v>
      </c>
      <c r="BW220" s="94" t="s">
        <v>16</v>
      </c>
      <c r="BX220" s="94" t="s">
        <v>16</v>
      </c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54"/>
      <c r="CJ220" s="107" t="s">
        <v>16</v>
      </c>
      <c r="CK220" s="94" t="s">
        <v>16</v>
      </c>
      <c r="CL220" s="45"/>
      <c r="CM220" s="45"/>
      <c r="CN220" s="45"/>
      <c r="CO220" s="45"/>
      <c r="CP220" s="45"/>
      <c r="CQ220" s="45"/>
      <c r="CR220" s="45"/>
      <c r="CS220" s="45"/>
      <c r="CT220" s="46"/>
      <c r="CU220" s="46"/>
      <c r="CV220" s="45"/>
      <c r="CW220" s="111"/>
      <c r="CX220" s="91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54"/>
      <c r="DL220" s="96" t="s">
        <v>16</v>
      </c>
      <c r="DM220" s="94" t="s">
        <v>16</v>
      </c>
      <c r="DN220" s="94" t="s">
        <v>16</v>
      </c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54"/>
      <c r="DZ220" s="96" t="s">
        <v>16</v>
      </c>
      <c r="EA220" s="94" t="s">
        <v>16</v>
      </c>
      <c r="EB220" s="94" t="s">
        <v>16</v>
      </c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77"/>
    </row>
    <row r="221" spans="1:143" ht="15" customHeight="1">
      <c r="A221" s="162"/>
      <c r="B221" s="140">
        <v>81</v>
      </c>
      <c r="C221" s="67"/>
      <c r="D221" s="78" t="s">
        <v>17</v>
      </c>
      <c r="E221" s="71" t="s">
        <v>16</v>
      </c>
      <c r="F221" s="71" t="s">
        <v>16</v>
      </c>
      <c r="G221" s="45"/>
      <c r="H221" s="50"/>
      <c r="I221" s="45"/>
      <c r="J221" s="45"/>
      <c r="K221" s="50"/>
      <c r="L221" s="45"/>
      <c r="M221" s="45"/>
      <c r="N221" s="45"/>
      <c r="O221" s="50"/>
      <c r="P221" s="45"/>
      <c r="Q221" s="54"/>
      <c r="R221" s="109" t="s">
        <v>17</v>
      </c>
      <c r="S221" s="94" t="s">
        <v>16</v>
      </c>
      <c r="T221" s="45"/>
      <c r="U221" s="45"/>
      <c r="V221" s="50"/>
      <c r="W221" s="45"/>
      <c r="X221" s="45"/>
      <c r="Y221" s="50"/>
      <c r="Z221" s="45"/>
      <c r="AA221" s="45"/>
      <c r="AB221" s="46"/>
      <c r="AC221" s="46"/>
      <c r="AD221" s="55"/>
      <c r="AE221" s="111"/>
      <c r="AF221" s="93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124"/>
      <c r="AT221" s="97" t="s">
        <v>17</v>
      </c>
      <c r="AU221" s="94" t="s">
        <v>16</v>
      </c>
      <c r="AV221" s="94" t="s">
        <v>16</v>
      </c>
      <c r="AW221" s="45"/>
      <c r="AX221" s="50"/>
      <c r="AY221" s="45"/>
      <c r="AZ221" s="45"/>
      <c r="BA221" s="50"/>
      <c r="BB221" s="45"/>
      <c r="BC221" s="45"/>
      <c r="BD221" s="45"/>
      <c r="BE221" s="50"/>
      <c r="BF221" s="45"/>
      <c r="BG221" s="77"/>
      <c r="BH221" s="127" t="s">
        <v>17</v>
      </c>
      <c r="BI221" s="126" t="s">
        <v>16</v>
      </c>
      <c r="BJ221" s="126" t="s">
        <v>16</v>
      </c>
      <c r="BK221" s="45"/>
      <c r="BL221" s="50"/>
      <c r="BM221" s="45"/>
      <c r="BN221" s="45"/>
      <c r="BO221" s="50"/>
      <c r="BP221" s="45"/>
      <c r="BQ221" s="45"/>
      <c r="BR221" s="45"/>
      <c r="BS221" s="50"/>
      <c r="BT221" s="45"/>
      <c r="BU221" s="54"/>
      <c r="BV221" s="97" t="s">
        <v>17</v>
      </c>
      <c r="BW221" s="94" t="s">
        <v>16</v>
      </c>
      <c r="BX221" s="94" t="s">
        <v>16</v>
      </c>
      <c r="BY221" s="45"/>
      <c r="BZ221" s="50"/>
      <c r="CA221" s="45"/>
      <c r="CB221" s="45"/>
      <c r="CC221" s="50"/>
      <c r="CD221" s="45"/>
      <c r="CE221" s="45"/>
      <c r="CF221" s="45"/>
      <c r="CG221" s="50"/>
      <c r="CH221" s="45"/>
      <c r="CI221" s="54"/>
      <c r="CJ221" s="109" t="s">
        <v>17</v>
      </c>
      <c r="CK221" s="94" t="s">
        <v>16</v>
      </c>
      <c r="CL221" s="45"/>
      <c r="CM221" s="45"/>
      <c r="CN221" s="50"/>
      <c r="CO221" s="45"/>
      <c r="CP221" s="45"/>
      <c r="CQ221" s="50"/>
      <c r="CR221" s="45"/>
      <c r="CS221" s="45"/>
      <c r="CT221" s="46"/>
      <c r="CU221" s="46"/>
      <c r="CV221" s="45"/>
      <c r="CW221" s="111"/>
      <c r="CX221" s="91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54"/>
      <c r="DL221" s="97" t="s">
        <v>17</v>
      </c>
      <c r="DM221" s="94" t="s">
        <v>16</v>
      </c>
      <c r="DN221" s="94" t="s">
        <v>16</v>
      </c>
      <c r="DO221" s="45"/>
      <c r="DP221" s="50"/>
      <c r="DQ221" s="45"/>
      <c r="DR221" s="45"/>
      <c r="DS221" s="50"/>
      <c r="DT221" s="45"/>
      <c r="DU221" s="45"/>
      <c r="DV221" s="45"/>
      <c r="DW221" s="50"/>
      <c r="DX221" s="45"/>
      <c r="DY221" s="54"/>
      <c r="DZ221" s="97" t="s">
        <v>17</v>
      </c>
      <c r="EA221" s="94" t="s">
        <v>16</v>
      </c>
      <c r="EB221" s="94" t="s">
        <v>16</v>
      </c>
      <c r="EC221" s="45"/>
      <c r="ED221" s="50"/>
      <c r="EE221" s="45"/>
      <c r="EF221" s="45"/>
      <c r="EG221" s="50"/>
      <c r="EH221" s="45"/>
      <c r="EI221" s="45"/>
      <c r="EJ221" s="45"/>
      <c r="EK221" s="50"/>
      <c r="EL221" s="45"/>
      <c r="EM221" s="77"/>
    </row>
    <row r="222" spans="1:143" ht="15" customHeight="1">
      <c r="A222" s="162"/>
      <c r="B222" s="140">
        <v>80</v>
      </c>
      <c r="C222" s="67"/>
      <c r="D222" s="76" t="s">
        <v>16</v>
      </c>
      <c r="E222" s="71" t="s">
        <v>16</v>
      </c>
      <c r="F222" s="71" t="s">
        <v>16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54"/>
      <c r="R222" s="107" t="s">
        <v>16</v>
      </c>
      <c r="S222" s="94" t="s">
        <v>16</v>
      </c>
      <c r="T222" s="45"/>
      <c r="U222" s="45"/>
      <c r="V222" s="45"/>
      <c r="W222" s="45"/>
      <c r="X222" s="45"/>
      <c r="Y222" s="45"/>
      <c r="Z222" s="45"/>
      <c r="AA222" s="45"/>
      <c r="AB222" s="46"/>
      <c r="AC222" s="46"/>
      <c r="AD222" s="55"/>
      <c r="AE222" s="111"/>
      <c r="AF222" s="93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124"/>
      <c r="AT222" s="96" t="s">
        <v>16</v>
      </c>
      <c r="AU222" s="94" t="s">
        <v>16</v>
      </c>
      <c r="AV222" s="94" t="s">
        <v>16</v>
      </c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77"/>
      <c r="BH222" s="125" t="s">
        <v>16</v>
      </c>
      <c r="BI222" s="126" t="s">
        <v>16</v>
      </c>
      <c r="BJ222" s="126" t="s">
        <v>16</v>
      </c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54"/>
      <c r="BV222" s="96" t="s">
        <v>16</v>
      </c>
      <c r="BW222" s="94" t="s">
        <v>16</v>
      </c>
      <c r="BX222" s="94" t="s">
        <v>16</v>
      </c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54"/>
      <c r="CJ222" s="107" t="s">
        <v>16</v>
      </c>
      <c r="CK222" s="94" t="s">
        <v>16</v>
      </c>
      <c r="CL222" s="45"/>
      <c r="CM222" s="45"/>
      <c r="CN222" s="45"/>
      <c r="CO222" s="45"/>
      <c r="CP222" s="45"/>
      <c r="CQ222" s="45"/>
      <c r="CR222" s="45"/>
      <c r="CS222" s="45"/>
      <c r="CT222" s="46"/>
      <c r="CU222" s="46"/>
      <c r="CV222" s="45"/>
      <c r="CW222" s="111"/>
      <c r="CX222" s="91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54"/>
      <c r="DL222" s="96" t="s">
        <v>16</v>
      </c>
      <c r="DM222" s="94" t="s">
        <v>16</v>
      </c>
      <c r="DN222" s="94" t="s">
        <v>16</v>
      </c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54"/>
      <c r="DZ222" s="96" t="s">
        <v>16</v>
      </c>
      <c r="EA222" s="94" t="s">
        <v>16</v>
      </c>
      <c r="EB222" s="94" t="s">
        <v>16</v>
      </c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77"/>
    </row>
    <row r="223" spans="1:143" ht="15" customHeight="1">
      <c r="A223" s="162"/>
      <c r="B223" s="140">
        <v>79</v>
      </c>
      <c r="C223" s="67"/>
      <c r="D223" s="76" t="s">
        <v>16</v>
      </c>
      <c r="E223" s="71" t="s">
        <v>16</v>
      </c>
      <c r="F223" s="71" t="s">
        <v>16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54"/>
      <c r="R223" s="107" t="s">
        <v>16</v>
      </c>
      <c r="S223" s="94" t="s">
        <v>16</v>
      </c>
      <c r="T223" s="45"/>
      <c r="U223" s="45"/>
      <c r="V223" s="45"/>
      <c r="W223" s="45"/>
      <c r="X223" s="45"/>
      <c r="Y223" s="45"/>
      <c r="Z223" s="45"/>
      <c r="AA223" s="45"/>
      <c r="AB223" s="46"/>
      <c r="AC223" s="46"/>
      <c r="AD223" s="55"/>
      <c r="AE223" s="111"/>
      <c r="AF223" s="93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124"/>
      <c r="AT223" s="96" t="s">
        <v>16</v>
      </c>
      <c r="AU223" s="94" t="s">
        <v>16</v>
      </c>
      <c r="AV223" s="94" t="s">
        <v>16</v>
      </c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77"/>
      <c r="BH223" s="125" t="s">
        <v>16</v>
      </c>
      <c r="BI223" s="126" t="s">
        <v>16</v>
      </c>
      <c r="BJ223" s="126" t="s">
        <v>16</v>
      </c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54"/>
      <c r="BV223" s="96" t="s">
        <v>16</v>
      </c>
      <c r="BW223" s="94" t="s">
        <v>16</v>
      </c>
      <c r="BX223" s="94" t="s">
        <v>16</v>
      </c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54"/>
      <c r="CJ223" s="107" t="s">
        <v>16</v>
      </c>
      <c r="CK223" s="94" t="s">
        <v>16</v>
      </c>
      <c r="CL223" s="45"/>
      <c r="CM223" s="45"/>
      <c r="CN223" s="45"/>
      <c r="CO223" s="45"/>
      <c r="CP223" s="45"/>
      <c r="CQ223" s="45"/>
      <c r="CR223" s="45"/>
      <c r="CS223" s="45"/>
      <c r="CT223" s="46"/>
      <c r="CU223" s="46"/>
      <c r="CV223" s="45"/>
      <c r="CW223" s="111"/>
      <c r="CX223" s="91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54"/>
      <c r="DL223" s="96" t="s">
        <v>16</v>
      </c>
      <c r="DM223" s="94" t="s">
        <v>16</v>
      </c>
      <c r="DN223" s="94" t="s">
        <v>16</v>
      </c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54"/>
      <c r="DZ223" s="96" t="s">
        <v>16</v>
      </c>
      <c r="EA223" s="94" t="s">
        <v>16</v>
      </c>
      <c r="EB223" s="94" t="s">
        <v>16</v>
      </c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77"/>
    </row>
    <row r="224" spans="1:143" ht="13.5" thickBot="1">
      <c r="A224" s="162"/>
      <c r="B224" s="140">
        <v>78</v>
      </c>
      <c r="C224" s="67"/>
      <c r="D224" s="78" t="s">
        <v>18</v>
      </c>
      <c r="E224" s="71" t="s">
        <v>16</v>
      </c>
      <c r="F224" s="71" t="s">
        <v>16</v>
      </c>
      <c r="G224" s="45"/>
      <c r="H224" s="50"/>
      <c r="I224" s="45"/>
      <c r="J224" s="45"/>
      <c r="K224" s="50"/>
      <c r="L224" s="45"/>
      <c r="M224" s="45"/>
      <c r="N224" s="45"/>
      <c r="O224" s="50"/>
      <c r="P224" s="45"/>
      <c r="Q224" s="54"/>
      <c r="R224" s="109" t="s">
        <v>18</v>
      </c>
      <c r="S224" s="94" t="s">
        <v>16</v>
      </c>
      <c r="T224" s="45"/>
      <c r="U224" s="45"/>
      <c r="V224" s="50"/>
      <c r="W224" s="45"/>
      <c r="X224" s="45"/>
      <c r="Y224" s="50"/>
      <c r="Z224" s="45"/>
      <c r="AA224" s="45"/>
      <c r="AB224" s="46"/>
      <c r="AC224" s="46"/>
      <c r="AD224" s="55"/>
      <c r="AE224" s="111"/>
      <c r="AF224" s="93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124"/>
      <c r="AT224" s="97" t="s">
        <v>18</v>
      </c>
      <c r="AU224" s="94" t="s">
        <v>16</v>
      </c>
      <c r="AV224" s="94" t="s">
        <v>16</v>
      </c>
      <c r="AW224" s="45"/>
      <c r="AX224" s="50"/>
      <c r="AY224" s="45"/>
      <c r="AZ224" s="45"/>
      <c r="BA224" s="50"/>
      <c r="BB224" s="45"/>
      <c r="BC224" s="45"/>
      <c r="BD224" s="45"/>
      <c r="BE224" s="50"/>
      <c r="BF224" s="45"/>
      <c r="BG224" s="77"/>
      <c r="BH224" s="127" t="s">
        <v>18</v>
      </c>
      <c r="BI224" s="126" t="s">
        <v>16</v>
      </c>
      <c r="BJ224" s="126" t="s">
        <v>16</v>
      </c>
      <c r="BK224" s="45"/>
      <c r="BL224" s="50"/>
      <c r="BM224" s="45"/>
      <c r="BN224" s="45"/>
      <c r="BO224" s="50"/>
      <c r="BP224" s="45"/>
      <c r="BQ224" s="45"/>
      <c r="BR224" s="45"/>
      <c r="BS224" s="50"/>
      <c r="BT224" s="45"/>
      <c r="BU224" s="54"/>
      <c r="BV224" s="97" t="s">
        <v>18</v>
      </c>
      <c r="BW224" s="94" t="s">
        <v>16</v>
      </c>
      <c r="BX224" s="94" t="s">
        <v>16</v>
      </c>
      <c r="BY224" s="45"/>
      <c r="BZ224" s="50"/>
      <c r="CA224" s="45"/>
      <c r="CB224" s="45"/>
      <c r="CC224" s="50"/>
      <c r="CD224" s="45"/>
      <c r="CE224" s="45"/>
      <c r="CF224" s="45"/>
      <c r="CG224" s="50"/>
      <c r="CH224" s="45"/>
      <c r="CI224" s="54"/>
      <c r="CJ224" s="109" t="s">
        <v>18</v>
      </c>
      <c r="CK224" s="94" t="s">
        <v>16</v>
      </c>
      <c r="CL224" s="45"/>
      <c r="CM224" s="45"/>
      <c r="CN224" s="50"/>
      <c r="CO224" s="45"/>
      <c r="CP224" s="45"/>
      <c r="CQ224" s="50"/>
      <c r="CR224" s="45"/>
      <c r="CS224" s="45"/>
      <c r="CT224" s="46"/>
      <c r="CU224" s="46"/>
      <c r="CV224" s="45"/>
      <c r="CW224" s="111"/>
      <c r="CX224" s="91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54"/>
      <c r="DL224" s="97" t="s">
        <v>18</v>
      </c>
      <c r="DM224" s="94" t="s">
        <v>16</v>
      </c>
      <c r="DN224" s="94" t="s">
        <v>16</v>
      </c>
      <c r="DO224" s="45"/>
      <c r="DP224" s="50"/>
      <c r="DQ224" s="45"/>
      <c r="DR224" s="45"/>
      <c r="DS224" s="50"/>
      <c r="DT224" s="45"/>
      <c r="DU224" s="45"/>
      <c r="DV224" s="45"/>
      <c r="DW224" s="50"/>
      <c r="DX224" s="45"/>
      <c r="DY224" s="54"/>
      <c r="DZ224" s="97" t="s">
        <v>18</v>
      </c>
      <c r="EA224" s="94" t="s">
        <v>16</v>
      </c>
      <c r="EB224" s="94" t="s">
        <v>16</v>
      </c>
      <c r="EC224" s="45"/>
      <c r="ED224" s="50"/>
      <c r="EE224" s="45"/>
      <c r="EF224" s="45"/>
      <c r="EG224" s="50"/>
      <c r="EH224" s="45"/>
      <c r="EI224" s="45"/>
      <c r="EJ224" s="45"/>
      <c r="EK224" s="50"/>
      <c r="EL224" s="45"/>
      <c r="EM224" s="77"/>
    </row>
    <row r="225" spans="1:143" ht="15" customHeight="1">
      <c r="A225" s="162"/>
      <c r="B225" s="140">
        <v>77</v>
      </c>
      <c r="C225" s="183" t="s">
        <v>10</v>
      </c>
      <c r="D225" s="80" t="s">
        <v>20</v>
      </c>
      <c r="E225" s="71" t="s">
        <v>16</v>
      </c>
      <c r="F225" s="71" t="s">
        <v>16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54"/>
      <c r="R225" s="113" t="s">
        <v>20</v>
      </c>
      <c r="S225" s="94" t="s">
        <v>16</v>
      </c>
      <c r="T225" s="45"/>
      <c r="U225" s="45"/>
      <c r="V225" s="45"/>
      <c r="W225" s="45"/>
      <c r="X225" s="45"/>
      <c r="Y225" s="45"/>
      <c r="Z225" s="45"/>
      <c r="AA225" s="45"/>
      <c r="AB225" s="46"/>
      <c r="AC225" s="46"/>
      <c r="AD225" s="55"/>
      <c r="AE225" s="111"/>
      <c r="AF225" s="93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124"/>
      <c r="AT225" s="99" t="s">
        <v>20</v>
      </c>
      <c r="AU225" s="94" t="s">
        <v>16</v>
      </c>
      <c r="AV225" s="94" t="s">
        <v>16</v>
      </c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77"/>
      <c r="BH225" s="129" t="s">
        <v>20</v>
      </c>
      <c r="BI225" s="126" t="s">
        <v>16</v>
      </c>
      <c r="BJ225" s="126" t="s">
        <v>16</v>
      </c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54"/>
      <c r="BV225" s="99" t="s">
        <v>20</v>
      </c>
      <c r="BW225" s="94" t="s">
        <v>16</v>
      </c>
      <c r="BX225" s="94" t="s">
        <v>16</v>
      </c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54"/>
      <c r="CJ225" s="113" t="s">
        <v>20</v>
      </c>
      <c r="CK225" s="94" t="s">
        <v>16</v>
      </c>
      <c r="CL225" s="45"/>
      <c r="CM225" s="45"/>
      <c r="CN225" s="45"/>
      <c r="CO225" s="45"/>
      <c r="CP225" s="45"/>
      <c r="CQ225" s="45"/>
      <c r="CR225" s="45"/>
      <c r="CS225" s="45"/>
      <c r="CT225" s="46"/>
      <c r="CU225" s="46"/>
      <c r="CV225" s="45"/>
      <c r="CW225" s="111"/>
      <c r="CX225" s="91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54"/>
      <c r="DL225" s="99" t="s">
        <v>20</v>
      </c>
      <c r="DM225" s="94" t="s">
        <v>16</v>
      </c>
      <c r="DN225" s="94" t="s">
        <v>16</v>
      </c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54"/>
      <c r="DZ225" s="99" t="s">
        <v>20</v>
      </c>
      <c r="EA225" s="94" t="s">
        <v>16</v>
      </c>
      <c r="EB225" s="94" t="s">
        <v>16</v>
      </c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77"/>
    </row>
    <row r="226" spans="1:143" ht="15" customHeight="1">
      <c r="A226" s="162"/>
      <c r="B226" s="140">
        <v>76</v>
      </c>
      <c r="C226" s="184"/>
      <c r="D226" s="80" t="s">
        <v>20</v>
      </c>
      <c r="E226" s="71" t="s">
        <v>16</v>
      </c>
      <c r="F226" s="71" t="s">
        <v>16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54"/>
      <c r="R226" s="113" t="s">
        <v>20</v>
      </c>
      <c r="S226" s="94" t="s">
        <v>16</v>
      </c>
      <c r="T226" s="45"/>
      <c r="U226" s="45"/>
      <c r="V226" s="45"/>
      <c r="W226" s="45"/>
      <c r="X226" s="45"/>
      <c r="Y226" s="45"/>
      <c r="Z226" s="45"/>
      <c r="AA226" s="45"/>
      <c r="AB226" s="46"/>
      <c r="AC226" s="46"/>
      <c r="AD226" s="55"/>
      <c r="AE226" s="111"/>
      <c r="AF226" s="93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124"/>
      <c r="AT226" s="99" t="s">
        <v>20</v>
      </c>
      <c r="AU226" s="94" t="s">
        <v>16</v>
      </c>
      <c r="AV226" s="94" t="s">
        <v>16</v>
      </c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77"/>
      <c r="BH226" s="129" t="s">
        <v>20</v>
      </c>
      <c r="BI226" s="126" t="s">
        <v>16</v>
      </c>
      <c r="BJ226" s="126" t="s">
        <v>16</v>
      </c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54"/>
      <c r="BV226" s="99" t="s">
        <v>20</v>
      </c>
      <c r="BW226" s="94" t="s">
        <v>16</v>
      </c>
      <c r="BX226" s="94" t="s">
        <v>16</v>
      </c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54"/>
      <c r="CJ226" s="113" t="s">
        <v>20</v>
      </c>
      <c r="CK226" s="94" t="s">
        <v>16</v>
      </c>
      <c r="CL226" s="45"/>
      <c r="CM226" s="45"/>
      <c r="CN226" s="45"/>
      <c r="CO226" s="45"/>
      <c r="CP226" s="45"/>
      <c r="CQ226" s="45"/>
      <c r="CR226" s="45"/>
      <c r="CS226" s="45"/>
      <c r="CT226" s="46"/>
      <c r="CU226" s="46"/>
      <c r="CV226" s="45"/>
      <c r="CW226" s="111"/>
      <c r="CX226" s="91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54"/>
      <c r="DL226" s="99" t="s">
        <v>20</v>
      </c>
      <c r="DM226" s="94" t="s">
        <v>16</v>
      </c>
      <c r="DN226" s="94" t="s">
        <v>16</v>
      </c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54"/>
      <c r="DZ226" s="99" t="s">
        <v>20</v>
      </c>
      <c r="EA226" s="94" t="s">
        <v>16</v>
      </c>
      <c r="EB226" s="94" t="s">
        <v>16</v>
      </c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77"/>
    </row>
    <row r="227" spans="1:143" ht="15" customHeight="1">
      <c r="A227" s="162"/>
      <c r="B227" s="140">
        <v>75</v>
      </c>
      <c r="C227" s="184"/>
      <c r="D227" s="78" t="s">
        <v>17</v>
      </c>
      <c r="E227" s="71" t="s">
        <v>16</v>
      </c>
      <c r="F227" s="71" t="s">
        <v>16</v>
      </c>
      <c r="G227" s="45"/>
      <c r="H227" s="50"/>
      <c r="I227" s="45"/>
      <c r="J227" s="45"/>
      <c r="K227" s="50"/>
      <c r="L227" s="45"/>
      <c r="M227" s="45"/>
      <c r="N227" s="45"/>
      <c r="O227" s="50"/>
      <c r="P227" s="45"/>
      <c r="Q227" s="54"/>
      <c r="R227" s="109" t="s">
        <v>17</v>
      </c>
      <c r="S227" s="94" t="s">
        <v>16</v>
      </c>
      <c r="T227" s="45"/>
      <c r="U227" s="45"/>
      <c r="V227" s="50"/>
      <c r="W227" s="45"/>
      <c r="X227" s="45"/>
      <c r="Y227" s="50"/>
      <c r="Z227" s="45"/>
      <c r="AA227" s="45"/>
      <c r="AB227" s="46"/>
      <c r="AC227" s="46"/>
      <c r="AD227" s="55"/>
      <c r="AE227" s="111"/>
      <c r="AF227" s="93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124"/>
      <c r="AT227" s="97" t="s">
        <v>17</v>
      </c>
      <c r="AU227" s="94" t="s">
        <v>16</v>
      </c>
      <c r="AV227" s="94" t="s">
        <v>16</v>
      </c>
      <c r="AW227" s="45"/>
      <c r="AX227" s="50"/>
      <c r="AY227" s="45"/>
      <c r="AZ227" s="45"/>
      <c r="BA227" s="50"/>
      <c r="BB227" s="45"/>
      <c r="BC227" s="45"/>
      <c r="BD227" s="45"/>
      <c r="BE227" s="50"/>
      <c r="BF227" s="45"/>
      <c r="BG227" s="77"/>
      <c r="BH227" s="127" t="s">
        <v>17</v>
      </c>
      <c r="BI227" s="126" t="s">
        <v>16</v>
      </c>
      <c r="BJ227" s="126" t="s">
        <v>16</v>
      </c>
      <c r="BK227" s="45"/>
      <c r="BL227" s="50"/>
      <c r="BM227" s="45"/>
      <c r="BN227" s="45"/>
      <c r="BO227" s="50"/>
      <c r="BP227" s="45"/>
      <c r="BQ227" s="45"/>
      <c r="BR227" s="45"/>
      <c r="BS227" s="50"/>
      <c r="BT227" s="45"/>
      <c r="BU227" s="54"/>
      <c r="BV227" s="97" t="s">
        <v>17</v>
      </c>
      <c r="BW227" s="94" t="s">
        <v>16</v>
      </c>
      <c r="BX227" s="94" t="s">
        <v>16</v>
      </c>
      <c r="BY227" s="45"/>
      <c r="BZ227" s="50"/>
      <c r="CA227" s="45"/>
      <c r="CB227" s="45"/>
      <c r="CC227" s="50"/>
      <c r="CD227" s="45"/>
      <c r="CE227" s="45"/>
      <c r="CF227" s="45"/>
      <c r="CG227" s="50"/>
      <c r="CH227" s="45"/>
      <c r="CI227" s="54"/>
      <c r="CJ227" s="109" t="s">
        <v>17</v>
      </c>
      <c r="CK227" s="94" t="s">
        <v>16</v>
      </c>
      <c r="CL227" s="45"/>
      <c r="CM227" s="45"/>
      <c r="CN227" s="50"/>
      <c r="CO227" s="45"/>
      <c r="CP227" s="45"/>
      <c r="CQ227" s="50"/>
      <c r="CR227" s="45"/>
      <c r="CS227" s="45"/>
      <c r="CT227" s="46"/>
      <c r="CU227" s="46"/>
      <c r="CV227" s="45"/>
      <c r="CW227" s="111"/>
      <c r="CX227" s="91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54"/>
      <c r="DL227" s="97" t="s">
        <v>17</v>
      </c>
      <c r="DM227" s="94" t="s">
        <v>16</v>
      </c>
      <c r="DN227" s="94" t="s">
        <v>16</v>
      </c>
      <c r="DO227" s="45"/>
      <c r="DP227" s="50"/>
      <c r="DQ227" s="45"/>
      <c r="DR227" s="45"/>
      <c r="DS227" s="50"/>
      <c r="DT227" s="45"/>
      <c r="DU227" s="45"/>
      <c r="DV227" s="45"/>
      <c r="DW227" s="50"/>
      <c r="DX227" s="45"/>
      <c r="DY227" s="54"/>
      <c r="DZ227" s="97" t="s">
        <v>17</v>
      </c>
      <c r="EA227" s="94" t="s">
        <v>16</v>
      </c>
      <c r="EB227" s="94" t="s">
        <v>16</v>
      </c>
      <c r="EC227" s="45"/>
      <c r="ED227" s="50"/>
      <c r="EE227" s="45"/>
      <c r="EF227" s="45"/>
      <c r="EG227" s="50"/>
      <c r="EH227" s="45"/>
      <c r="EI227" s="45"/>
      <c r="EJ227" s="45"/>
      <c r="EK227" s="50"/>
      <c r="EL227" s="45"/>
      <c r="EM227" s="77"/>
    </row>
    <row r="228" spans="1:143" ht="15" customHeight="1">
      <c r="A228" s="162"/>
      <c r="B228" s="140">
        <v>74</v>
      </c>
      <c r="C228" s="184"/>
      <c r="D228" s="80" t="s">
        <v>20</v>
      </c>
      <c r="E228" s="71" t="s">
        <v>16</v>
      </c>
      <c r="F228" s="71" t="s">
        <v>16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54"/>
      <c r="R228" s="113" t="s">
        <v>20</v>
      </c>
      <c r="S228" s="94" t="s">
        <v>16</v>
      </c>
      <c r="T228" s="45"/>
      <c r="U228" s="45"/>
      <c r="V228" s="45"/>
      <c r="W228" s="45"/>
      <c r="X228" s="45"/>
      <c r="Y228" s="45"/>
      <c r="Z228" s="45"/>
      <c r="AA228" s="45"/>
      <c r="AB228" s="46"/>
      <c r="AC228" s="46"/>
      <c r="AD228" s="55"/>
      <c r="AE228" s="111"/>
      <c r="AF228" s="93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124"/>
      <c r="AT228" s="99" t="s">
        <v>20</v>
      </c>
      <c r="AU228" s="94" t="s">
        <v>16</v>
      </c>
      <c r="AV228" s="94" t="s">
        <v>16</v>
      </c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77"/>
      <c r="BH228" s="129" t="s">
        <v>20</v>
      </c>
      <c r="BI228" s="126" t="s">
        <v>16</v>
      </c>
      <c r="BJ228" s="126" t="s">
        <v>16</v>
      </c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54"/>
      <c r="BV228" s="99" t="s">
        <v>20</v>
      </c>
      <c r="BW228" s="94" t="s">
        <v>16</v>
      </c>
      <c r="BX228" s="94" t="s">
        <v>16</v>
      </c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54"/>
      <c r="CJ228" s="113" t="s">
        <v>20</v>
      </c>
      <c r="CK228" s="94" t="s">
        <v>16</v>
      </c>
      <c r="CL228" s="45"/>
      <c r="CM228" s="45"/>
      <c r="CN228" s="45"/>
      <c r="CO228" s="45"/>
      <c r="CP228" s="45"/>
      <c r="CQ228" s="45"/>
      <c r="CR228" s="45"/>
      <c r="CS228" s="45"/>
      <c r="CT228" s="46"/>
      <c r="CU228" s="46"/>
      <c r="CV228" s="45"/>
      <c r="CW228" s="111"/>
      <c r="CX228" s="91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54"/>
      <c r="DL228" s="99" t="s">
        <v>20</v>
      </c>
      <c r="DM228" s="94" t="s">
        <v>16</v>
      </c>
      <c r="DN228" s="94" t="s">
        <v>16</v>
      </c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54"/>
      <c r="DZ228" s="99" t="s">
        <v>20</v>
      </c>
      <c r="EA228" s="94" t="s">
        <v>16</v>
      </c>
      <c r="EB228" s="94" t="s">
        <v>16</v>
      </c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77"/>
    </row>
    <row r="229" spans="1:143" ht="15" customHeight="1" thickBot="1">
      <c r="A229" s="162"/>
      <c r="B229" s="140">
        <v>73</v>
      </c>
      <c r="C229" s="185"/>
      <c r="D229" s="80" t="s">
        <v>20</v>
      </c>
      <c r="E229" s="71" t="s">
        <v>16</v>
      </c>
      <c r="F229" s="71" t="s">
        <v>16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54"/>
      <c r="R229" s="113" t="s">
        <v>20</v>
      </c>
      <c r="S229" s="94" t="s">
        <v>16</v>
      </c>
      <c r="T229" s="45"/>
      <c r="U229" s="45"/>
      <c r="V229" s="45"/>
      <c r="W229" s="45"/>
      <c r="X229" s="45"/>
      <c r="Y229" s="45"/>
      <c r="Z229" s="45"/>
      <c r="AA229" s="45"/>
      <c r="AB229" s="46"/>
      <c r="AC229" s="46"/>
      <c r="AD229" s="55"/>
      <c r="AE229" s="111"/>
      <c r="AF229" s="93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124"/>
      <c r="AT229" s="99" t="s">
        <v>20</v>
      </c>
      <c r="AU229" s="94" t="s">
        <v>16</v>
      </c>
      <c r="AV229" s="94" t="s">
        <v>16</v>
      </c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77"/>
      <c r="BH229" s="129" t="s">
        <v>20</v>
      </c>
      <c r="BI229" s="126" t="s">
        <v>16</v>
      </c>
      <c r="BJ229" s="126" t="s">
        <v>16</v>
      </c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54"/>
      <c r="BV229" s="99" t="s">
        <v>20</v>
      </c>
      <c r="BW229" s="94" t="s">
        <v>16</v>
      </c>
      <c r="BX229" s="94" t="s">
        <v>16</v>
      </c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54"/>
      <c r="CJ229" s="113" t="s">
        <v>20</v>
      </c>
      <c r="CK229" s="94" t="s">
        <v>16</v>
      </c>
      <c r="CL229" s="45"/>
      <c r="CM229" s="45"/>
      <c r="CN229" s="45"/>
      <c r="CO229" s="45"/>
      <c r="CP229" s="45"/>
      <c r="CQ229" s="45"/>
      <c r="CR229" s="45"/>
      <c r="CS229" s="45"/>
      <c r="CT229" s="46"/>
      <c r="CU229" s="46"/>
      <c r="CV229" s="45"/>
      <c r="CW229" s="111"/>
      <c r="CX229" s="91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54"/>
      <c r="DL229" s="99" t="s">
        <v>20</v>
      </c>
      <c r="DM229" s="94" t="s">
        <v>16</v>
      </c>
      <c r="DN229" s="94" t="s">
        <v>16</v>
      </c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54"/>
      <c r="DZ229" s="99" t="s">
        <v>20</v>
      </c>
      <c r="EA229" s="94" t="s">
        <v>16</v>
      </c>
      <c r="EB229" s="94" t="s">
        <v>16</v>
      </c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77"/>
    </row>
    <row r="230" spans="1:143" ht="13.5" thickBot="1">
      <c r="A230" s="162"/>
      <c r="B230" s="140">
        <v>72</v>
      </c>
      <c r="C230" s="67"/>
      <c r="D230" s="78" t="s">
        <v>18</v>
      </c>
      <c r="E230" s="71" t="s">
        <v>16</v>
      </c>
      <c r="F230" s="71" t="s">
        <v>16</v>
      </c>
      <c r="G230" s="45"/>
      <c r="H230" s="50"/>
      <c r="I230" s="45"/>
      <c r="J230" s="45"/>
      <c r="K230" s="50"/>
      <c r="L230" s="45"/>
      <c r="M230" s="45"/>
      <c r="N230" s="45"/>
      <c r="O230" s="50"/>
      <c r="P230" s="45"/>
      <c r="Q230" s="54"/>
      <c r="R230" s="109" t="s">
        <v>18</v>
      </c>
      <c r="S230" s="94" t="s">
        <v>16</v>
      </c>
      <c r="T230" s="45"/>
      <c r="U230" s="45"/>
      <c r="V230" s="50"/>
      <c r="W230" s="45"/>
      <c r="X230" s="45"/>
      <c r="Y230" s="50"/>
      <c r="Z230" s="45"/>
      <c r="AA230" s="45"/>
      <c r="AB230" s="46"/>
      <c r="AC230" s="46"/>
      <c r="AD230" s="55"/>
      <c r="AE230" s="111"/>
      <c r="AF230" s="93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124"/>
      <c r="AT230" s="97" t="s">
        <v>18</v>
      </c>
      <c r="AU230" s="94" t="s">
        <v>16</v>
      </c>
      <c r="AV230" s="94" t="s">
        <v>16</v>
      </c>
      <c r="AW230" s="45"/>
      <c r="AX230" s="50"/>
      <c r="AY230" s="45"/>
      <c r="AZ230" s="45"/>
      <c r="BA230" s="50"/>
      <c r="BB230" s="45"/>
      <c r="BC230" s="45"/>
      <c r="BD230" s="45"/>
      <c r="BE230" s="50"/>
      <c r="BF230" s="45"/>
      <c r="BG230" s="77"/>
      <c r="BH230" s="127" t="s">
        <v>18</v>
      </c>
      <c r="BI230" s="126" t="s">
        <v>16</v>
      </c>
      <c r="BJ230" s="126" t="s">
        <v>16</v>
      </c>
      <c r="BK230" s="45"/>
      <c r="BL230" s="50"/>
      <c r="BM230" s="45"/>
      <c r="BN230" s="45"/>
      <c r="BO230" s="50"/>
      <c r="BP230" s="45"/>
      <c r="BQ230" s="45"/>
      <c r="BR230" s="45"/>
      <c r="BS230" s="50"/>
      <c r="BT230" s="45"/>
      <c r="BU230" s="54"/>
      <c r="BV230" s="97" t="s">
        <v>18</v>
      </c>
      <c r="BW230" s="94" t="s">
        <v>16</v>
      </c>
      <c r="BX230" s="94" t="s">
        <v>16</v>
      </c>
      <c r="BY230" s="45"/>
      <c r="BZ230" s="50"/>
      <c r="CA230" s="45"/>
      <c r="CB230" s="45"/>
      <c r="CC230" s="50"/>
      <c r="CD230" s="45"/>
      <c r="CE230" s="45"/>
      <c r="CF230" s="45"/>
      <c r="CG230" s="50"/>
      <c r="CH230" s="45"/>
      <c r="CI230" s="54"/>
      <c r="CJ230" s="109" t="s">
        <v>18</v>
      </c>
      <c r="CK230" s="94" t="s">
        <v>16</v>
      </c>
      <c r="CL230" s="45"/>
      <c r="CM230" s="45"/>
      <c r="CN230" s="50"/>
      <c r="CO230" s="45"/>
      <c r="CP230" s="45"/>
      <c r="CQ230" s="50"/>
      <c r="CR230" s="45"/>
      <c r="CS230" s="45"/>
      <c r="CT230" s="46"/>
      <c r="CU230" s="46"/>
      <c r="CV230" s="45"/>
      <c r="CW230" s="111"/>
      <c r="CX230" s="91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54"/>
      <c r="DL230" s="97" t="s">
        <v>18</v>
      </c>
      <c r="DM230" s="94" t="s">
        <v>16</v>
      </c>
      <c r="DN230" s="94" t="s">
        <v>16</v>
      </c>
      <c r="DO230" s="45"/>
      <c r="DP230" s="50"/>
      <c r="DQ230" s="45"/>
      <c r="DR230" s="45"/>
      <c r="DS230" s="50"/>
      <c r="DT230" s="45"/>
      <c r="DU230" s="45"/>
      <c r="DV230" s="45"/>
      <c r="DW230" s="50"/>
      <c r="DX230" s="45"/>
      <c r="DY230" s="54"/>
      <c r="DZ230" s="97" t="s">
        <v>18</v>
      </c>
      <c r="EA230" s="94" t="s">
        <v>16</v>
      </c>
      <c r="EB230" s="94" t="s">
        <v>16</v>
      </c>
      <c r="EC230" s="45"/>
      <c r="ED230" s="50"/>
      <c r="EE230" s="45"/>
      <c r="EF230" s="45"/>
      <c r="EG230" s="50"/>
      <c r="EH230" s="45"/>
      <c r="EI230" s="45"/>
      <c r="EJ230" s="45"/>
      <c r="EK230" s="50"/>
      <c r="EL230" s="45"/>
      <c r="EM230" s="77"/>
    </row>
    <row r="231" spans="1:143" ht="15" customHeight="1">
      <c r="A231" s="162" t="s">
        <v>122</v>
      </c>
      <c r="B231" s="140">
        <v>71</v>
      </c>
      <c r="C231" s="142"/>
      <c r="D231" s="76" t="s">
        <v>16</v>
      </c>
      <c r="E231" s="71" t="s">
        <v>16</v>
      </c>
      <c r="F231" s="71" t="s">
        <v>16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54"/>
      <c r="R231" s="107" t="s">
        <v>16</v>
      </c>
      <c r="S231" s="94" t="s">
        <v>16</v>
      </c>
      <c r="T231" s="45"/>
      <c r="U231" s="45"/>
      <c r="V231" s="45"/>
      <c r="W231" s="45"/>
      <c r="X231" s="45"/>
      <c r="Y231" s="45"/>
      <c r="Z231" s="45"/>
      <c r="AA231" s="45"/>
      <c r="AB231" s="46"/>
      <c r="AC231" s="46"/>
      <c r="AD231" s="55"/>
      <c r="AE231" s="111"/>
      <c r="AF231" s="93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124"/>
      <c r="AT231" s="96" t="s">
        <v>16</v>
      </c>
      <c r="AU231" s="94" t="s">
        <v>16</v>
      </c>
      <c r="AV231" s="94" t="s">
        <v>16</v>
      </c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77"/>
      <c r="BH231" s="125" t="s">
        <v>16</v>
      </c>
      <c r="BI231" s="126" t="s">
        <v>16</v>
      </c>
      <c r="BJ231" s="126" t="s">
        <v>16</v>
      </c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54"/>
      <c r="BV231" s="96" t="s">
        <v>16</v>
      </c>
      <c r="BW231" s="94" t="s">
        <v>16</v>
      </c>
      <c r="BX231" s="94" t="s">
        <v>16</v>
      </c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54"/>
      <c r="CJ231" s="107" t="s">
        <v>16</v>
      </c>
      <c r="CK231" s="94" t="s">
        <v>16</v>
      </c>
      <c r="CL231" s="45"/>
      <c r="CM231" s="45"/>
      <c r="CN231" s="45"/>
      <c r="CO231" s="45"/>
      <c r="CP231" s="45"/>
      <c r="CQ231" s="45"/>
      <c r="CR231" s="45"/>
      <c r="CS231" s="45"/>
      <c r="CT231" s="46"/>
      <c r="CU231" s="46"/>
      <c r="CV231" s="45"/>
      <c r="CW231" s="111"/>
      <c r="CX231" s="91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54"/>
      <c r="DL231" s="96" t="s">
        <v>16</v>
      </c>
      <c r="DM231" s="94" t="s">
        <v>16</v>
      </c>
      <c r="DN231" s="94" t="s">
        <v>16</v>
      </c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54"/>
      <c r="DZ231" s="96" t="s">
        <v>16</v>
      </c>
      <c r="EA231" s="94" t="s">
        <v>16</v>
      </c>
      <c r="EB231" s="94" t="s">
        <v>16</v>
      </c>
      <c r="EC231" s="63"/>
      <c r="ED231" s="45"/>
      <c r="EE231" s="63"/>
      <c r="EF231" s="63"/>
      <c r="EG231" s="45"/>
      <c r="EH231" s="63"/>
      <c r="EI231" s="63"/>
      <c r="EJ231" s="63"/>
      <c r="EK231" s="45"/>
      <c r="EL231" s="63"/>
      <c r="EM231" s="136"/>
    </row>
    <row r="232" spans="1:143" ht="15" customHeight="1">
      <c r="A232" s="162"/>
      <c r="B232" s="140">
        <v>70</v>
      </c>
      <c r="C232" s="67"/>
      <c r="D232" s="76" t="s">
        <v>16</v>
      </c>
      <c r="E232" s="71" t="s">
        <v>16</v>
      </c>
      <c r="F232" s="71" t="s">
        <v>16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54"/>
      <c r="R232" s="107" t="s">
        <v>16</v>
      </c>
      <c r="S232" s="94" t="s">
        <v>16</v>
      </c>
      <c r="T232" s="45"/>
      <c r="U232" s="45"/>
      <c r="V232" s="45"/>
      <c r="W232" s="45"/>
      <c r="X232" s="45"/>
      <c r="Y232" s="45"/>
      <c r="Z232" s="45"/>
      <c r="AA232" s="45"/>
      <c r="AB232" s="46"/>
      <c r="AC232" s="46"/>
      <c r="AD232" s="55"/>
      <c r="AE232" s="111"/>
      <c r="AF232" s="93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124"/>
      <c r="AT232" s="96" t="s">
        <v>16</v>
      </c>
      <c r="AU232" s="94" t="s">
        <v>16</v>
      </c>
      <c r="AV232" s="94" t="s">
        <v>16</v>
      </c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77"/>
      <c r="BH232" s="125" t="s">
        <v>16</v>
      </c>
      <c r="BI232" s="126" t="s">
        <v>16</v>
      </c>
      <c r="BJ232" s="126" t="s">
        <v>16</v>
      </c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54"/>
      <c r="BV232" s="96" t="s">
        <v>16</v>
      </c>
      <c r="BW232" s="94" t="s">
        <v>16</v>
      </c>
      <c r="BX232" s="94" t="s">
        <v>16</v>
      </c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54"/>
      <c r="CJ232" s="107" t="s">
        <v>16</v>
      </c>
      <c r="CK232" s="94" t="s">
        <v>16</v>
      </c>
      <c r="CL232" s="45"/>
      <c r="CM232" s="45"/>
      <c r="CN232" s="45"/>
      <c r="CO232" s="45"/>
      <c r="CP232" s="45"/>
      <c r="CQ232" s="45"/>
      <c r="CR232" s="45"/>
      <c r="CS232" s="45"/>
      <c r="CT232" s="46"/>
      <c r="CU232" s="46"/>
      <c r="CV232" s="45"/>
      <c r="CW232" s="111"/>
      <c r="CX232" s="91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54"/>
      <c r="DL232" s="96" t="s">
        <v>16</v>
      </c>
      <c r="DM232" s="94" t="s">
        <v>16</v>
      </c>
      <c r="DN232" s="94" t="s">
        <v>16</v>
      </c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54"/>
      <c r="DZ232" s="96" t="s">
        <v>16</v>
      </c>
      <c r="EA232" s="94" t="s">
        <v>16</v>
      </c>
      <c r="EB232" s="94" t="s">
        <v>16</v>
      </c>
      <c r="EC232" s="63"/>
      <c r="ED232" s="45"/>
      <c r="EE232" s="63"/>
      <c r="EF232" s="63"/>
      <c r="EG232" s="45"/>
      <c r="EH232" s="63"/>
      <c r="EI232" s="63"/>
      <c r="EJ232" s="63"/>
      <c r="EK232" s="45"/>
      <c r="EL232" s="63"/>
      <c r="EM232" s="136"/>
    </row>
    <row r="233" spans="1:143" ht="15" customHeight="1">
      <c r="A233" s="162"/>
      <c r="B233" s="140">
        <v>69</v>
      </c>
      <c r="C233" s="67"/>
      <c r="D233" s="78" t="s">
        <v>17</v>
      </c>
      <c r="E233" s="71" t="s">
        <v>16</v>
      </c>
      <c r="F233" s="71" t="s">
        <v>16</v>
      </c>
      <c r="G233" s="45"/>
      <c r="H233" s="50"/>
      <c r="I233" s="45"/>
      <c r="J233" s="45"/>
      <c r="K233" s="50"/>
      <c r="L233" s="45"/>
      <c r="M233" s="45"/>
      <c r="N233" s="45"/>
      <c r="O233" s="50"/>
      <c r="P233" s="45"/>
      <c r="Q233" s="54"/>
      <c r="R233" s="109" t="s">
        <v>17</v>
      </c>
      <c r="S233" s="94" t="s">
        <v>16</v>
      </c>
      <c r="T233" s="45"/>
      <c r="U233" s="45"/>
      <c r="V233" s="50"/>
      <c r="W233" s="45"/>
      <c r="X233" s="45"/>
      <c r="Y233" s="50"/>
      <c r="Z233" s="45"/>
      <c r="AA233" s="45"/>
      <c r="AB233" s="46"/>
      <c r="AC233" s="46"/>
      <c r="AD233" s="55"/>
      <c r="AE233" s="111"/>
      <c r="AF233" s="93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124"/>
      <c r="AT233" s="97" t="s">
        <v>17</v>
      </c>
      <c r="AU233" s="94" t="s">
        <v>16</v>
      </c>
      <c r="AV233" s="94" t="s">
        <v>16</v>
      </c>
      <c r="AW233" s="45"/>
      <c r="AX233" s="50"/>
      <c r="AY233" s="45"/>
      <c r="AZ233" s="45"/>
      <c r="BA233" s="50"/>
      <c r="BB233" s="45"/>
      <c r="BC233" s="45"/>
      <c r="BD233" s="45"/>
      <c r="BE233" s="50"/>
      <c r="BF233" s="45"/>
      <c r="BG233" s="77"/>
      <c r="BH233" s="127" t="s">
        <v>17</v>
      </c>
      <c r="BI233" s="126" t="s">
        <v>16</v>
      </c>
      <c r="BJ233" s="126" t="s">
        <v>16</v>
      </c>
      <c r="BK233" s="45"/>
      <c r="BL233" s="50"/>
      <c r="BM233" s="45"/>
      <c r="BN233" s="45"/>
      <c r="BO233" s="50"/>
      <c r="BP233" s="45"/>
      <c r="BQ233" s="45"/>
      <c r="BR233" s="45"/>
      <c r="BS233" s="50"/>
      <c r="BT233" s="45"/>
      <c r="BU233" s="54"/>
      <c r="BV233" s="97" t="s">
        <v>17</v>
      </c>
      <c r="BW233" s="94" t="s">
        <v>16</v>
      </c>
      <c r="BX233" s="94" t="s">
        <v>16</v>
      </c>
      <c r="BY233" s="45"/>
      <c r="BZ233" s="50"/>
      <c r="CA233" s="45"/>
      <c r="CB233" s="45"/>
      <c r="CC233" s="50"/>
      <c r="CD233" s="45"/>
      <c r="CE233" s="45"/>
      <c r="CF233" s="45"/>
      <c r="CG233" s="50"/>
      <c r="CH233" s="45"/>
      <c r="CI233" s="54"/>
      <c r="CJ233" s="109" t="s">
        <v>17</v>
      </c>
      <c r="CK233" s="94" t="s">
        <v>16</v>
      </c>
      <c r="CL233" s="45"/>
      <c r="CM233" s="45"/>
      <c r="CN233" s="50"/>
      <c r="CO233" s="45"/>
      <c r="CP233" s="45"/>
      <c r="CQ233" s="50"/>
      <c r="CR233" s="45"/>
      <c r="CS233" s="45"/>
      <c r="CT233" s="46"/>
      <c r="CU233" s="46"/>
      <c r="CV233" s="45"/>
      <c r="CW233" s="111"/>
      <c r="CX233" s="91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54"/>
      <c r="DL233" s="97" t="s">
        <v>17</v>
      </c>
      <c r="DM233" s="94" t="s">
        <v>16</v>
      </c>
      <c r="DN233" s="94" t="s">
        <v>16</v>
      </c>
      <c r="DO233" s="45"/>
      <c r="DP233" s="50"/>
      <c r="DQ233" s="45"/>
      <c r="DR233" s="45"/>
      <c r="DS233" s="50"/>
      <c r="DT233" s="45"/>
      <c r="DU233" s="45"/>
      <c r="DV233" s="45"/>
      <c r="DW233" s="50"/>
      <c r="DX233" s="45"/>
      <c r="DY233" s="54"/>
      <c r="DZ233" s="97" t="s">
        <v>17</v>
      </c>
      <c r="EA233" s="94" t="s">
        <v>16</v>
      </c>
      <c r="EB233" s="94" t="s">
        <v>16</v>
      </c>
      <c r="EC233" s="63"/>
      <c r="ED233" s="50"/>
      <c r="EE233" s="63"/>
      <c r="EF233" s="63"/>
      <c r="EG233" s="50"/>
      <c r="EH233" s="63"/>
      <c r="EI233" s="63"/>
      <c r="EJ233" s="63"/>
      <c r="EK233" s="50"/>
      <c r="EL233" s="63"/>
      <c r="EM233" s="136"/>
    </row>
    <row r="234" spans="1:143" ht="15" customHeight="1">
      <c r="A234" s="162"/>
      <c r="B234" s="140">
        <v>68</v>
      </c>
      <c r="C234" s="67"/>
      <c r="D234" s="76" t="s">
        <v>16</v>
      </c>
      <c r="E234" s="71" t="s">
        <v>16</v>
      </c>
      <c r="F234" s="71" t="s">
        <v>16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54"/>
      <c r="R234" s="107" t="s">
        <v>16</v>
      </c>
      <c r="S234" s="94" t="s">
        <v>16</v>
      </c>
      <c r="T234" s="45"/>
      <c r="U234" s="45"/>
      <c r="V234" s="45"/>
      <c r="W234" s="45"/>
      <c r="X234" s="45"/>
      <c r="Y234" s="45"/>
      <c r="Z234" s="45"/>
      <c r="AA234" s="45"/>
      <c r="AB234" s="46"/>
      <c r="AC234" s="46"/>
      <c r="AD234" s="55"/>
      <c r="AE234" s="111"/>
      <c r="AF234" s="93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124"/>
      <c r="AT234" s="96" t="s">
        <v>16</v>
      </c>
      <c r="AU234" s="94" t="s">
        <v>16</v>
      </c>
      <c r="AV234" s="94" t="s">
        <v>16</v>
      </c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77"/>
      <c r="BH234" s="125" t="s">
        <v>16</v>
      </c>
      <c r="BI234" s="126" t="s">
        <v>16</v>
      </c>
      <c r="BJ234" s="126" t="s">
        <v>16</v>
      </c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54"/>
      <c r="BV234" s="96" t="s">
        <v>16</v>
      </c>
      <c r="BW234" s="94" t="s">
        <v>16</v>
      </c>
      <c r="BX234" s="94" t="s">
        <v>16</v>
      </c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54"/>
      <c r="CJ234" s="107" t="s">
        <v>16</v>
      </c>
      <c r="CK234" s="94" t="s">
        <v>16</v>
      </c>
      <c r="CL234" s="45"/>
      <c r="CM234" s="45"/>
      <c r="CN234" s="45"/>
      <c r="CO234" s="45"/>
      <c r="CP234" s="45"/>
      <c r="CQ234" s="45"/>
      <c r="CR234" s="45"/>
      <c r="CS234" s="45"/>
      <c r="CT234" s="46"/>
      <c r="CU234" s="46"/>
      <c r="CV234" s="45"/>
      <c r="CW234" s="111"/>
      <c r="CX234" s="91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54"/>
      <c r="DL234" s="96" t="s">
        <v>16</v>
      </c>
      <c r="DM234" s="94" t="s">
        <v>16</v>
      </c>
      <c r="DN234" s="94" t="s">
        <v>16</v>
      </c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54"/>
      <c r="DZ234" s="96" t="s">
        <v>16</v>
      </c>
      <c r="EA234" s="94" t="s">
        <v>16</v>
      </c>
      <c r="EB234" s="94" t="s">
        <v>16</v>
      </c>
      <c r="EC234" s="135" t="s">
        <v>123</v>
      </c>
      <c r="ED234" s="135"/>
      <c r="EE234" s="135"/>
      <c r="EF234" s="135"/>
      <c r="EG234" s="135"/>
      <c r="EH234" s="135"/>
      <c r="EI234" s="135"/>
      <c r="EJ234" s="135"/>
      <c r="EK234" s="135"/>
      <c r="EL234" s="135"/>
      <c r="EM234" s="137"/>
    </row>
    <row r="235" spans="1:143" ht="15" customHeight="1">
      <c r="A235" s="162"/>
      <c r="B235" s="140">
        <v>67</v>
      </c>
      <c r="C235" s="67"/>
      <c r="D235" s="76" t="s">
        <v>16</v>
      </c>
      <c r="E235" s="71" t="s">
        <v>16</v>
      </c>
      <c r="F235" s="71" t="s">
        <v>16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54"/>
      <c r="R235" s="107" t="s">
        <v>16</v>
      </c>
      <c r="S235" s="94" t="s">
        <v>16</v>
      </c>
      <c r="T235" s="45"/>
      <c r="U235" s="45"/>
      <c r="V235" s="45"/>
      <c r="W235" s="45"/>
      <c r="X235" s="45"/>
      <c r="Y235" s="45"/>
      <c r="Z235" s="45"/>
      <c r="AA235" s="45"/>
      <c r="AB235" s="46"/>
      <c r="AC235" s="46"/>
      <c r="AD235" s="55"/>
      <c r="AE235" s="111"/>
      <c r="AF235" s="93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124"/>
      <c r="AT235" s="96" t="s">
        <v>16</v>
      </c>
      <c r="AU235" s="94" t="s">
        <v>16</v>
      </c>
      <c r="AV235" s="94" t="s">
        <v>16</v>
      </c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77"/>
      <c r="BH235" s="125" t="s">
        <v>16</v>
      </c>
      <c r="BI235" s="126" t="s">
        <v>16</v>
      </c>
      <c r="BJ235" s="126" t="s">
        <v>16</v>
      </c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54"/>
      <c r="BV235" s="96" t="s">
        <v>16</v>
      </c>
      <c r="BW235" s="94" t="s">
        <v>16</v>
      </c>
      <c r="BX235" s="94" t="s">
        <v>16</v>
      </c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54"/>
      <c r="CJ235" s="107" t="s">
        <v>16</v>
      </c>
      <c r="CK235" s="94" t="s">
        <v>16</v>
      </c>
      <c r="CL235" s="45"/>
      <c r="CM235" s="45"/>
      <c r="CN235" s="45"/>
      <c r="CO235" s="45"/>
      <c r="CP235" s="45"/>
      <c r="CQ235" s="45"/>
      <c r="CR235" s="45"/>
      <c r="CS235" s="45"/>
      <c r="CT235" s="46"/>
      <c r="CU235" s="46"/>
      <c r="CV235" s="45"/>
      <c r="CW235" s="111"/>
      <c r="CX235" s="91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54"/>
      <c r="DL235" s="96" t="s">
        <v>16</v>
      </c>
      <c r="DM235" s="94" t="s">
        <v>16</v>
      </c>
      <c r="DN235" s="94" t="s">
        <v>16</v>
      </c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54"/>
      <c r="DZ235" s="96" t="s">
        <v>16</v>
      </c>
      <c r="EA235" s="94" t="s">
        <v>16</v>
      </c>
      <c r="EB235" s="94" t="s">
        <v>16</v>
      </c>
      <c r="EC235" s="135"/>
      <c r="ED235" s="135"/>
      <c r="EE235" s="135"/>
      <c r="EF235" s="135"/>
      <c r="EG235" s="135"/>
      <c r="EH235" s="135"/>
      <c r="EI235" s="135"/>
      <c r="EJ235" s="135"/>
      <c r="EK235" s="135"/>
      <c r="EL235" s="135"/>
      <c r="EM235" s="137"/>
    </row>
    <row r="236" spans="1:143" ht="15" customHeight="1">
      <c r="A236" s="162"/>
      <c r="B236" s="140">
        <v>66</v>
      </c>
      <c r="C236" s="67"/>
      <c r="D236" s="78" t="s">
        <v>18</v>
      </c>
      <c r="E236" s="71" t="s">
        <v>16</v>
      </c>
      <c r="F236" s="71" t="s">
        <v>16</v>
      </c>
      <c r="G236" s="45"/>
      <c r="H236" s="50"/>
      <c r="I236" s="45"/>
      <c r="J236" s="45"/>
      <c r="K236" s="50"/>
      <c r="L236" s="45"/>
      <c r="M236" s="45"/>
      <c r="N236" s="45"/>
      <c r="O236" s="50"/>
      <c r="P236" s="45"/>
      <c r="Q236" s="54"/>
      <c r="R236" s="109" t="s">
        <v>18</v>
      </c>
      <c r="S236" s="94" t="s">
        <v>16</v>
      </c>
      <c r="T236" s="45"/>
      <c r="U236" s="45"/>
      <c r="V236" s="50"/>
      <c r="W236" s="45"/>
      <c r="X236" s="45"/>
      <c r="Y236" s="50"/>
      <c r="Z236" s="45"/>
      <c r="AA236" s="45"/>
      <c r="AB236" s="46"/>
      <c r="AC236" s="46"/>
      <c r="AD236" s="55"/>
      <c r="AE236" s="111"/>
      <c r="AF236" s="93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124"/>
      <c r="AT236" s="97" t="s">
        <v>18</v>
      </c>
      <c r="AU236" s="94" t="s">
        <v>16</v>
      </c>
      <c r="AV236" s="94" t="s">
        <v>16</v>
      </c>
      <c r="AW236" s="45"/>
      <c r="AX236" s="50"/>
      <c r="AY236" s="45"/>
      <c r="AZ236" s="45"/>
      <c r="BA236" s="50"/>
      <c r="BB236" s="45"/>
      <c r="BC236" s="45"/>
      <c r="BD236" s="45"/>
      <c r="BE236" s="50"/>
      <c r="BF236" s="45"/>
      <c r="BG236" s="77"/>
      <c r="BH236" s="127" t="s">
        <v>18</v>
      </c>
      <c r="BI236" s="126" t="s">
        <v>16</v>
      </c>
      <c r="BJ236" s="126" t="s">
        <v>16</v>
      </c>
      <c r="BK236" s="45"/>
      <c r="BL236" s="50"/>
      <c r="BM236" s="45"/>
      <c r="BN236" s="45"/>
      <c r="BO236" s="50"/>
      <c r="BP236" s="45"/>
      <c r="BQ236" s="45"/>
      <c r="BR236" s="45"/>
      <c r="BS236" s="50"/>
      <c r="BT236" s="45"/>
      <c r="BU236" s="54"/>
      <c r="BV236" s="97" t="s">
        <v>18</v>
      </c>
      <c r="BW236" s="94" t="s">
        <v>16</v>
      </c>
      <c r="BX236" s="94" t="s">
        <v>16</v>
      </c>
      <c r="BY236" s="45"/>
      <c r="BZ236" s="50"/>
      <c r="CA236" s="45"/>
      <c r="CB236" s="45"/>
      <c r="CC236" s="50"/>
      <c r="CD236" s="45"/>
      <c r="CE236" s="45"/>
      <c r="CF236" s="45"/>
      <c r="CG236" s="50"/>
      <c r="CH236" s="45"/>
      <c r="CI236" s="54"/>
      <c r="CJ236" s="109" t="s">
        <v>18</v>
      </c>
      <c r="CK236" s="94" t="s">
        <v>16</v>
      </c>
      <c r="CL236" s="45"/>
      <c r="CM236" s="45"/>
      <c r="CN236" s="50"/>
      <c r="CO236" s="45"/>
      <c r="CP236" s="45"/>
      <c r="CQ236" s="50"/>
      <c r="CR236" s="45"/>
      <c r="CS236" s="45"/>
      <c r="CT236" s="46"/>
      <c r="CU236" s="46"/>
      <c r="CV236" s="45"/>
      <c r="CW236" s="111"/>
      <c r="CX236" s="91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54"/>
      <c r="DL236" s="97" t="s">
        <v>18</v>
      </c>
      <c r="DM236" s="94" t="s">
        <v>16</v>
      </c>
      <c r="DN236" s="94" t="s">
        <v>16</v>
      </c>
      <c r="DO236" s="45"/>
      <c r="DP236" s="50"/>
      <c r="DQ236" s="45"/>
      <c r="DR236" s="45"/>
      <c r="DS236" s="50"/>
      <c r="DT236" s="45"/>
      <c r="DU236" s="45"/>
      <c r="DV236" s="45"/>
      <c r="DW236" s="50"/>
      <c r="DX236" s="45"/>
      <c r="DY236" s="54"/>
      <c r="DZ236" s="97" t="s">
        <v>18</v>
      </c>
      <c r="EA236" s="94" t="s">
        <v>16</v>
      </c>
      <c r="EB236" s="94" t="s">
        <v>16</v>
      </c>
      <c r="EC236" s="63"/>
      <c r="ED236" s="50"/>
      <c r="EE236" s="63"/>
      <c r="EF236" s="63"/>
      <c r="EG236" s="50"/>
      <c r="EH236" s="63"/>
      <c r="EI236" s="63"/>
      <c r="EJ236" s="63"/>
      <c r="EK236" s="50"/>
      <c r="EL236" s="63"/>
      <c r="EM236" s="136"/>
    </row>
    <row r="237" spans="1:143" ht="15" customHeight="1">
      <c r="A237" s="162"/>
      <c r="B237" s="140">
        <v>65</v>
      </c>
      <c r="C237" s="67"/>
      <c r="D237" s="76" t="s">
        <v>16</v>
      </c>
      <c r="E237" s="71" t="s">
        <v>16</v>
      </c>
      <c r="F237" s="71" t="s">
        <v>16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54"/>
      <c r="R237" s="107" t="s">
        <v>16</v>
      </c>
      <c r="S237" s="94" t="s">
        <v>16</v>
      </c>
      <c r="T237" s="45"/>
      <c r="U237" s="45"/>
      <c r="V237" s="45"/>
      <c r="W237" s="45"/>
      <c r="X237" s="45"/>
      <c r="Y237" s="45"/>
      <c r="Z237" s="45"/>
      <c r="AA237" s="45"/>
      <c r="AB237" s="46"/>
      <c r="AC237" s="46"/>
      <c r="AD237" s="55"/>
      <c r="AE237" s="111"/>
      <c r="AF237" s="93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124"/>
      <c r="AT237" s="96" t="s">
        <v>16</v>
      </c>
      <c r="AU237" s="94" t="s">
        <v>16</v>
      </c>
      <c r="AV237" s="94" t="s">
        <v>16</v>
      </c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77"/>
      <c r="BH237" s="125" t="s">
        <v>16</v>
      </c>
      <c r="BI237" s="126" t="s">
        <v>16</v>
      </c>
      <c r="BJ237" s="126" t="s">
        <v>16</v>
      </c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54"/>
      <c r="BV237" s="96" t="s">
        <v>16</v>
      </c>
      <c r="BW237" s="94" t="s">
        <v>16</v>
      </c>
      <c r="BX237" s="94" t="s">
        <v>16</v>
      </c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54"/>
      <c r="CJ237" s="107" t="s">
        <v>16</v>
      </c>
      <c r="CK237" s="94" t="s">
        <v>16</v>
      </c>
      <c r="CL237" s="45"/>
      <c r="CM237" s="45"/>
      <c r="CN237" s="45"/>
      <c r="CO237" s="45"/>
      <c r="CP237" s="45"/>
      <c r="CQ237" s="45"/>
      <c r="CR237" s="45"/>
      <c r="CS237" s="45"/>
      <c r="CT237" s="46"/>
      <c r="CU237" s="46"/>
      <c r="CV237" s="45"/>
      <c r="CW237" s="111"/>
      <c r="CX237" s="91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54"/>
      <c r="DL237" s="96" t="s">
        <v>16</v>
      </c>
      <c r="DM237" s="94" t="s">
        <v>16</v>
      </c>
      <c r="DN237" s="94" t="s">
        <v>16</v>
      </c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54"/>
      <c r="DZ237" s="96" t="s">
        <v>16</v>
      </c>
      <c r="EA237" s="94" t="s">
        <v>16</v>
      </c>
      <c r="EB237" s="94" t="s">
        <v>16</v>
      </c>
      <c r="EC237" s="63"/>
      <c r="ED237" s="45"/>
      <c r="EE237" s="63"/>
      <c r="EF237" s="63"/>
      <c r="EG237" s="45"/>
      <c r="EH237" s="63"/>
      <c r="EI237" s="63"/>
      <c r="EJ237" s="63"/>
      <c r="EK237" s="45"/>
      <c r="EL237" s="63"/>
      <c r="EM237" s="136"/>
    </row>
    <row r="238" spans="1:143" ht="15" customHeight="1">
      <c r="A238" s="162"/>
      <c r="B238" s="140">
        <v>64</v>
      </c>
      <c r="C238" s="67"/>
      <c r="D238" s="76" t="s">
        <v>16</v>
      </c>
      <c r="E238" s="71" t="s">
        <v>16</v>
      </c>
      <c r="F238" s="71" t="s">
        <v>16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54"/>
      <c r="R238" s="107" t="s">
        <v>16</v>
      </c>
      <c r="S238" s="94" t="s">
        <v>16</v>
      </c>
      <c r="T238" s="45"/>
      <c r="U238" s="45"/>
      <c r="V238" s="45"/>
      <c r="W238" s="45"/>
      <c r="X238" s="45"/>
      <c r="Y238" s="45"/>
      <c r="Z238" s="45"/>
      <c r="AA238" s="45"/>
      <c r="AB238" s="46"/>
      <c r="AC238" s="46"/>
      <c r="AD238" s="55"/>
      <c r="AE238" s="111"/>
      <c r="AF238" s="93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124"/>
      <c r="AT238" s="96" t="s">
        <v>16</v>
      </c>
      <c r="AU238" s="94" t="s">
        <v>16</v>
      </c>
      <c r="AV238" s="94" t="s">
        <v>16</v>
      </c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77"/>
      <c r="BH238" s="125" t="s">
        <v>16</v>
      </c>
      <c r="BI238" s="126" t="s">
        <v>16</v>
      </c>
      <c r="BJ238" s="126" t="s">
        <v>16</v>
      </c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54"/>
      <c r="BV238" s="96" t="s">
        <v>16</v>
      </c>
      <c r="BW238" s="94" t="s">
        <v>16</v>
      </c>
      <c r="BX238" s="94" t="s">
        <v>16</v>
      </c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54"/>
      <c r="CJ238" s="107" t="s">
        <v>16</v>
      </c>
      <c r="CK238" s="94" t="s">
        <v>16</v>
      </c>
      <c r="CL238" s="45"/>
      <c r="CM238" s="45"/>
      <c r="CN238" s="45"/>
      <c r="CO238" s="45"/>
      <c r="CP238" s="45"/>
      <c r="CQ238" s="45"/>
      <c r="CR238" s="45"/>
      <c r="CS238" s="45"/>
      <c r="CT238" s="46"/>
      <c r="CU238" s="46"/>
      <c r="CV238" s="45"/>
      <c r="CW238" s="111"/>
      <c r="CX238" s="91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54"/>
      <c r="DL238" s="96" t="s">
        <v>16</v>
      </c>
      <c r="DM238" s="94" t="s">
        <v>16</v>
      </c>
      <c r="DN238" s="94" t="s">
        <v>16</v>
      </c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54"/>
      <c r="DZ238" s="96" t="s">
        <v>16</v>
      </c>
      <c r="EA238" s="94" t="s">
        <v>16</v>
      </c>
      <c r="EB238" s="94" t="s">
        <v>16</v>
      </c>
      <c r="EC238" s="63"/>
      <c r="ED238" s="45"/>
      <c r="EE238" s="63"/>
      <c r="EF238" s="63"/>
      <c r="EG238" s="45"/>
      <c r="EH238" s="63"/>
      <c r="EI238" s="63"/>
      <c r="EJ238" s="63"/>
      <c r="EK238" s="45"/>
      <c r="EL238" s="63"/>
      <c r="EM238" s="136"/>
    </row>
    <row r="239" spans="1:143" ht="15" customHeight="1">
      <c r="A239" s="162"/>
      <c r="B239" s="140">
        <v>63</v>
      </c>
      <c r="C239" s="67"/>
      <c r="D239" s="78" t="s">
        <v>17</v>
      </c>
      <c r="E239" s="71" t="s">
        <v>16</v>
      </c>
      <c r="F239" s="71" t="s">
        <v>16</v>
      </c>
      <c r="G239" s="45"/>
      <c r="H239" s="50"/>
      <c r="I239" s="45"/>
      <c r="J239" s="45"/>
      <c r="K239" s="50"/>
      <c r="L239" s="45"/>
      <c r="M239" s="45"/>
      <c r="N239" s="45"/>
      <c r="O239" s="50"/>
      <c r="P239" s="45"/>
      <c r="Q239" s="54"/>
      <c r="R239" s="109" t="s">
        <v>17</v>
      </c>
      <c r="S239" s="94" t="s">
        <v>16</v>
      </c>
      <c r="T239" s="45"/>
      <c r="U239" s="45"/>
      <c r="V239" s="50"/>
      <c r="W239" s="45"/>
      <c r="X239" s="45"/>
      <c r="Y239" s="50"/>
      <c r="Z239" s="45"/>
      <c r="AA239" s="45"/>
      <c r="AB239" s="46"/>
      <c r="AC239" s="46"/>
      <c r="AD239" s="55"/>
      <c r="AE239" s="111"/>
      <c r="AF239" s="93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124"/>
      <c r="AT239" s="97" t="s">
        <v>17</v>
      </c>
      <c r="AU239" s="94" t="s">
        <v>16</v>
      </c>
      <c r="AV239" s="94" t="s">
        <v>16</v>
      </c>
      <c r="AW239" s="45"/>
      <c r="AX239" s="50"/>
      <c r="AY239" s="45"/>
      <c r="AZ239" s="45"/>
      <c r="BA239" s="50"/>
      <c r="BB239" s="45"/>
      <c r="BC239" s="45"/>
      <c r="BD239" s="45"/>
      <c r="BE239" s="50"/>
      <c r="BF239" s="45"/>
      <c r="BG239" s="77"/>
      <c r="BH239" s="127" t="s">
        <v>17</v>
      </c>
      <c r="BI239" s="126" t="s">
        <v>16</v>
      </c>
      <c r="BJ239" s="126" t="s">
        <v>16</v>
      </c>
      <c r="BK239" s="45"/>
      <c r="BL239" s="50"/>
      <c r="BM239" s="45"/>
      <c r="BN239" s="45"/>
      <c r="BO239" s="50"/>
      <c r="BP239" s="45"/>
      <c r="BQ239" s="45"/>
      <c r="BR239" s="45"/>
      <c r="BS239" s="50"/>
      <c r="BT239" s="45"/>
      <c r="BU239" s="54"/>
      <c r="BV239" s="97" t="s">
        <v>17</v>
      </c>
      <c r="BW239" s="94" t="s">
        <v>16</v>
      </c>
      <c r="BX239" s="94" t="s">
        <v>16</v>
      </c>
      <c r="BY239" s="45"/>
      <c r="BZ239" s="50"/>
      <c r="CA239" s="45"/>
      <c r="CB239" s="45"/>
      <c r="CC239" s="50"/>
      <c r="CD239" s="45"/>
      <c r="CE239" s="45"/>
      <c r="CF239" s="45"/>
      <c r="CG239" s="50"/>
      <c r="CH239" s="45"/>
      <c r="CI239" s="54"/>
      <c r="CJ239" s="109" t="s">
        <v>17</v>
      </c>
      <c r="CK239" s="94" t="s">
        <v>16</v>
      </c>
      <c r="CL239" s="45"/>
      <c r="CM239" s="45"/>
      <c r="CN239" s="50"/>
      <c r="CO239" s="45"/>
      <c r="CP239" s="45"/>
      <c r="CQ239" s="50"/>
      <c r="CR239" s="45"/>
      <c r="CS239" s="45"/>
      <c r="CT239" s="46"/>
      <c r="CU239" s="46"/>
      <c r="CV239" s="45"/>
      <c r="CW239" s="111"/>
      <c r="CX239" s="91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54"/>
      <c r="DL239" s="97" t="s">
        <v>17</v>
      </c>
      <c r="DM239" s="94" t="s">
        <v>16</v>
      </c>
      <c r="DN239" s="94" t="s">
        <v>16</v>
      </c>
      <c r="DO239" s="45"/>
      <c r="DP239" s="50"/>
      <c r="DQ239" s="45"/>
      <c r="DR239" s="45"/>
      <c r="DS239" s="50"/>
      <c r="DT239" s="45"/>
      <c r="DU239" s="45"/>
      <c r="DV239" s="45"/>
      <c r="DW239" s="50"/>
      <c r="DX239" s="45"/>
      <c r="DY239" s="54"/>
      <c r="DZ239" s="97" t="s">
        <v>17</v>
      </c>
      <c r="EA239" s="94" t="s">
        <v>16</v>
      </c>
      <c r="EB239" s="94" t="s">
        <v>16</v>
      </c>
      <c r="EC239" s="63"/>
      <c r="ED239" s="50"/>
      <c r="EE239" s="63"/>
      <c r="EF239" s="63"/>
      <c r="EG239" s="50"/>
      <c r="EH239" s="63"/>
      <c r="EI239" s="63"/>
      <c r="EJ239" s="63"/>
      <c r="EK239" s="50"/>
      <c r="EL239" s="63"/>
      <c r="EM239" s="136"/>
    </row>
    <row r="240" spans="1:143" ht="15" customHeight="1">
      <c r="A240" s="162"/>
      <c r="B240" s="140">
        <v>62</v>
      </c>
      <c r="C240" s="67"/>
      <c r="D240" s="76" t="s">
        <v>16</v>
      </c>
      <c r="E240" s="71" t="s">
        <v>16</v>
      </c>
      <c r="F240" s="71" t="s">
        <v>16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54"/>
      <c r="R240" s="107" t="s">
        <v>16</v>
      </c>
      <c r="S240" s="94" t="s">
        <v>16</v>
      </c>
      <c r="T240" s="45"/>
      <c r="U240" s="45"/>
      <c r="V240" s="45"/>
      <c r="W240" s="45"/>
      <c r="X240" s="45"/>
      <c r="Y240" s="45"/>
      <c r="Z240" s="45"/>
      <c r="AA240" s="45"/>
      <c r="AB240" s="46"/>
      <c r="AC240" s="46"/>
      <c r="AD240" s="55"/>
      <c r="AE240" s="111"/>
      <c r="AF240" s="93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124"/>
      <c r="AT240" s="96" t="s">
        <v>16</v>
      </c>
      <c r="AU240" s="94" t="s">
        <v>16</v>
      </c>
      <c r="AV240" s="94" t="s">
        <v>16</v>
      </c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77"/>
      <c r="BH240" s="125" t="s">
        <v>16</v>
      </c>
      <c r="BI240" s="126" t="s">
        <v>16</v>
      </c>
      <c r="BJ240" s="126" t="s">
        <v>16</v>
      </c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54"/>
      <c r="BV240" s="96" t="s">
        <v>16</v>
      </c>
      <c r="BW240" s="94" t="s">
        <v>16</v>
      </c>
      <c r="BX240" s="94" t="s">
        <v>16</v>
      </c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54"/>
      <c r="CJ240" s="107" t="s">
        <v>16</v>
      </c>
      <c r="CK240" s="94" t="s">
        <v>16</v>
      </c>
      <c r="CL240" s="45"/>
      <c r="CM240" s="45"/>
      <c r="CN240" s="45"/>
      <c r="CO240" s="45"/>
      <c r="CP240" s="45"/>
      <c r="CQ240" s="45"/>
      <c r="CR240" s="45"/>
      <c r="CS240" s="45"/>
      <c r="CT240" s="46"/>
      <c r="CU240" s="46"/>
      <c r="CV240" s="45"/>
      <c r="CW240" s="111"/>
      <c r="CX240" s="91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54"/>
      <c r="DL240" s="96" t="s">
        <v>16</v>
      </c>
      <c r="DM240" s="94" t="s">
        <v>16</v>
      </c>
      <c r="DN240" s="94" t="s">
        <v>16</v>
      </c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54"/>
      <c r="DZ240" s="96" t="s">
        <v>16</v>
      </c>
      <c r="EA240" s="94" t="s">
        <v>16</v>
      </c>
      <c r="EB240" s="94" t="s">
        <v>16</v>
      </c>
      <c r="EC240" s="63"/>
      <c r="ED240" s="45"/>
      <c r="EE240" s="63"/>
      <c r="EF240" s="63"/>
      <c r="EG240" s="45"/>
      <c r="EH240" s="63"/>
      <c r="EI240" s="63"/>
      <c r="EJ240" s="63"/>
      <c r="EK240" s="45"/>
      <c r="EL240" s="63"/>
      <c r="EM240" s="136"/>
    </row>
    <row r="241" spans="1:143" ht="15" customHeight="1">
      <c r="A241" s="162"/>
      <c r="B241" s="140">
        <v>61</v>
      </c>
      <c r="C241" s="67"/>
      <c r="D241" s="76" t="s">
        <v>16</v>
      </c>
      <c r="E241" s="71" t="s">
        <v>16</v>
      </c>
      <c r="F241" s="71" t="s">
        <v>16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54"/>
      <c r="R241" s="107" t="s">
        <v>16</v>
      </c>
      <c r="S241" s="94" t="s">
        <v>16</v>
      </c>
      <c r="T241" s="45"/>
      <c r="U241" s="45"/>
      <c r="V241" s="45"/>
      <c r="W241" s="45"/>
      <c r="X241" s="45"/>
      <c r="Y241" s="45"/>
      <c r="Z241" s="45"/>
      <c r="AA241" s="45"/>
      <c r="AB241" s="46"/>
      <c r="AC241" s="46"/>
      <c r="AD241" s="55"/>
      <c r="AE241" s="111"/>
      <c r="AF241" s="93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124"/>
      <c r="AT241" s="96" t="s">
        <v>16</v>
      </c>
      <c r="AU241" s="94" t="s">
        <v>16</v>
      </c>
      <c r="AV241" s="94" t="s">
        <v>16</v>
      </c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77"/>
      <c r="BH241" s="125" t="s">
        <v>16</v>
      </c>
      <c r="BI241" s="126" t="s">
        <v>16</v>
      </c>
      <c r="BJ241" s="126" t="s">
        <v>16</v>
      </c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54"/>
      <c r="BV241" s="96" t="s">
        <v>16</v>
      </c>
      <c r="BW241" s="94" t="s">
        <v>16</v>
      </c>
      <c r="BX241" s="94" t="s">
        <v>16</v>
      </c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54"/>
      <c r="CJ241" s="107" t="s">
        <v>16</v>
      </c>
      <c r="CK241" s="94" t="s">
        <v>16</v>
      </c>
      <c r="CL241" s="45"/>
      <c r="CM241" s="45"/>
      <c r="CN241" s="45"/>
      <c r="CO241" s="45"/>
      <c r="CP241" s="45"/>
      <c r="CQ241" s="45"/>
      <c r="CR241" s="45"/>
      <c r="CS241" s="45"/>
      <c r="CT241" s="46"/>
      <c r="CU241" s="46"/>
      <c r="CV241" s="45"/>
      <c r="CW241" s="111"/>
      <c r="CX241" s="91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54"/>
      <c r="DL241" s="96" t="s">
        <v>16</v>
      </c>
      <c r="DM241" s="94" t="s">
        <v>16</v>
      </c>
      <c r="DN241" s="94" t="s">
        <v>16</v>
      </c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54"/>
      <c r="DZ241" s="96" t="s">
        <v>16</v>
      </c>
      <c r="EA241" s="94" t="s">
        <v>16</v>
      </c>
      <c r="EB241" s="94" t="s">
        <v>16</v>
      </c>
      <c r="EC241" s="63"/>
      <c r="ED241" s="45"/>
      <c r="EE241" s="63"/>
      <c r="EF241" s="63"/>
      <c r="EG241" s="45"/>
      <c r="EH241" s="63"/>
      <c r="EI241" s="63"/>
      <c r="EJ241" s="63"/>
      <c r="EK241" s="45"/>
      <c r="EL241" s="63"/>
      <c r="EM241" s="136"/>
    </row>
    <row r="242" spans="1:143">
      <c r="A242" s="162"/>
      <c r="B242" s="140">
        <v>60</v>
      </c>
      <c r="C242" s="67"/>
      <c r="D242" s="78" t="s">
        <v>18</v>
      </c>
      <c r="E242" s="71" t="s">
        <v>16</v>
      </c>
      <c r="F242" s="71" t="s">
        <v>16</v>
      </c>
      <c r="G242" s="45"/>
      <c r="H242" s="50"/>
      <c r="I242" s="45"/>
      <c r="J242" s="45"/>
      <c r="K242" s="50"/>
      <c r="L242" s="45"/>
      <c r="M242" s="45"/>
      <c r="N242" s="45"/>
      <c r="O242" s="50"/>
      <c r="P242" s="45"/>
      <c r="Q242" s="54"/>
      <c r="R242" s="109" t="s">
        <v>18</v>
      </c>
      <c r="S242" s="94" t="s">
        <v>16</v>
      </c>
      <c r="T242" s="45"/>
      <c r="U242" s="45"/>
      <c r="V242" s="50"/>
      <c r="W242" s="45"/>
      <c r="X242" s="45"/>
      <c r="Y242" s="50"/>
      <c r="Z242" s="45"/>
      <c r="AA242" s="45"/>
      <c r="AB242" s="46"/>
      <c r="AC242" s="46"/>
      <c r="AD242" s="55"/>
      <c r="AE242" s="111"/>
      <c r="AF242" s="93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124"/>
      <c r="AT242" s="97" t="s">
        <v>18</v>
      </c>
      <c r="AU242" s="94" t="s">
        <v>16</v>
      </c>
      <c r="AV242" s="94" t="s">
        <v>16</v>
      </c>
      <c r="AW242" s="45"/>
      <c r="AX242" s="50"/>
      <c r="AY242" s="45"/>
      <c r="AZ242" s="45"/>
      <c r="BA242" s="50"/>
      <c r="BB242" s="45"/>
      <c r="BC242" s="45"/>
      <c r="BD242" s="45"/>
      <c r="BE242" s="50"/>
      <c r="BF242" s="45"/>
      <c r="BG242" s="77"/>
      <c r="BH242" s="127" t="s">
        <v>18</v>
      </c>
      <c r="BI242" s="126" t="s">
        <v>16</v>
      </c>
      <c r="BJ242" s="126" t="s">
        <v>16</v>
      </c>
      <c r="BK242" s="45"/>
      <c r="BL242" s="50"/>
      <c r="BM242" s="45"/>
      <c r="BN242" s="45"/>
      <c r="BO242" s="50"/>
      <c r="BP242" s="45"/>
      <c r="BQ242" s="45"/>
      <c r="BR242" s="45"/>
      <c r="BS242" s="50"/>
      <c r="BT242" s="45"/>
      <c r="BU242" s="54"/>
      <c r="BV242" s="97" t="s">
        <v>18</v>
      </c>
      <c r="BW242" s="94" t="s">
        <v>16</v>
      </c>
      <c r="BX242" s="94" t="s">
        <v>16</v>
      </c>
      <c r="BY242" s="45"/>
      <c r="BZ242" s="50"/>
      <c r="CA242" s="45"/>
      <c r="CB242" s="45"/>
      <c r="CC242" s="50"/>
      <c r="CD242" s="45"/>
      <c r="CE242" s="45"/>
      <c r="CF242" s="45"/>
      <c r="CG242" s="50"/>
      <c r="CH242" s="45"/>
      <c r="CI242" s="54"/>
      <c r="CJ242" s="109" t="s">
        <v>18</v>
      </c>
      <c r="CK242" s="94" t="s">
        <v>16</v>
      </c>
      <c r="CL242" s="45"/>
      <c r="CM242" s="45"/>
      <c r="CN242" s="50"/>
      <c r="CO242" s="45"/>
      <c r="CP242" s="45"/>
      <c r="CQ242" s="50"/>
      <c r="CR242" s="45"/>
      <c r="CS242" s="45"/>
      <c r="CT242" s="46"/>
      <c r="CU242" s="46"/>
      <c r="CV242" s="45"/>
      <c r="CW242" s="111"/>
      <c r="CX242" s="91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54"/>
      <c r="DL242" s="97" t="s">
        <v>18</v>
      </c>
      <c r="DM242" s="94" t="s">
        <v>16</v>
      </c>
      <c r="DN242" s="94" t="s">
        <v>16</v>
      </c>
      <c r="DO242" s="45"/>
      <c r="DP242" s="50"/>
      <c r="DQ242" s="45"/>
      <c r="DR242" s="45"/>
      <c r="DS242" s="50"/>
      <c r="DT242" s="45"/>
      <c r="DU242" s="45"/>
      <c r="DV242" s="45"/>
      <c r="DW242" s="50"/>
      <c r="DX242" s="45"/>
      <c r="DY242" s="54"/>
      <c r="DZ242" s="97" t="s">
        <v>18</v>
      </c>
      <c r="EA242" s="94" t="s">
        <v>16</v>
      </c>
      <c r="EB242" s="94" t="s">
        <v>16</v>
      </c>
      <c r="EC242" s="63"/>
      <c r="ED242" s="50"/>
      <c r="EE242" s="63"/>
      <c r="EF242" s="63"/>
      <c r="EG242" s="50"/>
      <c r="EH242" s="63"/>
      <c r="EI242" s="63"/>
      <c r="EJ242" s="63"/>
      <c r="EK242" s="50"/>
      <c r="EL242" s="63"/>
      <c r="EM242" s="136"/>
    </row>
    <row r="243" spans="1:143">
      <c r="A243" s="162" t="s">
        <v>124</v>
      </c>
      <c r="B243" s="140">
        <v>59</v>
      </c>
      <c r="C243" s="68"/>
      <c r="D243" s="76" t="s">
        <v>16</v>
      </c>
      <c r="E243" s="71" t="s">
        <v>16</v>
      </c>
      <c r="F243" s="71" t="s">
        <v>16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54"/>
      <c r="R243" s="107" t="s">
        <v>16</v>
      </c>
      <c r="S243" s="94" t="s">
        <v>16</v>
      </c>
      <c r="T243" s="45"/>
      <c r="U243" s="45"/>
      <c r="V243" s="45"/>
      <c r="W243" s="45"/>
      <c r="X243" s="45"/>
      <c r="Y243" s="45"/>
      <c r="Z243" s="45"/>
      <c r="AA243" s="45"/>
      <c r="AB243" s="46"/>
      <c r="AC243" s="46"/>
      <c r="AD243" s="55"/>
      <c r="AE243" s="111"/>
      <c r="AF243" s="93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124"/>
      <c r="AT243" s="96" t="s">
        <v>16</v>
      </c>
      <c r="AU243" s="94" t="s">
        <v>16</v>
      </c>
      <c r="AV243" s="94" t="s">
        <v>16</v>
      </c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77"/>
      <c r="BH243" s="125" t="s">
        <v>16</v>
      </c>
      <c r="BI243" s="126" t="s">
        <v>16</v>
      </c>
      <c r="BJ243" s="126" t="s">
        <v>16</v>
      </c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54"/>
      <c r="BV243" s="96" t="s">
        <v>16</v>
      </c>
      <c r="BW243" s="94" t="s">
        <v>16</v>
      </c>
      <c r="BX243" s="94" t="s">
        <v>16</v>
      </c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54"/>
      <c r="CJ243" s="107" t="s">
        <v>16</v>
      </c>
      <c r="CK243" s="94" t="s">
        <v>16</v>
      </c>
      <c r="CL243" s="45"/>
      <c r="CM243" s="45"/>
      <c r="CN243" s="45"/>
      <c r="CO243" s="45"/>
      <c r="CP243" s="45"/>
      <c r="CQ243" s="45"/>
      <c r="CR243" s="45"/>
      <c r="CS243" s="45"/>
      <c r="CT243" s="46"/>
      <c r="CU243" s="46"/>
      <c r="CV243" s="45"/>
      <c r="CW243" s="111"/>
      <c r="CX243" s="91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54"/>
      <c r="DL243" s="96" t="s">
        <v>16</v>
      </c>
      <c r="DM243" s="94" t="s">
        <v>16</v>
      </c>
      <c r="DN243" s="94" t="s">
        <v>16</v>
      </c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54"/>
      <c r="DZ243" s="96" t="s">
        <v>16</v>
      </c>
      <c r="EA243" s="94" t="s">
        <v>16</v>
      </c>
      <c r="EB243" s="94" t="s">
        <v>16</v>
      </c>
      <c r="EC243" s="63"/>
      <c r="ED243" s="45"/>
      <c r="EE243" s="63"/>
      <c r="EF243" s="63"/>
      <c r="EG243" s="45"/>
      <c r="EH243" s="63"/>
      <c r="EI243" s="63"/>
      <c r="EJ243" s="63"/>
      <c r="EK243" s="45"/>
      <c r="EL243" s="63"/>
      <c r="EM243" s="136"/>
    </row>
    <row r="244" spans="1:143">
      <c r="A244" s="162"/>
      <c r="B244" s="140">
        <v>58</v>
      </c>
      <c r="C244" s="68"/>
      <c r="D244" s="76" t="s">
        <v>16</v>
      </c>
      <c r="E244" s="71" t="s">
        <v>16</v>
      </c>
      <c r="F244" s="71" t="s">
        <v>16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54"/>
      <c r="R244" s="107" t="s">
        <v>16</v>
      </c>
      <c r="S244" s="94" t="s">
        <v>16</v>
      </c>
      <c r="T244" s="45"/>
      <c r="U244" s="45"/>
      <c r="V244" s="45"/>
      <c r="W244" s="45"/>
      <c r="X244" s="45"/>
      <c r="Y244" s="45"/>
      <c r="Z244" s="45"/>
      <c r="AA244" s="45"/>
      <c r="AB244" s="46"/>
      <c r="AC244" s="46"/>
      <c r="AD244" s="55"/>
      <c r="AE244" s="111"/>
      <c r="AF244" s="93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124"/>
      <c r="AT244" s="96" t="s">
        <v>16</v>
      </c>
      <c r="AU244" s="94" t="s">
        <v>16</v>
      </c>
      <c r="AV244" s="94" t="s">
        <v>16</v>
      </c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77"/>
      <c r="BH244" s="125" t="s">
        <v>16</v>
      </c>
      <c r="BI244" s="126" t="s">
        <v>16</v>
      </c>
      <c r="BJ244" s="126" t="s">
        <v>16</v>
      </c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54"/>
      <c r="BV244" s="96" t="s">
        <v>16</v>
      </c>
      <c r="BW244" s="94" t="s">
        <v>16</v>
      </c>
      <c r="BX244" s="94" t="s">
        <v>16</v>
      </c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54"/>
      <c r="CJ244" s="107" t="s">
        <v>16</v>
      </c>
      <c r="CK244" s="94" t="s">
        <v>16</v>
      </c>
      <c r="CL244" s="45"/>
      <c r="CM244" s="45"/>
      <c r="CN244" s="45"/>
      <c r="CO244" s="45"/>
      <c r="CP244" s="45"/>
      <c r="CQ244" s="45"/>
      <c r="CR244" s="45"/>
      <c r="CS244" s="45"/>
      <c r="CT244" s="46"/>
      <c r="CU244" s="46"/>
      <c r="CV244" s="45"/>
      <c r="CW244" s="111"/>
      <c r="CX244" s="91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54"/>
      <c r="DL244" s="96" t="s">
        <v>16</v>
      </c>
      <c r="DM244" s="94" t="s">
        <v>16</v>
      </c>
      <c r="DN244" s="94" t="s">
        <v>16</v>
      </c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54"/>
      <c r="DZ244" s="96" t="s">
        <v>16</v>
      </c>
      <c r="EA244" s="94" t="s">
        <v>16</v>
      </c>
      <c r="EB244" s="94" t="s">
        <v>16</v>
      </c>
      <c r="EC244" s="63"/>
      <c r="ED244" s="45"/>
      <c r="EE244" s="63"/>
      <c r="EF244" s="63"/>
      <c r="EG244" s="45"/>
      <c r="EH244" s="63"/>
      <c r="EI244" s="63"/>
      <c r="EJ244" s="63"/>
      <c r="EK244" s="45"/>
      <c r="EL244" s="63"/>
      <c r="EM244" s="136"/>
    </row>
    <row r="245" spans="1:143">
      <c r="A245" s="162"/>
      <c r="B245" s="140">
        <v>57</v>
      </c>
      <c r="C245" s="68"/>
      <c r="D245" s="78" t="s">
        <v>17</v>
      </c>
      <c r="E245" s="71" t="s">
        <v>16</v>
      </c>
      <c r="F245" s="71" t="s">
        <v>16</v>
      </c>
      <c r="G245" s="45"/>
      <c r="H245" s="50"/>
      <c r="I245" s="45"/>
      <c r="J245" s="45"/>
      <c r="K245" s="50"/>
      <c r="L245" s="45"/>
      <c r="M245" s="45"/>
      <c r="N245" s="45"/>
      <c r="O245" s="50"/>
      <c r="P245" s="45"/>
      <c r="Q245" s="54"/>
      <c r="R245" s="109" t="s">
        <v>17</v>
      </c>
      <c r="S245" s="94" t="s">
        <v>16</v>
      </c>
      <c r="T245" s="45"/>
      <c r="U245" s="45"/>
      <c r="V245" s="50"/>
      <c r="W245" s="45"/>
      <c r="X245" s="45"/>
      <c r="Y245" s="50"/>
      <c r="Z245" s="45"/>
      <c r="AA245" s="45"/>
      <c r="AB245" s="46"/>
      <c r="AC245" s="46"/>
      <c r="AD245" s="55"/>
      <c r="AE245" s="111"/>
      <c r="AF245" s="93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124"/>
      <c r="AT245" s="97" t="s">
        <v>17</v>
      </c>
      <c r="AU245" s="94" t="s">
        <v>16</v>
      </c>
      <c r="AV245" s="94" t="s">
        <v>16</v>
      </c>
      <c r="AW245" s="45"/>
      <c r="AX245" s="50"/>
      <c r="AY245" s="45"/>
      <c r="AZ245" s="45"/>
      <c r="BA245" s="50"/>
      <c r="BB245" s="45"/>
      <c r="BC245" s="45"/>
      <c r="BD245" s="45"/>
      <c r="BE245" s="50"/>
      <c r="BF245" s="45"/>
      <c r="BG245" s="77"/>
      <c r="BH245" s="127" t="s">
        <v>17</v>
      </c>
      <c r="BI245" s="126" t="s">
        <v>16</v>
      </c>
      <c r="BJ245" s="126" t="s">
        <v>16</v>
      </c>
      <c r="BK245" s="45"/>
      <c r="BL245" s="50"/>
      <c r="BM245" s="45"/>
      <c r="BN245" s="45"/>
      <c r="BO245" s="50"/>
      <c r="BP245" s="45"/>
      <c r="BQ245" s="45"/>
      <c r="BR245" s="45"/>
      <c r="BS245" s="50"/>
      <c r="BT245" s="45"/>
      <c r="BU245" s="54"/>
      <c r="BV245" s="97" t="s">
        <v>17</v>
      </c>
      <c r="BW245" s="94" t="s">
        <v>16</v>
      </c>
      <c r="BX245" s="94" t="s">
        <v>16</v>
      </c>
      <c r="BY245" s="45"/>
      <c r="BZ245" s="50"/>
      <c r="CA245" s="45"/>
      <c r="CB245" s="45"/>
      <c r="CC245" s="50"/>
      <c r="CD245" s="45"/>
      <c r="CE245" s="45"/>
      <c r="CF245" s="45"/>
      <c r="CG245" s="50"/>
      <c r="CH245" s="45"/>
      <c r="CI245" s="54"/>
      <c r="CJ245" s="109" t="s">
        <v>17</v>
      </c>
      <c r="CK245" s="94" t="s">
        <v>16</v>
      </c>
      <c r="CL245" s="45"/>
      <c r="CM245" s="45"/>
      <c r="CN245" s="50"/>
      <c r="CO245" s="45"/>
      <c r="CP245" s="45"/>
      <c r="CQ245" s="50"/>
      <c r="CR245" s="45"/>
      <c r="CS245" s="45"/>
      <c r="CT245" s="46"/>
      <c r="CU245" s="46"/>
      <c r="CV245" s="45"/>
      <c r="CW245" s="111"/>
      <c r="CX245" s="91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54"/>
      <c r="DL245" s="97" t="s">
        <v>17</v>
      </c>
      <c r="DM245" s="94" t="s">
        <v>16</v>
      </c>
      <c r="DN245" s="94" t="s">
        <v>16</v>
      </c>
      <c r="DO245" s="45"/>
      <c r="DP245" s="50"/>
      <c r="DQ245" s="45"/>
      <c r="DR245" s="45"/>
      <c r="DS245" s="50"/>
      <c r="DT245" s="45"/>
      <c r="DU245" s="45"/>
      <c r="DV245" s="45"/>
      <c r="DW245" s="50"/>
      <c r="DX245" s="45"/>
      <c r="DY245" s="54"/>
      <c r="DZ245" s="97" t="s">
        <v>17</v>
      </c>
      <c r="EA245" s="94" t="s">
        <v>16</v>
      </c>
      <c r="EB245" s="94" t="s">
        <v>16</v>
      </c>
      <c r="EC245" s="63"/>
      <c r="ED245" s="50"/>
      <c r="EE245" s="63"/>
      <c r="EF245" s="63"/>
      <c r="EG245" s="50"/>
      <c r="EH245" s="63"/>
      <c r="EI245" s="63"/>
      <c r="EJ245" s="63"/>
      <c r="EK245" s="50"/>
      <c r="EL245" s="63"/>
      <c r="EM245" s="136"/>
    </row>
    <row r="246" spans="1:143" ht="15" customHeight="1">
      <c r="A246" s="162"/>
      <c r="B246" s="140">
        <v>56</v>
      </c>
      <c r="C246" s="68"/>
      <c r="D246" s="76" t="s">
        <v>16</v>
      </c>
      <c r="E246" s="71" t="s">
        <v>16</v>
      </c>
      <c r="F246" s="71" t="s">
        <v>16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54"/>
      <c r="R246" s="107" t="s">
        <v>16</v>
      </c>
      <c r="S246" s="94" t="s">
        <v>16</v>
      </c>
      <c r="T246" s="45"/>
      <c r="U246" s="45"/>
      <c r="V246" s="45"/>
      <c r="W246" s="45"/>
      <c r="X246" s="45"/>
      <c r="Y246" s="45"/>
      <c r="Z246" s="45"/>
      <c r="AA246" s="45"/>
      <c r="AB246" s="46"/>
      <c r="AC246" s="46"/>
      <c r="AD246" s="55"/>
      <c r="AE246" s="111"/>
      <c r="AF246" s="93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124"/>
      <c r="AT246" s="96" t="s">
        <v>16</v>
      </c>
      <c r="AU246" s="94" t="s">
        <v>16</v>
      </c>
      <c r="AV246" s="94" t="s">
        <v>16</v>
      </c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77"/>
      <c r="BH246" s="125" t="s">
        <v>16</v>
      </c>
      <c r="BI246" s="126" t="s">
        <v>16</v>
      </c>
      <c r="BJ246" s="126" t="s">
        <v>16</v>
      </c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54"/>
      <c r="BV246" s="96" t="s">
        <v>16</v>
      </c>
      <c r="BW246" s="94" t="s">
        <v>16</v>
      </c>
      <c r="BX246" s="94" t="s">
        <v>16</v>
      </c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54"/>
      <c r="CJ246" s="107" t="s">
        <v>16</v>
      </c>
      <c r="CK246" s="94" t="s">
        <v>16</v>
      </c>
      <c r="CL246" s="45"/>
      <c r="CM246" s="45"/>
      <c r="CN246" s="45"/>
      <c r="CO246" s="45"/>
      <c r="CP246" s="45"/>
      <c r="CQ246" s="45"/>
      <c r="CR246" s="45"/>
      <c r="CS246" s="45"/>
      <c r="CT246" s="46"/>
      <c r="CU246" s="46"/>
      <c r="CV246" s="45"/>
      <c r="CW246" s="111"/>
      <c r="CX246" s="91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54"/>
      <c r="DL246" s="96" t="s">
        <v>16</v>
      </c>
      <c r="DM246" s="94" t="s">
        <v>16</v>
      </c>
      <c r="DN246" s="94" t="s">
        <v>16</v>
      </c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54"/>
      <c r="DZ246" s="96" t="s">
        <v>16</v>
      </c>
      <c r="EA246" s="94" t="s">
        <v>16</v>
      </c>
      <c r="EB246" s="94" t="s">
        <v>16</v>
      </c>
      <c r="EC246" s="135" t="s">
        <v>125</v>
      </c>
      <c r="ED246" s="135"/>
      <c r="EE246" s="135"/>
      <c r="EF246" s="135"/>
      <c r="EG246" s="135"/>
      <c r="EH246" s="135"/>
      <c r="EI246" s="135"/>
      <c r="EJ246" s="135"/>
      <c r="EK246" s="135"/>
      <c r="EL246" s="135"/>
      <c r="EM246" s="137"/>
    </row>
    <row r="247" spans="1:143" ht="15" customHeight="1">
      <c r="A247" s="162"/>
      <c r="B247" s="140">
        <v>55</v>
      </c>
      <c r="C247" s="68"/>
      <c r="D247" s="76" t="s">
        <v>16</v>
      </c>
      <c r="E247" s="71" t="s">
        <v>16</v>
      </c>
      <c r="F247" s="71" t="s">
        <v>16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54"/>
      <c r="R247" s="107" t="s">
        <v>16</v>
      </c>
      <c r="S247" s="94" t="s">
        <v>16</v>
      </c>
      <c r="T247" s="45"/>
      <c r="U247" s="45"/>
      <c r="V247" s="45"/>
      <c r="W247" s="45"/>
      <c r="X247" s="45"/>
      <c r="Y247" s="45"/>
      <c r="Z247" s="45"/>
      <c r="AA247" s="45"/>
      <c r="AB247" s="46"/>
      <c r="AC247" s="46"/>
      <c r="AD247" s="55"/>
      <c r="AE247" s="111"/>
      <c r="AF247" s="93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124"/>
      <c r="AT247" s="96" t="s">
        <v>16</v>
      </c>
      <c r="AU247" s="94" t="s">
        <v>16</v>
      </c>
      <c r="AV247" s="94" t="s">
        <v>16</v>
      </c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77"/>
      <c r="BH247" s="125" t="s">
        <v>16</v>
      </c>
      <c r="BI247" s="126" t="s">
        <v>16</v>
      </c>
      <c r="BJ247" s="126" t="s">
        <v>16</v>
      </c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54"/>
      <c r="BV247" s="96" t="s">
        <v>16</v>
      </c>
      <c r="BW247" s="94" t="s">
        <v>16</v>
      </c>
      <c r="BX247" s="94" t="s">
        <v>16</v>
      </c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54"/>
      <c r="CJ247" s="107" t="s">
        <v>16</v>
      </c>
      <c r="CK247" s="94" t="s">
        <v>16</v>
      </c>
      <c r="CL247" s="45"/>
      <c r="CM247" s="45"/>
      <c r="CN247" s="45"/>
      <c r="CO247" s="45"/>
      <c r="CP247" s="45"/>
      <c r="CQ247" s="45"/>
      <c r="CR247" s="45"/>
      <c r="CS247" s="45"/>
      <c r="CT247" s="46"/>
      <c r="CU247" s="46"/>
      <c r="CV247" s="45"/>
      <c r="CW247" s="111"/>
      <c r="CX247" s="91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54"/>
      <c r="DL247" s="96" t="s">
        <v>16</v>
      </c>
      <c r="DM247" s="94" t="s">
        <v>16</v>
      </c>
      <c r="DN247" s="94" t="s">
        <v>16</v>
      </c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54"/>
      <c r="DZ247" s="96" t="s">
        <v>16</v>
      </c>
      <c r="EA247" s="94" t="s">
        <v>16</v>
      </c>
      <c r="EB247" s="94" t="s">
        <v>16</v>
      </c>
      <c r="EC247" s="135"/>
      <c r="ED247" s="135"/>
      <c r="EE247" s="135"/>
      <c r="EF247" s="135"/>
      <c r="EG247" s="135"/>
      <c r="EH247" s="135"/>
      <c r="EI247" s="135"/>
      <c r="EJ247" s="135"/>
      <c r="EK247" s="135"/>
      <c r="EL247" s="135"/>
      <c r="EM247" s="137"/>
    </row>
    <row r="248" spans="1:143">
      <c r="A248" s="162"/>
      <c r="B248" s="140">
        <v>54</v>
      </c>
      <c r="C248" s="68"/>
      <c r="D248" s="78" t="s">
        <v>18</v>
      </c>
      <c r="E248" s="71" t="s">
        <v>16</v>
      </c>
      <c r="F248" s="71" t="s">
        <v>16</v>
      </c>
      <c r="G248" s="45"/>
      <c r="H248" s="50"/>
      <c r="I248" s="45"/>
      <c r="J248" s="45"/>
      <c r="K248" s="50"/>
      <c r="L248" s="45"/>
      <c r="M248" s="45"/>
      <c r="N248" s="45"/>
      <c r="O248" s="50"/>
      <c r="P248" s="45"/>
      <c r="Q248" s="54"/>
      <c r="R248" s="109" t="s">
        <v>18</v>
      </c>
      <c r="S248" s="94" t="s">
        <v>16</v>
      </c>
      <c r="T248" s="45"/>
      <c r="U248" s="45"/>
      <c r="V248" s="50"/>
      <c r="W248" s="45"/>
      <c r="X248" s="45"/>
      <c r="Y248" s="50"/>
      <c r="Z248" s="45"/>
      <c r="AA248" s="45"/>
      <c r="AB248" s="46"/>
      <c r="AC248" s="46"/>
      <c r="AD248" s="55"/>
      <c r="AE248" s="111"/>
      <c r="AF248" s="93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124"/>
      <c r="AT248" s="97" t="s">
        <v>18</v>
      </c>
      <c r="AU248" s="94" t="s">
        <v>16</v>
      </c>
      <c r="AV248" s="94" t="s">
        <v>16</v>
      </c>
      <c r="AW248" s="45"/>
      <c r="AX248" s="50"/>
      <c r="AY248" s="45"/>
      <c r="AZ248" s="45"/>
      <c r="BA248" s="50"/>
      <c r="BB248" s="45"/>
      <c r="BC248" s="45"/>
      <c r="BD248" s="45"/>
      <c r="BE248" s="50"/>
      <c r="BF248" s="45"/>
      <c r="BG248" s="77"/>
      <c r="BH248" s="127" t="s">
        <v>18</v>
      </c>
      <c r="BI248" s="126" t="s">
        <v>16</v>
      </c>
      <c r="BJ248" s="126" t="s">
        <v>16</v>
      </c>
      <c r="BK248" s="45"/>
      <c r="BL248" s="50"/>
      <c r="BM248" s="45"/>
      <c r="BN248" s="45"/>
      <c r="BO248" s="50"/>
      <c r="BP248" s="45"/>
      <c r="BQ248" s="45"/>
      <c r="BR248" s="45"/>
      <c r="BS248" s="50"/>
      <c r="BT248" s="45"/>
      <c r="BU248" s="54"/>
      <c r="BV248" s="97" t="s">
        <v>18</v>
      </c>
      <c r="BW248" s="94" t="s">
        <v>16</v>
      </c>
      <c r="BX248" s="94" t="s">
        <v>16</v>
      </c>
      <c r="BY248" s="45"/>
      <c r="BZ248" s="50"/>
      <c r="CA248" s="45"/>
      <c r="CB248" s="45"/>
      <c r="CC248" s="50"/>
      <c r="CD248" s="45"/>
      <c r="CE248" s="45"/>
      <c r="CF248" s="45"/>
      <c r="CG248" s="50"/>
      <c r="CH248" s="45"/>
      <c r="CI248" s="54"/>
      <c r="CJ248" s="109" t="s">
        <v>18</v>
      </c>
      <c r="CK248" s="94" t="s">
        <v>16</v>
      </c>
      <c r="CL248" s="45"/>
      <c r="CM248" s="45"/>
      <c r="CN248" s="50"/>
      <c r="CO248" s="45"/>
      <c r="CP248" s="45"/>
      <c r="CQ248" s="50"/>
      <c r="CR248" s="45"/>
      <c r="CS248" s="45"/>
      <c r="CT248" s="46"/>
      <c r="CU248" s="46"/>
      <c r="CV248" s="45"/>
      <c r="CW248" s="111"/>
      <c r="CX248" s="91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54"/>
      <c r="DL248" s="97" t="s">
        <v>18</v>
      </c>
      <c r="DM248" s="94" t="s">
        <v>16</v>
      </c>
      <c r="DN248" s="94" t="s">
        <v>16</v>
      </c>
      <c r="DO248" s="45"/>
      <c r="DP248" s="50"/>
      <c r="DQ248" s="45"/>
      <c r="DR248" s="45"/>
      <c r="DS248" s="50"/>
      <c r="DT248" s="45"/>
      <c r="DU248" s="45"/>
      <c r="DV248" s="45"/>
      <c r="DW248" s="50"/>
      <c r="DX248" s="45"/>
      <c r="DY248" s="54"/>
      <c r="DZ248" s="97" t="s">
        <v>18</v>
      </c>
      <c r="EA248" s="94" t="s">
        <v>16</v>
      </c>
      <c r="EB248" s="94" t="s">
        <v>16</v>
      </c>
      <c r="EC248" s="63"/>
      <c r="ED248" s="50"/>
      <c r="EE248" s="63"/>
      <c r="EF248" s="63"/>
      <c r="EG248" s="50"/>
      <c r="EH248" s="63"/>
      <c r="EI248" s="63"/>
      <c r="EJ248" s="63"/>
      <c r="EK248" s="50"/>
      <c r="EL248" s="63"/>
      <c r="EM248" s="136"/>
    </row>
    <row r="249" spans="1:143">
      <c r="A249" s="162"/>
      <c r="B249" s="140">
        <v>53</v>
      </c>
      <c r="C249" s="68"/>
      <c r="D249" s="76" t="s">
        <v>16</v>
      </c>
      <c r="E249" s="71" t="s">
        <v>16</v>
      </c>
      <c r="F249" s="71" t="s">
        <v>16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54"/>
      <c r="R249" s="107" t="s">
        <v>16</v>
      </c>
      <c r="S249" s="94" t="s">
        <v>16</v>
      </c>
      <c r="T249" s="45"/>
      <c r="U249" s="45"/>
      <c r="V249" s="45"/>
      <c r="W249" s="45"/>
      <c r="X249" s="45"/>
      <c r="Y249" s="45"/>
      <c r="Z249" s="45"/>
      <c r="AA249" s="45"/>
      <c r="AB249" s="46"/>
      <c r="AC249" s="46"/>
      <c r="AD249" s="55"/>
      <c r="AE249" s="111"/>
      <c r="AF249" s="93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124"/>
      <c r="AT249" s="96" t="s">
        <v>16</v>
      </c>
      <c r="AU249" s="94" t="s">
        <v>16</v>
      </c>
      <c r="AV249" s="94" t="s">
        <v>16</v>
      </c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77"/>
      <c r="BH249" s="125" t="s">
        <v>16</v>
      </c>
      <c r="BI249" s="126" t="s">
        <v>16</v>
      </c>
      <c r="BJ249" s="126" t="s">
        <v>16</v>
      </c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54"/>
      <c r="BV249" s="96" t="s">
        <v>16</v>
      </c>
      <c r="BW249" s="94" t="s">
        <v>16</v>
      </c>
      <c r="BX249" s="94" t="s">
        <v>16</v>
      </c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54"/>
      <c r="CJ249" s="107" t="s">
        <v>16</v>
      </c>
      <c r="CK249" s="94" t="s">
        <v>16</v>
      </c>
      <c r="CL249" s="45"/>
      <c r="CM249" s="45"/>
      <c r="CN249" s="45"/>
      <c r="CO249" s="45"/>
      <c r="CP249" s="45"/>
      <c r="CQ249" s="45"/>
      <c r="CR249" s="45"/>
      <c r="CS249" s="45"/>
      <c r="CT249" s="46"/>
      <c r="CU249" s="46"/>
      <c r="CV249" s="45"/>
      <c r="CW249" s="111"/>
      <c r="CX249" s="91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54"/>
      <c r="DL249" s="96" t="s">
        <v>16</v>
      </c>
      <c r="DM249" s="94" t="s">
        <v>16</v>
      </c>
      <c r="DN249" s="94" t="s">
        <v>16</v>
      </c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54"/>
      <c r="DZ249" s="96" t="s">
        <v>16</v>
      </c>
      <c r="EA249" s="94" t="s">
        <v>16</v>
      </c>
      <c r="EB249" s="94" t="s">
        <v>16</v>
      </c>
      <c r="EC249" s="63"/>
      <c r="ED249" s="45"/>
      <c r="EE249" s="63"/>
      <c r="EF249" s="63"/>
      <c r="EG249" s="45"/>
      <c r="EH249" s="63"/>
      <c r="EI249" s="63"/>
      <c r="EJ249" s="63"/>
      <c r="EK249" s="45"/>
      <c r="EL249" s="63"/>
      <c r="EM249" s="136"/>
    </row>
    <row r="250" spans="1:143">
      <c r="A250" s="162"/>
      <c r="B250" s="140">
        <v>52</v>
      </c>
      <c r="C250" s="68"/>
      <c r="D250" s="76" t="s">
        <v>16</v>
      </c>
      <c r="E250" s="71" t="s">
        <v>16</v>
      </c>
      <c r="F250" s="71" t="s">
        <v>16</v>
      </c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54"/>
      <c r="R250" s="107" t="s">
        <v>16</v>
      </c>
      <c r="S250" s="94" t="s">
        <v>16</v>
      </c>
      <c r="T250" s="45"/>
      <c r="U250" s="45"/>
      <c r="V250" s="45"/>
      <c r="W250" s="45"/>
      <c r="X250" s="45"/>
      <c r="Y250" s="45"/>
      <c r="Z250" s="45"/>
      <c r="AA250" s="45"/>
      <c r="AB250" s="46"/>
      <c r="AC250" s="46"/>
      <c r="AD250" s="55"/>
      <c r="AE250" s="111"/>
      <c r="AF250" s="93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124"/>
      <c r="AT250" s="96" t="s">
        <v>16</v>
      </c>
      <c r="AU250" s="94" t="s">
        <v>16</v>
      </c>
      <c r="AV250" s="94" t="s">
        <v>16</v>
      </c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77"/>
      <c r="BH250" s="125" t="s">
        <v>16</v>
      </c>
      <c r="BI250" s="126" t="s">
        <v>16</v>
      </c>
      <c r="BJ250" s="126" t="s">
        <v>16</v>
      </c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54"/>
      <c r="BV250" s="96" t="s">
        <v>16</v>
      </c>
      <c r="BW250" s="94" t="s">
        <v>16</v>
      </c>
      <c r="BX250" s="94" t="s">
        <v>16</v>
      </c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54"/>
      <c r="CJ250" s="107" t="s">
        <v>16</v>
      </c>
      <c r="CK250" s="94" t="s">
        <v>16</v>
      </c>
      <c r="CL250" s="45"/>
      <c r="CM250" s="45"/>
      <c r="CN250" s="45"/>
      <c r="CO250" s="45"/>
      <c r="CP250" s="45"/>
      <c r="CQ250" s="45"/>
      <c r="CR250" s="45"/>
      <c r="CS250" s="45"/>
      <c r="CT250" s="46"/>
      <c r="CU250" s="46"/>
      <c r="CV250" s="45"/>
      <c r="CW250" s="111"/>
      <c r="CX250" s="91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54"/>
      <c r="DL250" s="96" t="s">
        <v>16</v>
      </c>
      <c r="DM250" s="94" t="s">
        <v>16</v>
      </c>
      <c r="DN250" s="94" t="s">
        <v>16</v>
      </c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54"/>
      <c r="DZ250" s="96" t="s">
        <v>16</v>
      </c>
      <c r="EA250" s="94" t="s">
        <v>16</v>
      </c>
      <c r="EB250" s="94" t="s">
        <v>16</v>
      </c>
      <c r="EC250" s="63"/>
      <c r="ED250" s="45"/>
      <c r="EE250" s="63"/>
      <c r="EF250" s="63"/>
      <c r="EG250" s="45"/>
      <c r="EH250" s="63"/>
      <c r="EI250" s="63"/>
      <c r="EJ250" s="63"/>
      <c r="EK250" s="45"/>
      <c r="EL250" s="63"/>
      <c r="EM250" s="136"/>
    </row>
    <row r="251" spans="1:143">
      <c r="A251" s="162"/>
      <c r="B251" s="140">
        <v>51</v>
      </c>
      <c r="C251" s="68"/>
      <c r="D251" s="78" t="s">
        <v>17</v>
      </c>
      <c r="E251" s="71" t="s">
        <v>16</v>
      </c>
      <c r="F251" s="71" t="s">
        <v>16</v>
      </c>
      <c r="G251" s="45"/>
      <c r="H251" s="50"/>
      <c r="I251" s="45"/>
      <c r="J251" s="45"/>
      <c r="K251" s="50"/>
      <c r="L251" s="45"/>
      <c r="M251" s="45"/>
      <c r="N251" s="45"/>
      <c r="O251" s="50"/>
      <c r="P251" s="45"/>
      <c r="Q251" s="54"/>
      <c r="R251" s="109" t="s">
        <v>17</v>
      </c>
      <c r="S251" s="94" t="s">
        <v>16</v>
      </c>
      <c r="T251" s="45"/>
      <c r="U251" s="45"/>
      <c r="V251" s="50"/>
      <c r="W251" s="45"/>
      <c r="X251" s="45"/>
      <c r="Y251" s="50"/>
      <c r="Z251" s="45"/>
      <c r="AA251" s="45"/>
      <c r="AB251" s="46"/>
      <c r="AC251" s="46"/>
      <c r="AD251" s="55"/>
      <c r="AE251" s="111"/>
      <c r="AF251" s="93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124"/>
      <c r="AT251" s="97" t="s">
        <v>17</v>
      </c>
      <c r="AU251" s="94" t="s">
        <v>16</v>
      </c>
      <c r="AV251" s="94" t="s">
        <v>16</v>
      </c>
      <c r="AW251" s="45"/>
      <c r="AX251" s="50"/>
      <c r="AY251" s="45"/>
      <c r="AZ251" s="45"/>
      <c r="BA251" s="50"/>
      <c r="BB251" s="45"/>
      <c r="BC251" s="45"/>
      <c r="BD251" s="45"/>
      <c r="BE251" s="50"/>
      <c r="BF251" s="45"/>
      <c r="BG251" s="77"/>
      <c r="BH251" s="127" t="s">
        <v>17</v>
      </c>
      <c r="BI251" s="126" t="s">
        <v>16</v>
      </c>
      <c r="BJ251" s="126" t="s">
        <v>16</v>
      </c>
      <c r="BK251" s="45"/>
      <c r="BL251" s="50"/>
      <c r="BM251" s="45"/>
      <c r="BN251" s="45"/>
      <c r="BO251" s="50"/>
      <c r="BP251" s="45"/>
      <c r="BQ251" s="45"/>
      <c r="BR251" s="45"/>
      <c r="BS251" s="50"/>
      <c r="BT251" s="45"/>
      <c r="BU251" s="54"/>
      <c r="BV251" s="97" t="s">
        <v>17</v>
      </c>
      <c r="BW251" s="94" t="s">
        <v>16</v>
      </c>
      <c r="BX251" s="94" t="s">
        <v>16</v>
      </c>
      <c r="BY251" s="45"/>
      <c r="BZ251" s="50"/>
      <c r="CA251" s="45"/>
      <c r="CB251" s="45"/>
      <c r="CC251" s="50"/>
      <c r="CD251" s="45"/>
      <c r="CE251" s="45"/>
      <c r="CF251" s="45"/>
      <c r="CG251" s="50"/>
      <c r="CH251" s="45"/>
      <c r="CI251" s="54"/>
      <c r="CJ251" s="109" t="s">
        <v>17</v>
      </c>
      <c r="CK251" s="94" t="s">
        <v>16</v>
      </c>
      <c r="CL251" s="45"/>
      <c r="CM251" s="45"/>
      <c r="CN251" s="50"/>
      <c r="CO251" s="45"/>
      <c r="CP251" s="45"/>
      <c r="CQ251" s="50"/>
      <c r="CR251" s="45"/>
      <c r="CS251" s="45"/>
      <c r="CT251" s="46"/>
      <c r="CU251" s="46"/>
      <c r="CV251" s="45"/>
      <c r="CW251" s="111"/>
      <c r="CX251" s="91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54"/>
      <c r="DL251" s="97" t="s">
        <v>17</v>
      </c>
      <c r="DM251" s="94" t="s">
        <v>16</v>
      </c>
      <c r="DN251" s="94" t="s">
        <v>16</v>
      </c>
      <c r="DO251" s="45"/>
      <c r="DP251" s="50"/>
      <c r="DQ251" s="45"/>
      <c r="DR251" s="45"/>
      <c r="DS251" s="50"/>
      <c r="DT251" s="45"/>
      <c r="DU251" s="45"/>
      <c r="DV251" s="45"/>
      <c r="DW251" s="50"/>
      <c r="DX251" s="45"/>
      <c r="DY251" s="54"/>
      <c r="DZ251" s="97" t="s">
        <v>17</v>
      </c>
      <c r="EA251" s="94" t="s">
        <v>16</v>
      </c>
      <c r="EB251" s="94" t="s">
        <v>16</v>
      </c>
      <c r="EC251" s="63"/>
      <c r="ED251" s="50"/>
      <c r="EE251" s="63"/>
      <c r="EF251" s="63"/>
      <c r="EG251" s="50"/>
      <c r="EH251" s="63"/>
      <c r="EI251" s="63"/>
      <c r="EJ251" s="63"/>
      <c r="EK251" s="50"/>
      <c r="EL251" s="63"/>
      <c r="EM251" s="136"/>
    </row>
    <row r="252" spans="1:143">
      <c r="A252" s="162"/>
      <c r="B252" s="140">
        <v>50</v>
      </c>
      <c r="C252" s="68"/>
      <c r="D252" s="76" t="s">
        <v>16</v>
      </c>
      <c r="E252" s="71" t="s">
        <v>16</v>
      </c>
      <c r="F252" s="71" t="s">
        <v>16</v>
      </c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54"/>
      <c r="R252" s="107" t="s">
        <v>16</v>
      </c>
      <c r="S252" s="94" t="s">
        <v>16</v>
      </c>
      <c r="T252" s="45"/>
      <c r="U252" s="45"/>
      <c r="V252" s="45"/>
      <c r="W252" s="45"/>
      <c r="X252" s="45"/>
      <c r="Y252" s="45"/>
      <c r="Z252" s="45"/>
      <c r="AA252" s="45"/>
      <c r="AB252" s="46"/>
      <c r="AC252" s="46"/>
      <c r="AD252" s="55"/>
      <c r="AE252" s="111"/>
      <c r="AF252" s="93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124"/>
      <c r="AT252" s="96" t="s">
        <v>16</v>
      </c>
      <c r="AU252" s="94" t="s">
        <v>16</v>
      </c>
      <c r="AV252" s="94" t="s">
        <v>16</v>
      </c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77"/>
      <c r="BH252" s="125" t="s">
        <v>16</v>
      </c>
      <c r="BI252" s="126" t="s">
        <v>16</v>
      </c>
      <c r="BJ252" s="126" t="s">
        <v>16</v>
      </c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54"/>
      <c r="BV252" s="96" t="s">
        <v>16</v>
      </c>
      <c r="BW252" s="94" t="s">
        <v>16</v>
      </c>
      <c r="BX252" s="94" t="s">
        <v>16</v>
      </c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54"/>
      <c r="CJ252" s="107" t="s">
        <v>16</v>
      </c>
      <c r="CK252" s="94" t="s">
        <v>16</v>
      </c>
      <c r="CL252" s="45"/>
      <c r="CM252" s="45"/>
      <c r="CN252" s="45"/>
      <c r="CO252" s="45"/>
      <c r="CP252" s="45"/>
      <c r="CQ252" s="45"/>
      <c r="CR252" s="45"/>
      <c r="CS252" s="45"/>
      <c r="CT252" s="46"/>
      <c r="CU252" s="46"/>
      <c r="CV252" s="45"/>
      <c r="CW252" s="111"/>
      <c r="CX252" s="91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54"/>
      <c r="DL252" s="96" t="s">
        <v>16</v>
      </c>
      <c r="DM252" s="94" t="s">
        <v>16</v>
      </c>
      <c r="DN252" s="94" t="s">
        <v>16</v>
      </c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54"/>
      <c r="DZ252" s="96" t="s">
        <v>16</v>
      </c>
      <c r="EA252" s="94" t="s">
        <v>16</v>
      </c>
      <c r="EB252" s="94" t="s">
        <v>16</v>
      </c>
      <c r="EC252" s="63"/>
      <c r="ED252" s="45"/>
      <c r="EE252" s="63"/>
      <c r="EF252" s="63"/>
      <c r="EG252" s="45"/>
      <c r="EH252" s="63"/>
      <c r="EI252" s="63"/>
      <c r="EJ252" s="63"/>
      <c r="EK252" s="45"/>
      <c r="EL252" s="63"/>
      <c r="EM252" s="136"/>
    </row>
    <row r="253" spans="1:143">
      <c r="A253" s="162"/>
      <c r="B253" s="140">
        <v>49</v>
      </c>
      <c r="C253" s="68"/>
      <c r="D253" s="76" t="s">
        <v>16</v>
      </c>
      <c r="E253" s="71" t="s">
        <v>16</v>
      </c>
      <c r="F253" s="71" t="s">
        <v>16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54"/>
      <c r="R253" s="107" t="s">
        <v>16</v>
      </c>
      <c r="S253" s="94" t="s">
        <v>16</v>
      </c>
      <c r="T253" s="45"/>
      <c r="U253" s="45"/>
      <c r="V253" s="45"/>
      <c r="W253" s="45"/>
      <c r="X253" s="45"/>
      <c r="Y253" s="45"/>
      <c r="Z253" s="45"/>
      <c r="AA253" s="45"/>
      <c r="AB253" s="46"/>
      <c r="AC253" s="46"/>
      <c r="AD253" s="55"/>
      <c r="AE253" s="111"/>
      <c r="AF253" s="93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124"/>
      <c r="AT253" s="96" t="s">
        <v>16</v>
      </c>
      <c r="AU253" s="94" t="s">
        <v>16</v>
      </c>
      <c r="AV253" s="94" t="s">
        <v>16</v>
      </c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77"/>
      <c r="BH253" s="125" t="s">
        <v>16</v>
      </c>
      <c r="BI253" s="126" t="s">
        <v>16</v>
      </c>
      <c r="BJ253" s="126" t="s">
        <v>16</v>
      </c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54"/>
      <c r="BV253" s="96" t="s">
        <v>16</v>
      </c>
      <c r="BW253" s="94" t="s">
        <v>16</v>
      </c>
      <c r="BX253" s="94" t="s">
        <v>16</v>
      </c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54"/>
      <c r="CJ253" s="107" t="s">
        <v>16</v>
      </c>
      <c r="CK253" s="94" t="s">
        <v>16</v>
      </c>
      <c r="CL253" s="45"/>
      <c r="CM253" s="45"/>
      <c r="CN253" s="45"/>
      <c r="CO253" s="45"/>
      <c r="CP253" s="45"/>
      <c r="CQ253" s="45"/>
      <c r="CR253" s="45"/>
      <c r="CS253" s="45"/>
      <c r="CT253" s="46"/>
      <c r="CU253" s="46"/>
      <c r="CV253" s="45"/>
      <c r="CW253" s="111"/>
      <c r="CX253" s="91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54"/>
      <c r="DL253" s="96" t="s">
        <v>16</v>
      </c>
      <c r="DM253" s="94" t="s">
        <v>16</v>
      </c>
      <c r="DN253" s="94" t="s">
        <v>16</v>
      </c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54"/>
      <c r="DZ253" s="96" t="s">
        <v>16</v>
      </c>
      <c r="EA253" s="94" t="s">
        <v>16</v>
      </c>
      <c r="EB253" s="94" t="s">
        <v>16</v>
      </c>
      <c r="EC253" s="63"/>
      <c r="ED253" s="45"/>
      <c r="EE253" s="63"/>
      <c r="EF253" s="63"/>
      <c r="EG253" s="45"/>
      <c r="EH253" s="63"/>
      <c r="EI253" s="63"/>
      <c r="EJ253" s="63"/>
      <c r="EK253" s="45"/>
      <c r="EL253" s="63"/>
      <c r="EM253" s="136"/>
    </row>
    <row r="254" spans="1:143">
      <c r="A254" s="162"/>
      <c r="B254" s="140">
        <v>48</v>
      </c>
      <c r="C254" s="68"/>
      <c r="D254" s="78" t="s">
        <v>18</v>
      </c>
      <c r="E254" s="71" t="s">
        <v>16</v>
      </c>
      <c r="F254" s="71" t="s">
        <v>16</v>
      </c>
      <c r="G254" s="45"/>
      <c r="H254" s="50"/>
      <c r="I254" s="45"/>
      <c r="J254" s="45"/>
      <c r="K254" s="50"/>
      <c r="L254" s="45"/>
      <c r="M254" s="45"/>
      <c r="N254" s="45"/>
      <c r="O254" s="50"/>
      <c r="P254" s="45"/>
      <c r="Q254" s="54"/>
      <c r="R254" s="109" t="s">
        <v>18</v>
      </c>
      <c r="S254" s="94" t="s">
        <v>16</v>
      </c>
      <c r="T254" s="45"/>
      <c r="U254" s="45"/>
      <c r="V254" s="50"/>
      <c r="W254" s="45"/>
      <c r="X254" s="45"/>
      <c r="Y254" s="50"/>
      <c r="Z254" s="45"/>
      <c r="AA254" s="45"/>
      <c r="AB254" s="46"/>
      <c r="AC254" s="46"/>
      <c r="AD254" s="55"/>
      <c r="AE254" s="111"/>
      <c r="AF254" s="93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124"/>
      <c r="AT254" s="97" t="s">
        <v>18</v>
      </c>
      <c r="AU254" s="94" t="s">
        <v>16</v>
      </c>
      <c r="AV254" s="94" t="s">
        <v>16</v>
      </c>
      <c r="AW254" s="45"/>
      <c r="AX254" s="50"/>
      <c r="AY254" s="45"/>
      <c r="AZ254" s="45"/>
      <c r="BA254" s="50"/>
      <c r="BB254" s="45"/>
      <c r="BC254" s="45"/>
      <c r="BD254" s="45"/>
      <c r="BE254" s="50"/>
      <c r="BF254" s="45"/>
      <c r="BG254" s="77"/>
      <c r="BH254" s="127" t="s">
        <v>18</v>
      </c>
      <c r="BI254" s="126" t="s">
        <v>16</v>
      </c>
      <c r="BJ254" s="126" t="s">
        <v>16</v>
      </c>
      <c r="BK254" s="45"/>
      <c r="BL254" s="50"/>
      <c r="BM254" s="45"/>
      <c r="BN254" s="45"/>
      <c r="BO254" s="50"/>
      <c r="BP254" s="45"/>
      <c r="BQ254" s="45"/>
      <c r="BR254" s="45"/>
      <c r="BS254" s="50"/>
      <c r="BT254" s="45"/>
      <c r="BU254" s="54"/>
      <c r="BV254" s="97" t="s">
        <v>18</v>
      </c>
      <c r="BW254" s="94" t="s">
        <v>16</v>
      </c>
      <c r="BX254" s="94" t="s">
        <v>16</v>
      </c>
      <c r="BY254" s="45"/>
      <c r="BZ254" s="50"/>
      <c r="CA254" s="45"/>
      <c r="CB254" s="45"/>
      <c r="CC254" s="50"/>
      <c r="CD254" s="45"/>
      <c r="CE254" s="45"/>
      <c r="CF254" s="45"/>
      <c r="CG254" s="50"/>
      <c r="CH254" s="45"/>
      <c r="CI254" s="54"/>
      <c r="CJ254" s="109" t="s">
        <v>18</v>
      </c>
      <c r="CK254" s="94" t="s">
        <v>16</v>
      </c>
      <c r="CL254" s="45"/>
      <c r="CM254" s="45"/>
      <c r="CN254" s="50"/>
      <c r="CO254" s="45"/>
      <c r="CP254" s="45"/>
      <c r="CQ254" s="50"/>
      <c r="CR254" s="45"/>
      <c r="CS254" s="45"/>
      <c r="CT254" s="46"/>
      <c r="CU254" s="46"/>
      <c r="CV254" s="45"/>
      <c r="CW254" s="111"/>
      <c r="CX254" s="91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54"/>
      <c r="DL254" s="97" t="s">
        <v>18</v>
      </c>
      <c r="DM254" s="94" t="s">
        <v>16</v>
      </c>
      <c r="DN254" s="94" t="s">
        <v>16</v>
      </c>
      <c r="DO254" s="45"/>
      <c r="DP254" s="50"/>
      <c r="DQ254" s="45"/>
      <c r="DR254" s="45"/>
      <c r="DS254" s="50"/>
      <c r="DT254" s="45"/>
      <c r="DU254" s="45"/>
      <c r="DV254" s="45"/>
      <c r="DW254" s="50"/>
      <c r="DX254" s="45"/>
      <c r="DY254" s="54"/>
      <c r="DZ254" s="97" t="s">
        <v>18</v>
      </c>
      <c r="EA254" s="94" t="s">
        <v>16</v>
      </c>
      <c r="EB254" s="94" t="s">
        <v>16</v>
      </c>
      <c r="EC254" s="63"/>
      <c r="ED254" s="50"/>
      <c r="EE254" s="63"/>
      <c r="EF254" s="63"/>
      <c r="EG254" s="50"/>
      <c r="EH254" s="63"/>
      <c r="EI254" s="63"/>
      <c r="EJ254" s="63"/>
      <c r="EK254" s="50"/>
      <c r="EL254" s="63"/>
      <c r="EM254" s="136"/>
    </row>
    <row r="255" spans="1:143">
      <c r="A255" s="162" t="s">
        <v>126</v>
      </c>
      <c r="B255" s="140">
        <v>47</v>
      </c>
      <c r="C255" s="68"/>
      <c r="D255" s="76" t="s">
        <v>16</v>
      </c>
      <c r="E255" s="71" t="s">
        <v>16</v>
      </c>
      <c r="F255" s="71" t="s">
        <v>16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54"/>
      <c r="R255" s="107" t="s">
        <v>16</v>
      </c>
      <c r="S255" s="94" t="s">
        <v>16</v>
      </c>
      <c r="T255" s="45"/>
      <c r="U255" s="45"/>
      <c r="V255" s="45"/>
      <c r="W255" s="45"/>
      <c r="X255" s="45"/>
      <c r="Y255" s="45"/>
      <c r="Z255" s="45"/>
      <c r="AA255" s="45"/>
      <c r="AB255" s="46"/>
      <c r="AC255" s="46"/>
      <c r="AD255" s="55"/>
      <c r="AE255" s="111"/>
      <c r="AF255" s="93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124"/>
      <c r="AT255" s="96" t="s">
        <v>16</v>
      </c>
      <c r="AU255" s="94" t="s">
        <v>16</v>
      </c>
      <c r="AV255" s="94" t="s">
        <v>16</v>
      </c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77"/>
      <c r="BH255" s="125" t="s">
        <v>16</v>
      </c>
      <c r="BI255" s="126" t="s">
        <v>16</v>
      </c>
      <c r="BJ255" s="126" t="s">
        <v>16</v>
      </c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54"/>
      <c r="BV255" s="96" t="s">
        <v>16</v>
      </c>
      <c r="BW255" s="94" t="s">
        <v>16</v>
      </c>
      <c r="BX255" s="94" t="s">
        <v>16</v>
      </c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54"/>
      <c r="CJ255" s="107" t="s">
        <v>16</v>
      </c>
      <c r="CK255" s="94" t="s">
        <v>16</v>
      </c>
      <c r="CL255" s="45"/>
      <c r="CM255" s="45"/>
      <c r="CN255" s="45"/>
      <c r="CO255" s="45"/>
      <c r="CP255" s="45"/>
      <c r="CQ255" s="45"/>
      <c r="CR255" s="45"/>
      <c r="CS255" s="45"/>
      <c r="CT255" s="46"/>
      <c r="CU255" s="46"/>
      <c r="CV255" s="45"/>
      <c r="CW255" s="111"/>
      <c r="CX255" s="91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54"/>
      <c r="DL255" s="96" t="s">
        <v>16</v>
      </c>
      <c r="DM255" s="94" t="s">
        <v>16</v>
      </c>
      <c r="DN255" s="94" t="s">
        <v>16</v>
      </c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54"/>
      <c r="DZ255" s="96" t="s">
        <v>16</v>
      </c>
      <c r="EA255" s="94" t="s">
        <v>16</v>
      </c>
      <c r="EB255" s="94" t="s">
        <v>16</v>
      </c>
      <c r="EC255" s="63"/>
      <c r="ED255" s="45"/>
      <c r="EE255" s="63"/>
      <c r="EF255" s="63"/>
      <c r="EG255" s="45"/>
      <c r="EH255" s="63"/>
      <c r="EI255" s="63"/>
      <c r="EJ255" s="63"/>
      <c r="EK255" s="45"/>
      <c r="EL255" s="63"/>
      <c r="EM255" s="136"/>
    </row>
    <row r="256" spans="1:143">
      <c r="A256" s="162"/>
      <c r="B256" s="140">
        <v>46</v>
      </c>
      <c r="C256" s="68"/>
      <c r="D256" s="76" t="s">
        <v>16</v>
      </c>
      <c r="E256" s="71" t="s">
        <v>16</v>
      </c>
      <c r="F256" s="71" t="s">
        <v>16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54"/>
      <c r="R256" s="107" t="s">
        <v>16</v>
      </c>
      <c r="S256" s="94" t="s">
        <v>16</v>
      </c>
      <c r="T256" s="45"/>
      <c r="U256" s="45"/>
      <c r="V256" s="45"/>
      <c r="W256" s="45"/>
      <c r="X256" s="45"/>
      <c r="Y256" s="45"/>
      <c r="Z256" s="45"/>
      <c r="AA256" s="45"/>
      <c r="AB256" s="46"/>
      <c r="AC256" s="46"/>
      <c r="AD256" s="55"/>
      <c r="AE256" s="111"/>
      <c r="AF256" s="93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124"/>
      <c r="AT256" s="96" t="s">
        <v>16</v>
      </c>
      <c r="AU256" s="94" t="s">
        <v>16</v>
      </c>
      <c r="AV256" s="94" t="s">
        <v>16</v>
      </c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77"/>
      <c r="BH256" s="125" t="s">
        <v>16</v>
      </c>
      <c r="BI256" s="126" t="s">
        <v>16</v>
      </c>
      <c r="BJ256" s="126" t="s">
        <v>16</v>
      </c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54"/>
      <c r="BV256" s="96" t="s">
        <v>16</v>
      </c>
      <c r="BW256" s="94" t="s">
        <v>16</v>
      </c>
      <c r="BX256" s="94" t="s">
        <v>16</v>
      </c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54"/>
      <c r="CJ256" s="107" t="s">
        <v>16</v>
      </c>
      <c r="CK256" s="94" t="s">
        <v>16</v>
      </c>
      <c r="CL256" s="45"/>
      <c r="CM256" s="45"/>
      <c r="CN256" s="45"/>
      <c r="CO256" s="45"/>
      <c r="CP256" s="45"/>
      <c r="CQ256" s="45"/>
      <c r="CR256" s="45"/>
      <c r="CS256" s="45"/>
      <c r="CT256" s="46"/>
      <c r="CU256" s="46"/>
      <c r="CV256" s="45"/>
      <c r="CW256" s="111"/>
      <c r="CX256" s="91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54"/>
      <c r="DL256" s="96" t="s">
        <v>16</v>
      </c>
      <c r="DM256" s="94" t="s">
        <v>16</v>
      </c>
      <c r="DN256" s="94" t="s">
        <v>16</v>
      </c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54"/>
      <c r="DZ256" s="96" t="s">
        <v>16</v>
      </c>
      <c r="EA256" s="94" t="s">
        <v>16</v>
      </c>
      <c r="EB256" s="94" t="s">
        <v>16</v>
      </c>
      <c r="EC256" s="63"/>
      <c r="ED256" s="45"/>
      <c r="EE256" s="63"/>
      <c r="EF256" s="63"/>
      <c r="EG256" s="45"/>
      <c r="EH256" s="63"/>
      <c r="EI256" s="63"/>
      <c r="EJ256" s="63"/>
      <c r="EK256" s="45"/>
      <c r="EL256" s="63"/>
      <c r="EM256" s="136"/>
    </row>
    <row r="257" spans="1:143">
      <c r="A257" s="162"/>
      <c r="B257" s="140">
        <v>45</v>
      </c>
      <c r="C257" s="68"/>
      <c r="D257" s="78" t="s">
        <v>17</v>
      </c>
      <c r="E257" s="71" t="s">
        <v>16</v>
      </c>
      <c r="F257" s="71" t="s">
        <v>16</v>
      </c>
      <c r="G257" s="45"/>
      <c r="H257" s="50"/>
      <c r="I257" s="45"/>
      <c r="J257" s="45"/>
      <c r="K257" s="50"/>
      <c r="L257" s="45"/>
      <c r="M257" s="45"/>
      <c r="N257" s="45"/>
      <c r="O257" s="50"/>
      <c r="P257" s="45"/>
      <c r="Q257" s="54"/>
      <c r="R257" s="109" t="s">
        <v>17</v>
      </c>
      <c r="S257" s="94" t="s">
        <v>16</v>
      </c>
      <c r="T257" s="45"/>
      <c r="U257" s="45"/>
      <c r="V257" s="50"/>
      <c r="W257" s="45"/>
      <c r="X257" s="45"/>
      <c r="Y257" s="50"/>
      <c r="Z257" s="45"/>
      <c r="AA257" s="45"/>
      <c r="AB257" s="46"/>
      <c r="AC257" s="46"/>
      <c r="AD257" s="55"/>
      <c r="AE257" s="111"/>
      <c r="AF257" s="93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124"/>
      <c r="AT257" s="97" t="s">
        <v>17</v>
      </c>
      <c r="AU257" s="94" t="s">
        <v>16</v>
      </c>
      <c r="AV257" s="94" t="s">
        <v>16</v>
      </c>
      <c r="AW257" s="45"/>
      <c r="AX257" s="50"/>
      <c r="AY257" s="45"/>
      <c r="AZ257" s="45"/>
      <c r="BA257" s="50"/>
      <c r="BB257" s="45"/>
      <c r="BC257" s="45"/>
      <c r="BD257" s="45"/>
      <c r="BE257" s="50"/>
      <c r="BF257" s="45"/>
      <c r="BG257" s="77"/>
      <c r="BH257" s="127" t="s">
        <v>17</v>
      </c>
      <c r="BI257" s="126" t="s">
        <v>16</v>
      </c>
      <c r="BJ257" s="126" t="s">
        <v>16</v>
      </c>
      <c r="BK257" s="45"/>
      <c r="BL257" s="50"/>
      <c r="BM257" s="45"/>
      <c r="BN257" s="45"/>
      <c r="BO257" s="50"/>
      <c r="BP257" s="45"/>
      <c r="BQ257" s="45"/>
      <c r="BR257" s="45"/>
      <c r="BS257" s="50"/>
      <c r="BT257" s="45"/>
      <c r="BU257" s="54"/>
      <c r="BV257" s="97" t="s">
        <v>17</v>
      </c>
      <c r="BW257" s="94" t="s">
        <v>16</v>
      </c>
      <c r="BX257" s="94" t="s">
        <v>16</v>
      </c>
      <c r="BY257" s="45"/>
      <c r="BZ257" s="50"/>
      <c r="CA257" s="45"/>
      <c r="CB257" s="45"/>
      <c r="CC257" s="50"/>
      <c r="CD257" s="45"/>
      <c r="CE257" s="45"/>
      <c r="CF257" s="45"/>
      <c r="CG257" s="50"/>
      <c r="CH257" s="45"/>
      <c r="CI257" s="54"/>
      <c r="CJ257" s="109" t="s">
        <v>17</v>
      </c>
      <c r="CK257" s="94" t="s">
        <v>16</v>
      </c>
      <c r="CL257" s="45"/>
      <c r="CM257" s="45"/>
      <c r="CN257" s="50"/>
      <c r="CO257" s="45"/>
      <c r="CP257" s="45"/>
      <c r="CQ257" s="50"/>
      <c r="CR257" s="45"/>
      <c r="CS257" s="45"/>
      <c r="CT257" s="46"/>
      <c r="CU257" s="46"/>
      <c r="CV257" s="45"/>
      <c r="CW257" s="111"/>
      <c r="CX257" s="91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54"/>
      <c r="DL257" s="97" t="s">
        <v>17</v>
      </c>
      <c r="DM257" s="94" t="s">
        <v>16</v>
      </c>
      <c r="DN257" s="94" t="s">
        <v>16</v>
      </c>
      <c r="DO257" s="45"/>
      <c r="DP257" s="50"/>
      <c r="DQ257" s="45"/>
      <c r="DR257" s="45"/>
      <c r="DS257" s="50"/>
      <c r="DT257" s="45"/>
      <c r="DU257" s="45"/>
      <c r="DV257" s="45"/>
      <c r="DW257" s="50"/>
      <c r="DX257" s="45"/>
      <c r="DY257" s="54"/>
      <c r="DZ257" s="97" t="s">
        <v>17</v>
      </c>
      <c r="EA257" s="94" t="s">
        <v>16</v>
      </c>
      <c r="EB257" s="94" t="s">
        <v>16</v>
      </c>
      <c r="EC257" s="63"/>
      <c r="ED257" s="50"/>
      <c r="EE257" s="63"/>
      <c r="EF257" s="63"/>
      <c r="EG257" s="50"/>
      <c r="EH257" s="63"/>
      <c r="EI257" s="63"/>
      <c r="EJ257" s="63"/>
      <c r="EK257" s="50"/>
      <c r="EL257" s="63"/>
      <c r="EM257" s="136"/>
    </row>
    <row r="258" spans="1:143" ht="15" customHeight="1">
      <c r="A258" s="162"/>
      <c r="B258" s="140">
        <v>44</v>
      </c>
      <c r="C258" s="68"/>
      <c r="D258" s="76" t="s">
        <v>16</v>
      </c>
      <c r="E258" s="71" t="s">
        <v>16</v>
      </c>
      <c r="F258" s="71" t="s">
        <v>16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54"/>
      <c r="R258" s="107" t="s">
        <v>16</v>
      </c>
      <c r="S258" s="94" t="s">
        <v>16</v>
      </c>
      <c r="T258" s="45"/>
      <c r="U258" s="45"/>
      <c r="V258" s="45"/>
      <c r="W258" s="45"/>
      <c r="X258" s="45"/>
      <c r="Y258" s="45"/>
      <c r="Z258" s="45"/>
      <c r="AA258" s="45"/>
      <c r="AB258" s="46"/>
      <c r="AC258" s="46"/>
      <c r="AD258" s="55"/>
      <c r="AE258" s="111"/>
      <c r="AF258" s="93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124"/>
      <c r="AT258" s="96" t="s">
        <v>16</v>
      </c>
      <c r="AU258" s="94" t="s">
        <v>16</v>
      </c>
      <c r="AV258" s="94" t="s">
        <v>16</v>
      </c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77"/>
      <c r="BH258" s="125" t="s">
        <v>16</v>
      </c>
      <c r="BI258" s="126" t="s">
        <v>16</v>
      </c>
      <c r="BJ258" s="126" t="s">
        <v>16</v>
      </c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54"/>
      <c r="BV258" s="96" t="s">
        <v>16</v>
      </c>
      <c r="BW258" s="94" t="s">
        <v>16</v>
      </c>
      <c r="BX258" s="94" t="s">
        <v>16</v>
      </c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54"/>
      <c r="CJ258" s="107" t="s">
        <v>16</v>
      </c>
      <c r="CK258" s="94" t="s">
        <v>16</v>
      </c>
      <c r="CL258" s="45"/>
      <c r="CM258" s="45"/>
      <c r="CN258" s="45"/>
      <c r="CO258" s="45"/>
      <c r="CP258" s="45"/>
      <c r="CQ258" s="45"/>
      <c r="CR258" s="45"/>
      <c r="CS258" s="45"/>
      <c r="CT258" s="46"/>
      <c r="CU258" s="46"/>
      <c r="CV258" s="45"/>
      <c r="CW258" s="111"/>
      <c r="CX258" s="91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54"/>
      <c r="DL258" s="96" t="s">
        <v>16</v>
      </c>
      <c r="DM258" s="94" t="s">
        <v>16</v>
      </c>
      <c r="DN258" s="94" t="s">
        <v>16</v>
      </c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54"/>
      <c r="DZ258" s="96" t="s">
        <v>16</v>
      </c>
      <c r="EA258" s="94" t="s">
        <v>16</v>
      </c>
      <c r="EB258" s="94" t="s">
        <v>16</v>
      </c>
      <c r="EC258" s="135" t="s">
        <v>127</v>
      </c>
      <c r="ED258" s="135"/>
      <c r="EE258" s="135"/>
      <c r="EF258" s="135"/>
      <c r="EG258" s="135"/>
      <c r="EH258" s="135"/>
      <c r="EI258" s="135"/>
      <c r="EJ258" s="135"/>
      <c r="EK258" s="135"/>
      <c r="EL258" s="135"/>
      <c r="EM258" s="137"/>
    </row>
    <row r="259" spans="1:143" ht="15" customHeight="1">
      <c r="A259" s="162"/>
      <c r="B259" s="140">
        <v>43</v>
      </c>
      <c r="C259" s="68"/>
      <c r="D259" s="76" t="s">
        <v>16</v>
      </c>
      <c r="E259" s="71" t="s">
        <v>16</v>
      </c>
      <c r="F259" s="71" t="s">
        <v>16</v>
      </c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54"/>
      <c r="R259" s="107" t="s">
        <v>16</v>
      </c>
      <c r="S259" s="94" t="s">
        <v>16</v>
      </c>
      <c r="T259" s="45"/>
      <c r="U259" s="45"/>
      <c r="V259" s="45"/>
      <c r="W259" s="45"/>
      <c r="X259" s="45"/>
      <c r="Y259" s="45"/>
      <c r="Z259" s="45"/>
      <c r="AA259" s="45"/>
      <c r="AB259" s="46"/>
      <c r="AC259" s="46"/>
      <c r="AD259" s="55"/>
      <c r="AE259" s="111"/>
      <c r="AF259" s="93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124"/>
      <c r="AT259" s="96" t="s">
        <v>16</v>
      </c>
      <c r="AU259" s="94" t="s">
        <v>16</v>
      </c>
      <c r="AV259" s="94" t="s">
        <v>16</v>
      </c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77"/>
      <c r="BH259" s="125" t="s">
        <v>16</v>
      </c>
      <c r="BI259" s="126" t="s">
        <v>16</v>
      </c>
      <c r="BJ259" s="126" t="s">
        <v>16</v>
      </c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54"/>
      <c r="BV259" s="96" t="s">
        <v>16</v>
      </c>
      <c r="BW259" s="94" t="s">
        <v>16</v>
      </c>
      <c r="BX259" s="94" t="s">
        <v>16</v>
      </c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54"/>
      <c r="CJ259" s="107" t="s">
        <v>16</v>
      </c>
      <c r="CK259" s="94" t="s">
        <v>16</v>
      </c>
      <c r="CL259" s="45"/>
      <c r="CM259" s="45"/>
      <c r="CN259" s="45"/>
      <c r="CO259" s="45"/>
      <c r="CP259" s="45"/>
      <c r="CQ259" s="45"/>
      <c r="CR259" s="45"/>
      <c r="CS259" s="45"/>
      <c r="CT259" s="46"/>
      <c r="CU259" s="46"/>
      <c r="CV259" s="45"/>
      <c r="CW259" s="111"/>
      <c r="CX259" s="91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54"/>
      <c r="DL259" s="96" t="s">
        <v>16</v>
      </c>
      <c r="DM259" s="94" t="s">
        <v>16</v>
      </c>
      <c r="DN259" s="94" t="s">
        <v>16</v>
      </c>
      <c r="DO259" s="45"/>
      <c r="DP259" s="45"/>
      <c r="DQ259" s="45"/>
      <c r="DR259" s="45"/>
      <c r="DS259" s="45"/>
      <c r="DT259" s="45"/>
      <c r="DU259" s="45"/>
      <c r="DV259" s="45"/>
      <c r="DW259" s="45"/>
      <c r="DX259" s="45"/>
      <c r="DY259" s="54"/>
      <c r="DZ259" s="96" t="s">
        <v>16</v>
      </c>
      <c r="EA259" s="94" t="s">
        <v>16</v>
      </c>
      <c r="EB259" s="94" t="s">
        <v>16</v>
      </c>
      <c r="EC259" s="135"/>
      <c r="ED259" s="135"/>
      <c r="EE259" s="135"/>
      <c r="EF259" s="135"/>
      <c r="EG259" s="135"/>
      <c r="EH259" s="135"/>
      <c r="EI259" s="135"/>
      <c r="EJ259" s="135"/>
      <c r="EK259" s="135"/>
      <c r="EL259" s="135"/>
      <c r="EM259" s="137"/>
    </row>
    <row r="260" spans="1:143">
      <c r="A260" s="162"/>
      <c r="B260" s="140">
        <v>42</v>
      </c>
      <c r="C260" s="68"/>
      <c r="D260" s="78" t="s">
        <v>18</v>
      </c>
      <c r="E260" s="71" t="s">
        <v>16</v>
      </c>
      <c r="F260" s="71" t="s">
        <v>16</v>
      </c>
      <c r="G260" s="45"/>
      <c r="H260" s="50"/>
      <c r="I260" s="45"/>
      <c r="J260" s="45"/>
      <c r="K260" s="50"/>
      <c r="L260" s="45"/>
      <c r="M260" s="45"/>
      <c r="N260" s="45"/>
      <c r="O260" s="50"/>
      <c r="P260" s="45"/>
      <c r="Q260" s="54"/>
      <c r="R260" s="109" t="s">
        <v>18</v>
      </c>
      <c r="S260" s="94" t="s">
        <v>16</v>
      </c>
      <c r="T260" s="45"/>
      <c r="U260" s="45"/>
      <c r="V260" s="50"/>
      <c r="W260" s="45"/>
      <c r="X260" s="45"/>
      <c r="Y260" s="50"/>
      <c r="Z260" s="45"/>
      <c r="AA260" s="45"/>
      <c r="AB260" s="46"/>
      <c r="AC260" s="46"/>
      <c r="AD260" s="55"/>
      <c r="AE260" s="111"/>
      <c r="AF260" s="93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124"/>
      <c r="AT260" s="97" t="s">
        <v>18</v>
      </c>
      <c r="AU260" s="94" t="s">
        <v>16</v>
      </c>
      <c r="AV260" s="94" t="s">
        <v>16</v>
      </c>
      <c r="AW260" s="45"/>
      <c r="AX260" s="50"/>
      <c r="AY260" s="45"/>
      <c r="AZ260" s="45"/>
      <c r="BA260" s="50"/>
      <c r="BB260" s="45"/>
      <c r="BC260" s="45"/>
      <c r="BD260" s="45"/>
      <c r="BE260" s="50"/>
      <c r="BF260" s="45"/>
      <c r="BG260" s="77"/>
      <c r="BH260" s="127" t="s">
        <v>18</v>
      </c>
      <c r="BI260" s="126" t="s">
        <v>16</v>
      </c>
      <c r="BJ260" s="126" t="s">
        <v>16</v>
      </c>
      <c r="BK260" s="45"/>
      <c r="BL260" s="50"/>
      <c r="BM260" s="45"/>
      <c r="BN260" s="45"/>
      <c r="BO260" s="50"/>
      <c r="BP260" s="45"/>
      <c r="BQ260" s="45"/>
      <c r="BR260" s="45"/>
      <c r="BS260" s="50"/>
      <c r="BT260" s="45"/>
      <c r="BU260" s="54"/>
      <c r="BV260" s="97" t="s">
        <v>18</v>
      </c>
      <c r="BW260" s="94" t="s">
        <v>16</v>
      </c>
      <c r="BX260" s="94" t="s">
        <v>16</v>
      </c>
      <c r="BY260" s="45"/>
      <c r="BZ260" s="50"/>
      <c r="CA260" s="45"/>
      <c r="CB260" s="45"/>
      <c r="CC260" s="50"/>
      <c r="CD260" s="45"/>
      <c r="CE260" s="45"/>
      <c r="CF260" s="45"/>
      <c r="CG260" s="50"/>
      <c r="CH260" s="45"/>
      <c r="CI260" s="54"/>
      <c r="CJ260" s="109" t="s">
        <v>18</v>
      </c>
      <c r="CK260" s="94" t="s">
        <v>16</v>
      </c>
      <c r="CL260" s="45"/>
      <c r="CM260" s="45"/>
      <c r="CN260" s="50"/>
      <c r="CO260" s="45"/>
      <c r="CP260" s="45"/>
      <c r="CQ260" s="50"/>
      <c r="CR260" s="45"/>
      <c r="CS260" s="45"/>
      <c r="CT260" s="46"/>
      <c r="CU260" s="46"/>
      <c r="CV260" s="45"/>
      <c r="CW260" s="111"/>
      <c r="CX260" s="91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54"/>
      <c r="DL260" s="97" t="s">
        <v>18</v>
      </c>
      <c r="DM260" s="94" t="s">
        <v>16</v>
      </c>
      <c r="DN260" s="94" t="s">
        <v>16</v>
      </c>
      <c r="DO260" s="45"/>
      <c r="DP260" s="50"/>
      <c r="DQ260" s="45"/>
      <c r="DR260" s="45"/>
      <c r="DS260" s="50"/>
      <c r="DT260" s="45"/>
      <c r="DU260" s="45"/>
      <c r="DV260" s="45"/>
      <c r="DW260" s="50"/>
      <c r="DX260" s="45"/>
      <c r="DY260" s="54"/>
      <c r="DZ260" s="97" t="s">
        <v>18</v>
      </c>
      <c r="EA260" s="94" t="s">
        <v>16</v>
      </c>
      <c r="EB260" s="94" t="s">
        <v>16</v>
      </c>
      <c r="EC260" s="63"/>
      <c r="ED260" s="50"/>
      <c r="EE260" s="63"/>
      <c r="EF260" s="63"/>
      <c r="EG260" s="50"/>
      <c r="EH260" s="63"/>
      <c r="EI260" s="63"/>
      <c r="EJ260" s="63"/>
      <c r="EK260" s="50"/>
      <c r="EL260" s="63"/>
      <c r="EM260" s="136"/>
    </row>
    <row r="261" spans="1:143">
      <c r="A261" s="162"/>
      <c r="B261" s="140">
        <v>41</v>
      </c>
      <c r="C261" s="68"/>
      <c r="D261" s="76" t="s">
        <v>16</v>
      </c>
      <c r="E261" s="71" t="s">
        <v>16</v>
      </c>
      <c r="F261" s="71" t="s">
        <v>16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54"/>
      <c r="R261" s="107" t="s">
        <v>16</v>
      </c>
      <c r="S261" s="94" t="s">
        <v>16</v>
      </c>
      <c r="T261" s="45"/>
      <c r="U261" s="45"/>
      <c r="V261" s="45"/>
      <c r="W261" s="45"/>
      <c r="X261" s="45"/>
      <c r="Y261" s="45"/>
      <c r="Z261" s="45"/>
      <c r="AA261" s="45"/>
      <c r="AB261" s="46"/>
      <c r="AC261" s="46"/>
      <c r="AD261" s="55"/>
      <c r="AE261" s="111"/>
      <c r="AF261" s="93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124"/>
      <c r="AT261" s="96" t="s">
        <v>16</v>
      </c>
      <c r="AU261" s="94" t="s">
        <v>16</v>
      </c>
      <c r="AV261" s="94" t="s">
        <v>16</v>
      </c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77"/>
      <c r="BH261" s="125" t="s">
        <v>16</v>
      </c>
      <c r="BI261" s="126" t="s">
        <v>16</v>
      </c>
      <c r="BJ261" s="126" t="s">
        <v>16</v>
      </c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54"/>
      <c r="BV261" s="96" t="s">
        <v>16</v>
      </c>
      <c r="BW261" s="94" t="s">
        <v>16</v>
      </c>
      <c r="BX261" s="94" t="s">
        <v>16</v>
      </c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54"/>
      <c r="CJ261" s="107" t="s">
        <v>16</v>
      </c>
      <c r="CK261" s="94" t="s">
        <v>16</v>
      </c>
      <c r="CL261" s="45"/>
      <c r="CM261" s="45"/>
      <c r="CN261" s="45"/>
      <c r="CO261" s="45"/>
      <c r="CP261" s="45"/>
      <c r="CQ261" s="45"/>
      <c r="CR261" s="45"/>
      <c r="CS261" s="45"/>
      <c r="CT261" s="46"/>
      <c r="CU261" s="46"/>
      <c r="CV261" s="45"/>
      <c r="CW261" s="111"/>
      <c r="CX261" s="91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54"/>
      <c r="DL261" s="96" t="s">
        <v>16</v>
      </c>
      <c r="DM261" s="94" t="s">
        <v>16</v>
      </c>
      <c r="DN261" s="94" t="s">
        <v>16</v>
      </c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54"/>
      <c r="DZ261" s="96" t="s">
        <v>16</v>
      </c>
      <c r="EA261" s="94" t="s">
        <v>16</v>
      </c>
      <c r="EB261" s="94" t="s">
        <v>16</v>
      </c>
      <c r="EC261" s="63"/>
      <c r="ED261" s="45"/>
      <c r="EE261" s="63"/>
      <c r="EF261" s="63"/>
      <c r="EG261" s="45"/>
      <c r="EH261" s="63"/>
      <c r="EI261" s="63"/>
      <c r="EJ261" s="63"/>
      <c r="EK261" s="45"/>
      <c r="EL261" s="63"/>
      <c r="EM261" s="136"/>
    </row>
    <row r="262" spans="1:143">
      <c r="A262" s="162"/>
      <c r="B262" s="140">
        <v>40</v>
      </c>
      <c r="C262" s="68"/>
      <c r="D262" s="76" t="s">
        <v>16</v>
      </c>
      <c r="E262" s="71" t="s">
        <v>16</v>
      </c>
      <c r="F262" s="71" t="s">
        <v>16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54"/>
      <c r="R262" s="107" t="s">
        <v>16</v>
      </c>
      <c r="S262" s="94" t="s">
        <v>16</v>
      </c>
      <c r="T262" s="45"/>
      <c r="U262" s="45"/>
      <c r="V262" s="45"/>
      <c r="W262" s="45"/>
      <c r="X262" s="45"/>
      <c r="Y262" s="45"/>
      <c r="Z262" s="45"/>
      <c r="AA262" s="45"/>
      <c r="AB262" s="46"/>
      <c r="AC262" s="46"/>
      <c r="AD262" s="55"/>
      <c r="AE262" s="111"/>
      <c r="AF262" s="93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124"/>
      <c r="AT262" s="96" t="s">
        <v>16</v>
      </c>
      <c r="AU262" s="94" t="s">
        <v>16</v>
      </c>
      <c r="AV262" s="94" t="s">
        <v>16</v>
      </c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77"/>
      <c r="BH262" s="125" t="s">
        <v>16</v>
      </c>
      <c r="BI262" s="126" t="s">
        <v>16</v>
      </c>
      <c r="BJ262" s="126" t="s">
        <v>16</v>
      </c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54"/>
      <c r="BV262" s="96" t="s">
        <v>16</v>
      </c>
      <c r="BW262" s="94" t="s">
        <v>16</v>
      </c>
      <c r="BX262" s="94" t="s">
        <v>16</v>
      </c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54"/>
      <c r="CJ262" s="107" t="s">
        <v>16</v>
      </c>
      <c r="CK262" s="94" t="s">
        <v>16</v>
      </c>
      <c r="CL262" s="45"/>
      <c r="CM262" s="45"/>
      <c r="CN262" s="45"/>
      <c r="CO262" s="45"/>
      <c r="CP262" s="45"/>
      <c r="CQ262" s="45"/>
      <c r="CR262" s="45"/>
      <c r="CS262" s="45"/>
      <c r="CT262" s="46"/>
      <c r="CU262" s="46"/>
      <c r="CV262" s="45"/>
      <c r="CW262" s="111"/>
      <c r="CX262" s="91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54"/>
      <c r="DL262" s="96" t="s">
        <v>16</v>
      </c>
      <c r="DM262" s="94" t="s">
        <v>16</v>
      </c>
      <c r="DN262" s="94" t="s">
        <v>16</v>
      </c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54"/>
      <c r="DZ262" s="96" t="s">
        <v>16</v>
      </c>
      <c r="EA262" s="94" t="s">
        <v>16</v>
      </c>
      <c r="EB262" s="94" t="s">
        <v>16</v>
      </c>
      <c r="EC262" s="63"/>
      <c r="ED262" s="45"/>
      <c r="EE262" s="63"/>
      <c r="EF262" s="63"/>
      <c r="EG262" s="45"/>
      <c r="EH262" s="63"/>
      <c r="EI262" s="63"/>
      <c r="EJ262" s="63"/>
      <c r="EK262" s="45"/>
      <c r="EL262" s="63"/>
      <c r="EM262" s="136"/>
    </row>
    <row r="263" spans="1:143">
      <c r="A263" s="162"/>
      <c r="B263" s="140">
        <v>39</v>
      </c>
      <c r="C263" s="68"/>
      <c r="D263" s="78" t="s">
        <v>17</v>
      </c>
      <c r="E263" s="71" t="s">
        <v>16</v>
      </c>
      <c r="F263" s="71" t="s">
        <v>16</v>
      </c>
      <c r="G263" s="45"/>
      <c r="H263" s="50"/>
      <c r="I263" s="45"/>
      <c r="J263" s="45"/>
      <c r="K263" s="50"/>
      <c r="L263" s="45"/>
      <c r="M263" s="45"/>
      <c r="N263" s="45"/>
      <c r="O263" s="50"/>
      <c r="P263" s="45"/>
      <c r="Q263" s="54"/>
      <c r="R263" s="109" t="s">
        <v>17</v>
      </c>
      <c r="S263" s="94" t="s">
        <v>16</v>
      </c>
      <c r="T263" s="45"/>
      <c r="U263" s="45"/>
      <c r="V263" s="50"/>
      <c r="W263" s="45"/>
      <c r="X263" s="45"/>
      <c r="Y263" s="50"/>
      <c r="Z263" s="45"/>
      <c r="AA263" s="45"/>
      <c r="AB263" s="46"/>
      <c r="AC263" s="46"/>
      <c r="AD263" s="55"/>
      <c r="AE263" s="111"/>
      <c r="AF263" s="93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124"/>
      <c r="AT263" s="97" t="s">
        <v>17</v>
      </c>
      <c r="AU263" s="94" t="s">
        <v>16</v>
      </c>
      <c r="AV263" s="94" t="s">
        <v>16</v>
      </c>
      <c r="AW263" s="45"/>
      <c r="AX263" s="50"/>
      <c r="AY263" s="45"/>
      <c r="AZ263" s="45"/>
      <c r="BA263" s="50"/>
      <c r="BB263" s="45"/>
      <c r="BC263" s="45"/>
      <c r="BD263" s="45"/>
      <c r="BE263" s="50"/>
      <c r="BF263" s="45"/>
      <c r="BG263" s="77"/>
      <c r="BH263" s="127" t="s">
        <v>17</v>
      </c>
      <c r="BI263" s="126" t="s">
        <v>16</v>
      </c>
      <c r="BJ263" s="126" t="s">
        <v>16</v>
      </c>
      <c r="BK263" s="45"/>
      <c r="BL263" s="50"/>
      <c r="BM263" s="45"/>
      <c r="BN263" s="45"/>
      <c r="BO263" s="50"/>
      <c r="BP263" s="45"/>
      <c r="BQ263" s="45"/>
      <c r="BR263" s="45"/>
      <c r="BS263" s="50"/>
      <c r="BT263" s="45"/>
      <c r="BU263" s="54"/>
      <c r="BV263" s="97" t="s">
        <v>17</v>
      </c>
      <c r="BW263" s="94" t="s">
        <v>16</v>
      </c>
      <c r="BX263" s="94" t="s">
        <v>16</v>
      </c>
      <c r="BY263" s="45"/>
      <c r="BZ263" s="50"/>
      <c r="CA263" s="45"/>
      <c r="CB263" s="45"/>
      <c r="CC263" s="50"/>
      <c r="CD263" s="45"/>
      <c r="CE263" s="45"/>
      <c r="CF263" s="45"/>
      <c r="CG263" s="50"/>
      <c r="CH263" s="45"/>
      <c r="CI263" s="54"/>
      <c r="CJ263" s="109" t="s">
        <v>17</v>
      </c>
      <c r="CK263" s="94" t="s">
        <v>16</v>
      </c>
      <c r="CL263" s="45"/>
      <c r="CM263" s="45"/>
      <c r="CN263" s="50"/>
      <c r="CO263" s="45"/>
      <c r="CP263" s="45"/>
      <c r="CQ263" s="50"/>
      <c r="CR263" s="45"/>
      <c r="CS263" s="45"/>
      <c r="CT263" s="46"/>
      <c r="CU263" s="46"/>
      <c r="CV263" s="45"/>
      <c r="CW263" s="111"/>
      <c r="CX263" s="91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54"/>
      <c r="DL263" s="97" t="s">
        <v>17</v>
      </c>
      <c r="DM263" s="94" t="s">
        <v>16</v>
      </c>
      <c r="DN263" s="94" t="s">
        <v>16</v>
      </c>
      <c r="DO263" s="45"/>
      <c r="DP263" s="50"/>
      <c r="DQ263" s="45"/>
      <c r="DR263" s="45"/>
      <c r="DS263" s="50"/>
      <c r="DT263" s="45"/>
      <c r="DU263" s="45"/>
      <c r="DV263" s="45"/>
      <c r="DW263" s="50"/>
      <c r="DX263" s="45"/>
      <c r="DY263" s="54"/>
      <c r="DZ263" s="97" t="s">
        <v>17</v>
      </c>
      <c r="EA263" s="94" t="s">
        <v>16</v>
      </c>
      <c r="EB263" s="94" t="s">
        <v>16</v>
      </c>
      <c r="EC263" s="63"/>
      <c r="ED263" s="50"/>
      <c r="EE263" s="63"/>
      <c r="EF263" s="63"/>
      <c r="EG263" s="50"/>
      <c r="EH263" s="63"/>
      <c r="EI263" s="63"/>
      <c r="EJ263" s="63"/>
      <c r="EK263" s="50"/>
      <c r="EL263" s="63"/>
      <c r="EM263" s="136"/>
    </row>
    <row r="264" spans="1:143">
      <c r="A264" s="162"/>
      <c r="B264" s="140">
        <v>38</v>
      </c>
      <c r="C264" s="68"/>
      <c r="D264" s="76" t="s">
        <v>16</v>
      </c>
      <c r="E264" s="71" t="s">
        <v>16</v>
      </c>
      <c r="F264" s="71" t="s">
        <v>16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54"/>
      <c r="R264" s="107" t="s">
        <v>16</v>
      </c>
      <c r="S264" s="94" t="s">
        <v>16</v>
      </c>
      <c r="T264" s="45"/>
      <c r="U264" s="45"/>
      <c r="V264" s="45"/>
      <c r="W264" s="45"/>
      <c r="X264" s="45"/>
      <c r="Y264" s="45"/>
      <c r="Z264" s="45"/>
      <c r="AA264" s="45"/>
      <c r="AB264" s="46"/>
      <c r="AC264" s="46"/>
      <c r="AD264" s="55"/>
      <c r="AE264" s="111"/>
      <c r="AF264" s="93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124"/>
      <c r="AT264" s="96" t="s">
        <v>16</v>
      </c>
      <c r="AU264" s="94" t="s">
        <v>16</v>
      </c>
      <c r="AV264" s="94" t="s">
        <v>16</v>
      </c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77"/>
      <c r="BH264" s="125" t="s">
        <v>16</v>
      </c>
      <c r="BI264" s="126" t="s">
        <v>16</v>
      </c>
      <c r="BJ264" s="126" t="s">
        <v>16</v>
      </c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54"/>
      <c r="BV264" s="96" t="s">
        <v>16</v>
      </c>
      <c r="BW264" s="94" t="s">
        <v>16</v>
      </c>
      <c r="BX264" s="94" t="s">
        <v>16</v>
      </c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54"/>
      <c r="CJ264" s="107" t="s">
        <v>16</v>
      </c>
      <c r="CK264" s="94" t="s">
        <v>16</v>
      </c>
      <c r="CL264" s="45"/>
      <c r="CM264" s="45"/>
      <c r="CN264" s="45"/>
      <c r="CO264" s="45"/>
      <c r="CP264" s="45"/>
      <c r="CQ264" s="45"/>
      <c r="CR264" s="45"/>
      <c r="CS264" s="45"/>
      <c r="CT264" s="46"/>
      <c r="CU264" s="46"/>
      <c r="CV264" s="45"/>
      <c r="CW264" s="111"/>
      <c r="CX264" s="91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54"/>
      <c r="DL264" s="96" t="s">
        <v>16</v>
      </c>
      <c r="DM264" s="94" t="s">
        <v>16</v>
      </c>
      <c r="DN264" s="94" t="s">
        <v>16</v>
      </c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54"/>
      <c r="DZ264" s="96" t="s">
        <v>16</v>
      </c>
      <c r="EA264" s="94" t="s">
        <v>16</v>
      </c>
      <c r="EB264" s="94" t="s">
        <v>16</v>
      </c>
      <c r="EC264" s="63"/>
      <c r="ED264" s="45"/>
      <c r="EE264" s="63"/>
      <c r="EF264" s="63"/>
      <c r="EG264" s="45"/>
      <c r="EH264" s="63"/>
      <c r="EI264" s="63"/>
      <c r="EJ264" s="63"/>
      <c r="EK264" s="45"/>
      <c r="EL264" s="63"/>
      <c r="EM264" s="136"/>
    </row>
    <row r="265" spans="1:143">
      <c r="A265" s="162"/>
      <c r="B265" s="140">
        <v>37</v>
      </c>
      <c r="C265" s="68"/>
      <c r="D265" s="76" t="s">
        <v>16</v>
      </c>
      <c r="E265" s="71" t="s">
        <v>16</v>
      </c>
      <c r="F265" s="71" t="s">
        <v>16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54"/>
      <c r="R265" s="107" t="s">
        <v>16</v>
      </c>
      <c r="S265" s="94" t="s">
        <v>16</v>
      </c>
      <c r="T265" s="45"/>
      <c r="U265" s="45"/>
      <c r="V265" s="45"/>
      <c r="W265" s="45"/>
      <c r="X265" s="45"/>
      <c r="Y265" s="45"/>
      <c r="Z265" s="45"/>
      <c r="AA265" s="45"/>
      <c r="AB265" s="46"/>
      <c r="AC265" s="46"/>
      <c r="AD265" s="55"/>
      <c r="AE265" s="111"/>
      <c r="AF265" s="93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124"/>
      <c r="AT265" s="96" t="s">
        <v>16</v>
      </c>
      <c r="AU265" s="94" t="s">
        <v>16</v>
      </c>
      <c r="AV265" s="94" t="s">
        <v>16</v>
      </c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77"/>
      <c r="BH265" s="125" t="s">
        <v>16</v>
      </c>
      <c r="BI265" s="126" t="s">
        <v>16</v>
      </c>
      <c r="BJ265" s="126" t="s">
        <v>16</v>
      </c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54"/>
      <c r="BV265" s="96" t="s">
        <v>16</v>
      </c>
      <c r="BW265" s="94" t="s">
        <v>16</v>
      </c>
      <c r="BX265" s="94" t="s">
        <v>16</v>
      </c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54"/>
      <c r="CJ265" s="107" t="s">
        <v>16</v>
      </c>
      <c r="CK265" s="94" t="s">
        <v>16</v>
      </c>
      <c r="CL265" s="45"/>
      <c r="CM265" s="45"/>
      <c r="CN265" s="45"/>
      <c r="CO265" s="45"/>
      <c r="CP265" s="45"/>
      <c r="CQ265" s="45"/>
      <c r="CR265" s="45"/>
      <c r="CS265" s="45"/>
      <c r="CT265" s="46"/>
      <c r="CU265" s="46"/>
      <c r="CV265" s="45"/>
      <c r="CW265" s="111"/>
      <c r="CX265" s="91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54"/>
      <c r="DL265" s="96" t="s">
        <v>16</v>
      </c>
      <c r="DM265" s="94" t="s">
        <v>16</v>
      </c>
      <c r="DN265" s="94" t="s">
        <v>16</v>
      </c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54"/>
      <c r="DZ265" s="96" t="s">
        <v>16</v>
      </c>
      <c r="EA265" s="94" t="s">
        <v>16</v>
      </c>
      <c r="EB265" s="94" t="s">
        <v>16</v>
      </c>
      <c r="EC265" s="63"/>
      <c r="ED265" s="45"/>
      <c r="EE265" s="63"/>
      <c r="EF265" s="63"/>
      <c r="EG265" s="45"/>
      <c r="EH265" s="63"/>
      <c r="EI265" s="63"/>
      <c r="EJ265" s="63"/>
      <c r="EK265" s="45"/>
      <c r="EL265" s="63"/>
      <c r="EM265" s="136"/>
    </row>
    <row r="266" spans="1:143">
      <c r="A266" s="162"/>
      <c r="B266" s="140">
        <v>36</v>
      </c>
      <c r="C266" s="68"/>
      <c r="D266" s="78" t="s">
        <v>18</v>
      </c>
      <c r="E266" s="71" t="s">
        <v>16</v>
      </c>
      <c r="F266" s="71" t="s">
        <v>16</v>
      </c>
      <c r="G266" s="45"/>
      <c r="H266" s="50"/>
      <c r="I266" s="45"/>
      <c r="J266" s="45"/>
      <c r="K266" s="50"/>
      <c r="L266" s="45"/>
      <c r="M266" s="45"/>
      <c r="N266" s="45"/>
      <c r="O266" s="50"/>
      <c r="P266" s="45"/>
      <c r="Q266" s="54"/>
      <c r="R266" s="109" t="s">
        <v>18</v>
      </c>
      <c r="S266" s="94" t="s">
        <v>16</v>
      </c>
      <c r="T266" s="45"/>
      <c r="U266" s="45"/>
      <c r="V266" s="50"/>
      <c r="W266" s="45"/>
      <c r="X266" s="45"/>
      <c r="Y266" s="50"/>
      <c r="Z266" s="45"/>
      <c r="AA266" s="45"/>
      <c r="AB266" s="46"/>
      <c r="AC266" s="46"/>
      <c r="AD266" s="55"/>
      <c r="AE266" s="111"/>
      <c r="AF266" s="186" t="s">
        <v>14</v>
      </c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88"/>
      <c r="AT266" s="97" t="s">
        <v>18</v>
      </c>
      <c r="AU266" s="94" t="s">
        <v>16</v>
      </c>
      <c r="AV266" s="94" t="s">
        <v>16</v>
      </c>
      <c r="AW266" s="45"/>
      <c r="AX266" s="50"/>
      <c r="AY266" s="45"/>
      <c r="AZ266" s="45"/>
      <c r="BA266" s="50"/>
      <c r="BB266" s="45"/>
      <c r="BC266" s="45"/>
      <c r="BD266" s="45"/>
      <c r="BE266" s="50"/>
      <c r="BF266" s="45"/>
      <c r="BG266" s="77"/>
      <c r="BH266" s="127" t="s">
        <v>18</v>
      </c>
      <c r="BI266" s="126" t="s">
        <v>16</v>
      </c>
      <c r="BJ266" s="126" t="s">
        <v>16</v>
      </c>
      <c r="BK266" s="45"/>
      <c r="BL266" s="50"/>
      <c r="BM266" s="45"/>
      <c r="BN266" s="45"/>
      <c r="BO266" s="50"/>
      <c r="BP266" s="45"/>
      <c r="BQ266" s="45"/>
      <c r="BR266" s="45"/>
      <c r="BS266" s="50"/>
      <c r="BT266" s="45"/>
      <c r="BU266" s="54"/>
      <c r="BV266" s="97" t="s">
        <v>18</v>
      </c>
      <c r="BW266" s="94" t="s">
        <v>16</v>
      </c>
      <c r="BX266" s="94" t="s">
        <v>16</v>
      </c>
      <c r="BY266" s="45"/>
      <c r="BZ266" s="50"/>
      <c r="CA266" s="45"/>
      <c r="CB266" s="45"/>
      <c r="CC266" s="50"/>
      <c r="CD266" s="45"/>
      <c r="CE266" s="45"/>
      <c r="CF266" s="45"/>
      <c r="CG266" s="50"/>
      <c r="CH266" s="45"/>
      <c r="CI266" s="54"/>
      <c r="CJ266" s="109" t="s">
        <v>18</v>
      </c>
      <c r="CK266" s="94" t="s">
        <v>16</v>
      </c>
      <c r="CL266" s="45"/>
      <c r="CM266" s="45"/>
      <c r="CN266" s="50"/>
      <c r="CO266" s="45"/>
      <c r="CP266" s="45"/>
      <c r="CQ266" s="50"/>
      <c r="CR266" s="45"/>
      <c r="CS266" s="45"/>
      <c r="CT266" s="46"/>
      <c r="CU266" s="46"/>
      <c r="CV266" s="45"/>
      <c r="CW266" s="111"/>
      <c r="CX266" s="91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54"/>
      <c r="DL266" s="97" t="s">
        <v>18</v>
      </c>
      <c r="DM266" s="94" t="s">
        <v>16</v>
      </c>
      <c r="DN266" s="94" t="s">
        <v>16</v>
      </c>
      <c r="DO266" s="45"/>
      <c r="DP266" s="50"/>
      <c r="DQ266" s="45"/>
      <c r="DR266" s="45"/>
      <c r="DS266" s="50"/>
      <c r="DT266" s="45"/>
      <c r="DU266" s="45"/>
      <c r="DV266" s="45"/>
      <c r="DW266" s="50"/>
      <c r="DX266" s="45"/>
      <c r="DY266" s="54"/>
      <c r="DZ266" s="97" t="s">
        <v>18</v>
      </c>
      <c r="EA266" s="94" t="s">
        <v>16</v>
      </c>
      <c r="EB266" s="94" t="s">
        <v>16</v>
      </c>
      <c r="EC266" s="63"/>
      <c r="ED266" s="50"/>
      <c r="EE266" s="63"/>
      <c r="EF266" s="63"/>
      <c r="EG266" s="50"/>
      <c r="EH266" s="63"/>
      <c r="EI266" s="63"/>
      <c r="EJ266" s="63"/>
      <c r="EK266" s="50"/>
      <c r="EL266" s="63"/>
      <c r="EM266" s="136"/>
    </row>
    <row r="267" spans="1:143">
      <c r="A267" s="162" t="s">
        <v>128</v>
      </c>
      <c r="B267" s="140">
        <v>35</v>
      </c>
      <c r="C267" s="68"/>
      <c r="D267" s="76" t="s">
        <v>16</v>
      </c>
      <c r="E267" s="71" t="s">
        <v>16</v>
      </c>
      <c r="F267" s="71" t="s">
        <v>16</v>
      </c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54"/>
      <c r="R267" s="107" t="s">
        <v>16</v>
      </c>
      <c r="S267" s="94" t="s">
        <v>16</v>
      </c>
      <c r="T267" s="45"/>
      <c r="U267" s="45"/>
      <c r="V267" s="45"/>
      <c r="W267" s="45"/>
      <c r="X267" s="45"/>
      <c r="Y267" s="45"/>
      <c r="Z267" s="45"/>
      <c r="AA267" s="45"/>
      <c r="AB267" s="46"/>
      <c r="AC267" s="46"/>
      <c r="AD267" s="55"/>
      <c r="AE267" s="111"/>
      <c r="AF267" s="91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54"/>
      <c r="AT267" s="96" t="s">
        <v>16</v>
      </c>
      <c r="AU267" s="94" t="s">
        <v>16</v>
      </c>
      <c r="AV267" s="94" t="s">
        <v>16</v>
      </c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77"/>
      <c r="BH267" s="125" t="s">
        <v>16</v>
      </c>
      <c r="BI267" s="126" t="s">
        <v>16</v>
      </c>
      <c r="BJ267" s="126" t="s">
        <v>16</v>
      </c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54"/>
      <c r="BV267" s="96" t="s">
        <v>16</v>
      </c>
      <c r="BW267" s="94" t="s">
        <v>16</v>
      </c>
      <c r="BX267" s="94" t="s">
        <v>16</v>
      </c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54"/>
      <c r="CJ267" s="107" t="s">
        <v>16</v>
      </c>
      <c r="CK267" s="94" t="s">
        <v>16</v>
      </c>
      <c r="CL267" s="45"/>
      <c r="CM267" s="45"/>
      <c r="CN267" s="45"/>
      <c r="CO267" s="45"/>
      <c r="CP267" s="45"/>
      <c r="CQ267" s="45"/>
      <c r="CR267" s="45"/>
      <c r="CS267" s="45"/>
      <c r="CT267" s="46"/>
      <c r="CU267" s="46"/>
      <c r="CV267" s="45"/>
      <c r="CW267" s="111"/>
      <c r="CX267" s="91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54"/>
      <c r="DL267" s="96" t="s">
        <v>16</v>
      </c>
      <c r="DM267" s="94" t="s">
        <v>16</v>
      </c>
      <c r="DN267" s="94" t="s">
        <v>16</v>
      </c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54"/>
      <c r="DZ267" s="96" t="s">
        <v>16</v>
      </c>
      <c r="EA267" s="94" t="s">
        <v>16</v>
      </c>
      <c r="EB267" s="94" t="s">
        <v>16</v>
      </c>
      <c r="EC267" s="63"/>
      <c r="ED267" s="45"/>
      <c r="EE267" s="63"/>
      <c r="EF267" s="63"/>
      <c r="EG267" s="45"/>
      <c r="EH267" s="63"/>
      <c r="EI267" s="63"/>
      <c r="EJ267" s="63"/>
      <c r="EK267" s="45"/>
      <c r="EL267" s="63"/>
      <c r="EM267" s="136"/>
    </row>
    <row r="268" spans="1:143">
      <c r="A268" s="162"/>
      <c r="B268" s="140">
        <v>34</v>
      </c>
      <c r="C268" s="68"/>
      <c r="D268" s="76" t="s">
        <v>16</v>
      </c>
      <c r="E268" s="71" t="s">
        <v>16</v>
      </c>
      <c r="F268" s="71" t="s">
        <v>16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54"/>
      <c r="R268" s="107" t="s">
        <v>16</v>
      </c>
      <c r="S268" s="94" t="s">
        <v>16</v>
      </c>
      <c r="T268" s="45"/>
      <c r="U268" s="45"/>
      <c r="V268" s="45"/>
      <c r="W268" s="45"/>
      <c r="X268" s="45"/>
      <c r="Y268" s="45"/>
      <c r="Z268" s="45"/>
      <c r="AA268" s="45"/>
      <c r="AB268" s="46"/>
      <c r="AC268" s="46"/>
      <c r="AD268" s="55"/>
      <c r="AE268" s="111"/>
      <c r="AF268" s="91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54"/>
      <c r="AT268" s="96" t="s">
        <v>16</v>
      </c>
      <c r="AU268" s="94" t="s">
        <v>16</v>
      </c>
      <c r="AV268" s="94" t="s">
        <v>16</v>
      </c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77"/>
      <c r="BH268" s="125" t="s">
        <v>16</v>
      </c>
      <c r="BI268" s="126" t="s">
        <v>16</v>
      </c>
      <c r="BJ268" s="126" t="s">
        <v>16</v>
      </c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54"/>
      <c r="BV268" s="96" t="s">
        <v>16</v>
      </c>
      <c r="BW268" s="94" t="s">
        <v>16</v>
      </c>
      <c r="BX268" s="94" t="s">
        <v>16</v>
      </c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54"/>
      <c r="CJ268" s="107" t="s">
        <v>16</v>
      </c>
      <c r="CK268" s="94" t="s">
        <v>16</v>
      </c>
      <c r="CL268" s="45"/>
      <c r="CM268" s="45"/>
      <c r="CN268" s="45"/>
      <c r="CO268" s="45"/>
      <c r="CP268" s="45"/>
      <c r="CQ268" s="45"/>
      <c r="CR268" s="45"/>
      <c r="CS268" s="45"/>
      <c r="CT268" s="46"/>
      <c r="CU268" s="46"/>
      <c r="CV268" s="45"/>
      <c r="CW268" s="111"/>
      <c r="CX268" s="91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54"/>
      <c r="DL268" s="96" t="s">
        <v>16</v>
      </c>
      <c r="DM268" s="94" t="s">
        <v>16</v>
      </c>
      <c r="DN268" s="94" t="s">
        <v>16</v>
      </c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54"/>
      <c r="DZ268" s="96" t="s">
        <v>16</v>
      </c>
      <c r="EA268" s="94" t="s">
        <v>16</v>
      </c>
      <c r="EB268" s="94" t="s">
        <v>16</v>
      </c>
      <c r="EC268" s="63"/>
      <c r="ED268" s="45"/>
      <c r="EE268" s="63"/>
      <c r="EF268" s="63"/>
      <c r="EG268" s="45"/>
      <c r="EH268" s="63"/>
      <c r="EI268" s="63"/>
      <c r="EJ268" s="63"/>
      <c r="EK268" s="45"/>
      <c r="EL268" s="63"/>
      <c r="EM268" s="136"/>
    </row>
    <row r="269" spans="1:143">
      <c r="A269" s="162"/>
      <c r="B269" s="140">
        <v>33</v>
      </c>
      <c r="C269" s="68"/>
      <c r="D269" s="78" t="s">
        <v>17</v>
      </c>
      <c r="E269" s="71" t="s">
        <v>16</v>
      </c>
      <c r="F269" s="71" t="s">
        <v>16</v>
      </c>
      <c r="G269" s="45"/>
      <c r="H269" s="50"/>
      <c r="I269" s="45"/>
      <c r="J269" s="45"/>
      <c r="K269" s="50"/>
      <c r="L269" s="45"/>
      <c r="M269" s="45"/>
      <c r="N269" s="45"/>
      <c r="O269" s="50"/>
      <c r="P269" s="45"/>
      <c r="Q269" s="54"/>
      <c r="R269" s="109" t="s">
        <v>17</v>
      </c>
      <c r="S269" s="94" t="s">
        <v>16</v>
      </c>
      <c r="T269" s="45"/>
      <c r="U269" s="45"/>
      <c r="V269" s="50"/>
      <c r="W269" s="45"/>
      <c r="X269" s="45"/>
      <c r="Y269" s="50"/>
      <c r="Z269" s="45"/>
      <c r="AA269" s="45"/>
      <c r="AB269" s="46"/>
      <c r="AC269" s="46"/>
      <c r="AD269" s="55"/>
      <c r="AE269" s="111"/>
      <c r="AF269" s="91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54"/>
      <c r="AT269" s="97" t="s">
        <v>17</v>
      </c>
      <c r="AU269" s="94" t="s">
        <v>16</v>
      </c>
      <c r="AV269" s="94" t="s">
        <v>16</v>
      </c>
      <c r="AW269" s="45"/>
      <c r="AX269" s="50"/>
      <c r="AY269" s="45"/>
      <c r="AZ269" s="45"/>
      <c r="BA269" s="50"/>
      <c r="BB269" s="45"/>
      <c r="BC269" s="45"/>
      <c r="BD269" s="45"/>
      <c r="BE269" s="50"/>
      <c r="BF269" s="45"/>
      <c r="BG269" s="77"/>
      <c r="BH269" s="127" t="s">
        <v>17</v>
      </c>
      <c r="BI269" s="126" t="s">
        <v>16</v>
      </c>
      <c r="BJ269" s="126" t="s">
        <v>16</v>
      </c>
      <c r="BK269" s="45"/>
      <c r="BL269" s="50"/>
      <c r="BM269" s="45"/>
      <c r="BN269" s="45"/>
      <c r="BO269" s="50"/>
      <c r="BP269" s="45"/>
      <c r="BQ269" s="45"/>
      <c r="BR269" s="45"/>
      <c r="BS269" s="50"/>
      <c r="BT269" s="45"/>
      <c r="BU269" s="54"/>
      <c r="BV269" s="97" t="s">
        <v>17</v>
      </c>
      <c r="BW269" s="94" t="s">
        <v>16</v>
      </c>
      <c r="BX269" s="94" t="s">
        <v>16</v>
      </c>
      <c r="BY269" s="45"/>
      <c r="BZ269" s="50"/>
      <c r="CA269" s="45"/>
      <c r="CB269" s="45"/>
      <c r="CC269" s="50"/>
      <c r="CD269" s="45"/>
      <c r="CE269" s="45"/>
      <c r="CF269" s="45"/>
      <c r="CG269" s="50"/>
      <c r="CH269" s="45"/>
      <c r="CI269" s="54"/>
      <c r="CJ269" s="109" t="s">
        <v>17</v>
      </c>
      <c r="CK269" s="94" t="s">
        <v>16</v>
      </c>
      <c r="CL269" s="45"/>
      <c r="CM269" s="45"/>
      <c r="CN269" s="50"/>
      <c r="CO269" s="45"/>
      <c r="CP269" s="45"/>
      <c r="CQ269" s="50"/>
      <c r="CR269" s="45"/>
      <c r="CS269" s="45"/>
      <c r="CT269" s="46"/>
      <c r="CU269" s="46"/>
      <c r="CV269" s="45"/>
      <c r="CW269" s="111"/>
      <c r="CX269" s="91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54"/>
      <c r="DL269" s="97" t="s">
        <v>17</v>
      </c>
      <c r="DM269" s="94" t="s">
        <v>16</v>
      </c>
      <c r="DN269" s="94" t="s">
        <v>16</v>
      </c>
      <c r="DO269" s="45"/>
      <c r="DP269" s="50"/>
      <c r="DQ269" s="45"/>
      <c r="DR269" s="45"/>
      <c r="DS269" s="50"/>
      <c r="DT269" s="45"/>
      <c r="DU269" s="45"/>
      <c r="DV269" s="45"/>
      <c r="DW269" s="50"/>
      <c r="DX269" s="45"/>
      <c r="DY269" s="54"/>
      <c r="DZ269" s="97" t="s">
        <v>17</v>
      </c>
      <c r="EA269" s="94" t="s">
        <v>16</v>
      </c>
      <c r="EB269" s="94" t="s">
        <v>16</v>
      </c>
      <c r="EC269" s="63"/>
      <c r="ED269" s="50"/>
      <c r="EE269" s="63"/>
      <c r="EF269" s="63"/>
      <c r="EG269" s="50"/>
      <c r="EH269" s="63"/>
      <c r="EI269" s="63"/>
      <c r="EJ269" s="63"/>
      <c r="EK269" s="50"/>
      <c r="EL269" s="63"/>
      <c r="EM269" s="136"/>
    </row>
    <row r="270" spans="1:143" ht="15" customHeight="1">
      <c r="A270" s="162"/>
      <c r="B270" s="140">
        <v>32</v>
      </c>
      <c r="C270" s="68"/>
      <c r="D270" s="76" t="s">
        <v>16</v>
      </c>
      <c r="E270" s="71" t="s">
        <v>16</v>
      </c>
      <c r="F270" s="71" t="s">
        <v>16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54"/>
      <c r="R270" s="107" t="s">
        <v>16</v>
      </c>
      <c r="S270" s="94" t="s">
        <v>16</v>
      </c>
      <c r="T270" s="45"/>
      <c r="U270" s="45"/>
      <c r="V270" s="45"/>
      <c r="W270" s="45"/>
      <c r="X270" s="45"/>
      <c r="Y270" s="45"/>
      <c r="Z270" s="45"/>
      <c r="AA270" s="45"/>
      <c r="AB270" s="46"/>
      <c r="AC270" s="46"/>
      <c r="AD270" s="55"/>
      <c r="AE270" s="111"/>
      <c r="AF270" s="91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54"/>
      <c r="AT270" s="96" t="s">
        <v>16</v>
      </c>
      <c r="AU270" s="94" t="s">
        <v>16</v>
      </c>
      <c r="AV270" s="94" t="s">
        <v>16</v>
      </c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77"/>
      <c r="BH270" s="125" t="s">
        <v>16</v>
      </c>
      <c r="BI270" s="126" t="s">
        <v>16</v>
      </c>
      <c r="BJ270" s="126" t="s">
        <v>16</v>
      </c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54"/>
      <c r="BV270" s="96" t="s">
        <v>16</v>
      </c>
      <c r="BW270" s="94" t="s">
        <v>16</v>
      </c>
      <c r="BX270" s="94" t="s">
        <v>16</v>
      </c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54"/>
      <c r="CJ270" s="107" t="s">
        <v>16</v>
      </c>
      <c r="CK270" s="94" t="s">
        <v>16</v>
      </c>
      <c r="CL270" s="45"/>
      <c r="CM270" s="45"/>
      <c r="CN270" s="45"/>
      <c r="CO270" s="45"/>
      <c r="CP270" s="45"/>
      <c r="CQ270" s="45"/>
      <c r="CR270" s="45"/>
      <c r="CS270" s="45"/>
      <c r="CT270" s="46"/>
      <c r="CU270" s="46"/>
      <c r="CV270" s="45"/>
      <c r="CW270" s="111"/>
      <c r="CX270" s="91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54"/>
      <c r="DL270" s="96" t="s">
        <v>16</v>
      </c>
      <c r="DM270" s="94" t="s">
        <v>16</v>
      </c>
      <c r="DN270" s="94" t="s">
        <v>16</v>
      </c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54"/>
      <c r="DZ270" s="96" t="s">
        <v>16</v>
      </c>
      <c r="EA270" s="94" t="s">
        <v>16</v>
      </c>
      <c r="EB270" s="94" t="s">
        <v>16</v>
      </c>
      <c r="EC270" s="135" t="s">
        <v>129</v>
      </c>
      <c r="ED270" s="135"/>
      <c r="EE270" s="135"/>
      <c r="EF270" s="135"/>
      <c r="EG270" s="135"/>
      <c r="EH270" s="135"/>
      <c r="EI270" s="135"/>
      <c r="EJ270" s="135"/>
      <c r="EK270" s="135"/>
      <c r="EL270" s="135"/>
      <c r="EM270" s="137"/>
    </row>
    <row r="271" spans="1:143" ht="15" customHeight="1">
      <c r="A271" s="162"/>
      <c r="B271" s="140">
        <v>31</v>
      </c>
      <c r="C271" s="68"/>
      <c r="D271" s="76" t="s">
        <v>16</v>
      </c>
      <c r="E271" s="71" t="s">
        <v>16</v>
      </c>
      <c r="F271" s="71" t="s">
        <v>16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54"/>
      <c r="R271" s="107" t="s">
        <v>16</v>
      </c>
      <c r="S271" s="94" t="s">
        <v>16</v>
      </c>
      <c r="T271" s="45"/>
      <c r="U271" s="45"/>
      <c r="V271" s="45"/>
      <c r="W271" s="45"/>
      <c r="X271" s="45"/>
      <c r="Y271" s="45"/>
      <c r="Z271" s="45"/>
      <c r="AA271" s="45"/>
      <c r="AB271" s="46"/>
      <c r="AC271" s="46"/>
      <c r="AD271" s="55"/>
      <c r="AE271" s="111"/>
      <c r="AF271" s="91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54"/>
      <c r="AT271" s="96" t="s">
        <v>16</v>
      </c>
      <c r="AU271" s="94" t="s">
        <v>16</v>
      </c>
      <c r="AV271" s="94" t="s">
        <v>16</v>
      </c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77"/>
      <c r="BH271" s="125" t="s">
        <v>16</v>
      </c>
      <c r="BI271" s="126" t="s">
        <v>16</v>
      </c>
      <c r="BJ271" s="126" t="s">
        <v>16</v>
      </c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54"/>
      <c r="BV271" s="96" t="s">
        <v>16</v>
      </c>
      <c r="BW271" s="94" t="s">
        <v>16</v>
      </c>
      <c r="BX271" s="94" t="s">
        <v>16</v>
      </c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54"/>
      <c r="CJ271" s="107" t="s">
        <v>16</v>
      </c>
      <c r="CK271" s="94" t="s">
        <v>16</v>
      </c>
      <c r="CL271" s="45"/>
      <c r="CM271" s="45"/>
      <c r="CN271" s="45"/>
      <c r="CO271" s="45"/>
      <c r="CP271" s="45"/>
      <c r="CQ271" s="45"/>
      <c r="CR271" s="45"/>
      <c r="CS271" s="45"/>
      <c r="CT271" s="46"/>
      <c r="CU271" s="46"/>
      <c r="CV271" s="45"/>
      <c r="CW271" s="111"/>
      <c r="CX271" s="91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54"/>
      <c r="DL271" s="96" t="s">
        <v>16</v>
      </c>
      <c r="DM271" s="94" t="s">
        <v>16</v>
      </c>
      <c r="DN271" s="94" t="s">
        <v>16</v>
      </c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54"/>
      <c r="DZ271" s="96" t="s">
        <v>16</v>
      </c>
      <c r="EA271" s="94" t="s">
        <v>16</v>
      </c>
      <c r="EB271" s="94" t="s">
        <v>16</v>
      </c>
      <c r="EC271" s="135"/>
      <c r="ED271" s="135"/>
      <c r="EE271" s="135"/>
      <c r="EF271" s="135"/>
      <c r="EG271" s="135"/>
      <c r="EH271" s="135"/>
      <c r="EI271" s="135"/>
      <c r="EJ271" s="135"/>
      <c r="EK271" s="135"/>
      <c r="EL271" s="135"/>
      <c r="EM271" s="137"/>
    </row>
    <row r="272" spans="1:143">
      <c r="A272" s="162"/>
      <c r="B272" s="140">
        <v>30</v>
      </c>
      <c r="C272" s="68"/>
      <c r="D272" s="78" t="s">
        <v>18</v>
      </c>
      <c r="E272" s="71" t="s">
        <v>16</v>
      </c>
      <c r="F272" s="71" t="s">
        <v>16</v>
      </c>
      <c r="G272" s="45"/>
      <c r="H272" s="50"/>
      <c r="I272" s="45"/>
      <c r="J272" s="45"/>
      <c r="K272" s="50"/>
      <c r="L272" s="45"/>
      <c r="M272" s="45"/>
      <c r="N272" s="45"/>
      <c r="O272" s="50"/>
      <c r="P272" s="45"/>
      <c r="Q272" s="54"/>
      <c r="R272" s="109" t="s">
        <v>18</v>
      </c>
      <c r="S272" s="94" t="s">
        <v>16</v>
      </c>
      <c r="T272" s="45"/>
      <c r="U272" s="45"/>
      <c r="V272" s="50"/>
      <c r="W272" s="45"/>
      <c r="X272" s="45"/>
      <c r="Y272" s="50"/>
      <c r="Z272" s="45"/>
      <c r="AA272" s="45"/>
      <c r="AB272" s="46"/>
      <c r="AC272" s="46"/>
      <c r="AD272" s="55"/>
      <c r="AE272" s="111"/>
      <c r="AF272" s="91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54"/>
      <c r="AT272" s="97" t="s">
        <v>18</v>
      </c>
      <c r="AU272" s="94" t="s">
        <v>16</v>
      </c>
      <c r="AV272" s="94" t="s">
        <v>16</v>
      </c>
      <c r="AW272" s="45"/>
      <c r="AX272" s="50"/>
      <c r="AY272" s="45"/>
      <c r="AZ272" s="45"/>
      <c r="BA272" s="50"/>
      <c r="BB272" s="45"/>
      <c r="BC272" s="45"/>
      <c r="BD272" s="45"/>
      <c r="BE272" s="50"/>
      <c r="BF272" s="45"/>
      <c r="BG272" s="77"/>
      <c r="BH272" s="127" t="s">
        <v>18</v>
      </c>
      <c r="BI272" s="126" t="s">
        <v>16</v>
      </c>
      <c r="BJ272" s="126" t="s">
        <v>16</v>
      </c>
      <c r="BK272" s="45"/>
      <c r="BL272" s="50"/>
      <c r="BM272" s="45"/>
      <c r="BN272" s="45"/>
      <c r="BO272" s="50"/>
      <c r="BP272" s="45"/>
      <c r="BQ272" s="45"/>
      <c r="BR272" s="45"/>
      <c r="BS272" s="50"/>
      <c r="BT272" s="45"/>
      <c r="BU272" s="54"/>
      <c r="BV272" s="97" t="s">
        <v>18</v>
      </c>
      <c r="BW272" s="94" t="s">
        <v>16</v>
      </c>
      <c r="BX272" s="94" t="s">
        <v>16</v>
      </c>
      <c r="BY272" s="45"/>
      <c r="BZ272" s="50"/>
      <c r="CA272" s="45"/>
      <c r="CB272" s="45"/>
      <c r="CC272" s="50"/>
      <c r="CD272" s="45"/>
      <c r="CE272" s="45"/>
      <c r="CF272" s="45"/>
      <c r="CG272" s="50"/>
      <c r="CH272" s="45"/>
      <c r="CI272" s="54"/>
      <c r="CJ272" s="109" t="s">
        <v>18</v>
      </c>
      <c r="CK272" s="94" t="s">
        <v>16</v>
      </c>
      <c r="CL272" s="45"/>
      <c r="CM272" s="45"/>
      <c r="CN272" s="50"/>
      <c r="CO272" s="45"/>
      <c r="CP272" s="45"/>
      <c r="CQ272" s="50"/>
      <c r="CR272" s="45"/>
      <c r="CS272" s="45"/>
      <c r="CT272" s="46"/>
      <c r="CU272" s="46"/>
      <c r="CV272" s="45"/>
      <c r="CW272" s="111"/>
      <c r="CX272" s="91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54"/>
      <c r="DL272" s="97" t="s">
        <v>18</v>
      </c>
      <c r="DM272" s="94" t="s">
        <v>16</v>
      </c>
      <c r="DN272" s="94" t="s">
        <v>16</v>
      </c>
      <c r="DO272" s="45"/>
      <c r="DP272" s="50"/>
      <c r="DQ272" s="45"/>
      <c r="DR272" s="45"/>
      <c r="DS272" s="50"/>
      <c r="DT272" s="45"/>
      <c r="DU272" s="45"/>
      <c r="DV272" s="45"/>
      <c r="DW272" s="50"/>
      <c r="DX272" s="45"/>
      <c r="DY272" s="54"/>
      <c r="DZ272" s="97" t="s">
        <v>18</v>
      </c>
      <c r="EA272" s="94" t="s">
        <v>16</v>
      </c>
      <c r="EB272" s="94" t="s">
        <v>16</v>
      </c>
      <c r="EC272" s="63"/>
      <c r="ED272" s="50"/>
      <c r="EE272" s="63"/>
      <c r="EF272" s="63"/>
      <c r="EG272" s="50"/>
      <c r="EH272" s="63"/>
      <c r="EI272" s="63"/>
      <c r="EJ272" s="63"/>
      <c r="EK272" s="50"/>
      <c r="EL272" s="63"/>
      <c r="EM272" s="136"/>
    </row>
    <row r="273" spans="1:143">
      <c r="A273" s="162"/>
      <c r="B273" s="140">
        <v>29</v>
      </c>
      <c r="C273" s="68"/>
      <c r="D273" s="79" t="s">
        <v>19</v>
      </c>
      <c r="E273" s="71" t="s">
        <v>16</v>
      </c>
      <c r="F273" s="71" t="s">
        <v>16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54"/>
      <c r="R273" s="112" t="s">
        <v>19</v>
      </c>
      <c r="S273" s="94" t="s">
        <v>16</v>
      </c>
      <c r="T273" s="45"/>
      <c r="U273" s="45"/>
      <c r="V273" s="45"/>
      <c r="W273" s="45"/>
      <c r="X273" s="45"/>
      <c r="Y273" s="45"/>
      <c r="Z273" s="45"/>
      <c r="AA273" s="45"/>
      <c r="AB273" s="46"/>
      <c r="AC273" s="46"/>
      <c r="AD273" s="55"/>
      <c r="AE273" s="111"/>
      <c r="AF273" s="91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54"/>
      <c r="AT273" s="98" t="s">
        <v>19</v>
      </c>
      <c r="AU273" s="94" t="s">
        <v>16</v>
      </c>
      <c r="AV273" s="94" t="s">
        <v>16</v>
      </c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77"/>
      <c r="BH273" s="128" t="s">
        <v>19</v>
      </c>
      <c r="BI273" s="126" t="s">
        <v>16</v>
      </c>
      <c r="BJ273" s="126" t="s">
        <v>16</v>
      </c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54"/>
      <c r="BV273" s="98" t="s">
        <v>19</v>
      </c>
      <c r="BW273" s="94" t="s">
        <v>16</v>
      </c>
      <c r="BX273" s="94" t="s">
        <v>16</v>
      </c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54"/>
      <c r="CJ273" s="112" t="s">
        <v>19</v>
      </c>
      <c r="CK273" s="94" t="s">
        <v>16</v>
      </c>
      <c r="CL273" s="45"/>
      <c r="CM273" s="45"/>
      <c r="CN273" s="45"/>
      <c r="CO273" s="45"/>
      <c r="CP273" s="45"/>
      <c r="CQ273" s="45"/>
      <c r="CR273" s="45"/>
      <c r="CS273" s="45"/>
      <c r="CT273" s="46"/>
      <c r="CU273" s="46"/>
      <c r="CV273" s="45"/>
      <c r="CW273" s="111"/>
      <c r="CX273" s="91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54"/>
      <c r="DL273" s="98" t="s">
        <v>19</v>
      </c>
      <c r="DM273" s="94" t="s">
        <v>16</v>
      </c>
      <c r="DN273" s="94" t="s">
        <v>16</v>
      </c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54"/>
      <c r="DZ273" s="98" t="s">
        <v>19</v>
      </c>
      <c r="EA273" s="94" t="s">
        <v>16</v>
      </c>
      <c r="EB273" s="94" t="s">
        <v>16</v>
      </c>
      <c r="EC273" s="63"/>
      <c r="ED273" s="45"/>
      <c r="EE273" s="63"/>
      <c r="EF273" s="63"/>
      <c r="EG273" s="45"/>
      <c r="EH273" s="63"/>
      <c r="EI273" s="63"/>
      <c r="EJ273" s="63"/>
      <c r="EK273" s="45"/>
      <c r="EL273" s="63"/>
      <c r="EM273" s="136"/>
    </row>
    <row r="274" spans="1:143">
      <c r="A274" s="162"/>
      <c r="B274" s="140">
        <v>28</v>
      </c>
      <c r="C274" s="68"/>
      <c r="D274" s="79" t="s">
        <v>19</v>
      </c>
      <c r="E274" s="71" t="s">
        <v>16</v>
      </c>
      <c r="F274" s="71" t="s">
        <v>16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54"/>
      <c r="R274" s="112" t="s">
        <v>19</v>
      </c>
      <c r="S274" s="94" t="s">
        <v>16</v>
      </c>
      <c r="T274" s="45"/>
      <c r="U274" s="45"/>
      <c r="V274" s="45"/>
      <c r="W274" s="45"/>
      <c r="X274" s="45"/>
      <c r="Y274" s="45"/>
      <c r="Z274" s="45"/>
      <c r="AA274" s="45"/>
      <c r="AB274" s="46"/>
      <c r="AC274" s="46"/>
      <c r="AD274" s="55"/>
      <c r="AE274" s="111"/>
      <c r="AF274" s="91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54"/>
      <c r="AT274" s="98" t="s">
        <v>19</v>
      </c>
      <c r="AU274" s="94" t="s">
        <v>16</v>
      </c>
      <c r="AV274" s="94" t="s">
        <v>16</v>
      </c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77"/>
      <c r="BH274" s="128" t="s">
        <v>19</v>
      </c>
      <c r="BI274" s="126" t="s">
        <v>16</v>
      </c>
      <c r="BJ274" s="126" t="s">
        <v>16</v>
      </c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54"/>
      <c r="BV274" s="98" t="s">
        <v>19</v>
      </c>
      <c r="BW274" s="94" t="s">
        <v>16</v>
      </c>
      <c r="BX274" s="94" t="s">
        <v>16</v>
      </c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54"/>
      <c r="CJ274" s="112" t="s">
        <v>19</v>
      </c>
      <c r="CK274" s="94" t="s">
        <v>16</v>
      </c>
      <c r="CL274" s="45"/>
      <c r="CM274" s="45"/>
      <c r="CN274" s="45"/>
      <c r="CO274" s="45"/>
      <c r="CP274" s="45"/>
      <c r="CQ274" s="45"/>
      <c r="CR274" s="45"/>
      <c r="CS274" s="45"/>
      <c r="CT274" s="46"/>
      <c r="CU274" s="46"/>
      <c r="CV274" s="45"/>
      <c r="CW274" s="111"/>
      <c r="CX274" s="91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54"/>
      <c r="DL274" s="98" t="s">
        <v>19</v>
      </c>
      <c r="DM274" s="94" t="s">
        <v>16</v>
      </c>
      <c r="DN274" s="94" t="s">
        <v>16</v>
      </c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54"/>
      <c r="DZ274" s="98" t="s">
        <v>19</v>
      </c>
      <c r="EA274" s="94" t="s">
        <v>16</v>
      </c>
      <c r="EB274" s="94" t="s">
        <v>16</v>
      </c>
      <c r="EC274" s="63"/>
      <c r="ED274" s="45"/>
      <c r="EE274" s="63"/>
      <c r="EF274" s="63"/>
      <c r="EG274" s="45"/>
      <c r="EH274" s="63"/>
      <c r="EI274" s="63"/>
      <c r="EJ274" s="63"/>
      <c r="EK274" s="45"/>
      <c r="EL274" s="63"/>
      <c r="EM274" s="136"/>
    </row>
    <row r="275" spans="1:143">
      <c r="A275" s="162"/>
      <c r="B275" s="140">
        <v>27</v>
      </c>
      <c r="C275" s="68"/>
      <c r="D275" s="78" t="s">
        <v>17</v>
      </c>
      <c r="E275" s="71" t="s">
        <v>16</v>
      </c>
      <c r="F275" s="71" t="s">
        <v>16</v>
      </c>
      <c r="G275" s="45"/>
      <c r="H275" s="50"/>
      <c r="I275" s="45"/>
      <c r="J275" s="45"/>
      <c r="K275" s="50"/>
      <c r="L275" s="45"/>
      <c r="M275" s="45"/>
      <c r="N275" s="45"/>
      <c r="O275" s="50"/>
      <c r="P275" s="45"/>
      <c r="Q275" s="54"/>
      <c r="R275" s="109" t="s">
        <v>17</v>
      </c>
      <c r="S275" s="94" t="s">
        <v>16</v>
      </c>
      <c r="T275" s="45"/>
      <c r="U275" s="45"/>
      <c r="V275" s="50"/>
      <c r="W275" s="45"/>
      <c r="X275" s="45"/>
      <c r="Y275" s="50"/>
      <c r="Z275" s="45"/>
      <c r="AA275" s="45"/>
      <c r="AB275" s="46"/>
      <c r="AC275" s="46"/>
      <c r="AD275" s="55"/>
      <c r="AE275" s="111"/>
      <c r="AF275" s="91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54"/>
      <c r="AT275" s="97" t="s">
        <v>17</v>
      </c>
      <c r="AU275" s="94" t="s">
        <v>16</v>
      </c>
      <c r="AV275" s="94" t="s">
        <v>16</v>
      </c>
      <c r="AW275" s="45"/>
      <c r="AX275" s="50"/>
      <c r="AY275" s="45"/>
      <c r="AZ275" s="45"/>
      <c r="BA275" s="50"/>
      <c r="BB275" s="45"/>
      <c r="BC275" s="45"/>
      <c r="BD275" s="45"/>
      <c r="BE275" s="50"/>
      <c r="BF275" s="45"/>
      <c r="BG275" s="77"/>
      <c r="BH275" s="127" t="s">
        <v>17</v>
      </c>
      <c r="BI275" s="126" t="s">
        <v>16</v>
      </c>
      <c r="BJ275" s="126" t="s">
        <v>16</v>
      </c>
      <c r="BK275" s="45"/>
      <c r="BL275" s="50"/>
      <c r="BM275" s="45"/>
      <c r="BN275" s="45"/>
      <c r="BO275" s="50"/>
      <c r="BP275" s="45"/>
      <c r="BQ275" s="45"/>
      <c r="BR275" s="45"/>
      <c r="BS275" s="50"/>
      <c r="BT275" s="45"/>
      <c r="BU275" s="54"/>
      <c r="BV275" s="97" t="s">
        <v>17</v>
      </c>
      <c r="BW275" s="94" t="s">
        <v>16</v>
      </c>
      <c r="BX275" s="94" t="s">
        <v>16</v>
      </c>
      <c r="BY275" s="45"/>
      <c r="BZ275" s="50"/>
      <c r="CA275" s="45"/>
      <c r="CB275" s="45"/>
      <c r="CC275" s="50"/>
      <c r="CD275" s="45"/>
      <c r="CE275" s="45"/>
      <c r="CF275" s="45"/>
      <c r="CG275" s="50"/>
      <c r="CH275" s="45"/>
      <c r="CI275" s="54"/>
      <c r="CJ275" s="109" t="s">
        <v>17</v>
      </c>
      <c r="CK275" s="94" t="s">
        <v>16</v>
      </c>
      <c r="CL275" s="45"/>
      <c r="CM275" s="45"/>
      <c r="CN275" s="50"/>
      <c r="CO275" s="45"/>
      <c r="CP275" s="45"/>
      <c r="CQ275" s="50"/>
      <c r="CR275" s="45"/>
      <c r="CS275" s="45"/>
      <c r="CT275" s="46"/>
      <c r="CU275" s="46"/>
      <c r="CV275" s="45"/>
      <c r="CW275" s="111"/>
      <c r="CX275" s="91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54"/>
      <c r="DL275" s="97" t="s">
        <v>17</v>
      </c>
      <c r="DM275" s="94" t="s">
        <v>16</v>
      </c>
      <c r="DN275" s="94" t="s">
        <v>16</v>
      </c>
      <c r="DO275" s="45"/>
      <c r="DP275" s="50"/>
      <c r="DQ275" s="45"/>
      <c r="DR275" s="45"/>
      <c r="DS275" s="50"/>
      <c r="DT275" s="45"/>
      <c r="DU275" s="45"/>
      <c r="DV275" s="45"/>
      <c r="DW275" s="50"/>
      <c r="DX275" s="45"/>
      <c r="DY275" s="54"/>
      <c r="DZ275" s="97" t="s">
        <v>17</v>
      </c>
      <c r="EA275" s="94" t="s">
        <v>16</v>
      </c>
      <c r="EB275" s="94" t="s">
        <v>16</v>
      </c>
      <c r="EC275" s="63"/>
      <c r="ED275" s="50"/>
      <c r="EE275" s="63"/>
      <c r="EF275" s="63"/>
      <c r="EG275" s="50"/>
      <c r="EH275" s="63"/>
      <c r="EI275" s="63"/>
      <c r="EJ275" s="63"/>
      <c r="EK275" s="50"/>
      <c r="EL275" s="63"/>
      <c r="EM275" s="136"/>
    </row>
    <row r="276" spans="1:143">
      <c r="A276" s="162"/>
      <c r="B276" s="140">
        <v>26</v>
      </c>
      <c r="C276" s="68"/>
      <c r="D276" s="79" t="s">
        <v>19</v>
      </c>
      <c r="E276" s="71" t="s">
        <v>16</v>
      </c>
      <c r="F276" s="71" t="s">
        <v>16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54"/>
      <c r="R276" s="112" t="s">
        <v>19</v>
      </c>
      <c r="S276" s="94" t="s">
        <v>16</v>
      </c>
      <c r="T276" s="45"/>
      <c r="U276" s="45"/>
      <c r="V276" s="45"/>
      <c r="W276" s="45"/>
      <c r="X276" s="45"/>
      <c r="Y276" s="45"/>
      <c r="Z276" s="45"/>
      <c r="AA276" s="45"/>
      <c r="AB276" s="46"/>
      <c r="AC276" s="46"/>
      <c r="AD276" s="55"/>
      <c r="AE276" s="111"/>
      <c r="AF276" s="91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54"/>
      <c r="AT276" s="98" t="s">
        <v>19</v>
      </c>
      <c r="AU276" s="94" t="s">
        <v>16</v>
      </c>
      <c r="AV276" s="94" t="s">
        <v>16</v>
      </c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77"/>
      <c r="BH276" s="128" t="s">
        <v>19</v>
      </c>
      <c r="BI276" s="126" t="s">
        <v>16</v>
      </c>
      <c r="BJ276" s="126" t="s">
        <v>16</v>
      </c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54"/>
      <c r="BV276" s="98" t="s">
        <v>19</v>
      </c>
      <c r="BW276" s="94" t="s">
        <v>16</v>
      </c>
      <c r="BX276" s="94" t="s">
        <v>16</v>
      </c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54"/>
      <c r="CJ276" s="112" t="s">
        <v>19</v>
      </c>
      <c r="CK276" s="94" t="s">
        <v>16</v>
      </c>
      <c r="CL276" s="45"/>
      <c r="CM276" s="45"/>
      <c r="CN276" s="45"/>
      <c r="CO276" s="45"/>
      <c r="CP276" s="45"/>
      <c r="CQ276" s="45"/>
      <c r="CR276" s="45"/>
      <c r="CS276" s="45"/>
      <c r="CT276" s="46"/>
      <c r="CU276" s="46"/>
      <c r="CV276" s="45"/>
      <c r="CW276" s="111"/>
      <c r="CX276" s="91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54"/>
      <c r="DL276" s="98" t="s">
        <v>19</v>
      </c>
      <c r="DM276" s="94" t="s">
        <v>16</v>
      </c>
      <c r="DN276" s="94" t="s">
        <v>16</v>
      </c>
      <c r="DO276" s="45"/>
      <c r="DP276" s="45"/>
      <c r="DQ276" s="45"/>
      <c r="DR276" s="45"/>
      <c r="DS276" s="45"/>
      <c r="DT276" s="45"/>
      <c r="DU276" s="45"/>
      <c r="DV276" s="45"/>
      <c r="DW276" s="45"/>
      <c r="DX276" s="45"/>
      <c r="DY276" s="54"/>
      <c r="DZ276" s="98" t="s">
        <v>19</v>
      </c>
      <c r="EA276" s="94" t="s">
        <v>16</v>
      </c>
      <c r="EB276" s="94" t="s">
        <v>16</v>
      </c>
      <c r="EC276" s="63"/>
      <c r="ED276" s="45"/>
      <c r="EE276" s="63"/>
      <c r="EF276" s="63"/>
      <c r="EG276" s="45"/>
      <c r="EH276" s="63"/>
      <c r="EI276" s="63"/>
      <c r="EJ276" s="63"/>
      <c r="EK276" s="45"/>
      <c r="EL276" s="63"/>
      <c r="EM276" s="136"/>
    </row>
    <row r="277" spans="1:143">
      <c r="A277" s="162"/>
      <c r="B277" s="140">
        <v>25</v>
      </c>
      <c r="C277" s="68"/>
      <c r="D277" s="79" t="s">
        <v>19</v>
      </c>
      <c r="E277" s="71" t="s">
        <v>16</v>
      </c>
      <c r="F277" s="71" t="s">
        <v>16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54"/>
      <c r="R277" s="112" t="s">
        <v>19</v>
      </c>
      <c r="S277" s="94" t="s">
        <v>16</v>
      </c>
      <c r="T277" s="45"/>
      <c r="U277" s="45"/>
      <c r="V277" s="45"/>
      <c r="W277" s="45"/>
      <c r="X277" s="45"/>
      <c r="Y277" s="45"/>
      <c r="Z277" s="45"/>
      <c r="AA277" s="45"/>
      <c r="AB277" s="46"/>
      <c r="AC277" s="46"/>
      <c r="AD277" s="55"/>
      <c r="AE277" s="111"/>
      <c r="AF277" s="91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54"/>
      <c r="AT277" s="98" t="s">
        <v>19</v>
      </c>
      <c r="AU277" s="94" t="s">
        <v>16</v>
      </c>
      <c r="AV277" s="94" t="s">
        <v>16</v>
      </c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77"/>
      <c r="BH277" s="128" t="s">
        <v>19</v>
      </c>
      <c r="BI277" s="126" t="s">
        <v>16</v>
      </c>
      <c r="BJ277" s="126" t="s">
        <v>16</v>
      </c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54"/>
      <c r="BV277" s="98" t="s">
        <v>19</v>
      </c>
      <c r="BW277" s="94" t="s">
        <v>16</v>
      </c>
      <c r="BX277" s="94" t="s">
        <v>16</v>
      </c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54"/>
      <c r="CJ277" s="112" t="s">
        <v>19</v>
      </c>
      <c r="CK277" s="94" t="s">
        <v>16</v>
      </c>
      <c r="CL277" s="45"/>
      <c r="CM277" s="45"/>
      <c r="CN277" s="45"/>
      <c r="CO277" s="45"/>
      <c r="CP277" s="45"/>
      <c r="CQ277" s="45"/>
      <c r="CR277" s="45"/>
      <c r="CS277" s="45"/>
      <c r="CT277" s="46"/>
      <c r="CU277" s="46"/>
      <c r="CV277" s="45"/>
      <c r="CW277" s="111"/>
      <c r="CX277" s="91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54"/>
      <c r="DL277" s="98" t="s">
        <v>19</v>
      </c>
      <c r="DM277" s="94" t="s">
        <v>16</v>
      </c>
      <c r="DN277" s="94" t="s">
        <v>16</v>
      </c>
      <c r="DO277" s="45"/>
      <c r="DP277" s="45"/>
      <c r="DQ277" s="45"/>
      <c r="DR277" s="45"/>
      <c r="DS277" s="45"/>
      <c r="DT277" s="45"/>
      <c r="DU277" s="45"/>
      <c r="DV277" s="45"/>
      <c r="DW277" s="45"/>
      <c r="DX277" s="45"/>
      <c r="DY277" s="54"/>
      <c r="DZ277" s="98" t="s">
        <v>19</v>
      </c>
      <c r="EA277" s="94" t="s">
        <v>16</v>
      </c>
      <c r="EB277" s="94" t="s">
        <v>16</v>
      </c>
      <c r="EC277" s="63"/>
      <c r="ED277" s="45"/>
      <c r="EE277" s="63"/>
      <c r="EF277" s="63"/>
      <c r="EG277" s="45"/>
      <c r="EH277" s="63"/>
      <c r="EI277" s="63"/>
      <c r="EJ277" s="63"/>
      <c r="EK277" s="45"/>
      <c r="EL277" s="63"/>
      <c r="EM277" s="136"/>
    </row>
    <row r="278" spans="1:143">
      <c r="A278" s="162"/>
      <c r="B278" s="140">
        <v>24</v>
      </c>
      <c r="C278" s="68"/>
      <c r="D278" s="78" t="s">
        <v>18</v>
      </c>
      <c r="E278" s="71" t="s">
        <v>16</v>
      </c>
      <c r="F278" s="71" t="s">
        <v>16</v>
      </c>
      <c r="G278" s="45"/>
      <c r="H278" s="50"/>
      <c r="I278" s="45"/>
      <c r="J278" s="45"/>
      <c r="K278" s="50"/>
      <c r="L278" s="45"/>
      <c r="M278" s="45"/>
      <c r="N278" s="45"/>
      <c r="O278" s="50"/>
      <c r="P278" s="45"/>
      <c r="Q278" s="54"/>
      <c r="R278" s="109" t="s">
        <v>18</v>
      </c>
      <c r="S278" s="94" t="s">
        <v>16</v>
      </c>
      <c r="T278" s="45"/>
      <c r="U278" s="45"/>
      <c r="V278" s="50"/>
      <c r="W278" s="45"/>
      <c r="X278" s="45"/>
      <c r="Y278" s="50"/>
      <c r="Z278" s="45"/>
      <c r="AA278" s="45"/>
      <c r="AB278" s="46"/>
      <c r="AC278" s="46"/>
      <c r="AD278" s="55"/>
      <c r="AE278" s="111"/>
      <c r="AF278" s="91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54"/>
      <c r="AT278" s="97" t="s">
        <v>18</v>
      </c>
      <c r="AU278" s="94" t="s">
        <v>16</v>
      </c>
      <c r="AV278" s="94" t="s">
        <v>16</v>
      </c>
      <c r="AW278" s="45"/>
      <c r="AX278" s="50"/>
      <c r="AY278" s="45"/>
      <c r="AZ278" s="45"/>
      <c r="BA278" s="50"/>
      <c r="BB278" s="45"/>
      <c r="BC278" s="45"/>
      <c r="BD278" s="45"/>
      <c r="BE278" s="50"/>
      <c r="BF278" s="45"/>
      <c r="BG278" s="77"/>
      <c r="BH278" s="127" t="s">
        <v>18</v>
      </c>
      <c r="BI278" s="126" t="s">
        <v>16</v>
      </c>
      <c r="BJ278" s="126" t="s">
        <v>16</v>
      </c>
      <c r="BK278" s="45"/>
      <c r="BL278" s="50"/>
      <c r="BM278" s="45"/>
      <c r="BN278" s="45"/>
      <c r="BO278" s="50"/>
      <c r="BP278" s="45"/>
      <c r="BQ278" s="45"/>
      <c r="BR278" s="45"/>
      <c r="BS278" s="50"/>
      <c r="BT278" s="45"/>
      <c r="BU278" s="54"/>
      <c r="BV278" s="97" t="s">
        <v>18</v>
      </c>
      <c r="BW278" s="94" t="s">
        <v>16</v>
      </c>
      <c r="BX278" s="94" t="s">
        <v>16</v>
      </c>
      <c r="BY278" s="45"/>
      <c r="BZ278" s="50"/>
      <c r="CA278" s="45"/>
      <c r="CB278" s="45"/>
      <c r="CC278" s="50"/>
      <c r="CD278" s="45"/>
      <c r="CE278" s="45"/>
      <c r="CF278" s="45"/>
      <c r="CG278" s="50"/>
      <c r="CH278" s="45"/>
      <c r="CI278" s="54"/>
      <c r="CJ278" s="109" t="s">
        <v>18</v>
      </c>
      <c r="CK278" s="94" t="s">
        <v>16</v>
      </c>
      <c r="CL278" s="45"/>
      <c r="CM278" s="45"/>
      <c r="CN278" s="50"/>
      <c r="CO278" s="45"/>
      <c r="CP278" s="45"/>
      <c r="CQ278" s="50"/>
      <c r="CR278" s="45"/>
      <c r="CS278" s="45"/>
      <c r="CT278" s="46"/>
      <c r="CU278" s="46"/>
      <c r="CV278" s="45"/>
      <c r="CW278" s="111"/>
      <c r="CX278" s="91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54"/>
      <c r="DL278" s="97" t="s">
        <v>18</v>
      </c>
      <c r="DM278" s="94" t="s">
        <v>16</v>
      </c>
      <c r="DN278" s="94" t="s">
        <v>16</v>
      </c>
      <c r="DO278" s="45"/>
      <c r="DP278" s="50"/>
      <c r="DQ278" s="45"/>
      <c r="DR278" s="45"/>
      <c r="DS278" s="50"/>
      <c r="DT278" s="45"/>
      <c r="DU278" s="45"/>
      <c r="DV278" s="45"/>
      <c r="DW278" s="50"/>
      <c r="DX278" s="45"/>
      <c r="DY278" s="54"/>
      <c r="DZ278" s="97" t="s">
        <v>18</v>
      </c>
      <c r="EA278" s="94" t="s">
        <v>16</v>
      </c>
      <c r="EB278" s="94" t="s">
        <v>16</v>
      </c>
      <c r="EC278" s="63"/>
      <c r="ED278" s="50"/>
      <c r="EE278" s="63"/>
      <c r="EF278" s="63"/>
      <c r="EG278" s="50"/>
      <c r="EH278" s="63"/>
      <c r="EI278" s="63"/>
      <c r="EJ278" s="63"/>
      <c r="EK278" s="50"/>
      <c r="EL278" s="63"/>
      <c r="EM278" s="136"/>
    </row>
    <row r="279" spans="1:143">
      <c r="A279" s="162" t="s">
        <v>130</v>
      </c>
      <c r="B279" s="140">
        <v>23</v>
      </c>
      <c r="C279" s="68"/>
      <c r="D279" s="79" t="s">
        <v>19</v>
      </c>
      <c r="E279" s="71" t="s">
        <v>16</v>
      </c>
      <c r="F279" s="71" t="s">
        <v>16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54"/>
      <c r="R279" s="112" t="s">
        <v>19</v>
      </c>
      <c r="S279" s="94" t="s">
        <v>16</v>
      </c>
      <c r="T279" s="45"/>
      <c r="U279" s="45"/>
      <c r="V279" s="45"/>
      <c r="W279" s="45"/>
      <c r="X279" s="45"/>
      <c r="Y279" s="45"/>
      <c r="Z279" s="45"/>
      <c r="AA279" s="45"/>
      <c r="AB279" s="46"/>
      <c r="AC279" s="46"/>
      <c r="AD279" s="55"/>
      <c r="AE279" s="111"/>
      <c r="AF279" s="8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122"/>
      <c r="AT279" s="98" t="s">
        <v>19</v>
      </c>
      <c r="AU279" s="94" t="s">
        <v>16</v>
      </c>
      <c r="AV279" s="94" t="s">
        <v>16</v>
      </c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77"/>
      <c r="BH279" s="128" t="s">
        <v>19</v>
      </c>
      <c r="BI279" s="126" t="s">
        <v>16</v>
      </c>
      <c r="BJ279" s="126" t="s">
        <v>16</v>
      </c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54"/>
      <c r="BV279" s="98" t="s">
        <v>19</v>
      </c>
      <c r="BW279" s="94" t="s">
        <v>16</v>
      </c>
      <c r="BX279" s="94" t="s">
        <v>16</v>
      </c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54"/>
      <c r="CJ279" s="112" t="s">
        <v>19</v>
      </c>
      <c r="CK279" s="94" t="s">
        <v>16</v>
      </c>
      <c r="CL279" s="45"/>
      <c r="CM279" s="45"/>
      <c r="CN279" s="45"/>
      <c r="CO279" s="45"/>
      <c r="CP279" s="45"/>
      <c r="CQ279" s="45"/>
      <c r="CR279" s="45"/>
      <c r="CS279" s="45"/>
      <c r="CT279" s="46"/>
      <c r="CU279" s="46"/>
      <c r="CV279" s="45"/>
      <c r="CW279" s="111"/>
      <c r="CX279" s="8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122"/>
      <c r="DL279" s="98" t="s">
        <v>19</v>
      </c>
      <c r="DM279" s="94" t="s">
        <v>16</v>
      </c>
      <c r="DN279" s="94" t="s">
        <v>16</v>
      </c>
      <c r="DO279" s="45"/>
      <c r="DP279" s="45"/>
      <c r="DQ279" s="45"/>
      <c r="DR279" s="45"/>
      <c r="DS279" s="45"/>
      <c r="DT279" s="45"/>
      <c r="DU279" s="45"/>
      <c r="DV279" s="45"/>
      <c r="DW279" s="45"/>
      <c r="DX279" s="45"/>
      <c r="DY279" s="54"/>
      <c r="DZ279" s="98" t="s">
        <v>19</v>
      </c>
      <c r="EA279" s="94" t="s">
        <v>16</v>
      </c>
      <c r="EB279" s="94" t="s">
        <v>16</v>
      </c>
      <c r="EC279" s="63"/>
      <c r="ED279" s="45"/>
      <c r="EE279" s="63"/>
      <c r="EF279" s="63"/>
      <c r="EG279" s="45"/>
      <c r="EH279" s="63"/>
      <c r="EI279" s="63"/>
      <c r="EJ279" s="63"/>
      <c r="EK279" s="45"/>
      <c r="EL279" s="63"/>
      <c r="EM279" s="136"/>
    </row>
    <row r="280" spans="1:143">
      <c r="A280" s="162"/>
      <c r="B280" s="140">
        <v>22</v>
      </c>
      <c r="C280" s="68"/>
      <c r="D280" s="79" t="s">
        <v>19</v>
      </c>
      <c r="E280" s="71" t="s">
        <v>16</v>
      </c>
      <c r="F280" s="71" t="s">
        <v>16</v>
      </c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54"/>
      <c r="R280" s="112" t="s">
        <v>19</v>
      </c>
      <c r="S280" s="94" t="s">
        <v>16</v>
      </c>
      <c r="T280" s="45"/>
      <c r="U280" s="45"/>
      <c r="V280" s="45"/>
      <c r="W280" s="45"/>
      <c r="X280" s="45"/>
      <c r="Y280" s="45"/>
      <c r="Z280" s="45"/>
      <c r="AA280" s="45"/>
      <c r="AB280" s="46"/>
      <c r="AC280" s="46"/>
      <c r="AD280" s="55"/>
      <c r="AE280" s="111"/>
      <c r="AF280" s="8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122"/>
      <c r="AT280" s="98" t="s">
        <v>19</v>
      </c>
      <c r="AU280" s="94" t="s">
        <v>16</v>
      </c>
      <c r="AV280" s="94" t="s">
        <v>16</v>
      </c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77"/>
      <c r="BH280" s="128" t="s">
        <v>19</v>
      </c>
      <c r="BI280" s="126" t="s">
        <v>16</v>
      </c>
      <c r="BJ280" s="126" t="s">
        <v>16</v>
      </c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54"/>
      <c r="BV280" s="98" t="s">
        <v>19</v>
      </c>
      <c r="BW280" s="94" t="s">
        <v>16</v>
      </c>
      <c r="BX280" s="94" t="s">
        <v>16</v>
      </c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54"/>
      <c r="CJ280" s="112" t="s">
        <v>19</v>
      </c>
      <c r="CK280" s="94" t="s">
        <v>16</v>
      </c>
      <c r="CL280" s="45"/>
      <c r="CM280" s="45"/>
      <c r="CN280" s="45"/>
      <c r="CO280" s="45"/>
      <c r="CP280" s="45"/>
      <c r="CQ280" s="45"/>
      <c r="CR280" s="45"/>
      <c r="CS280" s="45"/>
      <c r="CT280" s="46"/>
      <c r="CU280" s="46"/>
      <c r="CV280" s="45"/>
      <c r="CW280" s="111"/>
      <c r="CX280" s="8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122"/>
      <c r="DL280" s="98" t="s">
        <v>19</v>
      </c>
      <c r="DM280" s="94" t="s">
        <v>16</v>
      </c>
      <c r="DN280" s="94" t="s">
        <v>16</v>
      </c>
      <c r="DO280" s="45"/>
      <c r="DP280" s="45"/>
      <c r="DQ280" s="45"/>
      <c r="DR280" s="45"/>
      <c r="DS280" s="45"/>
      <c r="DT280" s="45"/>
      <c r="DU280" s="45"/>
      <c r="DV280" s="45"/>
      <c r="DW280" s="45"/>
      <c r="DX280" s="45"/>
      <c r="DY280" s="54"/>
      <c r="DZ280" s="98" t="s">
        <v>19</v>
      </c>
      <c r="EA280" s="94" t="s">
        <v>16</v>
      </c>
      <c r="EB280" s="94" t="s">
        <v>16</v>
      </c>
      <c r="EC280" s="63"/>
      <c r="ED280" s="45"/>
      <c r="EE280" s="63"/>
      <c r="EF280" s="63"/>
      <c r="EG280" s="45"/>
      <c r="EH280" s="63"/>
      <c r="EI280" s="63"/>
      <c r="EJ280" s="63"/>
      <c r="EK280" s="45"/>
      <c r="EL280" s="63"/>
      <c r="EM280" s="136"/>
    </row>
    <row r="281" spans="1:143">
      <c r="A281" s="162"/>
      <c r="B281" s="140">
        <v>21</v>
      </c>
      <c r="C281" s="68"/>
      <c r="D281" s="78" t="s">
        <v>17</v>
      </c>
      <c r="E281" s="71" t="s">
        <v>16</v>
      </c>
      <c r="F281" s="71" t="s">
        <v>16</v>
      </c>
      <c r="G281" s="45"/>
      <c r="H281" s="50"/>
      <c r="I281" s="45"/>
      <c r="J281" s="45"/>
      <c r="K281" s="50"/>
      <c r="L281" s="45"/>
      <c r="M281" s="45"/>
      <c r="N281" s="45"/>
      <c r="O281" s="50"/>
      <c r="P281" s="45"/>
      <c r="Q281" s="54"/>
      <c r="R281" s="109" t="s">
        <v>17</v>
      </c>
      <c r="S281" s="94" t="s">
        <v>16</v>
      </c>
      <c r="T281" s="45"/>
      <c r="U281" s="45"/>
      <c r="V281" s="50"/>
      <c r="W281" s="45"/>
      <c r="X281" s="45"/>
      <c r="Y281" s="50"/>
      <c r="Z281" s="45"/>
      <c r="AA281" s="45"/>
      <c r="AB281" s="46"/>
      <c r="AC281" s="46"/>
      <c r="AD281" s="55"/>
      <c r="AE281" s="111"/>
      <c r="AF281" s="8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122"/>
      <c r="AT281" s="97" t="s">
        <v>17</v>
      </c>
      <c r="AU281" s="94" t="s">
        <v>16</v>
      </c>
      <c r="AV281" s="94" t="s">
        <v>16</v>
      </c>
      <c r="AW281" s="45"/>
      <c r="AX281" s="50"/>
      <c r="AY281" s="45"/>
      <c r="AZ281" s="45"/>
      <c r="BA281" s="50"/>
      <c r="BB281" s="45"/>
      <c r="BC281" s="45"/>
      <c r="BD281" s="45"/>
      <c r="BE281" s="50"/>
      <c r="BF281" s="45"/>
      <c r="BG281" s="77"/>
      <c r="BH281" s="127" t="s">
        <v>17</v>
      </c>
      <c r="BI281" s="126" t="s">
        <v>16</v>
      </c>
      <c r="BJ281" s="126" t="s">
        <v>16</v>
      </c>
      <c r="BK281" s="45"/>
      <c r="BL281" s="50"/>
      <c r="BM281" s="45"/>
      <c r="BN281" s="45"/>
      <c r="BO281" s="50"/>
      <c r="BP281" s="45"/>
      <c r="BQ281" s="45"/>
      <c r="BR281" s="45"/>
      <c r="BS281" s="50"/>
      <c r="BT281" s="45"/>
      <c r="BU281" s="54"/>
      <c r="BV281" s="97" t="s">
        <v>17</v>
      </c>
      <c r="BW281" s="94" t="s">
        <v>16</v>
      </c>
      <c r="BX281" s="94" t="s">
        <v>16</v>
      </c>
      <c r="BY281" s="45"/>
      <c r="BZ281" s="50"/>
      <c r="CA281" s="45"/>
      <c r="CB281" s="45"/>
      <c r="CC281" s="50"/>
      <c r="CD281" s="45"/>
      <c r="CE281" s="45"/>
      <c r="CF281" s="45"/>
      <c r="CG281" s="50"/>
      <c r="CH281" s="45"/>
      <c r="CI281" s="54"/>
      <c r="CJ281" s="109" t="s">
        <v>17</v>
      </c>
      <c r="CK281" s="94" t="s">
        <v>16</v>
      </c>
      <c r="CL281" s="45"/>
      <c r="CM281" s="45"/>
      <c r="CN281" s="50"/>
      <c r="CO281" s="45"/>
      <c r="CP281" s="45"/>
      <c r="CQ281" s="50"/>
      <c r="CR281" s="45"/>
      <c r="CS281" s="45"/>
      <c r="CT281" s="46"/>
      <c r="CU281" s="46"/>
      <c r="CV281" s="45"/>
      <c r="CW281" s="111"/>
      <c r="CX281" s="8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122"/>
      <c r="DL281" s="97" t="s">
        <v>17</v>
      </c>
      <c r="DM281" s="94" t="s">
        <v>16</v>
      </c>
      <c r="DN281" s="94" t="s">
        <v>16</v>
      </c>
      <c r="DO281" s="45"/>
      <c r="DP281" s="50"/>
      <c r="DQ281" s="45"/>
      <c r="DR281" s="45"/>
      <c r="DS281" s="50"/>
      <c r="DT281" s="45"/>
      <c r="DU281" s="45"/>
      <c r="DV281" s="45"/>
      <c r="DW281" s="50"/>
      <c r="DX281" s="45"/>
      <c r="DY281" s="54"/>
      <c r="DZ281" s="97" t="s">
        <v>17</v>
      </c>
      <c r="EA281" s="94" t="s">
        <v>16</v>
      </c>
      <c r="EB281" s="94" t="s">
        <v>16</v>
      </c>
      <c r="EC281" s="63"/>
      <c r="ED281" s="50"/>
      <c r="EE281" s="63"/>
      <c r="EF281" s="63"/>
      <c r="EG281" s="50"/>
      <c r="EH281" s="63"/>
      <c r="EI281" s="63"/>
      <c r="EJ281" s="63"/>
      <c r="EK281" s="50"/>
      <c r="EL281" s="63"/>
      <c r="EM281" s="136"/>
    </row>
    <row r="282" spans="1:143" ht="15" customHeight="1">
      <c r="A282" s="162"/>
      <c r="B282" s="140">
        <v>20</v>
      </c>
      <c r="C282" s="68"/>
      <c r="D282" s="79" t="s">
        <v>19</v>
      </c>
      <c r="E282" s="71" t="s">
        <v>16</v>
      </c>
      <c r="F282" s="71" t="s">
        <v>16</v>
      </c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54"/>
      <c r="R282" s="112" t="s">
        <v>19</v>
      </c>
      <c r="S282" s="94" t="s">
        <v>16</v>
      </c>
      <c r="T282" s="45"/>
      <c r="U282" s="45"/>
      <c r="V282" s="45"/>
      <c r="W282" s="45"/>
      <c r="X282" s="45"/>
      <c r="Y282" s="45"/>
      <c r="Z282" s="45"/>
      <c r="AA282" s="45"/>
      <c r="AB282" s="46"/>
      <c r="AC282" s="46"/>
      <c r="AD282" s="55"/>
      <c r="AE282" s="111"/>
      <c r="AF282" s="89"/>
      <c r="AG282" s="182" t="s">
        <v>102</v>
      </c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49"/>
      <c r="AS282" s="122"/>
      <c r="AT282" s="98" t="s">
        <v>19</v>
      </c>
      <c r="AU282" s="94" t="s">
        <v>16</v>
      </c>
      <c r="AV282" s="94" t="s">
        <v>16</v>
      </c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77"/>
      <c r="BH282" s="128" t="s">
        <v>19</v>
      </c>
      <c r="BI282" s="126" t="s">
        <v>16</v>
      </c>
      <c r="BJ282" s="126" t="s">
        <v>16</v>
      </c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54"/>
      <c r="BV282" s="98" t="s">
        <v>19</v>
      </c>
      <c r="BW282" s="94" t="s">
        <v>16</v>
      </c>
      <c r="BX282" s="94" t="s">
        <v>16</v>
      </c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54"/>
      <c r="CJ282" s="112" t="s">
        <v>19</v>
      </c>
      <c r="CK282" s="94" t="s">
        <v>16</v>
      </c>
      <c r="CL282" s="45"/>
      <c r="CM282" s="45"/>
      <c r="CN282" s="45"/>
      <c r="CO282" s="45"/>
      <c r="CP282" s="45"/>
      <c r="CQ282" s="45"/>
      <c r="CR282" s="45"/>
      <c r="CS282" s="45"/>
      <c r="CT282" s="46"/>
      <c r="CU282" s="46"/>
      <c r="CV282" s="45"/>
      <c r="CW282" s="111"/>
      <c r="CX282" s="89"/>
      <c r="CY282" s="182" t="s">
        <v>160</v>
      </c>
      <c r="CZ282" s="182"/>
      <c r="DA282" s="182"/>
      <c r="DB282" s="182"/>
      <c r="DC282" s="182"/>
      <c r="DD282" s="182"/>
      <c r="DE282" s="182"/>
      <c r="DF282" s="182"/>
      <c r="DG282" s="182"/>
      <c r="DH282" s="182"/>
      <c r="DI282" s="182"/>
      <c r="DJ282" s="49"/>
      <c r="DK282" s="122"/>
      <c r="DL282" s="98" t="s">
        <v>19</v>
      </c>
      <c r="DM282" s="94" t="s">
        <v>16</v>
      </c>
      <c r="DN282" s="94" t="s">
        <v>16</v>
      </c>
      <c r="DO282" s="45"/>
      <c r="DP282" s="45"/>
      <c r="DQ282" s="45"/>
      <c r="DR282" s="45"/>
      <c r="DS282" s="45"/>
      <c r="DT282" s="45"/>
      <c r="DU282" s="45"/>
      <c r="DV282" s="45"/>
      <c r="DW282" s="45"/>
      <c r="DX282" s="45"/>
      <c r="DY282" s="54"/>
      <c r="DZ282" s="98" t="s">
        <v>19</v>
      </c>
      <c r="EA282" s="94" t="s">
        <v>16</v>
      </c>
      <c r="EB282" s="94" t="s">
        <v>16</v>
      </c>
      <c r="EC282" s="135" t="s">
        <v>131</v>
      </c>
      <c r="ED282" s="135"/>
      <c r="EE282" s="135"/>
      <c r="EF282" s="135"/>
      <c r="EG282" s="135"/>
      <c r="EH282" s="135"/>
      <c r="EI282" s="135"/>
      <c r="EJ282" s="135"/>
      <c r="EK282" s="135"/>
      <c r="EL282" s="135"/>
      <c r="EM282" s="137"/>
    </row>
    <row r="283" spans="1:143" ht="15" customHeight="1">
      <c r="A283" s="162"/>
      <c r="B283" s="140">
        <v>19</v>
      </c>
      <c r="C283" s="68"/>
      <c r="D283" s="79" t="s">
        <v>19</v>
      </c>
      <c r="E283" s="71" t="s">
        <v>16</v>
      </c>
      <c r="F283" s="71" t="s">
        <v>16</v>
      </c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54"/>
      <c r="R283" s="112" t="s">
        <v>19</v>
      </c>
      <c r="S283" s="94" t="s">
        <v>16</v>
      </c>
      <c r="T283" s="45"/>
      <c r="U283" s="45"/>
      <c r="V283" s="45"/>
      <c r="W283" s="45"/>
      <c r="X283" s="45"/>
      <c r="Y283" s="45"/>
      <c r="Z283" s="45"/>
      <c r="AA283" s="45"/>
      <c r="AB283" s="46"/>
      <c r="AC283" s="46"/>
      <c r="AD283" s="55"/>
      <c r="AE283" s="111"/>
      <c r="AF283" s="89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49"/>
      <c r="AS283" s="122"/>
      <c r="AT283" s="98" t="s">
        <v>19</v>
      </c>
      <c r="AU283" s="94" t="s">
        <v>16</v>
      </c>
      <c r="AV283" s="94" t="s">
        <v>16</v>
      </c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77"/>
      <c r="BH283" s="128" t="s">
        <v>19</v>
      </c>
      <c r="BI283" s="126" t="s">
        <v>16</v>
      </c>
      <c r="BJ283" s="126" t="s">
        <v>16</v>
      </c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54"/>
      <c r="BV283" s="98" t="s">
        <v>19</v>
      </c>
      <c r="BW283" s="94" t="s">
        <v>16</v>
      </c>
      <c r="BX283" s="94" t="s">
        <v>16</v>
      </c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54"/>
      <c r="CJ283" s="112" t="s">
        <v>19</v>
      </c>
      <c r="CK283" s="94" t="s">
        <v>16</v>
      </c>
      <c r="CL283" s="45"/>
      <c r="CM283" s="45"/>
      <c r="CN283" s="45"/>
      <c r="CO283" s="45"/>
      <c r="CP283" s="45"/>
      <c r="CQ283" s="45"/>
      <c r="CR283" s="45"/>
      <c r="CS283" s="45"/>
      <c r="CT283" s="46"/>
      <c r="CU283" s="46"/>
      <c r="CV283" s="45"/>
      <c r="CW283" s="111"/>
      <c r="CX283" s="89"/>
      <c r="CY283" s="182"/>
      <c r="CZ283" s="182"/>
      <c r="DA283" s="182"/>
      <c r="DB283" s="182"/>
      <c r="DC283" s="182"/>
      <c r="DD283" s="182"/>
      <c r="DE283" s="182"/>
      <c r="DF283" s="182"/>
      <c r="DG283" s="182"/>
      <c r="DH283" s="182"/>
      <c r="DI283" s="182"/>
      <c r="DJ283" s="49"/>
      <c r="DK283" s="122"/>
      <c r="DL283" s="98" t="s">
        <v>19</v>
      </c>
      <c r="DM283" s="94" t="s">
        <v>16</v>
      </c>
      <c r="DN283" s="94" t="s">
        <v>16</v>
      </c>
      <c r="DO283" s="45"/>
      <c r="DP283" s="45"/>
      <c r="DQ283" s="45"/>
      <c r="DR283" s="45"/>
      <c r="DS283" s="45"/>
      <c r="DT283" s="45"/>
      <c r="DU283" s="45"/>
      <c r="DV283" s="45"/>
      <c r="DW283" s="45"/>
      <c r="DX283" s="45"/>
      <c r="DY283" s="54"/>
      <c r="DZ283" s="98" t="s">
        <v>19</v>
      </c>
      <c r="EA283" s="94" t="s">
        <v>16</v>
      </c>
      <c r="EB283" s="94" t="s">
        <v>16</v>
      </c>
      <c r="EC283" s="135"/>
      <c r="ED283" s="135"/>
      <c r="EE283" s="135"/>
      <c r="EF283" s="135"/>
      <c r="EG283" s="135"/>
      <c r="EH283" s="135"/>
      <c r="EI283" s="135"/>
      <c r="EJ283" s="135"/>
      <c r="EK283" s="135"/>
      <c r="EL283" s="135"/>
      <c r="EM283" s="137"/>
    </row>
    <row r="284" spans="1:143">
      <c r="A284" s="162"/>
      <c r="B284" s="140">
        <v>18</v>
      </c>
      <c r="C284" s="68"/>
      <c r="D284" s="78" t="s">
        <v>18</v>
      </c>
      <c r="E284" s="71" t="s">
        <v>16</v>
      </c>
      <c r="F284" s="71" t="s">
        <v>16</v>
      </c>
      <c r="G284" s="45"/>
      <c r="H284" s="50"/>
      <c r="I284" s="45"/>
      <c r="J284" s="45"/>
      <c r="K284" s="50"/>
      <c r="L284" s="45"/>
      <c r="M284" s="45"/>
      <c r="N284" s="45"/>
      <c r="O284" s="50"/>
      <c r="P284" s="45"/>
      <c r="Q284" s="54"/>
      <c r="R284" s="109" t="s">
        <v>18</v>
      </c>
      <c r="S284" s="94" t="s">
        <v>16</v>
      </c>
      <c r="T284" s="45"/>
      <c r="U284" s="45"/>
      <c r="V284" s="50"/>
      <c r="W284" s="45"/>
      <c r="X284" s="45"/>
      <c r="Y284" s="50"/>
      <c r="Z284" s="45"/>
      <c r="AA284" s="45"/>
      <c r="AB284" s="46"/>
      <c r="AC284" s="46"/>
      <c r="AD284" s="55"/>
      <c r="AE284" s="111"/>
      <c r="AF284" s="89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49"/>
      <c r="AS284" s="122"/>
      <c r="AT284" s="97" t="s">
        <v>18</v>
      </c>
      <c r="AU284" s="94" t="s">
        <v>16</v>
      </c>
      <c r="AV284" s="94" t="s">
        <v>16</v>
      </c>
      <c r="AW284" s="45"/>
      <c r="AX284" s="50"/>
      <c r="AY284" s="45"/>
      <c r="AZ284" s="45"/>
      <c r="BA284" s="50"/>
      <c r="BB284" s="45"/>
      <c r="BC284" s="45"/>
      <c r="BD284" s="45"/>
      <c r="BE284" s="50"/>
      <c r="BF284" s="45"/>
      <c r="BG284" s="77"/>
      <c r="BH284" s="127" t="s">
        <v>18</v>
      </c>
      <c r="BI284" s="126" t="s">
        <v>16</v>
      </c>
      <c r="BJ284" s="126" t="s">
        <v>16</v>
      </c>
      <c r="BK284" s="45"/>
      <c r="BL284" s="50"/>
      <c r="BM284" s="45"/>
      <c r="BN284" s="45"/>
      <c r="BO284" s="50"/>
      <c r="BP284" s="45"/>
      <c r="BQ284" s="45"/>
      <c r="BR284" s="45"/>
      <c r="BS284" s="50"/>
      <c r="BT284" s="45"/>
      <c r="BU284" s="54"/>
      <c r="BV284" s="97" t="s">
        <v>18</v>
      </c>
      <c r="BW284" s="94" t="s">
        <v>16</v>
      </c>
      <c r="BX284" s="94" t="s">
        <v>16</v>
      </c>
      <c r="BY284" s="45"/>
      <c r="BZ284" s="50"/>
      <c r="CA284" s="45"/>
      <c r="CB284" s="45"/>
      <c r="CC284" s="50"/>
      <c r="CD284" s="45"/>
      <c r="CE284" s="45"/>
      <c r="CF284" s="45"/>
      <c r="CG284" s="50"/>
      <c r="CH284" s="45"/>
      <c r="CI284" s="54"/>
      <c r="CJ284" s="109" t="s">
        <v>18</v>
      </c>
      <c r="CK284" s="94" t="s">
        <v>16</v>
      </c>
      <c r="CL284" s="45"/>
      <c r="CM284" s="45"/>
      <c r="CN284" s="50"/>
      <c r="CO284" s="45"/>
      <c r="CP284" s="45"/>
      <c r="CQ284" s="50"/>
      <c r="CR284" s="45"/>
      <c r="CS284" s="45"/>
      <c r="CT284" s="46"/>
      <c r="CU284" s="46"/>
      <c r="CV284" s="45"/>
      <c r="CW284" s="111"/>
      <c r="CX284" s="89"/>
      <c r="CY284" s="182"/>
      <c r="CZ284" s="182"/>
      <c r="DA284" s="182"/>
      <c r="DB284" s="182"/>
      <c r="DC284" s="182"/>
      <c r="DD284" s="182"/>
      <c r="DE284" s="182"/>
      <c r="DF284" s="182"/>
      <c r="DG284" s="182"/>
      <c r="DH284" s="182"/>
      <c r="DI284" s="182"/>
      <c r="DJ284" s="49"/>
      <c r="DK284" s="122"/>
      <c r="DL284" s="97" t="s">
        <v>18</v>
      </c>
      <c r="DM284" s="94" t="s">
        <v>16</v>
      </c>
      <c r="DN284" s="94" t="s">
        <v>16</v>
      </c>
      <c r="DO284" s="45"/>
      <c r="DP284" s="50"/>
      <c r="DQ284" s="45"/>
      <c r="DR284" s="45"/>
      <c r="DS284" s="50"/>
      <c r="DT284" s="45"/>
      <c r="DU284" s="45"/>
      <c r="DV284" s="45"/>
      <c r="DW284" s="50"/>
      <c r="DX284" s="45"/>
      <c r="DY284" s="54"/>
      <c r="DZ284" s="97" t="s">
        <v>18</v>
      </c>
      <c r="EA284" s="94" t="s">
        <v>16</v>
      </c>
      <c r="EB284" s="94" t="s">
        <v>16</v>
      </c>
      <c r="EC284" s="63"/>
      <c r="ED284" s="50"/>
      <c r="EE284" s="63"/>
      <c r="EF284" s="63"/>
      <c r="EG284" s="50"/>
      <c r="EH284" s="63"/>
      <c r="EI284" s="63"/>
      <c r="EJ284" s="63"/>
      <c r="EK284" s="50"/>
      <c r="EL284" s="63"/>
      <c r="EM284" s="136"/>
    </row>
    <row r="285" spans="1:143">
      <c r="A285" s="162"/>
      <c r="B285" s="140">
        <v>17</v>
      </c>
      <c r="C285" s="68"/>
      <c r="D285" s="79" t="s">
        <v>19</v>
      </c>
      <c r="E285" s="71" t="s">
        <v>16</v>
      </c>
      <c r="F285" s="71" t="s">
        <v>16</v>
      </c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54"/>
      <c r="R285" s="112" t="s">
        <v>19</v>
      </c>
      <c r="S285" s="94" t="s">
        <v>16</v>
      </c>
      <c r="T285" s="45"/>
      <c r="U285" s="45"/>
      <c r="V285" s="45"/>
      <c r="W285" s="45"/>
      <c r="X285" s="45"/>
      <c r="Y285" s="45"/>
      <c r="Z285" s="45"/>
      <c r="AA285" s="45"/>
      <c r="AB285" s="46"/>
      <c r="AC285" s="46"/>
      <c r="AD285" s="55"/>
      <c r="AE285" s="111"/>
      <c r="AF285" s="89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49"/>
      <c r="AS285" s="122"/>
      <c r="AT285" s="98" t="s">
        <v>19</v>
      </c>
      <c r="AU285" s="94" t="s">
        <v>16</v>
      </c>
      <c r="AV285" s="94" t="s">
        <v>16</v>
      </c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77"/>
      <c r="BH285" s="128" t="s">
        <v>19</v>
      </c>
      <c r="BI285" s="126" t="s">
        <v>16</v>
      </c>
      <c r="BJ285" s="126" t="s">
        <v>16</v>
      </c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54"/>
      <c r="BV285" s="98" t="s">
        <v>19</v>
      </c>
      <c r="BW285" s="94" t="s">
        <v>16</v>
      </c>
      <c r="BX285" s="94" t="s">
        <v>16</v>
      </c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54"/>
      <c r="CJ285" s="112" t="s">
        <v>19</v>
      </c>
      <c r="CK285" s="94" t="s">
        <v>16</v>
      </c>
      <c r="CL285" s="45"/>
      <c r="CM285" s="45"/>
      <c r="CN285" s="45"/>
      <c r="CO285" s="45"/>
      <c r="CP285" s="45"/>
      <c r="CQ285" s="45"/>
      <c r="CR285" s="45"/>
      <c r="CS285" s="45"/>
      <c r="CT285" s="46"/>
      <c r="CU285" s="46"/>
      <c r="CV285" s="45"/>
      <c r="CW285" s="111"/>
      <c r="CX285" s="89"/>
      <c r="CY285" s="182"/>
      <c r="CZ285" s="182"/>
      <c r="DA285" s="182"/>
      <c r="DB285" s="182"/>
      <c r="DC285" s="182"/>
      <c r="DD285" s="182"/>
      <c r="DE285" s="182"/>
      <c r="DF285" s="182"/>
      <c r="DG285" s="182"/>
      <c r="DH285" s="182"/>
      <c r="DI285" s="182"/>
      <c r="DJ285" s="49"/>
      <c r="DK285" s="122"/>
      <c r="DL285" s="98" t="s">
        <v>19</v>
      </c>
      <c r="DM285" s="94" t="s">
        <v>16</v>
      </c>
      <c r="DN285" s="94" t="s">
        <v>16</v>
      </c>
      <c r="DO285" s="45"/>
      <c r="DP285" s="45"/>
      <c r="DQ285" s="45"/>
      <c r="DR285" s="45"/>
      <c r="DS285" s="45"/>
      <c r="DT285" s="45"/>
      <c r="DU285" s="45"/>
      <c r="DV285" s="45"/>
      <c r="DW285" s="45"/>
      <c r="DX285" s="45"/>
      <c r="DY285" s="54"/>
      <c r="DZ285" s="98" t="s">
        <v>19</v>
      </c>
      <c r="EA285" s="94" t="s">
        <v>16</v>
      </c>
      <c r="EB285" s="94" t="s">
        <v>16</v>
      </c>
      <c r="EC285" s="63"/>
      <c r="ED285" s="45"/>
      <c r="EE285" s="63"/>
      <c r="EF285" s="63"/>
      <c r="EG285" s="45"/>
      <c r="EH285" s="63"/>
      <c r="EI285" s="63"/>
      <c r="EJ285" s="63"/>
      <c r="EK285" s="45"/>
      <c r="EL285" s="63"/>
      <c r="EM285" s="136"/>
    </row>
    <row r="286" spans="1:143">
      <c r="A286" s="162"/>
      <c r="B286" s="140">
        <v>16</v>
      </c>
      <c r="C286" s="68"/>
      <c r="D286" s="79" t="s">
        <v>19</v>
      </c>
      <c r="E286" s="71" t="s">
        <v>16</v>
      </c>
      <c r="F286" s="71" t="s">
        <v>16</v>
      </c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54"/>
      <c r="R286" s="112" t="s">
        <v>19</v>
      </c>
      <c r="S286" s="94" t="s">
        <v>16</v>
      </c>
      <c r="T286" s="45"/>
      <c r="U286" s="45"/>
      <c r="V286" s="45"/>
      <c r="W286" s="45"/>
      <c r="X286" s="45"/>
      <c r="Y286" s="45"/>
      <c r="Z286" s="45"/>
      <c r="AA286" s="45"/>
      <c r="AB286" s="46"/>
      <c r="AC286" s="46"/>
      <c r="AD286" s="55"/>
      <c r="AE286" s="111"/>
      <c r="AF286" s="89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49"/>
      <c r="AS286" s="122"/>
      <c r="AT286" s="98" t="s">
        <v>19</v>
      </c>
      <c r="AU286" s="94" t="s">
        <v>16</v>
      </c>
      <c r="AV286" s="94" t="s">
        <v>16</v>
      </c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77"/>
      <c r="BH286" s="128" t="s">
        <v>19</v>
      </c>
      <c r="BI286" s="126" t="s">
        <v>16</v>
      </c>
      <c r="BJ286" s="126" t="s">
        <v>16</v>
      </c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54"/>
      <c r="BV286" s="98" t="s">
        <v>19</v>
      </c>
      <c r="BW286" s="94" t="s">
        <v>16</v>
      </c>
      <c r="BX286" s="94" t="s">
        <v>16</v>
      </c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54"/>
      <c r="CJ286" s="112" t="s">
        <v>19</v>
      </c>
      <c r="CK286" s="94" t="s">
        <v>16</v>
      </c>
      <c r="CL286" s="45"/>
      <c r="CM286" s="45"/>
      <c r="CN286" s="45"/>
      <c r="CO286" s="45"/>
      <c r="CP286" s="45"/>
      <c r="CQ286" s="45"/>
      <c r="CR286" s="45"/>
      <c r="CS286" s="45"/>
      <c r="CT286" s="46"/>
      <c r="CU286" s="46"/>
      <c r="CV286" s="45"/>
      <c r="CW286" s="111"/>
      <c r="CX286" s="89"/>
      <c r="CY286" s="182"/>
      <c r="CZ286" s="182"/>
      <c r="DA286" s="182"/>
      <c r="DB286" s="182"/>
      <c r="DC286" s="182"/>
      <c r="DD286" s="182"/>
      <c r="DE286" s="182"/>
      <c r="DF286" s="182"/>
      <c r="DG286" s="182"/>
      <c r="DH286" s="182"/>
      <c r="DI286" s="182"/>
      <c r="DJ286" s="49"/>
      <c r="DK286" s="122"/>
      <c r="DL286" s="98" t="s">
        <v>19</v>
      </c>
      <c r="DM286" s="94" t="s">
        <v>16</v>
      </c>
      <c r="DN286" s="94" t="s">
        <v>16</v>
      </c>
      <c r="DO286" s="45"/>
      <c r="DP286" s="45"/>
      <c r="DQ286" s="45"/>
      <c r="DR286" s="45"/>
      <c r="DS286" s="45"/>
      <c r="DT286" s="45"/>
      <c r="DU286" s="45"/>
      <c r="DV286" s="45"/>
      <c r="DW286" s="45"/>
      <c r="DX286" s="45"/>
      <c r="DY286" s="54"/>
      <c r="DZ286" s="98" t="s">
        <v>19</v>
      </c>
      <c r="EA286" s="94" t="s">
        <v>16</v>
      </c>
      <c r="EB286" s="94" t="s">
        <v>16</v>
      </c>
      <c r="EC286" s="63"/>
      <c r="ED286" s="45"/>
      <c r="EE286" s="63"/>
      <c r="EF286" s="63"/>
      <c r="EG286" s="45"/>
      <c r="EH286" s="63"/>
      <c r="EI286" s="63"/>
      <c r="EJ286" s="63"/>
      <c r="EK286" s="45"/>
      <c r="EL286" s="63"/>
      <c r="EM286" s="136"/>
    </row>
    <row r="287" spans="1:143">
      <c r="A287" s="162"/>
      <c r="B287" s="140">
        <v>15</v>
      </c>
      <c r="C287" s="68"/>
      <c r="D287" s="78" t="s">
        <v>17</v>
      </c>
      <c r="E287" s="71" t="s">
        <v>16</v>
      </c>
      <c r="F287" s="71" t="s">
        <v>16</v>
      </c>
      <c r="G287" s="45"/>
      <c r="H287" s="50"/>
      <c r="I287" s="45"/>
      <c r="J287" s="45"/>
      <c r="K287" s="50"/>
      <c r="L287" s="45"/>
      <c r="M287" s="45"/>
      <c r="N287" s="45"/>
      <c r="O287" s="50"/>
      <c r="P287" s="45"/>
      <c r="Q287" s="54"/>
      <c r="R287" s="109" t="s">
        <v>17</v>
      </c>
      <c r="S287" s="94" t="s">
        <v>16</v>
      </c>
      <c r="T287" s="45"/>
      <c r="U287" s="45"/>
      <c r="V287" s="50"/>
      <c r="W287" s="45"/>
      <c r="X287" s="45"/>
      <c r="Y287" s="50"/>
      <c r="Z287" s="45"/>
      <c r="AA287" s="45"/>
      <c r="AB287" s="46"/>
      <c r="AC287" s="46"/>
      <c r="AD287" s="55"/>
      <c r="AE287" s="111"/>
      <c r="AF287" s="89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49"/>
      <c r="AS287" s="122"/>
      <c r="AT287" s="97" t="s">
        <v>17</v>
      </c>
      <c r="AU287" s="94" t="s">
        <v>16</v>
      </c>
      <c r="AV287" s="94" t="s">
        <v>16</v>
      </c>
      <c r="AW287" s="45"/>
      <c r="AX287" s="50"/>
      <c r="AY287" s="45"/>
      <c r="AZ287" s="45"/>
      <c r="BA287" s="50"/>
      <c r="BB287" s="45"/>
      <c r="BC287" s="45"/>
      <c r="BD287" s="45"/>
      <c r="BE287" s="50"/>
      <c r="BF287" s="45"/>
      <c r="BG287" s="77"/>
      <c r="BH287" s="127" t="s">
        <v>17</v>
      </c>
      <c r="BI287" s="126" t="s">
        <v>16</v>
      </c>
      <c r="BJ287" s="126" t="s">
        <v>16</v>
      </c>
      <c r="BK287" s="45"/>
      <c r="BL287" s="50"/>
      <c r="BM287" s="45"/>
      <c r="BN287" s="45"/>
      <c r="BO287" s="50"/>
      <c r="BP287" s="45"/>
      <c r="BQ287" s="45"/>
      <c r="BR287" s="45"/>
      <c r="BS287" s="50"/>
      <c r="BT287" s="45"/>
      <c r="BU287" s="54"/>
      <c r="BV287" s="97" t="s">
        <v>17</v>
      </c>
      <c r="BW287" s="94" t="s">
        <v>16</v>
      </c>
      <c r="BX287" s="94" t="s">
        <v>16</v>
      </c>
      <c r="BY287" s="45"/>
      <c r="BZ287" s="50"/>
      <c r="CA287" s="45"/>
      <c r="CB287" s="45"/>
      <c r="CC287" s="50"/>
      <c r="CD287" s="45"/>
      <c r="CE287" s="45"/>
      <c r="CF287" s="45"/>
      <c r="CG287" s="50"/>
      <c r="CH287" s="45"/>
      <c r="CI287" s="54"/>
      <c r="CJ287" s="109" t="s">
        <v>17</v>
      </c>
      <c r="CK287" s="94" t="s">
        <v>16</v>
      </c>
      <c r="CL287" s="45"/>
      <c r="CM287" s="45"/>
      <c r="CN287" s="50"/>
      <c r="CO287" s="45"/>
      <c r="CP287" s="45"/>
      <c r="CQ287" s="50"/>
      <c r="CR287" s="45"/>
      <c r="CS287" s="45"/>
      <c r="CT287" s="46"/>
      <c r="CU287" s="46"/>
      <c r="CV287" s="45"/>
      <c r="CW287" s="111"/>
      <c r="CX287" s="89"/>
      <c r="CY287" s="182"/>
      <c r="CZ287" s="182"/>
      <c r="DA287" s="182"/>
      <c r="DB287" s="182"/>
      <c r="DC287" s="182"/>
      <c r="DD287" s="182"/>
      <c r="DE287" s="182"/>
      <c r="DF287" s="182"/>
      <c r="DG287" s="182"/>
      <c r="DH287" s="182"/>
      <c r="DI287" s="182"/>
      <c r="DJ287" s="49"/>
      <c r="DK287" s="122"/>
      <c r="DL287" s="97" t="s">
        <v>17</v>
      </c>
      <c r="DM287" s="94" t="s">
        <v>16</v>
      </c>
      <c r="DN287" s="94" t="s">
        <v>16</v>
      </c>
      <c r="DO287" s="45"/>
      <c r="DP287" s="50"/>
      <c r="DQ287" s="45"/>
      <c r="DR287" s="45"/>
      <c r="DS287" s="50"/>
      <c r="DT287" s="45"/>
      <c r="DU287" s="45"/>
      <c r="DV287" s="45"/>
      <c r="DW287" s="50"/>
      <c r="DX287" s="45"/>
      <c r="DY287" s="54"/>
      <c r="DZ287" s="97" t="s">
        <v>17</v>
      </c>
      <c r="EA287" s="94" t="s">
        <v>16</v>
      </c>
      <c r="EB287" s="94" t="s">
        <v>16</v>
      </c>
      <c r="EC287" s="63"/>
      <c r="ED287" s="50"/>
      <c r="EE287" s="63"/>
      <c r="EF287" s="63"/>
      <c r="EG287" s="50"/>
      <c r="EH287" s="63"/>
      <c r="EI287" s="63"/>
      <c r="EJ287" s="63"/>
      <c r="EK287" s="50"/>
      <c r="EL287" s="63"/>
      <c r="EM287" s="136"/>
    </row>
    <row r="288" spans="1:143">
      <c r="A288" s="162"/>
      <c r="B288" s="140">
        <v>14</v>
      </c>
      <c r="C288" s="68"/>
      <c r="D288" s="79" t="s">
        <v>19</v>
      </c>
      <c r="E288" s="71" t="s">
        <v>16</v>
      </c>
      <c r="F288" s="71" t="s">
        <v>16</v>
      </c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54"/>
      <c r="R288" s="112" t="s">
        <v>19</v>
      </c>
      <c r="S288" s="94" t="s">
        <v>16</v>
      </c>
      <c r="T288" s="45"/>
      <c r="U288" s="45"/>
      <c r="V288" s="45"/>
      <c r="W288" s="45"/>
      <c r="X288" s="45"/>
      <c r="Y288" s="45"/>
      <c r="Z288" s="45"/>
      <c r="AA288" s="45"/>
      <c r="AB288" s="46"/>
      <c r="AC288" s="46"/>
      <c r="AD288" s="55"/>
      <c r="AE288" s="111"/>
      <c r="AF288" s="8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122"/>
      <c r="AT288" s="98" t="s">
        <v>19</v>
      </c>
      <c r="AU288" s="94" t="s">
        <v>16</v>
      </c>
      <c r="AV288" s="94" t="s">
        <v>16</v>
      </c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77"/>
      <c r="BH288" s="128" t="s">
        <v>19</v>
      </c>
      <c r="BI288" s="126" t="s">
        <v>16</v>
      </c>
      <c r="BJ288" s="126" t="s">
        <v>16</v>
      </c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54"/>
      <c r="BV288" s="98" t="s">
        <v>19</v>
      </c>
      <c r="BW288" s="94" t="s">
        <v>16</v>
      </c>
      <c r="BX288" s="94" t="s">
        <v>16</v>
      </c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54"/>
      <c r="CJ288" s="112" t="s">
        <v>19</v>
      </c>
      <c r="CK288" s="94" t="s">
        <v>16</v>
      </c>
      <c r="CL288" s="45"/>
      <c r="CM288" s="45"/>
      <c r="CN288" s="45"/>
      <c r="CO288" s="45"/>
      <c r="CP288" s="45"/>
      <c r="CQ288" s="45"/>
      <c r="CR288" s="45"/>
      <c r="CS288" s="45"/>
      <c r="CT288" s="46"/>
      <c r="CU288" s="46"/>
      <c r="CV288" s="45"/>
      <c r="CW288" s="111"/>
      <c r="CX288" s="8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122"/>
      <c r="DL288" s="98" t="s">
        <v>19</v>
      </c>
      <c r="DM288" s="94" t="s">
        <v>16</v>
      </c>
      <c r="DN288" s="94" t="s">
        <v>16</v>
      </c>
      <c r="DO288" s="45"/>
      <c r="DP288" s="45"/>
      <c r="DQ288" s="45"/>
      <c r="DR288" s="45"/>
      <c r="DS288" s="45"/>
      <c r="DT288" s="45"/>
      <c r="DU288" s="45"/>
      <c r="DV288" s="45"/>
      <c r="DW288" s="45"/>
      <c r="DX288" s="45"/>
      <c r="DY288" s="54"/>
      <c r="DZ288" s="98" t="s">
        <v>19</v>
      </c>
      <c r="EA288" s="94" t="s">
        <v>16</v>
      </c>
      <c r="EB288" s="94" t="s">
        <v>16</v>
      </c>
      <c r="EC288" s="63"/>
      <c r="ED288" s="45"/>
      <c r="EE288" s="63"/>
      <c r="EF288" s="63"/>
      <c r="EG288" s="45"/>
      <c r="EH288" s="63"/>
      <c r="EI288" s="63"/>
      <c r="EJ288" s="63"/>
      <c r="EK288" s="45"/>
      <c r="EL288" s="63"/>
      <c r="EM288" s="136"/>
    </row>
    <row r="289" spans="1:143">
      <c r="A289" s="162"/>
      <c r="B289" s="140">
        <v>13</v>
      </c>
      <c r="C289" s="68"/>
      <c r="D289" s="79" t="s">
        <v>19</v>
      </c>
      <c r="E289" s="71" t="s">
        <v>16</v>
      </c>
      <c r="F289" s="71" t="s">
        <v>16</v>
      </c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54"/>
      <c r="R289" s="112" t="s">
        <v>19</v>
      </c>
      <c r="S289" s="94" t="s">
        <v>16</v>
      </c>
      <c r="T289" s="45"/>
      <c r="U289" s="45"/>
      <c r="V289" s="45"/>
      <c r="W289" s="45"/>
      <c r="X289" s="45"/>
      <c r="Y289" s="45"/>
      <c r="Z289" s="45"/>
      <c r="AA289" s="45"/>
      <c r="AB289" s="46"/>
      <c r="AC289" s="46"/>
      <c r="AD289" s="55"/>
      <c r="AE289" s="111"/>
      <c r="AF289" s="8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122"/>
      <c r="AT289" s="98" t="s">
        <v>19</v>
      </c>
      <c r="AU289" s="94" t="s">
        <v>16</v>
      </c>
      <c r="AV289" s="94" t="s">
        <v>16</v>
      </c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77"/>
      <c r="BH289" s="128" t="s">
        <v>19</v>
      </c>
      <c r="BI289" s="126" t="s">
        <v>16</v>
      </c>
      <c r="BJ289" s="126" t="s">
        <v>16</v>
      </c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54"/>
      <c r="BV289" s="98" t="s">
        <v>19</v>
      </c>
      <c r="BW289" s="94" t="s">
        <v>16</v>
      </c>
      <c r="BX289" s="94" t="s">
        <v>16</v>
      </c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54"/>
      <c r="CJ289" s="112" t="s">
        <v>19</v>
      </c>
      <c r="CK289" s="94" t="s">
        <v>16</v>
      </c>
      <c r="CL289" s="45"/>
      <c r="CM289" s="45"/>
      <c r="CN289" s="45"/>
      <c r="CO289" s="45"/>
      <c r="CP289" s="45"/>
      <c r="CQ289" s="45"/>
      <c r="CR289" s="45"/>
      <c r="CS289" s="45"/>
      <c r="CT289" s="46"/>
      <c r="CU289" s="46"/>
      <c r="CV289" s="45"/>
      <c r="CW289" s="111"/>
      <c r="CX289" s="8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122"/>
      <c r="DL289" s="98" t="s">
        <v>19</v>
      </c>
      <c r="DM289" s="94" t="s">
        <v>16</v>
      </c>
      <c r="DN289" s="94" t="s">
        <v>16</v>
      </c>
      <c r="DO289" s="45"/>
      <c r="DP289" s="45"/>
      <c r="DQ289" s="45"/>
      <c r="DR289" s="45"/>
      <c r="DS289" s="45"/>
      <c r="DT289" s="45"/>
      <c r="DU289" s="45"/>
      <c r="DV289" s="45"/>
      <c r="DW289" s="45"/>
      <c r="DX289" s="45"/>
      <c r="DY289" s="54"/>
      <c r="DZ289" s="98" t="s">
        <v>19</v>
      </c>
      <c r="EA289" s="94" t="s">
        <v>16</v>
      </c>
      <c r="EB289" s="94" t="s">
        <v>16</v>
      </c>
      <c r="EC289" s="63"/>
      <c r="ED289" s="45"/>
      <c r="EE289" s="63"/>
      <c r="EF289" s="63"/>
      <c r="EG289" s="45"/>
      <c r="EH289" s="63"/>
      <c r="EI289" s="63"/>
      <c r="EJ289" s="63"/>
      <c r="EK289" s="45"/>
      <c r="EL289" s="63"/>
      <c r="EM289" s="136"/>
    </row>
    <row r="290" spans="1:143">
      <c r="A290" s="162"/>
      <c r="B290" s="140">
        <v>12</v>
      </c>
      <c r="C290" s="68"/>
      <c r="D290" s="78" t="s">
        <v>18</v>
      </c>
      <c r="E290" s="71" t="s">
        <v>16</v>
      </c>
      <c r="F290" s="71" t="s">
        <v>16</v>
      </c>
      <c r="G290" s="45"/>
      <c r="H290" s="50"/>
      <c r="I290" s="45"/>
      <c r="J290" s="45"/>
      <c r="K290" s="50"/>
      <c r="L290" s="45"/>
      <c r="M290" s="45"/>
      <c r="N290" s="45"/>
      <c r="O290" s="50"/>
      <c r="P290" s="45"/>
      <c r="Q290" s="54"/>
      <c r="R290" s="109" t="s">
        <v>18</v>
      </c>
      <c r="S290" s="94" t="s">
        <v>16</v>
      </c>
      <c r="T290" s="45"/>
      <c r="U290" s="45"/>
      <c r="V290" s="50"/>
      <c r="W290" s="45"/>
      <c r="X290" s="45"/>
      <c r="Y290" s="50"/>
      <c r="Z290" s="45"/>
      <c r="AA290" s="45"/>
      <c r="AB290" s="46"/>
      <c r="AC290" s="46"/>
      <c r="AD290" s="55"/>
      <c r="AE290" s="111"/>
      <c r="AF290" s="8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122"/>
      <c r="AT290" s="97" t="s">
        <v>18</v>
      </c>
      <c r="AU290" s="94" t="s">
        <v>16</v>
      </c>
      <c r="AV290" s="94" t="s">
        <v>16</v>
      </c>
      <c r="AW290" s="45"/>
      <c r="AX290" s="50"/>
      <c r="AY290" s="45"/>
      <c r="AZ290" s="45"/>
      <c r="BA290" s="50"/>
      <c r="BB290" s="45"/>
      <c r="BC290" s="45"/>
      <c r="BD290" s="45"/>
      <c r="BE290" s="50"/>
      <c r="BF290" s="45"/>
      <c r="BG290" s="77"/>
      <c r="BH290" s="127" t="s">
        <v>18</v>
      </c>
      <c r="BI290" s="126" t="s">
        <v>16</v>
      </c>
      <c r="BJ290" s="126" t="s">
        <v>16</v>
      </c>
      <c r="BK290" s="45"/>
      <c r="BL290" s="50"/>
      <c r="BM290" s="45"/>
      <c r="BN290" s="45"/>
      <c r="BO290" s="50"/>
      <c r="BP290" s="45"/>
      <c r="BQ290" s="45"/>
      <c r="BR290" s="45"/>
      <c r="BS290" s="50"/>
      <c r="BT290" s="45"/>
      <c r="BU290" s="54"/>
      <c r="BV290" s="97" t="s">
        <v>18</v>
      </c>
      <c r="BW290" s="94" t="s">
        <v>16</v>
      </c>
      <c r="BX290" s="94" t="s">
        <v>16</v>
      </c>
      <c r="BY290" s="45"/>
      <c r="BZ290" s="50"/>
      <c r="CA290" s="45"/>
      <c r="CB290" s="45"/>
      <c r="CC290" s="50"/>
      <c r="CD290" s="45"/>
      <c r="CE290" s="45"/>
      <c r="CF290" s="45"/>
      <c r="CG290" s="50"/>
      <c r="CH290" s="45"/>
      <c r="CI290" s="54"/>
      <c r="CJ290" s="109" t="s">
        <v>18</v>
      </c>
      <c r="CK290" s="94" t="s">
        <v>16</v>
      </c>
      <c r="CL290" s="45"/>
      <c r="CM290" s="45"/>
      <c r="CN290" s="50"/>
      <c r="CO290" s="45"/>
      <c r="CP290" s="45"/>
      <c r="CQ290" s="50"/>
      <c r="CR290" s="45"/>
      <c r="CS290" s="45"/>
      <c r="CT290" s="46"/>
      <c r="CU290" s="46"/>
      <c r="CV290" s="45"/>
      <c r="CW290" s="111"/>
      <c r="CX290" s="8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122"/>
      <c r="DL290" s="97" t="s">
        <v>18</v>
      </c>
      <c r="DM290" s="94" t="s">
        <v>16</v>
      </c>
      <c r="DN290" s="94" t="s">
        <v>16</v>
      </c>
      <c r="DO290" s="45"/>
      <c r="DP290" s="50"/>
      <c r="DQ290" s="45"/>
      <c r="DR290" s="45"/>
      <c r="DS290" s="50"/>
      <c r="DT290" s="45"/>
      <c r="DU290" s="45"/>
      <c r="DV290" s="45"/>
      <c r="DW290" s="50"/>
      <c r="DX290" s="45"/>
      <c r="DY290" s="54"/>
      <c r="DZ290" s="97" t="s">
        <v>18</v>
      </c>
      <c r="EA290" s="94" t="s">
        <v>16</v>
      </c>
      <c r="EB290" s="94" t="s">
        <v>16</v>
      </c>
      <c r="EC290" s="63"/>
      <c r="ED290" s="50"/>
      <c r="EE290" s="63"/>
      <c r="EF290" s="63"/>
      <c r="EG290" s="50"/>
      <c r="EH290" s="63"/>
      <c r="EI290" s="63"/>
      <c r="EJ290" s="63"/>
      <c r="EK290" s="50"/>
      <c r="EL290" s="63"/>
      <c r="EM290" s="136"/>
    </row>
    <row r="291" spans="1:143">
      <c r="A291" s="162" t="s">
        <v>132</v>
      </c>
      <c r="B291" s="140">
        <v>11</v>
      </c>
      <c r="C291" s="68"/>
      <c r="D291" s="79" t="s">
        <v>19</v>
      </c>
      <c r="E291" s="71" t="s">
        <v>16</v>
      </c>
      <c r="F291" s="71" t="s">
        <v>16</v>
      </c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54"/>
      <c r="R291" s="112" t="s">
        <v>19</v>
      </c>
      <c r="S291" s="94" t="s">
        <v>16</v>
      </c>
      <c r="T291" s="45"/>
      <c r="U291" s="45"/>
      <c r="V291" s="45"/>
      <c r="W291" s="45"/>
      <c r="X291" s="45"/>
      <c r="Y291" s="45"/>
      <c r="Z291" s="45"/>
      <c r="AA291" s="45"/>
      <c r="AB291" s="46"/>
      <c r="AC291" s="46"/>
      <c r="AD291" s="55"/>
      <c r="AE291" s="111"/>
      <c r="AF291" s="8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122"/>
      <c r="AT291" s="98" t="s">
        <v>19</v>
      </c>
      <c r="AU291" s="94" t="s">
        <v>16</v>
      </c>
      <c r="AV291" s="94" t="s">
        <v>16</v>
      </c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77"/>
      <c r="BH291" s="128" t="s">
        <v>19</v>
      </c>
      <c r="BI291" s="126" t="s">
        <v>16</v>
      </c>
      <c r="BJ291" s="126" t="s">
        <v>16</v>
      </c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54"/>
      <c r="BV291" s="98" t="s">
        <v>19</v>
      </c>
      <c r="BW291" s="94" t="s">
        <v>16</v>
      </c>
      <c r="BX291" s="94" t="s">
        <v>16</v>
      </c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54"/>
      <c r="CJ291" s="112" t="s">
        <v>19</v>
      </c>
      <c r="CK291" s="94" t="s">
        <v>16</v>
      </c>
      <c r="CL291" s="45"/>
      <c r="CM291" s="45"/>
      <c r="CN291" s="45"/>
      <c r="CO291" s="45"/>
      <c r="CP291" s="45"/>
      <c r="CQ291" s="45"/>
      <c r="CR291" s="45"/>
      <c r="CS291" s="45"/>
      <c r="CT291" s="46"/>
      <c r="CU291" s="46"/>
      <c r="CV291" s="45"/>
      <c r="CW291" s="111"/>
      <c r="CX291" s="8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122"/>
      <c r="DL291" s="98" t="s">
        <v>19</v>
      </c>
      <c r="DM291" s="94" t="s">
        <v>16</v>
      </c>
      <c r="DN291" s="94" t="s">
        <v>16</v>
      </c>
      <c r="DO291" s="45"/>
      <c r="DP291" s="45"/>
      <c r="DQ291" s="45"/>
      <c r="DR291" s="45"/>
      <c r="DS291" s="45"/>
      <c r="DT291" s="45"/>
      <c r="DU291" s="45"/>
      <c r="DV291" s="45"/>
      <c r="DW291" s="45"/>
      <c r="DX291" s="45"/>
      <c r="DY291" s="54"/>
      <c r="DZ291" s="98" t="s">
        <v>19</v>
      </c>
      <c r="EA291" s="94" t="s">
        <v>16</v>
      </c>
      <c r="EB291" s="94" t="s">
        <v>16</v>
      </c>
      <c r="EC291" s="63"/>
      <c r="ED291" s="45"/>
      <c r="EE291" s="63"/>
      <c r="EF291" s="63"/>
      <c r="EG291" s="45"/>
      <c r="EH291" s="63"/>
      <c r="EI291" s="63"/>
      <c r="EJ291" s="63"/>
      <c r="EK291" s="45"/>
      <c r="EL291" s="63"/>
      <c r="EM291" s="136"/>
    </row>
    <row r="292" spans="1:143">
      <c r="A292" s="162"/>
      <c r="B292" s="140">
        <v>10</v>
      </c>
      <c r="C292" s="68"/>
      <c r="D292" s="79" t="s">
        <v>19</v>
      </c>
      <c r="E292" s="71" t="s">
        <v>16</v>
      </c>
      <c r="F292" s="71" t="s">
        <v>16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54"/>
      <c r="R292" s="112" t="s">
        <v>19</v>
      </c>
      <c r="S292" s="94" t="s">
        <v>16</v>
      </c>
      <c r="T292" s="45"/>
      <c r="U292" s="45"/>
      <c r="V292" s="45"/>
      <c r="W292" s="45"/>
      <c r="X292" s="45"/>
      <c r="Y292" s="45"/>
      <c r="Z292" s="45"/>
      <c r="AA292" s="45"/>
      <c r="AB292" s="46"/>
      <c r="AC292" s="46"/>
      <c r="AD292" s="55"/>
      <c r="AE292" s="111"/>
      <c r="AF292" s="89"/>
      <c r="AG292" s="182" t="s">
        <v>102</v>
      </c>
      <c r="AH292" s="182"/>
      <c r="AI292" s="182"/>
      <c r="AJ292" s="182"/>
      <c r="AK292" s="182"/>
      <c r="AL292" s="182"/>
      <c r="AM292" s="182"/>
      <c r="AN292" s="182"/>
      <c r="AO292" s="182"/>
      <c r="AP292" s="182"/>
      <c r="AQ292" s="182"/>
      <c r="AR292" s="49"/>
      <c r="AS292" s="122"/>
      <c r="AT292" s="98" t="s">
        <v>19</v>
      </c>
      <c r="AU292" s="94" t="s">
        <v>16</v>
      </c>
      <c r="AV292" s="94" t="s">
        <v>16</v>
      </c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77"/>
      <c r="BH292" s="128" t="s">
        <v>19</v>
      </c>
      <c r="BI292" s="126" t="s">
        <v>16</v>
      </c>
      <c r="BJ292" s="126" t="s">
        <v>16</v>
      </c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54"/>
      <c r="BV292" s="98" t="s">
        <v>19</v>
      </c>
      <c r="BW292" s="94" t="s">
        <v>16</v>
      </c>
      <c r="BX292" s="94" t="s">
        <v>16</v>
      </c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54"/>
      <c r="CJ292" s="112" t="s">
        <v>19</v>
      </c>
      <c r="CK292" s="94" t="s">
        <v>16</v>
      </c>
      <c r="CL292" s="45"/>
      <c r="CM292" s="45"/>
      <c r="CN292" s="45"/>
      <c r="CO292" s="45"/>
      <c r="CP292" s="45"/>
      <c r="CQ292" s="45"/>
      <c r="CR292" s="45"/>
      <c r="CS292" s="45"/>
      <c r="CT292" s="46"/>
      <c r="CU292" s="46"/>
      <c r="CV292" s="45"/>
      <c r="CW292" s="111"/>
      <c r="CX292" s="89"/>
      <c r="CY292" s="182" t="s">
        <v>161</v>
      </c>
      <c r="CZ292" s="182"/>
      <c r="DA292" s="182"/>
      <c r="DB292" s="182"/>
      <c r="DC292" s="182"/>
      <c r="DD292" s="182"/>
      <c r="DE292" s="182"/>
      <c r="DF292" s="182"/>
      <c r="DG292" s="182"/>
      <c r="DH292" s="182"/>
      <c r="DI292" s="182"/>
      <c r="DJ292" s="49"/>
      <c r="DK292" s="122"/>
      <c r="DL292" s="98" t="s">
        <v>19</v>
      </c>
      <c r="DM292" s="94" t="s">
        <v>16</v>
      </c>
      <c r="DN292" s="94" t="s">
        <v>16</v>
      </c>
      <c r="DO292" s="45"/>
      <c r="DP292" s="45"/>
      <c r="DQ292" s="45"/>
      <c r="DR292" s="45"/>
      <c r="DS292" s="45"/>
      <c r="DT292" s="45"/>
      <c r="DU292" s="45"/>
      <c r="DV292" s="45"/>
      <c r="DW292" s="45"/>
      <c r="DX292" s="45"/>
      <c r="DY292" s="54"/>
      <c r="DZ292" s="98" t="s">
        <v>19</v>
      </c>
      <c r="EA292" s="94" t="s">
        <v>16</v>
      </c>
      <c r="EB292" s="94" t="s">
        <v>16</v>
      </c>
      <c r="EC292" s="63"/>
      <c r="ED292" s="45"/>
      <c r="EE292" s="63"/>
      <c r="EF292" s="63"/>
      <c r="EG292" s="45"/>
      <c r="EH292" s="63"/>
      <c r="EI292" s="63"/>
      <c r="EJ292" s="63"/>
      <c r="EK292" s="45"/>
      <c r="EL292" s="63"/>
      <c r="EM292" s="136"/>
    </row>
    <row r="293" spans="1:143">
      <c r="A293" s="162"/>
      <c r="B293" s="140">
        <v>9</v>
      </c>
      <c r="C293" s="68"/>
      <c r="D293" s="78" t="s">
        <v>17</v>
      </c>
      <c r="E293" s="71" t="s">
        <v>16</v>
      </c>
      <c r="F293" s="71" t="s">
        <v>16</v>
      </c>
      <c r="G293" s="45"/>
      <c r="H293" s="50"/>
      <c r="I293" s="45"/>
      <c r="J293" s="45"/>
      <c r="K293" s="50"/>
      <c r="L293" s="45"/>
      <c r="M293" s="45"/>
      <c r="N293" s="45"/>
      <c r="O293" s="50"/>
      <c r="P293" s="45"/>
      <c r="Q293" s="54"/>
      <c r="R293" s="109" t="s">
        <v>17</v>
      </c>
      <c r="S293" s="94" t="s">
        <v>16</v>
      </c>
      <c r="T293" s="45"/>
      <c r="U293" s="45"/>
      <c r="V293" s="50"/>
      <c r="W293" s="45"/>
      <c r="X293" s="45"/>
      <c r="Y293" s="50"/>
      <c r="Z293" s="45"/>
      <c r="AA293" s="45"/>
      <c r="AB293" s="46"/>
      <c r="AC293" s="46"/>
      <c r="AD293" s="55"/>
      <c r="AE293" s="111"/>
      <c r="AF293" s="89"/>
      <c r="AG293" s="182"/>
      <c r="AH293" s="182"/>
      <c r="AI293" s="182"/>
      <c r="AJ293" s="182"/>
      <c r="AK293" s="182"/>
      <c r="AL293" s="182"/>
      <c r="AM293" s="182"/>
      <c r="AN293" s="182"/>
      <c r="AO293" s="182"/>
      <c r="AP293" s="182"/>
      <c r="AQ293" s="182"/>
      <c r="AR293" s="49"/>
      <c r="AS293" s="122"/>
      <c r="AT293" s="97" t="s">
        <v>17</v>
      </c>
      <c r="AU293" s="94" t="s">
        <v>16</v>
      </c>
      <c r="AV293" s="94" t="s">
        <v>16</v>
      </c>
      <c r="AW293" s="45"/>
      <c r="AX293" s="50"/>
      <c r="AY293" s="45"/>
      <c r="AZ293" s="45"/>
      <c r="BA293" s="50"/>
      <c r="BB293" s="45"/>
      <c r="BC293" s="45"/>
      <c r="BD293" s="45"/>
      <c r="BE293" s="50"/>
      <c r="BF293" s="45"/>
      <c r="BG293" s="77"/>
      <c r="BH293" s="127" t="s">
        <v>17</v>
      </c>
      <c r="BI293" s="126" t="s">
        <v>16</v>
      </c>
      <c r="BJ293" s="126" t="s">
        <v>16</v>
      </c>
      <c r="BK293" s="45"/>
      <c r="BL293" s="50"/>
      <c r="BM293" s="45"/>
      <c r="BN293" s="45"/>
      <c r="BO293" s="50"/>
      <c r="BP293" s="45"/>
      <c r="BQ293" s="45"/>
      <c r="BR293" s="45"/>
      <c r="BS293" s="50"/>
      <c r="BT293" s="45"/>
      <c r="BU293" s="54"/>
      <c r="BV293" s="97" t="s">
        <v>17</v>
      </c>
      <c r="BW293" s="94" t="s">
        <v>16</v>
      </c>
      <c r="BX293" s="94" t="s">
        <v>16</v>
      </c>
      <c r="BY293" s="45"/>
      <c r="BZ293" s="50"/>
      <c r="CA293" s="45"/>
      <c r="CB293" s="45"/>
      <c r="CC293" s="50"/>
      <c r="CD293" s="45"/>
      <c r="CE293" s="45"/>
      <c r="CF293" s="45"/>
      <c r="CG293" s="50"/>
      <c r="CH293" s="45"/>
      <c r="CI293" s="54"/>
      <c r="CJ293" s="109" t="s">
        <v>17</v>
      </c>
      <c r="CK293" s="94" t="s">
        <v>16</v>
      </c>
      <c r="CL293" s="45"/>
      <c r="CM293" s="45"/>
      <c r="CN293" s="50"/>
      <c r="CO293" s="45"/>
      <c r="CP293" s="45"/>
      <c r="CQ293" s="50"/>
      <c r="CR293" s="45"/>
      <c r="CS293" s="45"/>
      <c r="CT293" s="46"/>
      <c r="CU293" s="46"/>
      <c r="CV293" s="45"/>
      <c r="CW293" s="111"/>
      <c r="CX293" s="89"/>
      <c r="CY293" s="182"/>
      <c r="CZ293" s="182"/>
      <c r="DA293" s="182"/>
      <c r="DB293" s="182"/>
      <c r="DC293" s="182"/>
      <c r="DD293" s="182"/>
      <c r="DE293" s="182"/>
      <c r="DF293" s="182"/>
      <c r="DG293" s="182"/>
      <c r="DH293" s="182"/>
      <c r="DI293" s="182"/>
      <c r="DJ293" s="49"/>
      <c r="DK293" s="122"/>
      <c r="DL293" s="97" t="s">
        <v>17</v>
      </c>
      <c r="DM293" s="94" t="s">
        <v>16</v>
      </c>
      <c r="DN293" s="94" t="s">
        <v>16</v>
      </c>
      <c r="DO293" s="45"/>
      <c r="DP293" s="50"/>
      <c r="DQ293" s="45"/>
      <c r="DR293" s="45"/>
      <c r="DS293" s="50"/>
      <c r="DT293" s="45"/>
      <c r="DU293" s="45"/>
      <c r="DV293" s="45"/>
      <c r="DW293" s="50"/>
      <c r="DX293" s="45"/>
      <c r="DY293" s="54"/>
      <c r="DZ293" s="97" t="s">
        <v>17</v>
      </c>
      <c r="EA293" s="94" t="s">
        <v>16</v>
      </c>
      <c r="EB293" s="94" t="s">
        <v>16</v>
      </c>
      <c r="EC293" s="63"/>
      <c r="ED293" s="50"/>
      <c r="EE293" s="63"/>
      <c r="EF293" s="63"/>
      <c r="EG293" s="50"/>
      <c r="EH293" s="63"/>
      <c r="EI293" s="63"/>
      <c r="EJ293" s="63"/>
      <c r="EK293" s="50"/>
      <c r="EL293" s="63"/>
      <c r="EM293" s="136"/>
    </row>
    <row r="294" spans="1:143" ht="15" customHeight="1">
      <c r="A294" s="162"/>
      <c r="B294" s="140">
        <v>8</v>
      </c>
      <c r="C294" s="68"/>
      <c r="D294" s="79" t="s">
        <v>19</v>
      </c>
      <c r="E294" s="71" t="s">
        <v>16</v>
      </c>
      <c r="F294" s="71" t="s">
        <v>16</v>
      </c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54"/>
      <c r="R294" s="112" t="s">
        <v>19</v>
      </c>
      <c r="S294" s="94" t="s">
        <v>16</v>
      </c>
      <c r="T294" s="45"/>
      <c r="U294" s="45"/>
      <c r="V294" s="45"/>
      <c r="W294" s="45"/>
      <c r="X294" s="45"/>
      <c r="Y294" s="45"/>
      <c r="Z294" s="45"/>
      <c r="AA294" s="45"/>
      <c r="AB294" s="46"/>
      <c r="AC294" s="46"/>
      <c r="AD294" s="55"/>
      <c r="AE294" s="111"/>
      <c r="AF294" s="89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49"/>
      <c r="AS294" s="122"/>
      <c r="AT294" s="98" t="s">
        <v>19</v>
      </c>
      <c r="AU294" s="94" t="s">
        <v>16</v>
      </c>
      <c r="AV294" s="94" t="s">
        <v>16</v>
      </c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77"/>
      <c r="BH294" s="128" t="s">
        <v>19</v>
      </c>
      <c r="BI294" s="126" t="s">
        <v>16</v>
      </c>
      <c r="BJ294" s="126" t="s">
        <v>16</v>
      </c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54"/>
      <c r="BV294" s="98" t="s">
        <v>19</v>
      </c>
      <c r="BW294" s="94" t="s">
        <v>16</v>
      </c>
      <c r="BX294" s="94" t="s">
        <v>16</v>
      </c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54"/>
      <c r="CJ294" s="112" t="s">
        <v>19</v>
      </c>
      <c r="CK294" s="94" t="s">
        <v>16</v>
      </c>
      <c r="CL294" s="45"/>
      <c r="CM294" s="45"/>
      <c r="CN294" s="45"/>
      <c r="CO294" s="45"/>
      <c r="CP294" s="45"/>
      <c r="CQ294" s="45"/>
      <c r="CR294" s="45"/>
      <c r="CS294" s="45"/>
      <c r="CT294" s="46"/>
      <c r="CU294" s="46"/>
      <c r="CV294" s="45"/>
      <c r="CW294" s="111"/>
      <c r="CX294" s="89"/>
      <c r="CY294" s="182"/>
      <c r="CZ294" s="182"/>
      <c r="DA294" s="182"/>
      <c r="DB294" s="182"/>
      <c r="DC294" s="182"/>
      <c r="DD294" s="182"/>
      <c r="DE294" s="182"/>
      <c r="DF294" s="182"/>
      <c r="DG294" s="182"/>
      <c r="DH294" s="182"/>
      <c r="DI294" s="182"/>
      <c r="DJ294" s="49"/>
      <c r="DK294" s="122"/>
      <c r="DL294" s="98" t="s">
        <v>19</v>
      </c>
      <c r="DM294" s="94" t="s">
        <v>16</v>
      </c>
      <c r="DN294" s="94" t="s">
        <v>16</v>
      </c>
      <c r="DO294" s="45"/>
      <c r="DP294" s="45"/>
      <c r="DQ294" s="45"/>
      <c r="DR294" s="45"/>
      <c r="DS294" s="45"/>
      <c r="DT294" s="45"/>
      <c r="DU294" s="45"/>
      <c r="DV294" s="45"/>
      <c r="DW294" s="45"/>
      <c r="DX294" s="45"/>
      <c r="DY294" s="54"/>
      <c r="DZ294" s="98" t="s">
        <v>19</v>
      </c>
      <c r="EA294" s="94" t="s">
        <v>16</v>
      </c>
      <c r="EB294" s="94" t="s">
        <v>16</v>
      </c>
      <c r="EC294" s="135" t="s">
        <v>133</v>
      </c>
      <c r="ED294" s="135"/>
      <c r="EE294" s="135"/>
      <c r="EF294" s="135"/>
      <c r="EG294" s="135"/>
      <c r="EH294" s="135"/>
      <c r="EI294" s="135"/>
      <c r="EJ294" s="135"/>
      <c r="EK294" s="135"/>
      <c r="EL294" s="135"/>
      <c r="EM294" s="137"/>
    </row>
    <row r="295" spans="1:143" ht="15" customHeight="1">
      <c r="A295" s="162"/>
      <c r="B295" s="140">
        <v>7</v>
      </c>
      <c r="C295" s="68"/>
      <c r="D295" s="79" t="s">
        <v>19</v>
      </c>
      <c r="E295" s="71" t="s">
        <v>16</v>
      </c>
      <c r="F295" s="71" t="s">
        <v>16</v>
      </c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54"/>
      <c r="R295" s="112" t="s">
        <v>19</v>
      </c>
      <c r="S295" s="94" t="s">
        <v>16</v>
      </c>
      <c r="T295" s="45"/>
      <c r="U295" s="45"/>
      <c r="V295" s="45"/>
      <c r="W295" s="45"/>
      <c r="X295" s="45"/>
      <c r="Y295" s="45"/>
      <c r="Z295" s="45"/>
      <c r="AA295" s="45"/>
      <c r="AB295" s="46"/>
      <c r="AC295" s="46"/>
      <c r="AD295" s="55"/>
      <c r="AE295" s="111"/>
      <c r="AF295" s="89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49"/>
      <c r="AS295" s="122"/>
      <c r="AT295" s="98" t="s">
        <v>19</v>
      </c>
      <c r="AU295" s="94" t="s">
        <v>16</v>
      </c>
      <c r="AV295" s="94" t="s">
        <v>16</v>
      </c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77"/>
      <c r="BH295" s="128" t="s">
        <v>19</v>
      </c>
      <c r="BI295" s="126" t="s">
        <v>16</v>
      </c>
      <c r="BJ295" s="126" t="s">
        <v>16</v>
      </c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54"/>
      <c r="BV295" s="98" t="s">
        <v>19</v>
      </c>
      <c r="BW295" s="94" t="s">
        <v>16</v>
      </c>
      <c r="BX295" s="94" t="s">
        <v>16</v>
      </c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54"/>
      <c r="CJ295" s="112" t="s">
        <v>19</v>
      </c>
      <c r="CK295" s="94" t="s">
        <v>16</v>
      </c>
      <c r="CL295" s="45"/>
      <c r="CM295" s="45"/>
      <c r="CN295" s="45"/>
      <c r="CO295" s="45"/>
      <c r="CP295" s="45"/>
      <c r="CQ295" s="45"/>
      <c r="CR295" s="45"/>
      <c r="CS295" s="45"/>
      <c r="CT295" s="46"/>
      <c r="CU295" s="46"/>
      <c r="CV295" s="45"/>
      <c r="CW295" s="111"/>
      <c r="CX295" s="89"/>
      <c r="CY295" s="182"/>
      <c r="CZ295" s="182"/>
      <c r="DA295" s="182"/>
      <c r="DB295" s="182"/>
      <c r="DC295" s="182"/>
      <c r="DD295" s="182"/>
      <c r="DE295" s="182"/>
      <c r="DF295" s="182"/>
      <c r="DG295" s="182"/>
      <c r="DH295" s="182"/>
      <c r="DI295" s="182"/>
      <c r="DJ295" s="49"/>
      <c r="DK295" s="122"/>
      <c r="DL295" s="98" t="s">
        <v>19</v>
      </c>
      <c r="DM295" s="94" t="s">
        <v>16</v>
      </c>
      <c r="DN295" s="94" t="s">
        <v>16</v>
      </c>
      <c r="DO295" s="45"/>
      <c r="DP295" s="45"/>
      <c r="DQ295" s="45"/>
      <c r="DR295" s="45"/>
      <c r="DS295" s="45"/>
      <c r="DT295" s="45"/>
      <c r="DU295" s="45"/>
      <c r="DV295" s="45"/>
      <c r="DW295" s="45"/>
      <c r="DX295" s="45"/>
      <c r="DY295" s="54"/>
      <c r="DZ295" s="98" t="s">
        <v>19</v>
      </c>
      <c r="EA295" s="94" t="s">
        <v>16</v>
      </c>
      <c r="EB295" s="94" t="s">
        <v>16</v>
      </c>
      <c r="EC295" s="135"/>
      <c r="ED295" s="135"/>
      <c r="EE295" s="135"/>
      <c r="EF295" s="135"/>
      <c r="EG295" s="135"/>
      <c r="EH295" s="135"/>
      <c r="EI295" s="135"/>
      <c r="EJ295" s="135"/>
      <c r="EK295" s="135"/>
      <c r="EL295" s="135"/>
      <c r="EM295" s="137"/>
    </row>
    <row r="296" spans="1:143" ht="13.5" thickBot="1">
      <c r="A296" s="162"/>
      <c r="B296" s="140">
        <v>6</v>
      </c>
      <c r="C296" s="68"/>
      <c r="D296" s="78" t="s">
        <v>18</v>
      </c>
      <c r="E296" s="71" t="s">
        <v>16</v>
      </c>
      <c r="F296" s="71" t="s">
        <v>16</v>
      </c>
      <c r="G296" s="45"/>
      <c r="H296" s="50"/>
      <c r="I296" s="45"/>
      <c r="J296" s="45"/>
      <c r="K296" s="50"/>
      <c r="L296" s="45"/>
      <c r="M296" s="45"/>
      <c r="N296" s="45"/>
      <c r="O296" s="50"/>
      <c r="P296" s="45"/>
      <c r="Q296" s="54"/>
      <c r="R296" s="109" t="s">
        <v>18</v>
      </c>
      <c r="S296" s="94" t="s">
        <v>16</v>
      </c>
      <c r="T296" s="45"/>
      <c r="U296" s="45"/>
      <c r="V296" s="50"/>
      <c r="W296" s="45"/>
      <c r="X296" s="45"/>
      <c r="Y296" s="50"/>
      <c r="Z296" s="45"/>
      <c r="AA296" s="45"/>
      <c r="AB296" s="46"/>
      <c r="AC296" s="46"/>
      <c r="AD296" s="55"/>
      <c r="AE296" s="111"/>
      <c r="AF296" s="89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49"/>
      <c r="AS296" s="122"/>
      <c r="AT296" s="97" t="s">
        <v>18</v>
      </c>
      <c r="AU296" s="94" t="s">
        <v>16</v>
      </c>
      <c r="AV296" s="94" t="s">
        <v>16</v>
      </c>
      <c r="AW296" s="45"/>
      <c r="AX296" s="50"/>
      <c r="AY296" s="45"/>
      <c r="AZ296" s="45"/>
      <c r="BA296" s="50"/>
      <c r="BB296" s="45"/>
      <c r="BC296" s="45"/>
      <c r="BD296" s="45"/>
      <c r="BE296" s="50"/>
      <c r="BF296" s="45"/>
      <c r="BG296" s="77"/>
      <c r="BH296" s="127" t="s">
        <v>18</v>
      </c>
      <c r="BI296" s="126" t="s">
        <v>16</v>
      </c>
      <c r="BJ296" s="126" t="s">
        <v>16</v>
      </c>
      <c r="BK296" s="45"/>
      <c r="BL296" s="50"/>
      <c r="BM296" s="45"/>
      <c r="BN296" s="45"/>
      <c r="BO296" s="50"/>
      <c r="BP296" s="45"/>
      <c r="BQ296" s="45"/>
      <c r="BR296" s="45"/>
      <c r="BS296" s="50"/>
      <c r="BT296" s="45"/>
      <c r="BU296" s="54"/>
      <c r="BV296" s="97" t="s">
        <v>18</v>
      </c>
      <c r="BW296" s="94" t="s">
        <v>16</v>
      </c>
      <c r="BX296" s="94" t="s">
        <v>16</v>
      </c>
      <c r="BY296" s="45"/>
      <c r="BZ296" s="50"/>
      <c r="CA296" s="45"/>
      <c r="CB296" s="45"/>
      <c r="CC296" s="50"/>
      <c r="CD296" s="45"/>
      <c r="CE296" s="45"/>
      <c r="CF296" s="45"/>
      <c r="CG296" s="50"/>
      <c r="CH296" s="45"/>
      <c r="CI296" s="54"/>
      <c r="CJ296" s="109" t="s">
        <v>18</v>
      </c>
      <c r="CK296" s="94" t="s">
        <v>16</v>
      </c>
      <c r="CL296" s="45"/>
      <c r="CM296" s="45"/>
      <c r="CN296" s="50"/>
      <c r="CO296" s="45"/>
      <c r="CP296" s="45"/>
      <c r="CQ296" s="50"/>
      <c r="CR296" s="45"/>
      <c r="CS296" s="45"/>
      <c r="CT296" s="46"/>
      <c r="CU296" s="46"/>
      <c r="CV296" s="45"/>
      <c r="CW296" s="111"/>
      <c r="CX296" s="89"/>
      <c r="CY296" s="182"/>
      <c r="CZ296" s="182"/>
      <c r="DA296" s="182"/>
      <c r="DB296" s="182"/>
      <c r="DC296" s="182"/>
      <c r="DD296" s="182"/>
      <c r="DE296" s="182"/>
      <c r="DF296" s="182"/>
      <c r="DG296" s="182"/>
      <c r="DH296" s="182"/>
      <c r="DI296" s="182"/>
      <c r="DJ296" s="49"/>
      <c r="DK296" s="122"/>
      <c r="DL296" s="97" t="s">
        <v>18</v>
      </c>
      <c r="DM296" s="94" t="s">
        <v>16</v>
      </c>
      <c r="DN296" s="94" t="s">
        <v>16</v>
      </c>
      <c r="DO296" s="45"/>
      <c r="DP296" s="50"/>
      <c r="DQ296" s="45"/>
      <c r="DR296" s="45"/>
      <c r="DS296" s="50"/>
      <c r="DT296" s="45"/>
      <c r="DU296" s="45"/>
      <c r="DV296" s="45"/>
      <c r="DW296" s="50"/>
      <c r="DX296" s="45"/>
      <c r="DY296" s="54"/>
      <c r="DZ296" s="97" t="s">
        <v>18</v>
      </c>
      <c r="EA296" s="94" t="s">
        <v>16</v>
      </c>
      <c r="EB296" s="94" t="s">
        <v>16</v>
      </c>
      <c r="EC296" s="63"/>
      <c r="ED296" s="50"/>
      <c r="EE296" s="63"/>
      <c r="EF296" s="63"/>
      <c r="EG296" s="50"/>
      <c r="EH296" s="63"/>
      <c r="EI296" s="63"/>
      <c r="EJ296" s="63"/>
      <c r="EK296" s="50"/>
      <c r="EL296" s="63"/>
      <c r="EM296" s="136"/>
    </row>
    <row r="297" spans="1:143">
      <c r="A297" s="162"/>
      <c r="B297" s="140">
        <v>5</v>
      </c>
      <c r="C297" s="183" t="s">
        <v>21</v>
      </c>
      <c r="D297" s="80" t="s">
        <v>20</v>
      </c>
      <c r="E297" s="71" t="s">
        <v>16</v>
      </c>
      <c r="F297" s="71" t="s">
        <v>16</v>
      </c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54"/>
      <c r="R297" s="113" t="s">
        <v>20</v>
      </c>
      <c r="S297" s="94" t="s">
        <v>16</v>
      </c>
      <c r="T297" s="45"/>
      <c r="U297" s="45"/>
      <c r="V297" s="45"/>
      <c r="W297" s="45"/>
      <c r="X297" s="45"/>
      <c r="Y297" s="45"/>
      <c r="Z297" s="45"/>
      <c r="AA297" s="45"/>
      <c r="AB297" s="46"/>
      <c r="AC297" s="46"/>
      <c r="AD297" s="55"/>
      <c r="AE297" s="111"/>
      <c r="AF297" s="89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49"/>
      <c r="AS297" s="122"/>
      <c r="AT297" s="99" t="s">
        <v>20</v>
      </c>
      <c r="AU297" s="94" t="s">
        <v>16</v>
      </c>
      <c r="AV297" s="94" t="s">
        <v>16</v>
      </c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77"/>
      <c r="BH297" s="129" t="s">
        <v>20</v>
      </c>
      <c r="BI297" s="126" t="s">
        <v>16</v>
      </c>
      <c r="BJ297" s="126" t="s">
        <v>16</v>
      </c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54"/>
      <c r="BV297" s="99" t="s">
        <v>20</v>
      </c>
      <c r="BW297" s="94" t="s">
        <v>16</v>
      </c>
      <c r="BX297" s="94" t="s">
        <v>16</v>
      </c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54"/>
      <c r="CJ297" s="113" t="s">
        <v>20</v>
      </c>
      <c r="CK297" s="94" t="s">
        <v>16</v>
      </c>
      <c r="CL297" s="45"/>
      <c r="CM297" s="45"/>
      <c r="CN297" s="45"/>
      <c r="CO297" s="45"/>
      <c r="CP297" s="45"/>
      <c r="CQ297" s="45"/>
      <c r="CR297" s="45"/>
      <c r="CS297" s="45"/>
      <c r="CT297" s="46"/>
      <c r="CU297" s="46"/>
      <c r="CV297" s="45"/>
      <c r="CW297" s="111"/>
      <c r="CX297" s="89"/>
      <c r="CY297" s="182"/>
      <c r="CZ297" s="182"/>
      <c r="DA297" s="182"/>
      <c r="DB297" s="182"/>
      <c r="DC297" s="182"/>
      <c r="DD297" s="182"/>
      <c r="DE297" s="182"/>
      <c r="DF297" s="182"/>
      <c r="DG297" s="182"/>
      <c r="DH297" s="182"/>
      <c r="DI297" s="182"/>
      <c r="DJ297" s="49"/>
      <c r="DK297" s="122"/>
      <c r="DL297" s="99" t="s">
        <v>20</v>
      </c>
      <c r="DM297" s="94" t="s">
        <v>16</v>
      </c>
      <c r="DN297" s="94" t="s">
        <v>16</v>
      </c>
      <c r="DO297" s="45"/>
      <c r="DP297" s="45"/>
      <c r="DQ297" s="45"/>
      <c r="DR297" s="45"/>
      <c r="DS297" s="45"/>
      <c r="DT297" s="45"/>
      <c r="DU297" s="45"/>
      <c r="DV297" s="45"/>
      <c r="DW297" s="45"/>
      <c r="DX297" s="45"/>
      <c r="DY297" s="54"/>
      <c r="DZ297" s="99" t="s">
        <v>20</v>
      </c>
      <c r="EA297" s="94" t="s">
        <v>16</v>
      </c>
      <c r="EB297" s="94" t="s">
        <v>16</v>
      </c>
      <c r="EC297" s="63"/>
      <c r="ED297" s="45"/>
      <c r="EE297" s="63"/>
      <c r="EF297" s="63"/>
      <c r="EG297" s="45"/>
      <c r="EH297" s="63"/>
      <c r="EI297" s="63"/>
      <c r="EJ297" s="63"/>
      <c r="EK297" s="45"/>
      <c r="EL297" s="63"/>
      <c r="EM297" s="136"/>
    </row>
    <row r="298" spans="1:143">
      <c r="A298" s="162"/>
      <c r="B298" s="140">
        <v>4</v>
      </c>
      <c r="C298" s="184"/>
      <c r="D298" s="80" t="s">
        <v>20</v>
      </c>
      <c r="E298" s="71" t="s">
        <v>16</v>
      </c>
      <c r="F298" s="71" t="s">
        <v>16</v>
      </c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54"/>
      <c r="R298" s="113" t="s">
        <v>20</v>
      </c>
      <c r="S298" s="94" t="s">
        <v>16</v>
      </c>
      <c r="T298" s="45"/>
      <c r="U298" s="45"/>
      <c r="V298" s="45"/>
      <c r="W298" s="45"/>
      <c r="X298" s="45"/>
      <c r="Y298" s="45"/>
      <c r="Z298" s="45"/>
      <c r="AA298" s="45"/>
      <c r="AB298" s="46"/>
      <c r="AC298" s="46"/>
      <c r="AD298" s="55"/>
      <c r="AE298" s="111"/>
      <c r="AF298" s="8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122"/>
      <c r="AT298" s="99" t="s">
        <v>20</v>
      </c>
      <c r="AU298" s="94" t="s">
        <v>16</v>
      </c>
      <c r="AV298" s="94" t="s">
        <v>16</v>
      </c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77"/>
      <c r="BH298" s="129" t="s">
        <v>20</v>
      </c>
      <c r="BI298" s="126" t="s">
        <v>16</v>
      </c>
      <c r="BJ298" s="126" t="s">
        <v>16</v>
      </c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54"/>
      <c r="BV298" s="99" t="s">
        <v>20</v>
      </c>
      <c r="BW298" s="94" t="s">
        <v>16</v>
      </c>
      <c r="BX298" s="94" t="s">
        <v>16</v>
      </c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54"/>
      <c r="CJ298" s="113" t="s">
        <v>20</v>
      </c>
      <c r="CK298" s="94" t="s">
        <v>16</v>
      </c>
      <c r="CL298" s="45"/>
      <c r="CM298" s="45"/>
      <c r="CN298" s="45"/>
      <c r="CO298" s="45"/>
      <c r="CP298" s="45"/>
      <c r="CQ298" s="45"/>
      <c r="CR298" s="45"/>
      <c r="CS298" s="45"/>
      <c r="CT298" s="46"/>
      <c r="CU298" s="46"/>
      <c r="CV298" s="45"/>
      <c r="CW298" s="111"/>
      <c r="CX298" s="8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122"/>
      <c r="DL298" s="99" t="s">
        <v>20</v>
      </c>
      <c r="DM298" s="94" t="s">
        <v>16</v>
      </c>
      <c r="DN298" s="94" t="s">
        <v>16</v>
      </c>
      <c r="DO298" s="45"/>
      <c r="DP298" s="45"/>
      <c r="DQ298" s="45"/>
      <c r="DR298" s="45"/>
      <c r="DS298" s="45"/>
      <c r="DT298" s="45"/>
      <c r="DU298" s="45"/>
      <c r="DV298" s="45"/>
      <c r="DW298" s="45"/>
      <c r="DX298" s="45"/>
      <c r="DY298" s="54"/>
      <c r="DZ298" s="99" t="s">
        <v>20</v>
      </c>
      <c r="EA298" s="94" t="s">
        <v>16</v>
      </c>
      <c r="EB298" s="94" t="s">
        <v>16</v>
      </c>
      <c r="EC298" s="63"/>
      <c r="ED298" s="45"/>
      <c r="EE298" s="63"/>
      <c r="EF298" s="63"/>
      <c r="EG298" s="45"/>
      <c r="EH298" s="63"/>
      <c r="EI298" s="63"/>
      <c r="EJ298" s="63"/>
      <c r="EK298" s="45"/>
      <c r="EL298" s="63"/>
      <c r="EM298" s="136"/>
    </row>
    <row r="299" spans="1:143">
      <c r="A299" s="162"/>
      <c r="B299" s="140">
        <v>3</v>
      </c>
      <c r="C299" s="184"/>
      <c r="D299" s="78" t="s">
        <v>17</v>
      </c>
      <c r="E299" s="71" t="s">
        <v>16</v>
      </c>
      <c r="F299" s="71" t="s">
        <v>16</v>
      </c>
      <c r="G299" s="45"/>
      <c r="H299" s="50"/>
      <c r="I299" s="45"/>
      <c r="J299" s="45"/>
      <c r="K299" s="50"/>
      <c r="L299" s="45"/>
      <c r="M299" s="45"/>
      <c r="N299" s="45"/>
      <c r="O299" s="50"/>
      <c r="P299" s="45"/>
      <c r="Q299" s="54"/>
      <c r="R299" s="109" t="s">
        <v>17</v>
      </c>
      <c r="S299" s="94" t="s">
        <v>16</v>
      </c>
      <c r="T299" s="45"/>
      <c r="U299" s="45"/>
      <c r="V299" s="50"/>
      <c r="W299" s="45"/>
      <c r="X299" s="45"/>
      <c r="Y299" s="50"/>
      <c r="Z299" s="45"/>
      <c r="AA299" s="45"/>
      <c r="AB299" s="46"/>
      <c r="AC299" s="46"/>
      <c r="AD299" s="55"/>
      <c r="AE299" s="111"/>
      <c r="AF299" s="8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122"/>
      <c r="AT299" s="97" t="s">
        <v>17</v>
      </c>
      <c r="AU299" s="94" t="s">
        <v>16</v>
      </c>
      <c r="AV299" s="94" t="s">
        <v>16</v>
      </c>
      <c r="AW299" s="45"/>
      <c r="AX299" s="50"/>
      <c r="AY299" s="45"/>
      <c r="AZ299" s="45"/>
      <c r="BA299" s="50"/>
      <c r="BB299" s="45"/>
      <c r="BC299" s="45"/>
      <c r="BD299" s="45"/>
      <c r="BE299" s="50"/>
      <c r="BF299" s="45"/>
      <c r="BG299" s="77"/>
      <c r="BH299" s="127" t="s">
        <v>17</v>
      </c>
      <c r="BI299" s="126" t="s">
        <v>16</v>
      </c>
      <c r="BJ299" s="126" t="s">
        <v>16</v>
      </c>
      <c r="BK299" s="45"/>
      <c r="BL299" s="50"/>
      <c r="BM299" s="45"/>
      <c r="BN299" s="45"/>
      <c r="BO299" s="50"/>
      <c r="BP299" s="45"/>
      <c r="BQ299" s="45"/>
      <c r="BR299" s="45"/>
      <c r="BS299" s="50"/>
      <c r="BT299" s="45"/>
      <c r="BU299" s="54"/>
      <c r="BV299" s="97" t="s">
        <v>17</v>
      </c>
      <c r="BW299" s="94" t="s">
        <v>16</v>
      </c>
      <c r="BX299" s="94" t="s">
        <v>16</v>
      </c>
      <c r="BY299" s="45"/>
      <c r="BZ299" s="50"/>
      <c r="CA299" s="45"/>
      <c r="CB299" s="45"/>
      <c r="CC299" s="50"/>
      <c r="CD299" s="45"/>
      <c r="CE299" s="45"/>
      <c r="CF299" s="45"/>
      <c r="CG299" s="50"/>
      <c r="CH299" s="45"/>
      <c r="CI299" s="54"/>
      <c r="CJ299" s="109" t="s">
        <v>17</v>
      </c>
      <c r="CK299" s="94" t="s">
        <v>16</v>
      </c>
      <c r="CL299" s="45"/>
      <c r="CM299" s="45"/>
      <c r="CN299" s="50"/>
      <c r="CO299" s="45"/>
      <c r="CP299" s="45"/>
      <c r="CQ299" s="50"/>
      <c r="CR299" s="45"/>
      <c r="CS299" s="45"/>
      <c r="CT299" s="46"/>
      <c r="CU299" s="46"/>
      <c r="CV299" s="45"/>
      <c r="CW299" s="111"/>
      <c r="CX299" s="8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122"/>
      <c r="DL299" s="97" t="s">
        <v>17</v>
      </c>
      <c r="DM299" s="94" t="s">
        <v>16</v>
      </c>
      <c r="DN299" s="94" t="s">
        <v>16</v>
      </c>
      <c r="DO299" s="45"/>
      <c r="DP299" s="50"/>
      <c r="DQ299" s="45"/>
      <c r="DR299" s="45"/>
      <c r="DS299" s="50"/>
      <c r="DT299" s="45"/>
      <c r="DU299" s="45"/>
      <c r="DV299" s="45"/>
      <c r="DW299" s="50"/>
      <c r="DX299" s="45"/>
      <c r="DY299" s="54"/>
      <c r="DZ299" s="97" t="s">
        <v>17</v>
      </c>
      <c r="EA299" s="94" t="s">
        <v>16</v>
      </c>
      <c r="EB299" s="94" t="s">
        <v>16</v>
      </c>
      <c r="EC299" s="63"/>
      <c r="ED299" s="50"/>
      <c r="EE299" s="63"/>
      <c r="EF299" s="63"/>
      <c r="EG299" s="50"/>
      <c r="EH299" s="63"/>
      <c r="EI299" s="63"/>
      <c r="EJ299" s="63"/>
      <c r="EK299" s="50"/>
      <c r="EL299" s="63"/>
      <c r="EM299" s="136"/>
    </row>
    <row r="300" spans="1:143">
      <c r="A300" s="162"/>
      <c r="B300" s="140">
        <v>2</v>
      </c>
      <c r="C300" s="184"/>
      <c r="D300" s="80" t="s">
        <v>20</v>
      </c>
      <c r="E300" s="71" t="s">
        <v>16</v>
      </c>
      <c r="F300" s="71" t="s">
        <v>16</v>
      </c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54"/>
      <c r="R300" s="113" t="s">
        <v>20</v>
      </c>
      <c r="S300" s="94" t="s">
        <v>16</v>
      </c>
      <c r="T300" s="45"/>
      <c r="U300" s="45"/>
      <c r="V300" s="45"/>
      <c r="W300" s="45"/>
      <c r="X300" s="45"/>
      <c r="Y300" s="45"/>
      <c r="Z300" s="45"/>
      <c r="AA300" s="45"/>
      <c r="AB300" s="46"/>
      <c r="AC300" s="46"/>
      <c r="AD300" s="55"/>
      <c r="AE300" s="111"/>
      <c r="AF300" s="8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122"/>
      <c r="AT300" s="99" t="s">
        <v>20</v>
      </c>
      <c r="AU300" s="94" t="s">
        <v>16</v>
      </c>
      <c r="AV300" s="94" t="s">
        <v>16</v>
      </c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77"/>
      <c r="BH300" s="129" t="s">
        <v>20</v>
      </c>
      <c r="BI300" s="126" t="s">
        <v>16</v>
      </c>
      <c r="BJ300" s="126" t="s">
        <v>16</v>
      </c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54"/>
      <c r="BV300" s="99" t="s">
        <v>20</v>
      </c>
      <c r="BW300" s="94" t="s">
        <v>16</v>
      </c>
      <c r="BX300" s="94" t="s">
        <v>16</v>
      </c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54"/>
      <c r="CJ300" s="113" t="s">
        <v>20</v>
      </c>
      <c r="CK300" s="94" t="s">
        <v>16</v>
      </c>
      <c r="CL300" s="45"/>
      <c r="CM300" s="45"/>
      <c r="CN300" s="45"/>
      <c r="CO300" s="45"/>
      <c r="CP300" s="45"/>
      <c r="CQ300" s="45"/>
      <c r="CR300" s="45"/>
      <c r="CS300" s="45"/>
      <c r="CT300" s="46"/>
      <c r="CU300" s="46"/>
      <c r="CV300" s="45"/>
      <c r="CW300" s="111"/>
      <c r="CX300" s="8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122"/>
      <c r="DL300" s="99" t="s">
        <v>20</v>
      </c>
      <c r="DM300" s="94" t="s">
        <v>16</v>
      </c>
      <c r="DN300" s="94" t="s">
        <v>16</v>
      </c>
      <c r="DO300" s="45"/>
      <c r="DP300" s="45"/>
      <c r="DQ300" s="45"/>
      <c r="DR300" s="45"/>
      <c r="DS300" s="45"/>
      <c r="DT300" s="45"/>
      <c r="DU300" s="45"/>
      <c r="DV300" s="45"/>
      <c r="DW300" s="45"/>
      <c r="DX300" s="45"/>
      <c r="DY300" s="54"/>
      <c r="DZ300" s="99" t="s">
        <v>20</v>
      </c>
      <c r="EA300" s="94" t="s">
        <v>16</v>
      </c>
      <c r="EB300" s="94" t="s">
        <v>16</v>
      </c>
      <c r="EC300" s="63"/>
      <c r="ED300" s="45"/>
      <c r="EE300" s="63"/>
      <c r="EF300" s="63"/>
      <c r="EG300" s="45"/>
      <c r="EH300" s="63"/>
      <c r="EI300" s="63"/>
      <c r="EJ300" s="63"/>
      <c r="EK300" s="45"/>
      <c r="EL300" s="63"/>
      <c r="EM300" s="136"/>
    </row>
    <row r="301" spans="1:143" ht="13.5" thickBot="1">
      <c r="A301" s="162"/>
      <c r="B301" s="140">
        <v>1</v>
      </c>
      <c r="C301" s="185"/>
      <c r="D301" s="80" t="s">
        <v>20</v>
      </c>
      <c r="E301" s="71" t="s">
        <v>16</v>
      </c>
      <c r="F301" s="71" t="s">
        <v>16</v>
      </c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54"/>
      <c r="R301" s="113" t="s">
        <v>20</v>
      </c>
      <c r="S301" s="94" t="s">
        <v>16</v>
      </c>
      <c r="T301" s="45"/>
      <c r="U301" s="45"/>
      <c r="V301" s="45"/>
      <c r="W301" s="45"/>
      <c r="X301" s="45"/>
      <c r="Y301" s="45"/>
      <c r="Z301" s="45"/>
      <c r="AA301" s="45"/>
      <c r="AB301" s="46"/>
      <c r="AC301" s="46"/>
      <c r="AD301" s="55"/>
      <c r="AE301" s="111"/>
      <c r="AF301" s="8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122"/>
      <c r="AT301" s="99" t="s">
        <v>20</v>
      </c>
      <c r="AU301" s="94" t="s">
        <v>16</v>
      </c>
      <c r="AV301" s="94" t="s">
        <v>16</v>
      </c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77"/>
      <c r="BH301" s="129" t="s">
        <v>20</v>
      </c>
      <c r="BI301" s="126" t="s">
        <v>16</v>
      </c>
      <c r="BJ301" s="126" t="s">
        <v>16</v>
      </c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54"/>
      <c r="BV301" s="99" t="s">
        <v>20</v>
      </c>
      <c r="BW301" s="94" t="s">
        <v>16</v>
      </c>
      <c r="BX301" s="94" t="s">
        <v>16</v>
      </c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54"/>
      <c r="CJ301" s="113" t="s">
        <v>20</v>
      </c>
      <c r="CK301" s="94" t="s">
        <v>16</v>
      </c>
      <c r="CL301" s="45"/>
      <c r="CM301" s="45"/>
      <c r="CN301" s="45"/>
      <c r="CO301" s="45"/>
      <c r="CP301" s="45"/>
      <c r="CQ301" s="45"/>
      <c r="CR301" s="45"/>
      <c r="CS301" s="45"/>
      <c r="CT301" s="46"/>
      <c r="CU301" s="46"/>
      <c r="CV301" s="45"/>
      <c r="CW301" s="111"/>
      <c r="CX301" s="8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122"/>
      <c r="DL301" s="99" t="s">
        <v>20</v>
      </c>
      <c r="DM301" s="94" t="s">
        <v>16</v>
      </c>
      <c r="DN301" s="94" t="s">
        <v>16</v>
      </c>
      <c r="DO301" s="45"/>
      <c r="DP301" s="45"/>
      <c r="DQ301" s="45"/>
      <c r="DR301" s="45"/>
      <c r="DS301" s="45"/>
      <c r="DT301" s="45"/>
      <c r="DU301" s="45"/>
      <c r="DV301" s="45"/>
      <c r="DW301" s="45"/>
      <c r="DX301" s="45"/>
      <c r="DY301" s="54"/>
      <c r="DZ301" s="99" t="s">
        <v>20</v>
      </c>
      <c r="EA301" s="94" t="s">
        <v>16</v>
      </c>
      <c r="EB301" s="94" t="s">
        <v>16</v>
      </c>
      <c r="EC301" s="63"/>
      <c r="ED301" s="45"/>
      <c r="EE301" s="63"/>
      <c r="EF301" s="63"/>
      <c r="EG301" s="45"/>
      <c r="EH301" s="63"/>
      <c r="EI301" s="63"/>
      <c r="EJ301" s="63"/>
      <c r="EK301" s="45"/>
      <c r="EL301" s="63"/>
      <c r="EM301" s="136"/>
    </row>
    <row r="302" spans="1:143" ht="13.5" thickBot="1">
      <c r="A302" s="162"/>
      <c r="B302" s="140">
        <v>0</v>
      </c>
      <c r="C302" s="68"/>
      <c r="D302" s="81" t="s">
        <v>18</v>
      </c>
      <c r="E302" s="82" t="s">
        <v>16</v>
      </c>
      <c r="F302" s="82" t="s">
        <v>16</v>
      </c>
      <c r="G302" s="83"/>
      <c r="H302" s="65"/>
      <c r="I302" s="83"/>
      <c r="J302" s="83"/>
      <c r="K302" s="65"/>
      <c r="L302" s="83"/>
      <c r="M302" s="83"/>
      <c r="N302" s="83"/>
      <c r="O302" s="65"/>
      <c r="P302" s="83"/>
      <c r="Q302" s="88"/>
      <c r="R302" s="114" t="s">
        <v>18</v>
      </c>
      <c r="S302" s="115" t="s">
        <v>16</v>
      </c>
      <c r="T302" s="116"/>
      <c r="U302" s="116"/>
      <c r="V302" s="117"/>
      <c r="W302" s="116"/>
      <c r="X302" s="116"/>
      <c r="Y302" s="117"/>
      <c r="Z302" s="116"/>
      <c r="AA302" s="116"/>
      <c r="AB302" s="118"/>
      <c r="AC302" s="118"/>
      <c r="AD302" s="119"/>
      <c r="AE302" s="120"/>
      <c r="AF302" s="8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122"/>
      <c r="AT302" s="100" t="s">
        <v>18</v>
      </c>
      <c r="AU302" s="101" t="s">
        <v>16</v>
      </c>
      <c r="AV302" s="101" t="s">
        <v>16</v>
      </c>
      <c r="AW302" s="83"/>
      <c r="AX302" s="65"/>
      <c r="AY302" s="83"/>
      <c r="AZ302" s="83"/>
      <c r="BA302" s="65"/>
      <c r="BB302" s="83"/>
      <c r="BC302" s="83"/>
      <c r="BD302" s="83"/>
      <c r="BE302" s="65"/>
      <c r="BF302" s="83"/>
      <c r="BG302" s="84"/>
      <c r="BH302" s="130" t="s">
        <v>18</v>
      </c>
      <c r="BI302" s="131" t="s">
        <v>16</v>
      </c>
      <c r="BJ302" s="131" t="s">
        <v>16</v>
      </c>
      <c r="BK302" s="83"/>
      <c r="BL302" s="65"/>
      <c r="BM302" s="83"/>
      <c r="BN302" s="83"/>
      <c r="BO302" s="65"/>
      <c r="BP302" s="83"/>
      <c r="BQ302" s="83"/>
      <c r="BR302" s="83"/>
      <c r="BS302" s="65"/>
      <c r="BT302" s="83"/>
      <c r="BU302" s="88"/>
      <c r="BV302" s="100" t="s">
        <v>18</v>
      </c>
      <c r="BW302" s="101" t="s">
        <v>16</v>
      </c>
      <c r="BX302" s="101" t="s">
        <v>16</v>
      </c>
      <c r="BY302" s="83"/>
      <c r="BZ302" s="65"/>
      <c r="CA302" s="83"/>
      <c r="CB302" s="83"/>
      <c r="CC302" s="65"/>
      <c r="CD302" s="83"/>
      <c r="CE302" s="83"/>
      <c r="CF302" s="83"/>
      <c r="CG302" s="65"/>
      <c r="CH302" s="83"/>
      <c r="CI302" s="88"/>
      <c r="CJ302" s="114" t="s">
        <v>18</v>
      </c>
      <c r="CK302" s="115" t="s">
        <v>16</v>
      </c>
      <c r="CL302" s="116"/>
      <c r="CM302" s="116"/>
      <c r="CN302" s="117"/>
      <c r="CO302" s="116"/>
      <c r="CP302" s="116"/>
      <c r="CQ302" s="117"/>
      <c r="CR302" s="116"/>
      <c r="CS302" s="116"/>
      <c r="CT302" s="118"/>
      <c r="CU302" s="118"/>
      <c r="CV302" s="116"/>
      <c r="CW302" s="120"/>
      <c r="CX302" s="90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134"/>
      <c r="DL302" s="100" t="s">
        <v>18</v>
      </c>
      <c r="DM302" s="101" t="s">
        <v>16</v>
      </c>
      <c r="DN302" s="101" t="s">
        <v>16</v>
      </c>
      <c r="DO302" s="83"/>
      <c r="DP302" s="65"/>
      <c r="DQ302" s="83"/>
      <c r="DR302" s="83"/>
      <c r="DS302" s="65"/>
      <c r="DT302" s="83"/>
      <c r="DU302" s="83"/>
      <c r="DV302" s="83"/>
      <c r="DW302" s="65"/>
      <c r="DX302" s="83"/>
      <c r="DY302" s="88"/>
      <c r="DZ302" s="100" t="s">
        <v>18</v>
      </c>
      <c r="EA302" s="101" t="s">
        <v>16</v>
      </c>
      <c r="EB302" s="101" t="s">
        <v>16</v>
      </c>
      <c r="EC302" s="64"/>
      <c r="ED302" s="65"/>
      <c r="EE302" s="64"/>
      <c r="EF302" s="64"/>
      <c r="EG302" s="65"/>
      <c r="EH302" s="64"/>
      <c r="EI302" s="64"/>
      <c r="EJ302" s="64"/>
      <c r="EK302" s="65"/>
      <c r="EL302" s="64"/>
      <c r="EM302" s="138"/>
    </row>
    <row r="303" spans="1:143" ht="29.25" customHeight="1">
      <c r="A303" s="192"/>
      <c r="B303" s="193"/>
      <c r="C303" s="194"/>
      <c r="D303" s="167" t="s">
        <v>134</v>
      </c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9"/>
      <c r="R303" s="170" t="s">
        <v>135</v>
      </c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2"/>
      <c r="AF303" s="173" t="s">
        <v>136</v>
      </c>
      <c r="AG303" s="174"/>
      <c r="AH303" s="174"/>
      <c r="AI303" s="174"/>
      <c r="AJ303" s="174"/>
      <c r="AK303" s="174"/>
      <c r="AL303" s="174"/>
      <c r="AM303" s="174"/>
      <c r="AN303" s="174"/>
      <c r="AO303" s="174"/>
      <c r="AP303" s="174"/>
      <c r="AQ303" s="174"/>
      <c r="AR303" s="174"/>
      <c r="AS303" s="175"/>
      <c r="AT303" s="164" t="s">
        <v>137</v>
      </c>
      <c r="AU303" s="165"/>
      <c r="AV303" s="165"/>
      <c r="AW303" s="165"/>
      <c r="AX303" s="165"/>
      <c r="AY303" s="165"/>
      <c r="AZ303" s="165"/>
      <c r="BA303" s="165"/>
      <c r="BB303" s="165"/>
      <c r="BC303" s="165"/>
      <c r="BD303" s="165"/>
      <c r="BE303" s="165"/>
      <c r="BF303" s="165"/>
      <c r="BG303" s="166"/>
      <c r="BH303" s="164" t="s">
        <v>138</v>
      </c>
      <c r="BI303" s="165"/>
      <c r="BJ303" s="165"/>
      <c r="BK303" s="165"/>
      <c r="BL303" s="165"/>
      <c r="BM303" s="165"/>
      <c r="BN303" s="165"/>
      <c r="BO303" s="165"/>
      <c r="BP303" s="165"/>
      <c r="BQ303" s="165"/>
      <c r="BR303" s="165"/>
      <c r="BS303" s="165"/>
      <c r="BT303" s="165"/>
      <c r="BU303" s="166"/>
      <c r="BV303" s="167" t="s">
        <v>139</v>
      </c>
      <c r="BW303" s="168"/>
      <c r="BX303" s="168"/>
      <c r="BY303" s="168"/>
      <c r="BZ303" s="168"/>
      <c r="CA303" s="168"/>
      <c r="CB303" s="168"/>
      <c r="CC303" s="168"/>
      <c r="CD303" s="168"/>
      <c r="CE303" s="168"/>
      <c r="CF303" s="168"/>
      <c r="CG303" s="168"/>
      <c r="CH303" s="168"/>
      <c r="CI303" s="169"/>
      <c r="CJ303" s="170" t="s">
        <v>140</v>
      </c>
      <c r="CK303" s="171"/>
      <c r="CL303" s="171"/>
      <c r="CM303" s="171"/>
      <c r="CN303" s="171"/>
      <c r="CO303" s="171"/>
      <c r="CP303" s="171"/>
      <c r="CQ303" s="171"/>
      <c r="CR303" s="171"/>
      <c r="CS303" s="171"/>
      <c r="CT303" s="171"/>
      <c r="CU303" s="171"/>
      <c r="CV303" s="171"/>
      <c r="CW303" s="172"/>
      <c r="CX303" s="173" t="s">
        <v>6</v>
      </c>
      <c r="CY303" s="174"/>
      <c r="CZ303" s="174"/>
      <c r="DA303" s="174"/>
      <c r="DB303" s="174"/>
      <c r="DC303" s="174"/>
      <c r="DD303" s="174"/>
      <c r="DE303" s="174"/>
      <c r="DF303" s="174"/>
      <c r="DG303" s="174"/>
      <c r="DH303" s="174"/>
      <c r="DI303" s="174"/>
      <c r="DJ303" s="174"/>
      <c r="DK303" s="175"/>
      <c r="DL303" s="164" t="s">
        <v>141</v>
      </c>
      <c r="DM303" s="165"/>
      <c r="DN303" s="165"/>
      <c r="DO303" s="165"/>
      <c r="DP303" s="165"/>
      <c r="DQ303" s="165"/>
      <c r="DR303" s="165"/>
      <c r="DS303" s="165"/>
      <c r="DT303" s="165"/>
      <c r="DU303" s="165"/>
      <c r="DV303" s="165"/>
      <c r="DW303" s="165"/>
      <c r="DX303" s="165"/>
      <c r="DY303" s="166"/>
      <c r="DZ303" s="164" t="s">
        <v>142</v>
      </c>
      <c r="EA303" s="165"/>
      <c r="EB303" s="165"/>
      <c r="EC303" s="165"/>
      <c r="ED303" s="165"/>
      <c r="EE303" s="165"/>
      <c r="EF303" s="165"/>
      <c r="EG303" s="165"/>
      <c r="EH303" s="165"/>
      <c r="EI303" s="165"/>
      <c r="EJ303" s="165"/>
      <c r="EK303" s="165"/>
      <c r="EL303" s="165"/>
      <c r="EM303" s="166"/>
    </row>
    <row r="308" spans="88:88">
      <c r="CJ308" s="139"/>
    </row>
  </sheetData>
  <mergeCells count="72">
    <mergeCell ref="A1:A2"/>
    <mergeCell ref="B1:B2"/>
    <mergeCell ref="DZ1:EM1"/>
    <mergeCell ref="AT1:BG1"/>
    <mergeCell ref="BH1:BU1"/>
    <mergeCell ref="BV1:CI1"/>
    <mergeCell ref="CJ1:CW1"/>
    <mergeCell ref="CX1:DK1"/>
    <mergeCell ref="C153:C157"/>
    <mergeCell ref="C81:C85"/>
    <mergeCell ref="AW108:BC109"/>
    <mergeCell ref="AG16:AQ21"/>
    <mergeCell ref="DL1:DY1"/>
    <mergeCell ref="AG6:AQ11"/>
    <mergeCell ref="Q122:Q131"/>
    <mergeCell ref="U108:AA109"/>
    <mergeCell ref="CY6:DI11"/>
    <mergeCell ref="CY16:DI21"/>
    <mergeCell ref="D1:Q1"/>
    <mergeCell ref="R1:AE1"/>
    <mergeCell ref="AF1:AS1"/>
    <mergeCell ref="C297:C301"/>
    <mergeCell ref="AF266:AS266"/>
    <mergeCell ref="AF203:AS212"/>
    <mergeCell ref="D303:Q303"/>
    <mergeCell ref="R303:AE303"/>
    <mergeCell ref="AF303:AS303"/>
    <mergeCell ref="C225:C229"/>
    <mergeCell ref="A303:C303"/>
    <mergeCell ref="A291:A302"/>
    <mergeCell ref="A279:A290"/>
    <mergeCell ref="A267:A278"/>
    <mergeCell ref="A255:A266"/>
    <mergeCell ref="A243:A254"/>
    <mergeCell ref="AT303:BG303"/>
    <mergeCell ref="DL303:DY303"/>
    <mergeCell ref="AG282:AQ287"/>
    <mergeCell ref="AG292:AQ297"/>
    <mergeCell ref="T122:T131"/>
    <mergeCell ref="CY282:DI287"/>
    <mergeCell ref="CY292:DI297"/>
    <mergeCell ref="Q174:Q183"/>
    <mergeCell ref="T174:T182"/>
    <mergeCell ref="CI122:CI131"/>
    <mergeCell ref="CI174:CI183"/>
    <mergeCell ref="CL174:CL182"/>
    <mergeCell ref="CL122:CL130"/>
    <mergeCell ref="DZ303:EM303"/>
    <mergeCell ref="BH303:BU303"/>
    <mergeCell ref="BV303:CI303"/>
    <mergeCell ref="CJ303:CW303"/>
    <mergeCell ref="CX303:DK303"/>
    <mergeCell ref="A147:A158"/>
    <mergeCell ref="A135:A146"/>
    <mergeCell ref="A123:A134"/>
    <mergeCell ref="A231:A242"/>
    <mergeCell ref="A219:A230"/>
    <mergeCell ref="A207:A218"/>
    <mergeCell ref="A195:A206"/>
    <mergeCell ref="A183:A194"/>
    <mergeCell ref="A171:A182"/>
    <mergeCell ref="A159:A170"/>
    <mergeCell ref="A111:A122"/>
    <mergeCell ref="A99:A110"/>
    <mergeCell ref="A87:A98"/>
    <mergeCell ref="A3:A14"/>
    <mergeCell ref="A75:A86"/>
    <mergeCell ref="A63:A74"/>
    <mergeCell ref="A51:A62"/>
    <mergeCell ref="A39:A50"/>
    <mergeCell ref="A27:A38"/>
    <mergeCell ref="A15:A26"/>
  </mergeCells>
  <phoneticPr fontId="1" type="noConversion"/>
  <pageMargins left="0.74803149606299213" right="0.74803149606299213" top="0.98425196850393704" bottom="0.98425196850393704" header="0.51181102362204722" footer="0.51181102362204722"/>
  <pageSetup paperSize="13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D20" sqref="D20"/>
    </sheetView>
  </sheetViews>
  <sheetFormatPr defaultRowHeight="14.25"/>
  <cols>
    <col min="1" max="1" width="16.25" style="10" customWidth="1"/>
    <col min="2" max="2" width="10.375" style="10" customWidth="1"/>
    <col min="3" max="3" width="5.75" style="10" customWidth="1"/>
    <col min="4" max="4" width="27.875" style="10" customWidth="1"/>
    <col min="5" max="5" width="18.125" style="10" customWidth="1"/>
    <col min="6" max="6" width="2.75" style="28" customWidth="1"/>
    <col min="7" max="14" width="7" style="10" customWidth="1"/>
    <col min="15" max="15" width="9.25" bestFit="1" customWidth="1"/>
    <col min="19" max="19" width="9" style="10"/>
  </cols>
  <sheetData>
    <row r="1" spans="1:19" ht="16.5">
      <c r="A1" s="29" t="s">
        <v>67</v>
      </c>
      <c r="B1" s="29" t="s">
        <v>68</v>
      </c>
      <c r="C1" s="29" t="s">
        <v>69</v>
      </c>
      <c r="D1" s="29" t="s">
        <v>70</v>
      </c>
      <c r="E1" s="13" t="s">
        <v>71</v>
      </c>
      <c r="F1" s="25"/>
      <c r="G1" s="21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19" t="s">
        <v>33</v>
      </c>
      <c r="O1" s="19" t="s">
        <v>34</v>
      </c>
      <c r="P1" s="19" t="s">
        <v>35</v>
      </c>
      <c r="Q1" s="19" t="s">
        <v>36</v>
      </c>
      <c r="R1" s="19" t="s">
        <v>37</v>
      </c>
      <c r="S1" s="20"/>
    </row>
    <row r="2" spans="1:19" ht="16.5">
      <c r="A2" s="30" t="s">
        <v>72</v>
      </c>
      <c r="B2" s="30">
        <v>1</v>
      </c>
      <c r="C2" s="30">
        <v>13</v>
      </c>
      <c r="D2" s="30">
        <f>ROUNDDOWN(839/C2,0)</f>
        <v>64</v>
      </c>
      <c r="E2" s="11">
        <f>ROUNDUP(64/D2,)</f>
        <v>1</v>
      </c>
      <c r="F2" s="26"/>
      <c r="G2" s="22">
        <v>0</v>
      </c>
      <c r="H2" s="14">
        <v>1</v>
      </c>
      <c r="I2" s="14">
        <v>0</v>
      </c>
      <c r="J2" s="14">
        <v>1</v>
      </c>
      <c r="K2" s="15">
        <v>0</v>
      </c>
      <c r="L2" s="15">
        <v>0</v>
      </c>
      <c r="M2" s="15">
        <v>1</v>
      </c>
      <c r="N2" s="15">
        <v>1</v>
      </c>
      <c r="O2" s="16">
        <v>1</v>
      </c>
      <c r="P2" s="16">
        <v>1</v>
      </c>
      <c r="Q2" s="16">
        <v>0</v>
      </c>
      <c r="R2" s="16">
        <v>0</v>
      </c>
      <c r="S2" s="12" t="s">
        <v>38</v>
      </c>
    </row>
    <row r="3" spans="1:19" ht="15.75">
      <c r="A3" s="30"/>
      <c r="B3" s="30">
        <v>2</v>
      </c>
      <c r="C3" s="30">
        <v>15</v>
      </c>
      <c r="D3" s="30">
        <f t="shared" ref="D3:D15" si="0">ROUNDDOWN(839/C3,0)</f>
        <v>55</v>
      </c>
      <c r="E3" s="11">
        <f t="shared" ref="E3:E16" si="1">ROUNDUP(64/D3,)</f>
        <v>2</v>
      </c>
      <c r="F3" s="26"/>
      <c r="G3" s="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</row>
    <row r="4" spans="1:19" ht="16.5">
      <c r="A4" s="30" t="s">
        <v>73</v>
      </c>
      <c r="B4" s="30">
        <v>3</v>
      </c>
      <c r="C4" s="30">
        <v>18</v>
      </c>
      <c r="D4" s="30">
        <f t="shared" si="0"/>
        <v>46</v>
      </c>
      <c r="E4" s="11">
        <f t="shared" si="1"/>
        <v>2</v>
      </c>
      <c r="F4" s="26"/>
      <c r="G4" s="23">
        <v>0</v>
      </c>
      <c r="H4" s="15">
        <v>0</v>
      </c>
      <c r="I4" s="15">
        <v>1</v>
      </c>
      <c r="J4" s="15">
        <v>1</v>
      </c>
      <c r="K4" s="16">
        <v>1</v>
      </c>
      <c r="L4" s="16">
        <v>1</v>
      </c>
      <c r="M4" s="16">
        <v>0</v>
      </c>
      <c r="N4" s="16">
        <v>0</v>
      </c>
      <c r="O4" s="13">
        <v>0</v>
      </c>
      <c r="P4" s="14">
        <v>1</v>
      </c>
      <c r="Q4" s="14">
        <v>0</v>
      </c>
      <c r="R4" s="14">
        <v>1</v>
      </c>
      <c r="S4" s="12" t="s">
        <v>39</v>
      </c>
    </row>
    <row r="5" spans="1:19" ht="15.75">
      <c r="A5" s="30" t="s">
        <v>74</v>
      </c>
      <c r="B5" s="30">
        <v>4</v>
      </c>
      <c r="C5" s="30">
        <v>22</v>
      </c>
      <c r="D5" s="30">
        <f t="shared" si="0"/>
        <v>38</v>
      </c>
      <c r="E5" s="11">
        <f t="shared" si="1"/>
        <v>2</v>
      </c>
      <c r="F5" s="26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spans="1:19" ht="16.5">
      <c r="A6" s="31" t="s">
        <v>75</v>
      </c>
      <c r="B6" s="31">
        <v>5</v>
      </c>
      <c r="C6" s="31">
        <v>26</v>
      </c>
      <c r="D6" s="31">
        <f t="shared" si="0"/>
        <v>32</v>
      </c>
      <c r="E6" s="18">
        <f t="shared" si="1"/>
        <v>2</v>
      </c>
      <c r="F6" s="26"/>
      <c r="G6" s="24">
        <v>1</v>
      </c>
      <c r="H6" s="16">
        <v>1</v>
      </c>
      <c r="I6" s="16">
        <v>0</v>
      </c>
      <c r="J6" s="16">
        <v>0</v>
      </c>
      <c r="K6" s="13">
        <v>0</v>
      </c>
      <c r="L6" s="14">
        <v>1</v>
      </c>
      <c r="M6" s="14">
        <v>0</v>
      </c>
      <c r="N6" s="14">
        <v>1</v>
      </c>
      <c r="O6" s="15">
        <v>0</v>
      </c>
      <c r="P6" s="15">
        <v>0</v>
      </c>
      <c r="Q6" s="15">
        <v>1</v>
      </c>
      <c r="R6" s="15">
        <v>1</v>
      </c>
      <c r="S6" s="12" t="s">
        <v>40</v>
      </c>
    </row>
    <row r="7" spans="1:19" ht="15.75">
      <c r="A7" s="30" t="s">
        <v>76</v>
      </c>
      <c r="B7" s="30">
        <v>6</v>
      </c>
      <c r="C7" s="30">
        <v>32</v>
      </c>
      <c r="D7" s="30">
        <f t="shared" si="0"/>
        <v>26</v>
      </c>
      <c r="E7" s="11">
        <f t="shared" si="1"/>
        <v>3</v>
      </c>
      <c r="F7" s="26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19" ht="16.5">
      <c r="A8" s="30" t="s">
        <v>77</v>
      </c>
      <c r="B8" s="30">
        <v>7</v>
      </c>
      <c r="C8" s="30">
        <v>38</v>
      </c>
      <c r="D8" s="30">
        <f t="shared" si="0"/>
        <v>22</v>
      </c>
      <c r="E8" s="11">
        <f t="shared" si="1"/>
        <v>3</v>
      </c>
      <c r="F8" s="26"/>
      <c r="G8" s="22">
        <v>0</v>
      </c>
      <c r="H8" s="14">
        <v>1</v>
      </c>
      <c r="I8" s="14">
        <v>0</v>
      </c>
      <c r="J8" s="14">
        <v>1</v>
      </c>
      <c r="K8" s="15">
        <v>0</v>
      </c>
      <c r="L8" s="15">
        <v>0</v>
      </c>
      <c r="M8" s="15">
        <v>1</v>
      </c>
      <c r="N8" s="15">
        <v>1</v>
      </c>
      <c r="O8" s="16">
        <v>1</v>
      </c>
      <c r="P8" s="16">
        <v>1</v>
      </c>
      <c r="Q8" s="16">
        <v>0</v>
      </c>
      <c r="R8" s="16">
        <v>0</v>
      </c>
      <c r="S8" s="17" t="s">
        <v>66</v>
      </c>
    </row>
    <row r="9" spans="1:19" ht="15.75">
      <c r="A9" s="30" t="s">
        <v>78</v>
      </c>
      <c r="B9" s="30">
        <v>8</v>
      </c>
      <c r="C9" s="30">
        <v>46</v>
      </c>
      <c r="D9" s="30">
        <f t="shared" si="0"/>
        <v>18</v>
      </c>
      <c r="E9" s="11">
        <f t="shared" si="1"/>
        <v>4</v>
      </c>
      <c r="F9" s="27"/>
    </row>
    <row r="10" spans="1:19" ht="27">
      <c r="A10" s="30" t="s">
        <v>79</v>
      </c>
      <c r="B10" s="30">
        <v>9</v>
      </c>
      <c r="C10" s="30">
        <v>59</v>
      </c>
      <c r="D10" s="30">
        <f t="shared" si="0"/>
        <v>14</v>
      </c>
      <c r="E10" s="11">
        <f t="shared" si="1"/>
        <v>5</v>
      </c>
      <c r="F10" s="27"/>
      <c r="G10" s="9" t="s">
        <v>41</v>
      </c>
    </row>
    <row r="11" spans="1:19" ht="15.75">
      <c r="A11" s="30" t="s">
        <v>80</v>
      </c>
      <c r="B11" s="30">
        <v>10</v>
      </c>
      <c r="C11" s="30">
        <v>76</v>
      </c>
      <c r="D11" s="30">
        <f t="shared" si="0"/>
        <v>11</v>
      </c>
      <c r="E11" s="11">
        <f t="shared" si="1"/>
        <v>6</v>
      </c>
      <c r="F11" s="27"/>
    </row>
    <row r="12" spans="1:19" ht="15.75">
      <c r="A12" s="30" t="s">
        <v>81</v>
      </c>
      <c r="B12" s="30">
        <v>11</v>
      </c>
      <c r="C12" s="30">
        <v>93</v>
      </c>
      <c r="D12" s="30">
        <f t="shared" si="0"/>
        <v>9</v>
      </c>
      <c r="E12" s="11">
        <f t="shared" si="1"/>
        <v>8</v>
      </c>
      <c r="F12" s="27"/>
    </row>
    <row r="13" spans="1:19" ht="15.75">
      <c r="A13" s="30" t="s">
        <v>82</v>
      </c>
      <c r="B13" s="30">
        <v>12</v>
      </c>
      <c r="C13" s="30">
        <v>119</v>
      </c>
      <c r="D13" s="30">
        <f t="shared" si="0"/>
        <v>7</v>
      </c>
      <c r="E13" s="11">
        <f t="shared" si="1"/>
        <v>10</v>
      </c>
      <c r="F13" s="27"/>
    </row>
    <row r="14" spans="1:19" ht="15.75">
      <c r="A14" s="30" t="s">
        <v>83</v>
      </c>
      <c r="B14" s="30">
        <v>13</v>
      </c>
      <c r="C14" s="30">
        <v>167</v>
      </c>
      <c r="D14" s="30">
        <f t="shared" si="0"/>
        <v>5</v>
      </c>
      <c r="E14" s="11">
        <f t="shared" si="1"/>
        <v>13</v>
      </c>
      <c r="F14" s="27"/>
    </row>
    <row r="15" spans="1:19" ht="15.75">
      <c r="A15" s="30" t="s">
        <v>84</v>
      </c>
      <c r="B15" s="30">
        <v>14</v>
      </c>
      <c r="C15" s="30">
        <v>279</v>
      </c>
      <c r="D15" s="30">
        <f t="shared" si="0"/>
        <v>3</v>
      </c>
      <c r="E15" s="11">
        <f t="shared" si="1"/>
        <v>22</v>
      </c>
      <c r="F15" s="27"/>
    </row>
    <row r="16" spans="1:19" ht="15.75">
      <c r="A16" s="30" t="s">
        <v>85</v>
      </c>
      <c r="B16" s="30">
        <v>0</v>
      </c>
      <c r="C16" s="30">
        <v>0</v>
      </c>
      <c r="D16" s="30">
        <v>1</v>
      </c>
      <c r="E16" s="11">
        <f t="shared" si="1"/>
        <v>64</v>
      </c>
      <c r="F16" s="27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RowHeight="13.5"/>
  <cols>
    <col min="1" max="1" width="9" style="210"/>
    <col min="2" max="2" width="16.125" style="210" bestFit="1" customWidth="1"/>
    <col min="3" max="3" width="28" style="210" customWidth="1"/>
    <col min="4" max="16384" width="9" style="211"/>
  </cols>
  <sheetData>
    <row r="1" spans="1:3">
      <c r="A1" s="215" t="s">
        <v>221</v>
      </c>
      <c r="B1" s="215" t="s">
        <v>222</v>
      </c>
      <c r="C1" s="215" t="s">
        <v>223</v>
      </c>
    </row>
    <row r="2" spans="1:3">
      <c r="A2" s="212" t="s">
        <v>224</v>
      </c>
      <c r="B2" s="212">
        <v>0</v>
      </c>
      <c r="C2" s="213">
        <v>129</v>
      </c>
    </row>
    <row r="3" spans="1:3">
      <c r="A3" s="212" t="s">
        <v>224</v>
      </c>
      <c r="B3" s="212">
        <v>1</v>
      </c>
      <c r="C3" s="213">
        <v>710</v>
      </c>
    </row>
    <row r="4" spans="1:3">
      <c r="A4" s="212" t="s">
        <v>224</v>
      </c>
      <c r="B4" s="212">
        <v>2</v>
      </c>
      <c r="C4" s="213">
        <v>140</v>
      </c>
    </row>
    <row r="5" spans="1:3">
      <c r="A5" s="212" t="s">
        <v>224</v>
      </c>
      <c r="B5" s="212">
        <v>3</v>
      </c>
      <c r="C5" s="213">
        <v>699</v>
      </c>
    </row>
    <row r="6" spans="1:3">
      <c r="A6" s="212" t="s">
        <v>224</v>
      </c>
      <c r="B6" s="212">
        <v>4</v>
      </c>
      <c r="C6" s="213">
        <v>120</v>
      </c>
    </row>
    <row r="7" spans="1:3">
      <c r="A7" s="212" t="s">
        <v>224</v>
      </c>
      <c r="B7" s="212">
        <v>5</v>
      </c>
      <c r="C7" s="213">
        <v>719</v>
      </c>
    </row>
    <row r="8" spans="1:3">
      <c r="A8" s="212" t="s">
        <v>224</v>
      </c>
      <c r="B8" s="212">
        <v>6</v>
      </c>
      <c r="C8" s="213">
        <v>210</v>
      </c>
    </row>
    <row r="9" spans="1:3">
      <c r="A9" s="212" t="s">
        <v>224</v>
      </c>
      <c r="B9" s="212">
        <v>7</v>
      </c>
      <c r="C9" s="213">
        <v>629</v>
      </c>
    </row>
    <row r="10" spans="1:3">
      <c r="A10" s="212" t="s">
        <v>224</v>
      </c>
      <c r="B10" s="212">
        <v>8</v>
      </c>
      <c r="C10" s="213">
        <v>168</v>
      </c>
    </row>
    <row r="11" spans="1:3">
      <c r="A11" s="212" t="s">
        <v>224</v>
      </c>
      <c r="B11" s="212">
        <v>9</v>
      </c>
      <c r="C11" s="213">
        <v>671</v>
      </c>
    </row>
    <row r="12" spans="1:3">
      <c r="A12" s="212" t="s">
        <v>224</v>
      </c>
      <c r="B12" s="212">
        <v>10</v>
      </c>
      <c r="C12" s="213">
        <v>84</v>
      </c>
    </row>
    <row r="13" spans="1:3">
      <c r="A13" s="212" t="s">
        <v>224</v>
      </c>
      <c r="B13" s="212">
        <v>11</v>
      </c>
      <c r="C13" s="213">
        <v>755</v>
      </c>
    </row>
    <row r="14" spans="1:3">
      <c r="A14" s="212" t="s">
        <v>224</v>
      </c>
      <c r="B14" s="212">
        <v>12</v>
      </c>
      <c r="C14" s="213">
        <v>105</v>
      </c>
    </row>
    <row r="15" spans="1:3">
      <c r="A15" s="212" t="s">
        <v>224</v>
      </c>
      <c r="B15" s="212">
        <v>13</v>
      </c>
      <c r="C15" s="213">
        <v>734</v>
      </c>
    </row>
    <row r="16" spans="1:3">
      <c r="A16" s="212" t="s">
        <v>224</v>
      </c>
      <c r="B16" s="212">
        <v>14</v>
      </c>
      <c r="C16" s="213">
        <v>93</v>
      </c>
    </row>
    <row r="17" spans="1:3">
      <c r="A17" s="212" t="s">
        <v>224</v>
      </c>
      <c r="B17" s="212">
        <v>15</v>
      </c>
      <c r="C17" s="213">
        <v>746</v>
      </c>
    </row>
    <row r="18" spans="1:3">
      <c r="A18" s="212" t="s">
        <v>224</v>
      </c>
      <c r="B18" s="212">
        <v>16</v>
      </c>
      <c r="C18" s="213">
        <v>70</v>
      </c>
    </row>
    <row r="19" spans="1:3">
      <c r="A19" s="212" t="s">
        <v>224</v>
      </c>
      <c r="B19" s="212">
        <v>17</v>
      </c>
      <c r="C19" s="213">
        <v>769</v>
      </c>
    </row>
    <row r="20" spans="1:3">
      <c r="A20" s="212" t="s">
        <v>224</v>
      </c>
      <c r="B20" s="212">
        <v>18</v>
      </c>
      <c r="C20" s="213">
        <v>60</v>
      </c>
    </row>
    <row r="21" spans="1:3">
      <c r="A21" s="212" t="s">
        <v>224</v>
      </c>
      <c r="B21" s="212">
        <v>19</v>
      </c>
      <c r="C21" s="213">
        <v>779</v>
      </c>
    </row>
    <row r="22" spans="1:3">
      <c r="A22" s="212" t="s">
        <v>224</v>
      </c>
      <c r="B22" s="212">
        <v>20</v>
      </c>
      <c r="C22" s="213">
        <v>2</v>
      </c>
    </row>
    <row r="23" spans="1:3">
      <c r="A23" s="212" t="s">
        <v>224</v>
      </c>
      <c r="B23" s="212">
        <v>21</v>
      </c>
      <c r="C23" s="213">
        <v>837</v>
      </c>
    </row>
    <row r="24" spans="1:3">
      <c r="A24" s="212" t="s">
        <v>224</v>
      </c>
      <c r="B24" s="212">
        <v>22</v>
      </c>
      <c r="C24" s="213">
        <v>1</v>
      </c>
    </row>
    <row r="25" spans="1:3">
      <c r="A25" s="212" t="s">
        <v>224</v>
      </c>
      <c r="B25" s="212">
        <v>23</v>
      </c>
      <c r="C25" s="213">
        <v>838</v>
      </c>
    </row>
    <row r="26" spans="1:3" ht="14.25">
      <c r="A26" s="212" t="s">
        <v>225</v>
      </c>
      <c r="B26" s="212">
        <v>24</v>
      </c>
      <c r="C26" s="214">
        <v>56</v>
      </c>
    </row>
    <row r="27" spans="1:3" ht="14.25">
      <c r="A27" s="212" t="s">
        <v>225</v>
      </c>
      <c r="B27" s="212">
        <v>25</v>
      </c>
      <c r="C27" s="214">
        <v>783</v>
      </c>
    </row>
    <row r="28" spans="1:3" ht="14.25">
      <c r="A28" s="212" t="s">
        <v>225</v>
      </c>
      <c r="B28" s="212">
        <v>26</v>
      </c>
      <c r="C28" s="214">
        <v>112</v>
      </c>
    </row>
    <row r="29" spans="1:3" ht="14.25">
      <c r="A29" s="212" t="s">
        <v>225</v>
      </c>
      <c r="B29" s="212">
        <v>27</v>
      </c>
      <c r="C29" s="214">
        <v>727</v>
      </c>
    </row>
    <row r="30" spans="1:3" ht="14.25">
      <c r="A30" s="212" t="s">
        <v>225</v>
      </c>
      <c r="B30" s="212">
        <v>28</v>
      </c>
      <c r="C30" s="214">
        <v>148</v>
      </c>
    </row>
    <row r="31" spans="1:3" ht="14.25">
      <c r="A31" s="212" t="s">
        <v>225</v>
      </c>
      <c r="B31" s="212">
        <v>29</v>
      </c>
      <c r="C31" s="214">
        <v>691</v>
      </c>
    </row>
    <row r="32" spans="1:3" ht="14.25">
      <c r="A32" s="212" t="s">
        <v>226</v>
      </c>
      <c r="B32" s="212">
        <v>30</v>
      </c>
      <c r="C32" s="214">
        <v>80</v>
      </c>
    </row>
    <row r="33" spans="1:3" ht="14.25">
      <c r="A33" s="212" t="s">
        <v>226</v>
      </c>
      <c r="B33" s="212">
        <v>31</v>
      </c>
      <c r="C33" s="214">
        <v>759</v>
      </c>
    </row>
    <row r="34" spans="1:3" ht="14.25">
      <c r="A34" s="212" t="s">
        <v>226</v>
      </c>
      <c r="B34" s="212">
        <v>32</v>
      </c>
      <c r="C34" s="214">
        <v>42</v>
      </c>
    </row>
    <row r="35" spans="1:3" ht="14.25">
      <c r="A35" s="212" t="s">
        <v>226</v>
      </c>
      <c r="B35" s="212">
        <v>33</v>
      </c>
      <c r="C35" s="214">
        <v>797</v>
      </c>
    </row>
    <row r="36" spans="1:3" ht="14.25">
      <c r="A36" s="212" t="s">
        <v>226</v>
      </c>
      <c r="B36" s="212">
        <v>34</v>
      </c>
      <c r="C36" s="214">
        <v>40</v>
      </c>
    </row>
    <row r="37" spans="1:3" ht="14.25">
      <c r="A37" s="212" t="s">
        <v>226</v>
      </c>
      <c r="B37" s="212">
        <v>35</v>
      </c>
      <c r="C37" s="214">
        <v>799</v>
      </c>
    </row>
    <row r="38" spans="1:3" ht="14.25">
      <c r="A38" s="212" t="s">
        <v>227</v>
      </c>
      <c r="B38" s="212">
        <v>36</v>
      </c>
      <c r="C38" s="214">
        <v>35</v>
      </c>
    </row>
    <row r="39" spans="1:3" ht="14.25">
      <c r="A39" s="212" t="s">
        <v>227</v>
      </c>
      <c r="B39" s="212">
        <v>37</v>
      </c>
      <c r="C39" s="214">
        <v>804</v>
      </c>
    </row>
    <row r="40" spans="1:3" ht="14.25">
      <c r="A40" s="212" t="s">
        <v>227</v>
      </c>
      <c r="B40" s="212">
        <v>38</v>
      </c>
      <c r="C40" s="214">
        <v>73</v>
      </c>
    </row>
    <row r="41" spans="1:3" ht="14.25">
      <c r="A41" s="212" t="s">
        <v>227</v>
      </c>
      <c r="B41" s="212">
        <v>39</v>
      </c>
      <c r="C41" s="214">
        <v>766</v>
      </c>
    </row>
    <row r="42" spans="1:3" ht="14.25">
      <c r="A42" s="212" t="s">
        <v>227</v>
      </c>
      <c r="B42" s="212">
        <v>40</v>
      </c>
      <c r="C42" s="214">
        <v>146</v>
      </c>
    </row>
    <row r="43" spans="1:3" ht="14.25">
      <c r="A43" s="212" t="s">
        <v>227</v>
      </c>
      <c r="B43" s="212">
        <v>41</v>
      </c>
      <c r="C43" s="214">
        <v>693</v>
      </c>
    </row>
    <row r="44" spans="1:3" ht="14.25">
      <c r="A44" s="212" t="s">
        <v>228</v>
      </c>
      <c r="B44" s="212">
        <v>42</v>
      </c>
      <c r="C44" s="214">
        <v>31</v>
      </c>
    </row>
    <row r="45" spans="1:3" ht="14.25">
      <c r="A45" s="212" t="s">
        <v>228</v>
      </c>
      <c r="B45" s="212">
        <v>43</v>
      </c>
      <c r="C45" s="214">
        <v>808</v>
      </c>
    </row>
    <row r="46" spans="1:3" ht="14.25">
      <c r="A46" s="212" t="s">
        <v>228</v>
      </c>
      <c r="B46" s="212">
        <v>44</v>
      </c>
      <c r="C46" s="214">
        <v>28</v>
      </c>
    </row>
    <row r="47" spans="1:3" ht="14.25">
      <c r="A47" s="212" t="s">
        <v>228</v>
      </c>
      <c r="B47" s="212">
        <v>45</v>
      </c>
      <c r="C47" s="214">
        <v>811</v>
      </c>
    </row>
    <row r="48" spans="1:3" ht="14.25">
      <c r="A48" s="212" t="s">
        <v>228</v>
      </c>
      <c r="B48" s="212">
        <v>46</v>
      </c>
      <c r="C48" s="214">
        <v>30</v>
      </c>
    </row>
    <row r="49" spans="1:3" ht="14.25">
      <c r="A49" s="212" t="s">
        <v>228</v>
      </c>
      <c r="B49" s="212">
        <v>47</v>
      </c>
      <c r="C49" s="214">
        <v>809</v>
      </c>
    </row>
    <row r="50" spans="1:3" ht="14.25">
      <c r="A50" s="212" t="s">
        <v>228</v>
      </c>
      <c r="B50" s="212">
        <v>48</v>
      </c>
      <c r="C50" s="214">
        <v>27</v>
      </c>
    </row>
    <row r="51" spans="1:3" ht="14.25">
      <c r="A51" s="212" t="s">
        <v>228</v>
      </c>
      <c r="B51" s="212">
        <v>49</v>
      </c>
      <c r="C51" s="214">
        <v>812</v>
      </c>
    </row>
    <row r="52" spans="1:3" ht="14.25">
      <c r="A52" s="212" t="s">
        <v>228</v>
      </c>
      <c r="B52" s="212">
        <v>50</v>
      </c>
      <c r="C52" s="214">
        <v>29</v>
      </c>
    </row>
    <row r="53" spans="1:3" ht="14.25">
      <c r="A53" s="212" t="s">
        <v>228</v>
      </c>
      <c r="B53" s="212">
        <v>51</v>
      </c>
      <c r="C53" s="214">
        <v>810</v>
      </c>
    </row>
    <row r="54" spans="1:3" ht="14.25">
      <c r="A54" s="212" t="s">
        <v>229</v>
      </c>
      <c r="B54" s="212">
        <v>52</v>
      </c>
      <c r="C54" s="214">
        <v>24</v>
      </c>
    </row>
    <row r="55" spans="1:3" ht="14.25">
      <c r="A55" s="212" t="s">
        <v>229</v>
      </c>
      <c r="B55" s="212">
        <v>53</v>
      </c>
      <c r="C55" s="214">
        <v>815</v>
      </c>
    </row>
    <row r="56" spans="1:3" ht="14.25">
      <c r="A56" s="212" t="s">
        <v>229</v>
      </c>
      <c r="B56" s="212">
        <v>54</v>
      </c>
      <c r="C56" s="214">
        <v>48</v>
      </c>
    </row>
    <row r="57" spans="1:3" ht="14.25">
      <c r="A57" s="212" t="s">
        <v>229</v>
      </c>
      <c r="B57" s="212">
        <v>55</v>
      </c>
      <c r="C57" s="214">
        <v>791</v>
      </c>
    </row>
    <row r="58" spans="1:3" ht="14.25">
      <c r="A58" s="212" t="s">
        <v>229</v>
      </c>
      <c r="B58" s="212">
        <v>56</v>
      </c>
      <c r="C58" s="214">
        <v>68</v>
      </c>
    </row>
    <row r="59" spans="1:3" ht="14.25">
      <c r="A59" s="212" t="s">
        <v>229</v>
      </c>
      <c r="B59" s="212">
        <v>57</v>
      </c>
      <c r="C59" s="214">
        <v>771</v>
      </c>
    </row>
    <row r="60" spans="1:3" ht="14.25">
      <c r="A60" s="212" t="s">
        <v>229</v>
      </c>
      <c r="B60" s="212">
        <v>58</v>
      </c>
      <c r="C60" s="214">
        <v>74</v>
      </c>
    </row>
    <row r="61" spans="1:3" ht="14.25">
      <c r="A61" s="212" t="s">
        <v>229</v>
      </c>
      <c r="B61" s="212">
        <v>59</v>
      </c>
      <c r="C61" s="214">
        <v>765</v>
      </c>
    </row>
    <row r="62" spans="1:3" ht="14.25">
      <c r="A62" s="212" t="s">
        <v>229</v>
      </c>
      <c r="B62" s="212">
        <v>60</v>
      </c>
      <c r="C62" s="214">
        <v>178</v>
      </c>
    </row>
    <row r="63" spans="1:3" ht="14.25">
      <c r="A63" s="212" t="s">
        <v>229</v>
      </c>
      <c r="B63" s="212">
        <v>61</v>
      </c>
      <c r="C63" s="214">
        <v>661</v>
      </c>
    </row>
    <row r="64" spans="1:3" ht="14.25">
      <c r="A64" s="212" t="s">
        <v>229</v>
      </c>
      <c r="B64" s="212">
        <v>62</v>
      </c>
      <c r="C64" s="214">
        <v>136</v>
      </c>
    </row>
    <row r="65" spans="1:3" ht="14.25">
      <c r="A65" s="212" t="s">
        <v>229</v>
      </c>
      <c r="B65" s="212">
        <v>63</v>
      </c>
      <c r="C65" s="214">
        <v>703</v>
      </c>
    </row>
    <row r="66" spans="1:3" ht="14.25">
      <c r="A66" s="212" t="s">
        <v>230</v>
      </c>
      <c r="B66" s="212">
        <v>64</v>
      </c>
      <c r="C66" s="214">
        <v>86</v>
      </c>
    </row>
    <row r="67" spans="1:3" ht="14.25">
      <c r="A67" s="212" t="s">
        <v>230</v>
      </c>
      <c r="B67" s="212">
        <v>65</v>
      </c>
      <c r="C67" s="214">
        <v>753</v>
      </c>
    </row>
    <row r="68" spans="1:3" ht="14.25">
      <c r="A68" s="212" t="s">
        <v>230</v>
      </c>
      <c r="B68" s="212">
        <v>66</v>
      </c>
      <c r="C68" s="214">
        <v>78</v>
      </c>
    </row>
    <row r="69" spans="1:3" ht="14.25">
      <c r="A69" s="212" t="s">
        <v>230</v>
      </c>
      <c r="B69" s="212">
        <v>67</v>
      </c>
      <c r="C69" s="214">
        <v>761</v>
      </c>
    </row>
    <row r="70" spans="1:3" ht="14.25">
      <c r="A70" s="212" t="s">
        <v>230</v>
      </c>
      <c r="B70" s="212">
        <v>68</v>
      </c>
      <c r="C70" s="214">
        <v>43</v>
      </c>
    </row>
    <row r="71" spans="1:3" ht="14.25">
      <c r="A71" s="212" t="s">
        <v>230</v>
      </c>
      <c r="B71" s="212">
        <v>69</v>
      </c>
      <c r="C71" s="214">
        <v>796</v>
      </c>
    </row>
    <row r="72" spans="1:3" ht="14.25">
      <c r="A72" s="212" t="s">
        <v>230</v>
      </c>
      <c r="B72" s="212">
        <v>70</v>
      </c>
      <c r="C72" s="214">
        <v>39</v>
      </c>
    </row>
    <row r="73" spans="1:3" ht="14.25">
      <c r="A73" s="212" t="s">
        <v>230</v>
      </c>
      <c r="B73" s="212">
        <v>71</v>
      </c>
      <c r="C73" s="214">
        <v>800</v>
      </c>
    </row>
    <row r="74" spans="1:3" ht="14.25">
      <c r="A74" s="212" t="s">
        <v>230</v>
      </c>
      <c r="B74" s="212">
        <v>72</v>
      </c>
      <c r="C74" s="214">
        <v>20</v>
      </c>
    </row>
    <row r="75" spans="1:3" ht="14.25">
      <c r="A75" s="212" t="s">
        <v>230</v>
      </c>
      <c r="B75" s="212">
        <v>73</v>
      </c>
      <c r="C75" s="214">
        <v>819</v>
      </c>
    </row>
    <row r="76" spans="1:3" ht="14.25">
      <c r="A76" s="212" t="s">
        <v>230</v>
      </c>
      <c r="B76" s="212">
        <v>74</v>
      </c>
      <c r="C76" s="214">
        <v>21</v>
      </c>
    </row>
    <row r="77" spans="1:3" ht="14.25">
      <c r="A77" s="212" t="s">
        <v>230</v>
      </c>
      <c r="B77" s="212">
        <v>75</v>
      </c>
      <c r="C77" s="214">
        <v>818</v>
      </c>
    </row>
    <row r="78" spans="1:3" ht="14.25">
      <c r="A78" s="212" t="s">
        <v>231</v>
      </c>
      <c r="B78" s="212">
        <v>76</v>
      </c>
      <c r="C78" s="214">
        <v>95</v>
      </c>
    </row>
    <row r="79" spans="1:3" ht="14.25">
      <c r="A79" s="212" t="s">
        <v>231</v>
      </c>
      <c r="B79" s="212">
        <v>77</v>
      </c>
      <c r="C79" s="214">
        <v>744</v>
      </c>
    </row>
    <row r="80" spans="1:3" ht="14.25">
      <c r="A80" s="212" t="s">
        <v>231</v>
      </c>
      <c r="B80" s="212">
        <v>78</v>
      </c>
      <c r="C80" s="214">
        <v>202</v>
      </c>
    </row>
    <row r="81" spans="1:3" ht="14.25">
      <c r="A81" s="212" t="s">
        <v>231</v>
      </c>
      <c r="B81" s="212">
        <v>79</v>
      </c>
      <c r="C81" s="214">
        <v>637</v>
      </c>
    </row>
    <row r="82" spans="1:3" ht="14.25">
      <c r="A82" s="212" t="s">
        <v>231</v>
      </c>
      <c r="B82" s="212">
        <v>80</v>
      </c>
      <c r="C82" s="214">
        <v>190</v>
      </c>
    </row>
    <row r="83" spans="1:3" ht="14.25">
      <c r="A83" s="212" t="s">
        <v>231</v>
      </c>
      <c r="B83" s="212">
        <v>81</v>
      </c>
      <c r="C83" s="214">
        <v>649</v>
      </c>
    </row>
    <row r="84" spans="1:3" ht="14.25">
      <c r="A84" s="212" t="s">
        <v>231</v>
      </c>
      <c r="B84" s="212">
        <v>82</v>
      </c>
      <c r="C84" s="214">
        <v>181</v>
      </c>
    </row>
    <row r="85" spans="1:3" ht="14.25">
      <c r="A85" s="212" t="s">
        <v>231</v>
      </c>
      <c r="B85" s="212">
        <v>83</v>
      </c>
      <c r="C85" s="214">
        <v>658</v>
      </c>
    </row>
    <row r="86" spans="1:3" ht="14.25">
      <c r="A86" s="212" t="s">
        <v>231</v>
      </c>
      <c r="B86" s="212">
        <v>84</v>
      </c>
      <c r="C86" s="214">
        <v>137</v>
      </c>
    </row>
    <row r="87" spans="1:3" ht="14.25">
      <c r="A87" s="212" t="s">
        <v>231</v>
      </c>
      <c r="B87" s="212">
        <v>85</v>
      </c>
      <c r="C87" s="214">
        <v>702</v>
      </c>
    </row>
    <row r="88" spans="1:3" ht="14.25">
      <c r="A88" s="212" t="s">
        <v>231</v>
      </c>
      <c r="B88" s="212">
        <v>86</v>
      </c>
      <c r="C88" s="214">
        <v>125</v>
      </c>
    </row>
    <row r="89" spans="1:3" ht="14.25">
      <c r="A89" s="212" t="s">
        <v>231</v>
      </c>
      <c r="B89" s="212">
        <v>87</v>
      </c>
      <c r="C89" s="214">
        <v>714</v>
      </c>
    </row>
    <row r="90" spans="1:3" ht="14.25">
      <c r="A90" s="212" t="s">
        <v>231</v>
      </c>
      <c r="B90" s="212">
        <v>88</v>
      </c>
      <c r="C90" s="214">
        <v>151</v>
      </c>
    </row>
    <row r="91" spans="1:3" ht="14.25">
      <c r="A91" s="212" t="s">
        <v>231</v>
      </c>
      <c r="B91" s="212">
        <v>89</v>
      </c>
      <c r="C91" s="214">
        <v>688</v>
      </c>
    </row>
    <row r="92" spans="1:3" ht="14.25">
      <c r="A92" s="212" t="s">
        <v>232</v>
      </c>
      <c r="B92" s="212">
        <v>90</v>
      </c>
      <c r="C92" s="214">
        <v>217</v>
      </c>
    </row>
    <row r="93" spans="1:3" ht="14.25">
      <c r="A93" s="212" t="s">
        <v>232</v>
      </c>
      <c r="B93" s="212">
        <v>91</v>
      </c>
      <c r="C93" s="214">
        <v>622</v>
      </c>
    </row>
    <row r="94" spans="1:3" ht="14.25">
      <c r="A94" s="212" t="s">
        <v>232</v>
      </c>
      <c r="B94" s="212">
        <v>92</v>
      </c>
      <c r="C94" s="214">
        <v>128</v>
      </c>
    </row>
    <row r="95" spans="1:3" ht="14.25">
      <c r="A95" s="212" t="s">
        <v>232</v>
      </c>
      <c r="B95" s="212">
        <v>93</v>
      </c>
      <c r="C95" s="214">
        <v>711</v>
      </c>
    </row>
    <row r="96" spans="1:3" ht="14.25">
      <c r="A96" s="212" t="s">
        <v>232</v>
      </c>
      <c r="B96" s="212">
        <v>94</v>
      </c>
      <c r="C96" s="214">
        <v>142</v>
      </c>
    </row>
    <row r="97" spans="1:3" ht="14.25">
      <c r="A97" s="212" t="s">
        <v>232</v>
      </c>
      <c r="B97" s="212">
        <v>95</v>
      </c>
      <c r="C97" s="214">
        <v>697</v>
      </c>
    </row>
    <row r="98" spans="1:3" ht="14.25">
      <c r="A98" s="212" t="s">
        <v>232</v>
      </c>
      <c r="B98" s="212">
        <v>96</v>
      </c>
      <c r="C98" s="214">
        <v>122</v>
      </c>
    </row>
    <row r="99" spans="1:3" ht="14.25">
      <c r="A99" s="212" t="s">
        <v>232</v>
      </c>
      <c r="B99" s="212">
        <v>97</v>
      </c>
      <c r="C99" s="214">
        <v>717</v>
      </c>
    </row>
    <row r="100" spans="1:3" ht="14.25">
      <c r="A100" s="212" t="s">
        <v>232</v>
      </c>
      <c r="B100" s="212">
        <v>98</v>
      </c>
      <c r="C100" s="214">
        <v>203</v>
      </c>
    </row>
    <row r="101" spans="1:3" ht="14.25">
      <c r="A101" s="212" t="s">
        <v>232</v>
      </c>
      <c r="B101" s="212">
        <v>99</v>
      </c>
      <c r="C101" s="214">
        <v>636</v>
      </c>
    </row>
    <row r="102" spans="1:3" ht="14.25">
      <c r="A102" s="212" t="s">
        <v>232</v>
      </c>
      <c r="B102" s="212">
        <v>100</v>
      </c>
      <c r="C102" s="214">
        <v>118</v>
      </c>
    </row>
    <row r="103" spans="1:3" ht="14.25">
      <c r="A103" s="212" t="s">
        <v>232</v>
      </c>
      <c r="B103" s="212">
        <v>101</v>
      </c>
      <c r="C103" s="214">
        <v>721</v>
      </c>
    </row>
    <row r="104" spans="1:3" ht="14.25">
      <c r="A104" s="212" t="s">
        <v>232</v>
      </c>
      <c r="B104" s="212">
        <v>102</v>
      </c>
      <c r="C104" s="214">
        <v>110</v>
      </c>
    </row>
    <row r="105" spans="1:3" ht="14.25">
      <c r="A105" s="212" t="s">
        <v>232</v>
      </c>
      <c r="B105" s="212">
        <v>103</v>
      </c>
      <c r="C105" s="214">
        <v>729</v>
      </c>
    </row>
    <row r="106" spans="1:3" ht="14.25">
      <c r="A106" s="212" t="s">
        <v>232</v>
      </c>
      <c r="B106" s="212">
        <v>104</v>
      </c>
      <c r="C106" s="214">
        <v>89</v>
      </c>
    </row>
    <row r="107" spans="1:3" ht="14.25">
      <c r="A107" s="212" t="s">
        <v>232</v>
      </c>
      <c r="B107" s="212">
        <v>105</v>
      </c>
      <c r="C107" s="214">
        <v>750</v>
      </c>
    </row>
    <row r="108" spans="1:3" ht="14.25">
      <c r="A108" s="212" t="s">
        <v>232</v>
      </c>
      <c r="B108" s="212">
        <v>106</v>
      </c>
      <c r="C108" s="214">
        <v>103</v>
      </c>
    </row>
    <row r="109" spans="1:3" ht="14.25">
      <c r="A109" s="212" t="s">
        <v>232</v>
      </c>
      <c r="B109" s="212">
        <v>107</v>
      </c>
      <c r="C109" s="214">
        <v>736</v>
      </c>
    </row>
    <row r="110" spans="1:3" ht="14.25">
      <c r="A110" s="212" t="s">
        <v>232</v>
      </c>
      <c r="B110" s="212">
        <v>108</v>
      </c>
      <c r="C110" s="214">
        <v>61</v>
      </c>
    </row>
    <row r="111" spans="1:3" ht="14.25">
      <c r="A111" s="212" t="s">
        <v>232</v>
      </c>
      <c r="B111" s="212">
        <v>109</v>
      </c>
      <c r="C111" s="214">
        <v>778</v>
      </c>
    </row>
    <row r="112" spans="1:3" ht="14.25">
      <c r="A112" s="212" t="s">
        <v>232</v>
      </c>
      <c r="B112" s="212">
        <v>110</v>
      </c>
      <c r="C112" s="214">
        <v>55</v>
      </c>
    </row>
    <row r="113" spans="1:3" ht="14.25">
      <c r="A113" s="212" t="s">
        <v>232</v>
      </c>
      <c r="B113" s="212">
        <v>111</v>
      </c>
      <c r="C113" s="214">
        <v>784</v>
      </c>
    </row>
    <row r="114" spans="1:3" ht="14.25">
      <c r="A114" s="212" t="s">
        <v>232</v>
      </c>
      <c r="B114" s="212">
        <v>112</v>
      </c>
      <c r="C114" s="214">
        <v>15</v>
      </c>
    </row>
    <row r="115" spans="1:3" ht="14.25">
      <c r="A115" s="212" t="s">
        <v>232</v>
      </c>
      <c r="B115" s="212">
        <v>113</v>
      </c>
      <c r="C115" s="214">
        <v>824</v>
      </c>
    </row>
    <row r="116" spans="1:3" ht="14.25">
      <c r="A116" s="212" t="s">
        <v>232</v>
      </c>
      <c r="B116" s="212">
        <v>114</v>
      </c>
      <c r="C116" s="214">
        <v>14</v>
      </c>
    </row>
    <row r="117" spans="1:3" ht="14.25">
      <c r="A117" s="212" t="s">
        <v>232</v>
      </c>
      <c r="B117" s="212">
        <v>115</v>
      </c>
      <c r="C117" s="214">
        <v>825</v>
      </c>
    </row>
    <row r="118" spans="1:3" ht="14.25">
      <c r="A118" s="212" t="s">
        <v>233</v>
      </c>
      <c r="B118" s="212">
        <v>116</v>
      </c>
      <c r="C118" s="214">
        <v>12</v>
      </c>
    </row>
    <row r="119" spans="1:3" ht="14.25">
      <c r="A119" s="212" t="s">
        <v>233</v>
      </c>
      <c r="B119" s="212">
        <v>117</v>
      </c>
      <c r="C119" s="214">
        <v>827</v>
      </c>
    </row>
    <row r="120" spans="1:3" ht="14.25">
      <c r="A120" s="212" t="s">
        <v>233</v>
      </c>
      <c r="B120" s="212">
        <v>118</v>
      </c>
      <c r="C120" s="214">
        <v>23</v>
      </c>
    </row>
    <row r="121" spans="1:3" ht="14.25">
      <c r="A121" s="212" t="s">
        <v>233</v>
      </c>
      <c r="B121" s="212">
        <v>119</v>
      </c>
      <c r="C121" s="214">
        <v>816</v>
      </c>
    </row>
    <row r="122" spans="1:3" ht="14.25">
      <c r="A122" s="212" t="s">
        <v>233</v>
      </c>
      <c r="B122" s="212">
        <v>120</v>
      </c>
      <c r="C122" s="214">
        <v>34</v>
      </c>
    </row>
    <row r="123" spans="1:3" ht="14.25">
      <c r="A123" s="212" t="s">
        <v>233</v>
      </c>
      <c r="B123" s="212">
        <v>121</v>
      </c>
      <c r="C123" s="214">
        <v>805</v>
      </c>
    </row>
    <row r="124" spans="1:3" ht="14.25">
      <c r="A124" s="212" t="s">
        <v>233</v>
      </c>
      <c r="B124" s="212">
        <v>122</v>
      </c>
      <c r="C124" s="214">
        <v>37</v>
      </c>
    </row>
    <row r="125" spans="1:3" ht="14.25">
      <c r="A125" s="212" t="s">
        <v>233</v>
      </c>
      <c r="B125" s="212">
        <v>123</v>
      </c>
      <c r="C125" s="214">
        <v>802</v>
      </c>
    </row>
    <row r="126" spans="1:3" ht="14.25">
      <c r="A126" s="212" t="s">
        <v>233</v>
      </c>
      <c r="B126" s="212">
        <v>124</v>
      </c>
      <c r="C126" s="214">
        <v>46</v>
      </c>
    </row>
    <row r="127" spans="1:3" ht="14.25">
      <c r="A127" s="212" t="s">
        <v>233</v>
      </c>
      <c r="B127" s="212">
        <v>125</v>
      </c>
      <c r="C127" s="214">
        <v>793</v>
      </c>
    </row>
    <row r="128" spans="1:3" ht="14.25">
      <c r="A128" s="212" t="s">
        <v>233</v>
      </c>
      <c r="B128" s="212">
        <v>126</v>
      </c>
      <c r="C128" s="214">
        <v>207</v>
      </c>
    </row>
    <row r="129" spans="1:3" ht="14.25">
      <c r="A129" s="212" t="s">
        <v>233</v>
      </c>
      <c r="B129" s="212">
        <v>127</v>
      </c>
      <c r="C129" s="214">
        <v>632</v>
      </c>
    </row>
    <row r="130" spans="1:3" ht="14.25">
      <c r="A130" s="212" t="s">
        <v>233</v>
      </c>
      <c r="B130" s="212">
        <v>128</v>
      </c>
      <c r="C130" s="214">
        <v>179</v>
      </c>
    </row>
    <row r="131" spans="1:3" ht="14.25">
      <c r="A131" s="212" t="s">
        <v>233</v>
      </c>
      <c r="B131" s="212">
        <v>129</v>
      </c>
      <c r="C131" s="214">
        <v>660</v>
      </c>
    </row>
    <row r="132" spans="1:3" ht="14.25">
      <c r="A132" s="212" t="s">
        <v>233</v>
      </c>
      <c r="B132" s="212">
        <v>130</v>
      </c>
      <c r="C132" s="214">
        <v>145</v>
      </c>
    </row>
    <row r="133" spans="1:3" ht="14.25">
      <c r="A133" s="212" t="s">
        <v>233</v>
      </c>
      <c r="B133" s="212">
        <v>131</v>
      </c>
      <c r="C133" s="214">
        <v>694</v>
      </c>
    </row>
    <row r="134" spans="1:3" ht="14.25">
      <c r="A134" s="212" t="s">
        <v>233</v>
      </c>
      <c r="B134" s="212">
        <v>132</v>
      </c>
      <c r="C134" s="214">
        <v>130</v>
      </c>
    </row>
    <row r="135" spans="1:3" ht="14.25">
      <c r="A135" s="212" t="s">
        <v>233</v>
      </c>
      <c r="B135" s="212">
        <v>133</v>
      </c>
      <c r="C135" s="214">
        <v>709</v>
      </c>
    </row>
    <row r="136" spans="1:3" ht="14.25">
      <c r="A136" s="212" t="s">
        <v>233</v>
      </c>
      <c r="B136" s="212">
        <v>134</v>
      </c>
      <c r="C136" s="214">
        <v>223</v>
      </c>
    </row>
    <row r="137" spans="1:3" ht="14.25">
      <c r="A137" s="212" t="s">
        <v>233</v>
      </c>
      <c r="B137" s="212">
        <v>135</v>
      </c>
      <c r="C137" s="214">
        <v>616</v>
      </c>
    </row>
    <row r="138" spans="1:3" ht="14.25">
      <c r="A138" s="212" t="s">
        <v>234</v>
      </c>
      <c r="B138" s="212">
        <v>136</v>
      </c>
      <c r="C138" s="214">
        <v>228</v>
      </c>
    </row>
    <row r="139" spans="1:3" ht="14.25">
      <c r="A139" s="212" t="s">
        <v>234</v>
      </c>
      <c r="B139" s="212">
        <v>137</v>
      </c>
      <c r="C139" s="214">
        <v>611</v>
      </c>
    </row>
    <row r="140" spans="1:3" ht="14.25">
      <c r="A140" s="212" t="s">
        <v>234</v>
      </c>
      <c r="B140" s="212">
        <v>138</v>
      </c>
      <c r="C140" s="214">
        <v>227</v>
      </c>
    </row>
    <row r="141" spans="1:3" ht="14.25">
      <c r="A141" s="212" t="s">
        <v>234</v>
      </c>
      <c r="B141" s="212">
        <v>139</v>
      </c>
      <c r="C141" s="214">
        <v>612</v>
      </c>
    </row>
    <row r="142" spans="1:3" ht="14.25">
      <c r="A142" s="212" t="s">
        <v>234</v>
      </c>
      <c r="B142" s="212">
        <v>140</v>
      </c>
      <c r="C142" s="214">
        <v>132</v>
      </c>
    </row>
    <row r="143" spans="1:3" ht="14.25">
      <c r="A143" s="212" t="s">
        <v>234</v>
      </c>
      <c r="B143" s="212">
        <v>141</v>
      </c>
      <c r="C143" s="214">
        <v>707</v>
      </c>
    </row>
    <row r="144" spans="1:3" ht="14.25">
      <c r="A144" s="212" t="s">
        <v>234</v>
      </c>
      <c r="B144" s="212">
        <v>142</v>
      </c>
      <c r="C144" s="214">
        <v>133</v>
      </c>
    </row>
    <row r="145" spans="1:3" ht="14.25">
      <c r="A145" s="212" t="s">
        <v>234</v>
      </c>
      <c r="B145" s="212">
        <v>143</v>
      </c>
      <c r="C145" s="214">
        <v>706</v>
      </c>
    </row>
    <row r="146" spans="1:3" ht="14.25">
      <c r="A146" s="212" t="s">
        <v>234</v>
      </c>
      <c r="B146" s="212">
        <v>144</v>
      </c>
      <c r="C146" s="214">
        <v>143</v>
      </c>
    </row>
    <row r="147" spans="1:3" ht="14.25">
      <c r="A147" s="212" t="s">
        <v>234</v>
      </c>
      <c r="B147" s="212">
        <v>145</v>
      </c>
      <c r="C147" s="214">
        <v>696</v>
      </c>
    </row>
    <row r="148" spans="1:3" ht="14.25">
      <c r="A148" s="212" t="s">
        <v>234</v>
      </c>
      <c r="B148" s="212">
        <v>146</v>
      </c>
      <c r="C148" s="214">
        <v>135</v>
      </c>
    </row>
    <row r="149" spans="1:3" ht="14.25">
      <c r="A149" s="212" t="s">
        <v>234</v>
      </c>
      <c r="B149" s="212">
        <v>147</v>
      </c>
      <c r="C149" s="214">
        <v>704</v>
      </c>
    </row>
    <row r="150" spans="1:3" ht="14.25">
      <c r="A150" s="212" t="s">
        <v>234</v>
      </c>
      <c r="B150" s="212">
        <v>148</v>
      </c>
      <c r="C150" s="214">
        <v>161</v>
      </c>
    </row>
    <row r="151" spans="1:3" ht="14.25">
      <c r="A151" s="212" t="s">
        <v>234</v>
      </c>
      <c r="B151" s="212">
        <v>149</v>
      </c>
      <c r="C151" s="214">
        <v>678</v>
      </c>
    </row>
    <row r="152" spans="1:3" ht="14.25">
      <c r="A152" s="212" t="s">
        <v>234</v>
      </c>
      <c r="B152" s="212">
        <v>150</v>
      </c>
      <c r="C152" s="214">
        <v>201</v>
      </c>
    </row>
    <row r="153" spans="1:3" ht="14.25">
      <c r="A153" s="212" t="s">
        <v>234</v>
      </c>
      <c r="B153" s="212">
        <v>151</v>
      </c>
      <c r="C153" s="214">
        <v>638</v>
      </c>
    </row>
    <row r="154" spans="1:3" ht="14.25">
      <c r="A154" s="212" t="s">
        <v>234</v>
      </c>
      <c r="B154" s="212">
        <v>152</v>
      </c>
      <c r="C154" s="214">
        <v>173</v>
      </c>
    </row>
    <row r="155" spans="1:3" ht="14.25">
      <c r="A155" s="212" t="s">
        <v>234</v>
      </c>
      <c r="B155" s="212">
        <v>153</v>
      </c>
      <c r="C155" s="214">
        <v>666</v>
      </c>
    </row>
    <row r="156" spans="1:3" ht="14.25">
      <c r="A156" s="212" t="s">
        <v>234</v>
      </c>
      <c r="B156" s="212">
        <v>154</v>
      </c>
      <c r="C156" s="214">
        <v>106</v>
      </c>
    </row>
    <row r="157" spans="1:3" ht="14.25">
      <c r="A157" s="212" t="s">
        <v>234</v>
      </c>
      <c r="B157" s="212">
        <v>155</v>
      </c>
      <c r="C157" s="214">
        <v>733</v>
      </c>
    </row>
    <row r="158" spans="1:3" ht="14.25">
      <c r="A158" s="212" t="s">
        <v>234</v>
      </c>
      <c r="B158" s="212">
        <v>156</v>
      </c>
      <c r="C158" s="214">
        <v>83</v>
      </c>
    </row>
    <row r="159" spans="1:3" ht="14.25">
      <c r="A159" s="212" t="s">
        <v>234</v>
      </c>
      <c r="B159" s="212">
        <v>157</v>
      </c>
      <c r="C159" s="214">
        <v>756</v>
      </c>
    </row>
    <row r="160" spans="1:3" ht="14.25">
      <c r="A160" s="212" t="s">
        <v>234</v>
      </c>
      <c r="B160" s="212">
        <v>158</v>
      </c>
      <c r="C160" s="214">
        <v>91</v>
      </c>
    </row>
    <row r="161" spans="1:3" ht="14.25">
      <c r="A161" s="212" t="s">
        <v>234</v>
      </c>
      <c r="B161" s="212">
        <v>159</v>
      </c>
      <c r="C161" s="214">
        <v>748</v>
      </c>
    </row>
    <row r="162" spans="1:3" ht="14.25">
      <c r="A162" s="212" t="s">
        <v>234</v>
      </c>
      <c r="B162" s="212">
        <v>160</v>
      </c>
      <c r="C162" s="214">
        <v>66</v>
      </c>
    </row>
    <row r="163" spans="1:3" ht="14.25">
      <c r="A163" s="212" t="s">
        <v>234</v>
      </c>
      <c r="B163" s="212">
        <v>161</v>
      </c>
      <c r="C163" s="214">
        <v>773</v>
      </c>
    </row>
    <row r="164" spans="1:3" ht="14.25">
      <c r="A164" s="212" t="s">
        <v>234</v>
      </c>
      <c r="B164" s="212">
        <v>162</v>
      </c>
      <c r="C164" s="214">
        <v>53</v>
      </c>
    </row>
    <row r="165" spans="1:3" ht="14.25">
      <c r="A165" s="212" t="s">
        <v>234</v>
      </c>
      <c r="B165" s="212">
        <v>163</v>
      </c>
      <c r="C165" s="214">
        <v>786</v>
      </c>
    </row>
    <row r="166" spans="1:3" ht="14.25">
      <c r="A166" s="212" t="s">
        <v>234</v>
      </c>
      <c r="B166" s="212">
        <v>164</v>
      </c>
      <c r="C166" s="214">
        <v>10</v>
      </c>
    </row>
    <row r="167" spans="1:3" ht="14.25">
      <c r="A167" s="212" t="s">
        <v>234</v>
      </c>
      <c r="B167" s="212">
        <v>165</v>
      </c>
      <c r="C167" s="214">
        <v>829</v>
      </c>
    </row>
    <row r="168" spans="1:3" ht="14.25">
      <c r="A168" s="212" t="s">
        <v>234</v>
      </c>
      <c r="B168" s="212">
        <v>166</v>
      </c>
      <c r="C168" s="214">
        <v>9</v>
      </c>
    </row>
    <row r="169" spans="1:3" ht="14.25">
      <c r="A169" s="212" t="s">
        <v>234</v>
      </c>
      <c r="B169" s="212">
        <v>167</v>
      </c>
      <c r="C169" s="214">
        <v>830</v>
      </c>
    </row>
    <row r="170" spans="1:3" ht="14.25">
      <c r="A170" s="212" t="s">
        <v>235</v>
      </c>
      <c r="B170" s="212">
        <v>168</v>
      </c>
      <c r="C170" s="214">
        <v>7</v>
      </c>
    </row>
    <row r="171" spans="1:3" ht="14.25">
      <c r="A171" s="212" t="s">
        <v>235</v>
      </c>
      <c r="B171" s="212">
        <v>169</v>
      </c>
      <c r="C171" s="214">
        <v>832</v>
      </c>
    </row>
    <row r="172" spans="1:3" ht="14.25">
      <c r="A172" s="212" t="s">
        <v>235</v>
      </c>
      <c r="B172" s="212">
        <v>170</v>
      </c>
      <c r="C172" s="214">
        <v>8</v>
      </c>
    </row>
    <row r="173" spans="1:3" ht="14.25">
      <c r="A173" s="212" t="s">
        <v>235</v>
      </c>
      <c r="B173" s="212">
        <v>171</v>
      </c>
      <c r="C173" s="214">
        <v>831</v>
      </c>
    </row>
    <row r="174" spans="1:3" ht="14.25">
      <c r="A174" s="212" t="s">
        <v>235</v>
      </c>
      <c r="B174" s="212">
        <v>172</v>
      </c>
      <c r="C174" s="214">
        <v>16</v>
      </c>
    </row>
    <row r="175" spans="1:3" ht="14.25">
      <c r="A175" s="212" t="s">
        <v>235</v>
      </c>
      <c r="B175" s="212">
        <v>173</v>
      </c>
      <c r="C175" s="214">
        <v>823</v>
      </c>
    </row>
    <row r="176" spans="1:3" ht="14.25">
      <c r="A176" s="212" t="s">
        <v>235</v>
      </c>
      <c r="B176" s="212">
        <v>174</v>
      </c>
      <c r="C176" s="214">
        <v>47</v>
      </c>
    </row>
    <row r="177" spans="1:3" ht="14.25">
      <c r="A177" s="212" t="s">
        <v>235</v>
      </c>
      <c r="B177" s="212">
        <v>175</v>
      </c>
      <c r="C177" s="214">
        <v>792</v>
      </c>
    </row>
    <row r="178" spans="1:3" ht="14.25">
      <c r="A178" s="212" t="s">
        <v>235</v>
      </c>
      <c r="B178" s="212">
        <v>176</v>
      </c>
      <c r="C178" s="214">
        <v>64</v>
      </c>
    </row>
    <row r="179" spans="1:3" ht="14.25">
      <c r="A179" s="212" t="s">
        <v>235</v>
      </c>
      <c r="B179" s="212">
        <v>177</v>
      </c>
      <c r="C179" s="214">
        <v>775</v>
      </c>
    </row>
    <row r="180" spans="1:3" ht="14.25">
      <c r="A180" s="212" t="s">
        <v>235</v>
      </c>
      <c r="B180" s="212">
        <v>178</v>
      </c>
      <c r="C180" s="214">
        <v>57</v>
      </c>
    </row>
    <row r="181" spans="1:3" ht="14.25">
      <c r="A181" s="212" t="s">
        <v>235</v>
      </c>
      <c r="B181" s="212">
        <v>179</v>
      </c>
      <c r="C181" s="214">
        <v>782</v>
      </c>
    </row>
    <row r="182" spans="1:3" ht="14.25">
      <c r="A182" s="212" t="s">
        <v>235</v>
      </c>
      <c r="B182" s="212">
        <v>180</v>
      </c>
      <c r="C182" s="214">
        <v>104</v>
      </c>
    </row>
    <row r="183" spans="1:3" ht="14.25">
      <c r="A183" s="212" t="s">
        <v>235</v>
      </c>
      <c r="B183" s="212">
        <v>181</v>
      </c>
      <c r="C183" s="214">
        <v>735</v>
      </c>
    </row>
    <row r="184" spans="1:3" ht="14.25">
      <c r="A184" s="212" t="s">
        <v>235</v>
      </c>
      <c r="B184" s="212">
        <v>182</v>
      </c>
      <c r="C184" s="214">
        <v>101</v>
      </c>
    </row>
    <row r="185" spans="1:3" ht="14.25">
      <c r="A185" s="212" t="s">
        <v>235</v>
      </c>
      <c r="B185" s="212">
        <v>183</v>
      </c>
      <c r="C185" s="214">
        <v>738</v>
      </c>
    </row>
    <row r="186" spans="1:3" ht="14.25">
      <c r="A186" s="212" t="s">
        <v>235</v>
      </c>
      <c r="B186" s="212">
        <v>184</v>
      </c>
      <c r="C186" s="214">
        <v>108</v>
      </c>
    </row>
    <row r="187" spans="1:3" ht="14.25">
      <c r="A187" s="212" t="s">
        <v>235</v>
      </c>
      <c r="B187" s="212">
        <v>185</v>
      </c>
      <c r="C187" s="214">
        <v>731</v>
      </c>
    </row>
    <row r="188" spans="1:3" ht="14.25">
      <c r="A188" s="212" t="s">
        <v>235</v>
      </c>
      <c r="B188" s="212">
        <v>186</v>
      </c>
      <c r="C188" s="214">
        <v>208</v>
      </c>
    </row>
    <row r="189" spans="1:3" ht="14.25">
      <c r="A189" s="212" t="s">
        <v>235</v>
      </c>
      <c r="B189" s="212">
        <v>187</v>
      </c>
      <c r="C189" s="214">
        <v>631</v>
      </c>
    </row>
    <row r="190" spans="1:3" ht="14.25">
      <c r="A190" s="212" t="s">
        <v>235</v>
      </c>
      <c r="B190" s="212">
        <v>188</v>
      </c>
      <c r="C190" s="214">
        <v>184</v>
      </c>
    </row>
    <row r="191" spans="1:3" ht="14.25">
      <c r="A191" s="212" t="s">
        <v>235</v>
      </c>
      <c r="B191" s="212">
        <v>189</v>
      </c>
      <c r="C191" s="214">
        <v>655</v>
      </c>
    </row>
    <row r="192" spans="1:3" ht="14.25">
      <c r="A192" s="212" t="s">
        <v>235</v>
      </c>
      <c r="B192" s="212">
        <v>190</v>
      </c>
      <c r="C192" s="214">
        <v>197</v>
      </c>
    </row>
    <row r="193" spans="1:3" ht="14.25">
      <c r="A193" s="212" t="s">
        <v>235</v>
      </c>
      <c r="B193" s="212">
        <v>191</v>
      </c>
      <c r="C193" s="214">
        <v>642</v>
      </c>
    </row>
    <row r="194" spans="1:3" ht="14.25">
      <c r="A194" s="212" t="s">
        <v>235</v>
      </c>
      <c r="B194" s="212">
        <v>192</v>
      </c>
      <c r="C194" s="214">
        <v>191</v>
      </c>
    </row>
    <row r="195" spans="1:3" ht="14.25">
      <c r="A195" s="212" t="s">
        <v>235</v>
      </c>
      <c r="B195" s="212">
        <v>193</v>
      </c>
      <c r="C195" s="214">
        <v>648</v>
      </c>
    </row>
    <row r="196" spans="1:3" ht="14.25">
      <c r="A196" s="212" t="s">
        <v>235</v>
      </c>
      <c r="B196" s="212">
        <v>194</v>
      </c>
      <c r="C196" s="214">
        <v>121</v>
      </c>
    </row>
    <row r="197" spans="1:3" ht="14.25">
      <c r="A197" s="212" t="s">
        <v>235</v>
      </c>
      <c r="B197" s="212">
        <v>195</v>
      </c>
      <c r="C197" s="214">
        <v>718</v>
      </c>
    </row>
    <row r="198" spans="1:3" ht="14.25">
      <c r="A198" s="212" t="s">
        <v>235</v>
      </c>
      <c r="B198" s="212">
        <v>196</v>
      </c>
      <c r="C198" s="214">
        <v>141</v>
      </c>
    </row>
    <row r="199" spans="1:3" ht="14.25">
      <c r="A199" s="212" t="s">
        <v>235</v>
      </c>
      <c r="B199" s="212">
        <v>197</v>
      </c>
      <c r="C199" s="214">
        <v>698</v>
      </c>
    </row>
    <row r="200" spans="1:3" ht="14.25">
      <c r="A200" s="212" t="s">
        <v>235</v>
      </c>
      <c r="B200" s="212">
        <v>198</v>
      </c>
      <c r="C200" s="214">
        <v>149</v>
      </c>
    </row>
    <row r="201" spans="1:3" ht="14.25">
      <c r="A201" s="212" t="s">
        <v>235</v>
      </c>
      <c r="B201" s="212">
        <v>199</v>
      </c>
      <c r="C201" s="214">
        <v>690</v>
      </c>
    </row>
    <row r="202" spans="1:3" ht="14.25">
      <c r="A202" s="212" t="s">
        <v>235</v>
      </c>
      <c r="B202" s="212">
        <v>200</v>
      </c>
      <c r="C202" s="214">
        <v>216</v>
      </c>
    </row>
    <row r="203" spans="1:3" ht="14.25">
      <c r="A203" s="212" t="s">
        <v>235</v>
      </c>
      <c r="B203" s="212">
        <v>201</v>
      </c>
      <c r="C203" s="214">
        <v>623</v>
      </c>
    </row>
    <row r="204" spans="1:3" ht="14.25">
      <c r="A204" s="212" t="s">
        <v>235</v>
      </c>
      <c r="B204" s="212">
        <v>202</v>
      </c>
      <c r="C204" s="214">
        <v>218</v>
      </c>
    </row>
    <row r="205" spans="1:3" ht="14.25">
      <c r="A205" s="212" t="s">
        <v>235</v>
      </c>
      <c r="B205" s="212">
        <v>203</v>
      </c>
      <c r="C205" s="214">
        <v>621</v>
      </c>
    </row>
    <row r="206" spans="1:3" ht="14.25">
      <c r="A206" s="212" t="s">
        <v>236</v>
      </c>
      <c r="B206" s="212">
        <v>204</v>
      </c>
      <c r="C206" s="214">
        <v>152</v>
      </c>
    </row>
    <row r="207" spans="1:3" ht="14.25">
      <c r="A207" s="212" t="s">
        <v>236</v>
      </c>
      <c r="B207" s="212">
        <v>205</v>
      </c>
      <c r="C207" s="214">
        <v>687</v>
      </c>
    </row>
    <row r="208" spans="1:3" ht="14.25">
      <c r="A208" s="212" t="s">
        <v>236</v>
      </c>
      <c r="B208" s="212">
        <v>206</v>
      </c>
      <c r="C208" s="214">
        <v>144</v>
      </c>
    </row>
    <row r="209" spans="1:3" ht="14.25">
      <c r="A209" s="212" t="s">
        <v>236</v>
      </c>
      <c r="B209" s="212">
        <v>207</v>
      </c>
      <c r="C209" s="214">
        <v>695</v>
      </c>
    </row>
    <row r="210" spans="1:3" ht="14.25">
      <c r="A210" s="212" t="s">
        <v>236</v>
      </c>
      <c r="B210" s="212">
        <v>208</v>
      </c>
      <c r="C210" s="214">
        <v>134</v>
      </c>
    </row>
    <row r="211" spans="1:3" ht="14.25">
      <c r="A211" s="212" t="s">
        <v>236</v>
      </c>
      <c r="B211" s="212">
        <v>209</v>
      </c>
      <c r="C211" s="214">
        <v>705</v>
      </c>
    </row>
    <row r="212" spans="1:3" ht="14.25">
      <c r="A212" s="212" t="s">
        <v>236</v>
      </c>
      <c r="B212" s="212">
        <v>210</v>
      </c>
      <c r="C212" s="214">
        <v>138</v>
      </c>
    </row>
    <row r="213" spans="1:3" ht="14.25">
      <c r="A213" s="212" t="s">
        <v>236</v>
      </c>
      <c r="B213" s="212">
        <v>211</v>
      </c>
      <c r="C213" s="214">
        <v>701</v>
      </c>
    </row>
    <row r="214" spans="1:3" ht="14.25">
      <c r="A214" s="212" t="s">
        <v>236</v>
      </c>
      <c r="B214" s="212">
        <v>212</v>
      </c>
      <c r="C214" s="214">
        <v>199</v>
      </c>
    </row>
    <row r="215" spans="1:3" ht="14.25">
      <c r="A215" s="212" t="s">
        <v>236</v>
      </c>
      <c r="B215" s="212">
        <v>213</v>
      </c>
      <c r="C215" s="214">
        <v>640</v>
      </c>
    </row>
    <row r="216" spans="1:3" ht="14.25">
      <c r="A216" s="212" t="s">
        <v>236</v>
      </c>
      <c r="B216" s="212">
        <v>214</v>
      </c>
      <c r="C216" s="214">
        <v>162</v>
      </c>
    </row>
    <row r="217" spans="1:3" ht="14.25">
      <c r="A217" s="212" t="s">
        <v>236</v>
      </c>
      <c r="B217" s="212">
        <v>215</v>
      </c>
      <c r="C217" s="214">
        <v>677</v>
      </c>
    </row>
    <row r="218" spans="1:3" ht="14.25">
      <c r="A218" s="212" t="s">
        <v>236</v>
      </c>
      <c r="B218" s="212">
        <v>216</v>
      </c>
      <c r="C218" s="214">
        <v>176</v>
      </c>
    </row>
    <row r="219" spans="1:3" ht="14.25">
      <c r="A219" s="212" t="s">
        <v>236</v>
      </c>
      <c r="B219" s="212">
        <v>217</v>
      </c>
      <c r="C219" s="214">
        <v>663</v>
      </c>
    </row>
    <row r="220" spans="1:3" ht="14.25">
      <c r="A220" s="212" t="s">
        <v>236</v>
      </c>
      <c r="B220" s="212">
        <v>218</v>
      </c>
      <c r="C220" s="214">
        <v>119</v>
      </c>
    </row>
    <row r="221" spans="1:3" ht="14.25">
      <c r="A221" s="212" t="s">
        <v>236</v>
      </c>
      <c r="B221" s="212">
        <v>219</v>
      </c>
      <c r="C221" s="214">
        <v>720</v>
      </c>
    </row>
    <row r="222" spans="1:3" ht="14.25">
      <c r="A222" s="212" t="s">
        <v>236</v>
      </c>
      <c r="B222" s="212">
        <v>220</v>
      </c>
      <c r="C222" s="214">
        <v>158</v>
      </c>
    </row>
    <row r="223" spans="1:3" ht="14.25">
      <c r="A223" s="212" t="s">
        <v>236</v>
      </c>
      <c r="B223" s="212">
        <v>221</v>
      </c>
      <c r="C223" s="214">
        <v>681</v>
      </c>
    </row>
    <row r="224" spans="1:3" ht="14.25">
      <c r="A224" s="212" t="s">
        <v>236</v>
      </c>
      <c r="B224" s="212">
        <v>222</v>
      </c>
      <c r="C224" s="214">
        <v>164</v>
      </c>
    </row>
    <row r="225" spans="1:3" ht="14.25">
      <c r="A225" s="212" t="s">
        <v>236</v>
      </c>
      <c r="B225" s="212">
        <v>223</v>
      </c>
      <c r="C225" s="214">
        <v>675</v>
      </c>
    </row>
    <row r="226" spans="1:3" ht="14.25">
      <c r="A226" s="212" t="s">
        <v>236</v>
      </c>
      <c r="B226" s="212">
        <v>224</v>
      </c>
      <c r="C226" s="214">
        <v>174</v>
      </c>
    </row>
    <row r="227" spans="1:3" ht="14.25">
      <c r="A227" s="212" t="s">
        <v>236</v>
      </c>
      <c r="B227" s="212">
        <v>225</v>
      </c>
      <c r="C227" s="214">
        <v>665</v>
      </c>
    </row>
    <row r="228" spans="1:3" ht="14.25">
      <c r="A228" s="212" t="s">
        <v>236</v>
      </c>
      <c r="B228" s="212">
        <v>226</v>
      </c>
      <c r="C228" s="214">
        <v>171</v>
      </c>
    </row>
    <row r="229" spans="1:3" ht="14.25">
      <c r="A229" s="212" t="s">
        <v>236</v>
      </c>
      <c r="B229" s="212">
        <v>227</v>
      </c>
      <c r="C229" s="214">
        <v>668</v>
      </c>
    </row>
    <row r="230" spans="1:3" ht="14.25">
      <c r="A230" s="212" t="s">
        <v>236</v>
      </c>
      <c r="B230" s="212">
        <v>228</v>
      </c>
      <c r="C230" s="214">
        <v>170</v>
      </c>
    </row>
    <row r="231" spans="1:3" ht="14.25">
      <c r="A231" s="212" t="s">
        <v>236</v>
      </c>
      <c r="B231" s="212">
        <v>229</v>
      </c>
      <c r="C231" s="214">
        <v>669</v>
      </c>
    </row>
    <row r="232" spans="1:3" ht="14.25">
      <c r="A232" s="212" t="s">
        <v>236</v>
      </c>
      <c r="B232" s="212">
        <v>230</v>
      </c>
      <c r="C232" s="214">
        <v>87</v>
      </c>
    </row>
    <row r="233" spans="1:3" ht="14.25">
      <c r="A233" s="212" t="s">
        <v>236</v>
      </c>
      <c r="B233" s="212">
        <v>231</v>
      </c>
      <c r="C233" s="214">
        <v>752</v>
      </c>
    </row>
    <row r="234" spans="1:3" ht="14.25">
      <c r="A234" s="212" t="s">
        <v>236</v>
      </c>
      <c r="B234" s="212">
        <v>232</v>
      </c>
      <c r="C234" s="214">
        <v>169</v>
      </c>
    </row>
    <row r="235" spans="1:3" ht="14.25">
      <c r="A235" s="212" t="s">
        <v>236</v>
      </c>
      <c r="B235" s="212">
        <v>233</v>
      </c>
      <c r="C235" s="214">
        <v>670</v>
      </c>
    </row>
    <row r="236" spans="1:3" ht="14.25">
      <c r="A236" s="212" t="s">
        <v>236</v>
      </c>
      <c r="B236" s="212">
        <v>234</v>
      </c>
      <c r="C236" s="214">
        <v>88</v>
      </c>
    </row>
    <row r="237" spans="1:3" ht="14.25">
      <c r="A237" s="212" t="s">
        <v>236</v>
      </c>
      <c r="B237" s="212">
        <v>235</v>
      </c>
      <c r="C237" s="214">
        <v>751</v>
      </c>
    </row>
    <row r="238" spans="1:3" ht="14.25">
      <c r="A238" s="212" t="s">
        <v>236</v>
      </c>
      <c r="B238" s="212">
        <v>236</v>
      </c>
      <c r="C238" s="214">
        <v>107</v>
      </c>
    </row>
    <row r="239" spans="1:3" ht="14.25">
      <c r="A239" s="212" t="s">
        <v>236</v>
      </c>
      <c r="B239" s="212">
        <v>237</v>
      </c>
      <c r="C239" s="214">
        <v>732</v>
      </c>
    </row>
    <row r="240" spans="1:3" ht="14.25">
      <c r="A240" s="212" t="s">
        <v>236</v>
      </c>
      <c r="B240" s="212">
        <v>238</v>
      </c>
      <c r="C240" s="214">
        <v>81</v>
      </c>
    </row>
    <row r="241" spans="1:3" ht="14.25">
      <c r="A241" s="212" t="s">
        <v>236</v>
      </c>
      <c r="B241" s="212">
        <v>239</v>
      </c>
      <c r="C241" s="214">
        <v>758</v>
      </c>
    </row>
    <row r="242" spans="1:3" ht="14.25">
      <c r="A242" s="212" t="s">
        <v>236</v>
      </c>
      <c r="B242" s="212">
        <v>240</v>
      </c>
      <c r="C242" s="214">
        <v>82</v>
      </c>
    </row>
    <row r="243" spans="1:3" ht="14.25">
      <c r="A243" s="212" t="s">
        <v>236</v>
      </c>
      <c r="B243" s="212">
        <v>241</v>
      </c>
      <c r="C243" s="214">
        <v>757</v>
      </c>
    </row>
    <row r="244" spans="1:3" ht="14.25">
      <c r="A244" s="212" t="s">
        <v>236</v>
      </c>
      <c r="B244" s="212">
        <v>242</v>
      </c>
      <c r="C244" s="214">
        <v>100</v>
      </c>
    </row>
    <row r="245" spans="1:3" ht="14.25">
      <c r="A245" s="212" t="s">
        <v>236</v>
      </c>
      <c r="B245" s="212">
        <v>243</v>
      </c>
      <c r="C245" s="214">
        <v>739</v>
      </c>
    </row>
    <row r="246" spans="1:3" ht="14.25">
      <c r="A246" s="212" t="s">
        <v>236</v>
      </c>
      <c r="B246" s="212">
        <v>244</v>
      </c>
      <c r="C246" s="214">
        <v>98</v>
      </c>
    </row>
    <row r="247" spans="1:3" ht="14.25">
      <c r="A247" s="212" t="s">
        <v>236</v>
      </c>
      <c r="B247" s="212">
        <v>245</v>
      </c>
      <c r="C247" s="214">
        <v>741</v>
      </c>
    </row>
    <row r="248" spans="1:3" ht="14.25">
      <c r="A248" s="212" t="s">
        <v>236</v>
      </c>
      <c r="B248" s="212">
        <v>246</v>
      </c>
      <c r="C248" s="214">
        <v>71</v>
      </c>
    </row>
    <row r="249" spans="1:3" ht="14.25">
      <c r="A249" s="212" t="s">
        <v>236</v>
      </c>
      <c r="B249" s="212">
        <v>247</v>
      </c>
      <c r="C249" s="214">
        <v>768</v>
      </c>
    </row>
    <row r="250" spans="1:3" ht="14.25">
      <c r="A250" s="212" t="s">
        <v>236</v>
      </c>
      <c r="B250" s="212">
        <v>248</v>
      </c>
      <c r="C250" s="214">
        <v>59</v>
      </c>
    </row>
    <row r="251" spans="1:3" ht="14.25">
      <c r="A251" s="212" t="s">
        <v>236</v>
      </c>
      <c r="B251" s="212">
        <v>249</v>
      </c>
      <c r="C251" s="214">
        <v>780</v>
      </c>
    </row>
    <row r="252" spans="1:3" ht="14.25">
      <c r="A252" s="212" t="s">
        <v>236</v>
      </c>
      <c r="B252" s="212">
        <v>250</v>
      </c>
      <c r="C252" s="214">
        <v>65</v>
      </c>
    </row>
    <row r="253" spans="1:3" ht="14.25">
      <c r="A253" s="212" t="s">
        <v>236</v>
      </c>
      <c r="B253" s="212">
        <v>251</v>
      </c>
      <c r="C253" s="214">
        <v>774</v>
      </c>
    </row>
    <row r="254" spans="1:3" ht="14.25">
      <c r="A254" s="212" t="s">
        <v>236</v>
      </c>
      <c r="B254" s="212">
        <v>252</v>
      </c>
      <c r="C254" s="214">
        <v>50</v>
      </c>
    </row>
    <row r="255" spans="1:3" ht="14.25">
      <c r="A255" s="212" t="s">
        <v>236</v>
      </c>
      <c r="B255" s="212">
        <v>253</v>
      </c>
      <c r="C255" s="214">
        <v>789</v>
      </c>
    </row>
    <row r="256" spans="1:3" ht="14.25">
      <c r="A256" s="212" t="s">
        <v>236</v>
      </c>
      <c r="B256" s="212">
        <v>254</v>
      </c>
      <c r="C256" s="214">
        <v>49</v>
      </c>
    </row>
    <row r="257" spans="1:3" ht="14.25">
      <c r="A257" s="212" t="s">
        <v>236</v>
      </c>
      <c r="B257" s="212">
        <v>255</v>
      </c>
      <c r="C257" s="214">
        <v>790</v>
      </c>
    </row>
    <row r="258" spans="1:3" ht="14.25">
      <c r="A258" s="212" t="s">
        <v>236</v>
      </c>
      <c r="B258" s="212">
        <v>256</v>
      </c>
      <c r="C258" s="214">
        <v>26</v>
      </c>
    </row>
    <row r="259" spans="1:3" ht="14.25">
      <c r="A259" s="212" t="s">
        <v>236</v>
      </c>
      <c r="B259" s="212">
        <v>257</v>
      </c>
      <c r="C259" s="214">
        <v>813</v>
      </c>
    </row>
    <row r="260" spans="1:3" ht="14.25">
      <c r="A260" s="212" t="s">
        <v>236</v>
      </c>
      <c r="B260" s="212">
        <v>258</v>
      </c>
      <c r="C260" s="214">
        <v>17</v>
      </c>
    </row>
    <row r="261" spans="1:3" ht="14.25">
      <c r="A261" s="212" t="s">
        <v>236</v>
      </c>
      <c r="B261" s="212">
        <v>259</v>
      </c>
      <c r="C261" s="214">
        <v>822</v>
      </c>
    </row>
    <row r="262" spans="1:3" ht="14.25">
      <c r="A262" s="212" t="s">
        <v>236</v>
      </c>
      <c r="B262" s="212">
        <v>260</v>
      </c>
      <c r="C262" s="214">
        <v>13</v>
      </c>
    </row>
    <row r="263" spans="1:3" ht="14.25">
      <c r="A263" s="212" t="s">
        <v>236</v>
      </c>
      <c r="B263" s="212">
        <v>261</v>
      </c>
      <c r="C263" s="214">
        <v>826</v>
      </c>
    </row>
    <row r="264" spans="1:3" ht="14.25">
      <c r="A264" s="212" t="s">
        <v>236</v>
      </c>
      <c r="B264" s="212">
        <v>262</v>
      </c>
      <c r="C264" s="214">
        <v>6</v>
      </c>
    </row>
    <row r="265" spans="1:3" ht="14.25">
      <c r="A265" s="212" t="s">
        <v>236</v>
      </c>
      <c r="B265" s="212">
        <v>263</v>
      </c>
      <c r="C265" s="214">
        <v>833</v>
      </c>
    </row>
    <row r="266" spans="1:3" ht="14.25">
      <c r="A266" s="212" t="s">
        <v>237</v>
      </c>
      <c r="B266" s="212">
        <v>264</v>
      </c>
      <c r="C266" s="214">
        <v>5</v>
      </c>
    </row>
    <row r="267" spans="1:3" ht="14.25">
      <c r="A267" s="212" t="s">
        <v>237</v>
      </c>
      <c r="B267" s="212">
        <v>265</v>
      </c>
      <c r="C267" s="214">
        <v>834</v>
      </c>
    </row>
    <row r="268" spans="1:3" ht="14.25">
      <c r="A268" s="212" t="s">
        <v>237</v>
      </c>
      <c r="B268" s="212">
        <v>266</v>
      </c>
      <c r="C268" s="214">
        <v>33</v>
      </c>
    </row>
    <row r="269" spans="1:3" ht="14.25">
      <c r="A269" s="212" t="s">
        <v>237</v>
      </c>
      <c r="B269" s="212">
        <v>267</v>
      </c>
      <c r="C269" s="214">
        <v>806</v>
      </c>
    </row>
    <row r="270" spans="1:3" ht="14.25">
      <c r="A270" s="212" t="s">
        <v>237</v>
      </c>
      <c r="B270" s="212">
        <v>268</v>
      </c>
      <c r="C270" s="214">
        <v>51</v>
      </c>
    </row>
    <row r="271" spans="1:3" ht="14.25">
      <c r="A271" s="212" t="s">
        <v>237</v>
      </c>
      <c r="B271" s="212">
        <v>269</v>
      </c>
      <c r="C271" s="214">
        <v>788</v>
      </c>
    </row>
    <row r="272" spans="1:3" ht="14.25">
      <c r="A272" s="212" t="s">
        <v>237</v>
      </c>
      <c r="B272" s="212">
        <v>270</v>
      </c>
      <c r="C272" s="214">
        <v>75</v>
      </c>
    </row>
    <row r="273" spans="1:3" ht="14.25">
      <c r="A273" s="212" t="s">
        <v>237</v>
      </c>
      <c r="B273" s="212">
        <v>271</v>
      </c>
      <c r="C273" s="214">
        <v>764</v>
      </c>
    </row>
    <row r="274" spans="1:3" ht="14.25">
      <c r="A274" s="212" t="s">
        <v>237</v>
      </c>
      <c r="B274" s="212">
        <v>272</v>
      </c>
      <c r="C274" s="214">
        <v>99</v>
      </c>
    </row>
    <row r="275" spans="1:3" ht="14.25">
      <c r="A275" s="212" t="s">
        <v>237</v>
      </c>
      <c r="B275" s="212">
        <v>273</v>
      </c>
      <c r="C275" s="214">
        <v>740</v>
      </c>
    </row>
    <row r="276" spans="1:3" ht="14.25">
      <c r="A276" s="212" t="s">
        <v>237</v>
      </c>
      <c r="B276" s="212">
        <v>274</v>
      </c>
      <c r="C276" s="214">
        <v>96</v>
      </c>
    </row>
    <row r="277" spans="1:3" ht="14.25">
      <c r="A277" s="212" t="s">
        <v>237</v>
      </c>
      <c r="B277" s="212">
        <v>275</v>
      </c>
      <c r="C277" s="214">
        <v>743</v>
      </c>
    </row>
    <row r="278" spans="1:3" ht="14.25">
      <c r="A278" s="212" t="s">
        <v>237</v>
      </c>
      <c r="B278" s="212">
        <v>276</v>
      </c>
      <c r="C278" s="214">
        <v>97</v>
      </c>
    </row>
    <row r="279" spans="1:3" ht="14.25">
      <c r="A279" s="212" t="s">
        <v>237</v>
      </c>
      <c r="B279" s="212">
        <v>277</v>
      </c>
      <c r="C279" s="214">
        <v>742</v>
      </c>
    </row>
    <row r="280" spans="1:3" ht="14.25">
      <c r="A280" s="212" t="s">
        <v>237</v>
      </c>
      <c r="B280" s="212">
        <v>278</v>
      </c>
      <c r="C280" s="214">
        <v>166</v>
      </c>
    </row>
    <row r="281" spans="1:3" ht="14.25">
      <c r="A281" s="212" t="s">
        <v>237</v>
      </c>
      <c r="B281" s="212">
        <v>279</v>
      </c>
      <c r="C281" s="214">
        <v>673</v>
      </c>
    </row>
    <row r="282" spans="1:3" ht="14.25">
      <c r="A282" s="212" t="s">
        <v>237</v>
      </c>
      <c r="B282" s="212">
        <v>280</v>
      </c>
      <c r="C282" s="214">
        <v>172</v>
      </c>
    </row>
    <row r="283" spans="1:3" ht="14.25">
      <c r="A283" s="212" t="s">
        <v>237</v>
      </c>
      <c r="B283" s="212">
        <v>281</v>
      </c>
      <c r="C283" s="214">
        <v>667</v>
      </c>
    </row>
    <row r="284" spans="1:3" ht="14.25">
      <c r="A284" s="212" t="s">
        <v>237</v>
      </c>
      <c r="B284" s="212">
        <v>282</v>
      </c>
      <c r="C284" s="214">
        <v>175</v>
      </c>
    </row>
    <row r="285" spans="1:3" ht="14.25">
      <c r="A285" s="212" t="s">
        <v>237</v>
      </c>
      <c r="B285" s="212">
        <v>283</v>
      </c>
      <c r="C285" s="214">
        <v>664</v>
      </c>
    </row>
    <row r="286" spans="1:3" ht="14.25">
      <c r="A286" s="212" t="s">
        <v>237</v>
      </c>
      <c r="B286" s="212">
        <v>284</v>
      </c>
      <c r="C286" s="214">
        <v>187</v>
      </c>
    </row>
    <row r="287" spans="1:3" ht="14.25">
      <c r="A287" s="212" t="s">
        <v>237</v>
      </c>
      <c r="B287" s="212">
        <v>285</v>
      </c>
      <c r="C287" s="214">
        <v>652</v>
      </c>
    </row>
    <row r="288" spans="1:3" ht="14.25">
      <c r="A288" s="212" t="s">
        <v>237</v>
      </c>
      <c r="B288" s="212">
        <v>286</v>
      </c>
      <c r="C288" s="214">
        <v>163</v>
      </c>
    </row>
    <row r="289" spans="1:3" ht="14.25">
      <c r="A289" s="212" t="s">
        <v>237</v>
      </c>
      <c r="B289" s="212">
        <v>287</v>
      </c>
      <c r="C289" s="214">
        <v>676</v>
      </c>
    </row>
    <row r="290" spans="1:3" ht="14.25">
      <c r="A290" s="212" t="s">
        <v>237</v>
      </c>
      <c r="B290" s="212">
        <v>288</v>
      </c>
      <c r="C290" s="214">
        <v>185</v>
      </c>
    </row>
    <row r="291" spans="1:3" ht="14.25">
      <c r="A291" s="212" t="s">
        <v>237</v>
      </c>
      <c r="B291" s="212">
        <v>289</v>
      </c>
      <c r="C291" s="214">
        <v>654</v>
      </c>
    </row>
    <row r="292" spans="1:3" ht="14.25">
      <c r="A292" s="212" t="s">
        <v>237</v>
      </c>
      <c r="B292" s="212">
        <v>290</v>
      </c>
      <c r="C292" s="214">
        <v>200</v>
      </c>
    </row>
    <row r="293" spans="1:3" ht="14.25">
      <c r="A293" s="212" t="s">
        <v>237</v>
      </c>
      <c r="B293" s="212">
        <v>291</v>
      </c>
      <c r="C293" s="214">
        <v>639</v>
      </c>
    </row>
    <row r="294" spans="1:3" ht="14.25">
      <c r="A294" s="212" t="s">
        <v>237</v>
      </c>
      <c r="B294" s="212">
        <v>292</v>
      </c>
      <c r="C294" s="214">
        <v>114</v>
      </c>
    </row>
    <row r="295" spans="1:3" ht="14.25">
      <c r="A295" s="212" t="s">
        <v>237</v>
      </c>
      <c r="B295" s="212">
        <v>293</v>
      </c>
      <c r="C295" s="214">
        <v>725</v>
      </c>
    </row>
    <row r="296" spans="1:3" ht="14.25">
      <c r="A296" s="212" t="s">
        <v>237</v>
      </c>
      <c r="B296" s="212">
        <v>294</v>
      </c>
      <c r="C296" s="214">
        <v>189</v>
      </c>
    </row>
    <row r="297" spans="1:3" ht="14.25">
      <c r="A297" s="212" t="s">
        <v>237</v>
      </c>
      <c r="B297" s="212">
        <v>295</v>
      </c>
      <c r="C297" s="214">
        <v>650</v>
      </c>
    </row>
    <row r="298" spans="1:3" ht="14.25">
      <c r="A298" s="212" t="s">
        <v>237</v>
      </c>
      <c r="B298" s="212">
        <v>296</v>
      </c>
      <c r="C298" s="214">
        <v>115</v>
      </c>
    </row>
    <row r="299" spans="1:3" ht="14.25">
      <c r="A299" s="212" t="s">
        <v>237</v>
      </c>
      <c r="B299" s="212">
        <v>297</v>
      </c>
      <c r="C299" s="214">
        <v>724</v>
      </c>
    </row>
    <row r="300" spans="1:3" ht="14.25">
      <c r="A300" s="212" t="s">
        <v>237</v>
      </c>
      <c r="B300" s="212">
        <v>298</v>
      </c>
      <c r="C300" s="214">
        <v>194</v>
      </c>
    </row>
    <row r="301" spans="1:3" ht="14.25">
      <c r="A301" s="212" t="s">
        <v>237</v>
      </c>
      <c r="B301" s="212">
        <v>299</v>
      </c>
      <c r="C301" s="214">
        <v>645</v>
      </c>
    </row>
    <row r="302" spans="1:3" ht="14.25">
      <c r="A302" s="212" t="s">
        <v>237</v>
      </c>
      <c r="B302" s="212">
        <v>300</v>
      </c>
      <c r="C302" s="214">
        <v>195</v>
      </c>
    </row>
    <row r="303" spans="1:3" ht="14.25">
      <c r="A303" s="212" t="s">
        <v>237</v>
      </c>
      <c r="B303" s="212">
        <v>301</v>
      </c>
      <c r="C303" s="214">
        <v>644</v>
      </c>
    </row>
    <row r="304" spans="1:3" ht="14.25">
      <c r="A304" s="212" t="s">
        <v>237</v>
      </c>
      <c r="B304" s="212">
        <v>302</v>
      </c>
      <c r="C304" s="214">
        <v>192</v>
      </c>
    </row>
    <row r="305" spans="1:3" ht="14.25">
      <c r="A305" s="212" t="s">
        <v>237</v>
      </c>
      <c r="B305" s="212">
        <v>303</v>
      </c>
      <c r="C305" s="214">
        <v>647</v>
      </c>
    </row>
    <row r="306" spans="1:3" ht="14.25">
      <c r="A306" s="212" t="s">
        <v>237</v>
      </c>
      <c r="B306" s="212">
        <v>304</v>
      </c>
      <c r="C306" s="214">
        <v>182</v>
      </c>
    </row>
    <row r="307" spans="1:3" ht="14.25">
      <c r="A307" s="212" t="s">
        <v>237</v>
      </c>
      <c r="B307" s="212">
        <v>305</v>
      </c>
      <c r="C307" s="214">
        <v>657</v>
      </c>
    </row>
    <row r="308" spans="1:3" ht="14.25">
      <c r="A308" s="212" t="s">
        <v>237</v>
      </c>
      <c r="B308" s="212">
        <v>306</v>
      </c>
      <c r="C308" s="214">
        <v>157</v>
      </c>
    </row>
    <row r="309" spans="1:3" ht="14.25">
      <c r="A309" s="212" t="s">
        <v>237</v>
      </c>
      <c r="B309" s="212">
        <v>307</v>
      </c>
      <c r="C309" s="214">
        <v>682</v>
      </c>
    </row>
    <row r="310" spans="1:3" ht="14.25">
      <c r="A310" s="212" t="s">
        <v>237</v>
      </c>
      <c r="B310" s="212">
        <v>308</v>
      </c>
      <c r="C310" s="214">
        <v>156</v>
      </c>
    </row>
    <row r="311" spans="1:3" ht="14.25">
      <c r="A311" s="212" t="s">
        <v>237</v>
      </c>
      <c r="B311" s="212">
        <v>309</v>
      </c>
      <c r="C311" s="214">
        <v>683</v>
      </c>
    </row>
    <row r="312" spans="1:3" ht="14.25">
      <c r="A312" s="212" t="s">
        <v>237</v>
      </c>
      <c r="B312" s="212">
        <v>310</v>
      </c>
      <c r="C312" s="214">
        <v>211</v>
      </c>
    </row>
    <row r="313" spans="1:3" ht="14.25">
      <c r="A313" s="212" t="s">
        <v>237</v>
      </c>
      <c r="B313" s="212">
        <v>311</v>
      </c>
      <c r="C313" s="214">
        <v>628</v>
      </c>
    </row>
    <row r="314" spans="1:3" ht="14.25">
      <c r="A314" s="212" t="s">
        <v>237</v>
      </c>
      <c r="B314" s="212">
        <v>312</v>
      </c>
      <c r="C314" s="214">
        <v>154</v>
      </c>
    </row>
    <row r="315" spans="1:3" ht="14.25">
      <c r="A315" s="212" t="s">
        <v>237</v>
      </c>
      <c r="B315" s="212">
        <v>313</v>
      </c>
      <c r="C315" s="214">
        <v>685</v>
      </c>
    </row>
    <row r="316" spans="1:3" ht="14.25">
      <c r="A316" s="212" t="s">
        <v>237</v>
      </c>
      <c r="B316" s="212">
        <v>314</v>
      </c>
      <c r="C316" s="214">
        <v>123</v>
      </c>
    </row>
    <row r="317" spans="1:3" ht="14.25">
      <c r="A317" s="212" t="s">
        <v>237</v>
      </c>
      <c r="B317" s="212">
        <v>315</v>
      </c>
      <c r="C317" s="214">
        <v>716</v>
      </c>
    </row>
    <row r="318" spans="1:3" ht="14.25">
      <c r="A318" s="212" t="s">
        <v>237</v>
      </c>
      <c r="B318" s="212">
        <v>316</v>
      </c>
      <c r="C318" s="214">
        <v>139</v>
      </c>
    </row>
    <row r="319" spans="1:3" ht="14.25">
      <c r="A319" s="212" t="s">
        <v>237</v>
      </c>
      <c r="B319" s="212">
        <v>317</v>
      </c>
      <c r="C319" s="214">
        <v>700</v>
      </c>
    </row>
    <row r="320" spans="1:3" ht="14.25">
      <c r="A320" s="212" t="s">
        <v>237</v>
      </c>
      <c r="B320" s="212">
        <v>318</v>
      </c>
      <c r="C320" s="214">
        <v>212</v>
      </c>
    </row>
    <row r="321" spans="1:3" ht="14.25">
      <c r="A321" s="212" t="s">
        <v>237</v>
      </c>
      <c r="B321" s="212">
        <v>319</v>
      </c>
      <c r="C321" s="214">
        <v>627</v>
      </c>
    </row>
    <row r="322" spans="1:3" ht="14.25">
      <c r="A322" s="212" t="s">
        <v>237</v>
      </c>
      <c r="B322" s="212">
        <v>320</v>
      </c>
      <c r="C322" s="214">
        <v>153</v>
      </c>
    </row>
    <row r="323" spans="1:3" ht="14.25">
      <c r="A323" s="212" t="s">
        <v>237</v>
      </c>
      <c r="B323" s="212">
        <v>321</v>
      </c>
      <c r="C323" s="214">
        <v>686</v>
      </c>
    </row>
    <row r="324" spans="1:3" ht="14.25">
      <c r="A324" s="212" t="s">
        <v>237</v>
      </c>
      <c r="B324" s="212">
        <v>322</v>
      </c>
      <c r="C324" s="214">
        <v>213</v>
      </c>
    </row>
    <row r="325" spans="1:3" ht="14.25">
      <c r="A325" s="212" t="s">
        <v>237</v>
      </c>
      <c r="B325" s="212">
        <v>323</v>
      </c>
      <c r="C325" s="214">
        <v>626</v>
      </c>
    </row>
    <row r="326" spans="1:3" ht="14.25">
      <c r="A326" s="212" t="s">
        <v>237</v>
      </c>
      <c r="B326" s="212">
        <v>324</v>
      </c>
      <c r="C326" s="214">
        <v>215</v>
      </c>
    </row>
    <row r="327" spans="1:3" ht="14.25">
      <c r="A327" s="212" t="s">
        <v>237</v>
      </c>
      <c r="B327" s="212">
        <v>325</v>
      </c>
      <c r="C327" s="214">
        <v>624</v>
      </c>
    </row>
    <row r="328" spans="1:3" ht="14.25">
      <c r="A328" s="212" t="s">
        <v>237</v>
      </c>
      <c r="B328" s="212">
        <v>326</v>
      </c>
      <c r="C328" s="214">
        <v>150</v>
      </c>
    </row>
    <row r="329" spans="1:3" ht="14.25">
      <c r="A329" s="212" t="s">
        <v>237</v>
      </c>
      <c r="B329" s="212">
        <v>327</v>
      </c>
      <c r="C329" s="214">
        <v>689</v>
      </c>
    </row>
    <row r="330" spans="1:3" ht="14.25">
      <c r="A330" s="212" t="s">
        <v>238</v>
      </c>
      <c r="B330" s="212">
        <v>328</v>
      </c>
      <c r="C330" s="214">
        <v>225</v>
      </c>
    </row>
    <row r="331" spans="1:3" ht="14.25">
      <c r="A331" s="212" t="s">
        <v>238</v>
      </c>
      <c r="B331" s="212">
        <v>329</v>
      </c>
      <c r="C331" s="214">
        <v>614</v>
      </c>
    </row>
    <row r="332" spans="1:3" ht="14.25">
      <c r="A332" s="212" t="s">
        <v>238</v>
      </c>
      <c r="B332" s="212">
        <v>330</v>
      </c>
      <c r="C332" s="214">
        <v>224</v>
      </c>
    </row>
    <row r="333" spans="1:3" ht="14.25">
      <c r="A333" s="212" t="s">
        <v>238</v>
      </c>
      <c r="B333" s="212">
        <v>331</v>
      </c>
      <c r="C333" s="214">
        <v>615</v>
      </c>
    </row>
    <row r="334" spans="1:3" ht="14.25">
      <c r="A334" s="212" t="s">
        <v>238</v>
      </c>
      <c r="B334" s="212">
        <v>332</v>
      </c>
      <c r="C334" s="214">
        <v>221</v>
      </c>
    </row>
    <row r="335" spans="1:3" ht="14.25">
      <c r="A335" s="212" t="s">
        <v>238</v>
      </c>
      <c r="B335" s="212">
        <v>333</v>
      </c>
      <c r="C335" s="214">
        <v>618</v>
      </c>
    </row>
    <row r="336" spans="1:3" ht="14.25">
      <c r="A336" s="212" t="s">
        <v>238</v>
      </c>
      <c r="B336" s="212">
        <v>334</v>
      </c>
      <c r="C336" s="214">
        <v>220</v>
      </c>
    </row>
    <row r="337" spans="1:3" ht="14.25">
      <c r="A337" s="212" t="s">
        <v>238</v>
      </c>
      <c r="B337" s="212">
        <v>335</v>
      </c>
      <c r="C337" s="214">
        <v>619</v>
      </c>
    </row>
    <row r="338" spans="1:3" ht="14.25">
      <c r="A338" s="212" t="s">
        <v>238</v>
      </c>
      <c r="B338" s="212">
        <v>336</v>
      </c>
      <c r="C338" s="214">
        <v>127</v>
      </c>
    </row>
    <row r="339" spans="1:3" ht="14.25">
      <c r="A339" s="212" t="s">
        <v>238</v>
      </c>
      <c r="B339" s="212">
        <v>337</v>
      </c>
      <c r="C339" s="214">
        <v>712</v>
      </c>
    </row>
    <row r="340" spans="1:3" ht="14.25">
      <c r="A340" s="212" t="s">
        <v>238</v>
      </c>
      <c r="B340" s="212">
        <v>338</v>
      </c>
      <c r="C340" s="214">
        <v>147</v>
      </c>
    </row>
    <row r="341" spans="1:3" ht="14.25">
      <c r="A341" s="212" t="s">
        <v>238</v>
      </c>
      <c r="B341" s="212">
        <v>339</v>
      </c>
      <c r="C341" s="214">
        <v>692</v>
      </c>
    </row>
    <row r="342" spans="1:3" ht="14.25">
      <c r="A342" s="212" t="s">
        <v>238</v>
      </c>
      <c r="B342" s="212">
        <v>340</v>
      </c>
      <c r="C342" s="214">
        <v>124</v>
      </c>
    </row>
    <row r="343" spans="1:3" ht="14.25">
      <c r="A343" s="212" t="s">
        <v>238</v>
      </c>
      <c r="B343" s="212">
        <v>341</v>
      </c>
      <c r="C343" s="214">
        <v>715</v>
      </c>
    </row>
    <row r="344" spans="1:3" ht="14.25">
      <c r="A344" s="212" t="s">
        <v>238</v>
      </c>
      <c r="B344" s="212">
        <v>342</v>
      </c>
      <c r="C344" s="214">
        <v>193</v>
      </c>
    </row>
    <row r="345" spans="1:3" ht="14.25">
      <c r="A345" s="212" t="s">
        <v>238</v>
      </c>
      <c r="B345" s="212">
        <v>343</v>
      </c>
      <c r="C345" s="214">
        <v>646</v>
      </c>
    </row>
    <row r="346" spans="1:3" ht="14.25">
      <c r="A346" s="212" t="s">
        <v>238</v>
      </c>
      <c r="B346" s="212">
        <v>344</v>
      </c>
      <c r="C346" s="214">
        <v>205</v>
      </c>
    </row>
    <row r="347" spans="1:3" ht="14.25">
      <c r="A347" s="212" t="s">
        <v>238</v>
      </c>
      <c r="B347" s="212">
        <v>345</v>
      </c>
      <c r="C347" s="214">
        <v>634</v>
      </c>
    </row>
    <row r="348" spans="1:3" ht="14.25">
      <c r="A348" s="212" t="s">
        <v>238</v>
      </c>
      <c r="B348" s="212">
        <v>346</v>
      </c>
      <c r="C348" s="214">
        <v>206</v>
      </c>
    </row>
    <row r="349" spans="1:3" ht="14.25">
      <c r="A349" s="212" t="s">
        <v>238</v>
      </c>
      <c r="B349" s="212">
        <v>347</v>
      </c>
      <c r="C349" s="214">
        <v>633</v>
      </c>
    </row>
    <row r="350" spans="1:3" ht="14.25">
      <c r="A350" s="212" t="s">
        <v>238</v>
      </c>
      <c r="B350" s="212">
        <v>348</v>
      </c>
      <c r="C350" s="214">
        <v>116</v>
      </c>
    </row>
    <row r="351" spans="1:3" ht="14.25">
      <c r="A351" s="212" t="s">
        <v>238</v>
      </c>
      <c r="B351" s="212">
        <v>349</v>
      </c>
      <c r="C351" s="214">
        <v>723</v>
      </c>
    </row>
    <row r="352" spans="1:3" ht="14.25">
      <c r="A352" s="212" t="s">
        <v>238</v>
      </c>
      <c r="B352" s="212">
        <v>350</v>
      </c>
      <c r="C352" s="214">
        <v>160</v>
      </c>
    </row>
    <row r="353" spans="1:3" ht="14.25">
      <c r="A353" s="212" t="s">
        <v>238</v>
      </c>
      <c r="B353" s="212">
        <v>351</v>
      </c>
      <c r="C353" s="214">
        <v>679</v>
      </c>
    </row>
    <row r="354" spans="1:3" ht="14.25">
      <c r="A354" s="212" t="s">
        <v>238</v>
      </c>
      <c r="B354" s="212">
        <v>352</v>
      </c>
      <c r="C354" s="214">
        <v>186</v>
      </c>
    </row>
    <row r="355" spans="1:3" ht="14.25">
      <c r="A355" s="212" t="s">
        <v>238</v>
      </c>
      <c r="B355" s="212">
        <v>353</v>
      </c>
      <c r="C355" s="214">
        <v>653</v>
      </c>
    </row>
    <row r="356" spans="1:3" ht="14.25">
      <c r="A356" s="212" t="s">
        <v>238</v>
      </c>
      <c r="B356" s="212">
        <v>354</v>
      </c>
      <c r="C356" s="214">
        <v>167</v>
      </c>
    </row>
    <row r="357" spans="1:3" ht="14.25">
      <c r="A357" s="212" t="s">
        <v>238</v>
      </c>
      <c r="B357" s="212">
        <v>355</v>
      </c>
      <c r="C357" s="214">
        <v>672</v>
      </c>
    </row>
    <row r="358" spans="1:3" ht="14.25">
      <c r="A358" s="212" t="s">
        <v>238</v>
      </c>
      <c r="B358" s="212">
        <v>356</v>
      </c>
      <c r="C358" s="214">
        <v>79</v>
      </c>
    </row>
    <row r="359" spans="1:3" ht="14.25">
      <c r="A359" s="212" t="s">
        <v>238</v>
      </c>
      <c r="B359" s="212">
        <v>357</v>
      </c>
      <c r="C359" s="214">
        <v>760</v>
      </c>
    </row>
    <row r="360" spans="1:3" ht="14.25">
      <c r="A360" s="212" t="s">
        <v>238</v>
      </c>
      <c r="B360" s="212">
        <v>358</v>
      </c>
      <c r="C360" s="214">
        <v>85</v>
      </c>
    </row>
    <row r="361" spans="1:3" ht="14.25">
      <c r="A361" s="212" t="s">
        <v>238</v>
      </c>
      <c r="B361" s="212">
        <v>359</v>
      </c>
      <c r="C361" s="214">
        <v>754</v>
      </c>
    </row>
    <row r="362" spans="1:3" ht="14.25">
      <c r="A362" s="212" t="s">
        <v>238</v>
      </c>
      <c r="B362" s="212">
        <v>360</v>
      </c>
      <c r="C362" s="214">
        <v>77</v>
      </c>
    </row>
    <row r="363" spans="1:3" ht="14.25">
      <c r="A363" s="212" t="s">
        <v>238</v>
      </c>
      <c r="B363" s="212">
        <v>361</v>
      </c>
      <c r="C363" s="214">
        <v>762</v>
      </c>
    </row>
    <row r="364" spans="1:3" ht="14.25">
      <c r="A364" s="212" t="s">
        <v>238</v>
      </c>
      <c r="B364" s="212">
        <v>362</v>
      </c>
      <c r="C364" s="214">
        <v>92</v>
      </c>
    </row>
    <row r="365" spans="1:3" ht="14.25">
      <c r="A365" s="212" t="s">
        <v>238</v>
      </c>
      <c r="B365" s="212">
        <v>363</v>
      </c>
      <c r="C365" s="214">
        <v>747</v>
      </c>
    </row>
    <row r="366" spans="1:3" ht="14.25">
      <c r="A366" s="212" t="s">
        <v>238</v>
      </c>
      <c r="B366" s="212">
        <v>364</v>
      </c>
      <c r="C366" s="214">
        <v>58</v>
      </c>
    </row>
    <row r="367" spans="1:3" ht="14.25">
      <c r="A367" s="212" t="s">
        <v>238</v>
      </c>
      <c r="B367" s="212">
        <v>365</v>
      </c>
      <c r="C367" s="214">
        <v>781</v>
      </c>
    </row>
    <row r="368" spans="1:3" ht="14.25">
      <c r="A368" s="212" t="s">
        <v>238</v>
      </c>
      <c r="B368" s="212">
        <v>366</v>
      </c>
      <c r="C368" s="214">
        <v>62</v>
      </c>
    </row>
    <row r="369" spans="1:3" ht="14.25">
      <c r="A369" s="212" t="s">
        <v>238</v>
      </c>
      <c r="B369" s="212">
        <v>367</v>
      </c>
      <c r="C369" s="214">
        <v>777</v>
      </c>
    </row>
    <row r="370" spans="1:3" ht="14.25">
      <c r="A370" s="212" t="s">
        <v>238</v>
      </c>
      <c r="B370" s="212">
        <v>368</v>
      </c>
      <c r="C370" s="214">
        <v>69</v>
      </c>
    </row>
    <row r="371" spans="1:3" ht="14.25">
      <c r="A371" s="212" t="s">
        <v>238</v>
      </c>
      <c r="B371" s="212">
        <v>369</v>
      </c>
      <c r="C371" s="214">
        <v>770</v>
      </c>
    </row>
    <row r="372" spans="1:3" ht="14.25">
      <c r="A372" s="212" t="s">
        <v>238</v>
      </c>
      <c r="B372" s="212">
        <v>370</v>
      </c>
      <c r="C372" s="214">
        <v>54</v>
      </c>
    </row>
    <row r="373" spans="1:3" ht="14.25">
      <c r="A373" s="212" t="s">
        <v>238</v>
      </c>
      <c r="B373" s="212">
        <v>371</v>
      </c>
      <c r="C373" s="214">
        <v>785</v>
      </c>
    </row>
    <row r="374" spans="1:3" ht="14.25">
      <c r="A374" s="212" t="s">
        <v>238</v>
      </c>
      <c r="B374" s="212">
        <v>372</v>
      </c>
      <c r="C374" s="214">
        <v>36</v>
      </c>
    </row>
    <row r="375" spans="1:3" ht="14.25">
      <c r="A375" s="212" t="s">
        <v>238</v>
      </c>
      <c r="B375" s="212">
        <v>373</v>
      </c>
      <c r="C375" s="214">
        <v>803</v>
      </c>
    </row>
    <row r="376" spans="1:3" ht="14.25">
      <c r="A376" s="212" t="s">
        <v>238</v>
      </c>
      <c r="B376" s="212">
        <v>374</v>
      </c>
      <c r="C376" s="214">
        <v>32</v>
      </c>
    </row>
    <row r="377" spans="1:3" ht="14.25">
      <c r="A377" s="212" t="s">
        <v>238</v>
      </c>
      <c r="B377" s="212">
        <v>375</v>
      </c>
      <c r="C377" s="214">
        <v>807</v>
      </c>
    </row>
    <row r="378" spans="1:3" ht="14.25">
      <c r="A378" s="212" t="s">
        <v>238</v>
      </c>
      <c r="B378" s="212">
        <v>376</v>
      </c>
      <c r="C378" s="214">
        <v>25</v>
      </c>
    </row>
    <row r="379" spans="1:3" ht="14.25">
      <c r="A379" s="212" t="s">
        <v>238</v>
      </c>
      <c r="B379" s="212">
        <v>377</v>
      </c>
      <c r="C379" s="214">
        <v>814</v>
      </c>
    </row>
    <row r="380" spans="1:3" ht="14.25">
      <c r="A380" s="212" t="s">
        <v>238</v>
      </c>
      <c r="B380" s="212">
        <v>378</v>
      </c>
      <c r="C380" s="214">
        <v>18</v>
      </c>
    </row>
    <row r="381" spans="1:3" ht="14.25">
      <c r="A381" s="212" t="s">
        <v>238</v>
      </c>
      <c r="B381" s="212">
        <v>379</v>
      </c>
      <c r="C381" s="214">
        <v>821</v>
      </c>
    </row>
    <row r="382" spans="1:3" ht="14.25">
      <c r="A382" s="212" t="s">
        <v>238</v>
      </c>
      <c r="B382" s="212">
        <v>380</v>
      </c>
      <c r="C382" s="214">
        <v>11</v>
      </c>
    </row>
    <row r="383" spans="1:3" ht="14.25">
      <c r="A383" s="212" t="s">
        <v>238</v>
      </c>
      <c r="B383" s="212">
        <v>381</v>
      </c>
      <c r="C383" s="214">
        <v>828</v>
      </c>
    </row>
    <row r="384" spans="1:3" ht="14.25">
      <c r="A384" s="212" t="s">
        <v>238</v>
      </c>
      <c r="B384" s="212">
        <v>382</v>
      </c>
      <c r="C384" s="214">
        <v>4</v>
      </c>
    </row>
    <row r="385" spans="1:3" ht="14.25">
      <c r="A385" s="212" t="s">
        <v>238</v>
      </c>
      <c r="B385" s="212">
        <v>383</v>
      </c>
      <c r="C385" s="214">
        <v>835</v>
      </c>
    </row>
    <row r="386" spans="1:3" ht="14.25">
      <c r="A386" s="212" t="s">
        <v>239</v>
      </c>
      <c r="B386" s="212">
        <v>384</v>
      </c>
      <c r="C386" s="214">
        <v>3</v>
      </c>
    </row>
    <row r="387" spans="1:3" ht="14.25">
      <c r="A387" s="212" t="s">
        <v>239</v>
      </c>
      <c r="B387" s="212">
        <v>385</v>
      </c>
      <c r="C387" s="214">
        <v>836</v>
      </c>
    </row>
    <row r="388" spans="1:3" ht="14.25">
      <c r="A388" s="212" t="s">
        <v>239</v>
      </c>
      <c r="B388" s="212">
        <v>386</v>
      </c>
      <c r="C388" s="214">
        <v>19</v>
      </c>
    </row>
    <row r="389" spans="1:3" ht="14.25">
      <c r="A389" s="212" t="s">
        <v>239</v>
      </c>
      <c r="B389" s="212">
        <v>387</v>
      </c>
      <c r="C389" s="214">
        <v>820</v>
      </c>
    </row>
    <row r="390" spans="1:3" ht="14.25">
      <c r="A390" s="212" t="s">
        <v>239</v>
      </c>
      <c r="B390" s="212">
        <v>388</v>
      </c>
      <c r="C390" s="214">
        <v>22</v>
      </c>
    </row>
    <row r="391" spans="1:3" ht="14.25">
      <c r="A391" s="212" t="s">
        <v>239</v>
      </c>
      <c r="B391" s="212">
        <v>389</v>
      </c>
      <c r="C391" s="214">
        <v>817</v>
      </c>
    </row>
    <row r="392" spans="1:3" ht="14.25">
      <c r="A392" s="212" t="s">
        <v>239</v>
      </c>
      <c r="B392" s="212">
        <v>390</v>
      </c>
      <c r="C392" s="214">
        <v>41</v>
      </c>
    </row>
    <row r="393" spans="1:3" ht="14.25">
      <c r="A393" s="212" t="s">
        <v>239</v>
      </c>
      <c r="B393" s="212">
        <v>391</v>
      </c>
      <c r="C393" s="214">
        <v>798</v>
      </c>
    </row>
    <row r="394" spans="1:3" ht="14.25">
      <c r="A394" s="212" t="s">
        <v>239</v>
      </c>
      <c r="B394" s="212">
        <v>392</v>
      </c>
      <c r="C394" s="214">
        <v>38</v>
      </c>
    </row>
    <row r="395" spans="1:3" ht="14.25">
      <c r="A395" s="212" t="s">
        <v>239</v>
      </c>
      <c r="B395" s="212">
        <v>393</v>
      </c>
      <c r="C395" s="214">
        <v>801</v>
      </c>
    </row>
    <row r="396" spans="1:3" ht="14.25">
      <c r="A396" s="212" t="s">
        <v>239</v>
      </c>
      <c r="B396" s="212">
        <v>394</v>
      </c>
      <c r="C396" s="214">
        <v>44</v>
      </c>
    </row>
    <row r="397" spans="1:3" ht="14.25">
      <c r="A397" s="212" t="s">
        <v>239</v>
      </c>
      <c r="B397" s="212">
        <v>395</v>
      </c>
      <c r="C397" s="214">
        <v>795</v>
      </c>
    </row>
    <row r="398" spans="1:3" ht="14.25">
      <c r="A398" s="212" t="s">
        <v>239</v>
      </c>
      <c r="B398" s="212">
        <v>396</v>
      </c>
      <c r="C398" s="214">
        <v>52</v>
      </c>
    </row>
    <row r="399" spans="1:3" ht="14.25">
      <c r="A399" s="212" t="s">
        <v>239</v>
      </c>
      <c r="B399" s="212">
        <v>397</v>
      </c>
      <c r="C399" s="214">
        <v>787</v>
      </c>
    </row>
    <row r="400" spans="1:3" ht="14.25">
      <c r="A400" s="212" t="s">
        <v>239</v>
      </c>
      <c r="B400" s="212">
        <v>398</v>
      </c>
      <c r="C400" s="214">
        <v>45</v>
      </c>
    </row>
    <row r="401" spans="1:3" ht="14.25">
      <c r="A401" s="212" t="s">
        <v>239</v>
      </c>
      <c r="B401" s="212">
        <v>399</v>
      </c>
      <c r="C401" s="214">
        <v>794</v>
      </c>
    </row>
    <row r="402" spans="1:3" ht="14.25">
      <c r="A402" s="212" t="s">
        <v>239</v>
      </c>
      <c r="B402" s="212">
        <v>400</v>
      </c>
      <c r="C402" s="214">
        <v>63</v>
      </c>
    </row>
    <row r="403" spans="1:3" ht="14.25">
      <c r="A403" s="212" t="s">
        <v>239</v>
      </c>
      <c r="B403" s="212">
        <v>401</v>
      </c>
      <c r="C403" s="214">
        <v>776</v>
      </c>
    </row>
    <row r="404" spans="1:3" ht="14.25">
      <c r="A404" s="212" t="s">
        <v>239</v>
      </c>
      <c r="B404" s="212">
        <v>402</v>
      </c>
      <c r="C404" s="214">
        <v>67</v>
      </c>
    </row>
    <row r="405" spans="1:3" ht="14.25">
      <c r="A405" s="212" t="s">
        <v>239</v>
      </c>
      <c r="B405" s="212">
        <v>403</v>
      </c>
      <c r="C405" s="214">
        <v>772</v>
      </c>
    </row>
    <row r="406" spans="1:3" ht="14.25">
      <c r="A406" s="212" t="s">
        <v>239</v>
      </c>
      <c r="B406" s="212">
        <v>404</v>
      </c>
      <c r="C406" s="214">
        <v>72</v>
      </c>
    </row>
    <row r="407" spans="1:3" ht="14.25">
      <c r="A407" s="212" t="s">
        <v>239</v>
      </c>
      <c r="B407" s="212">
        <v>405</v>
      </c>
      <c r="C407" s="214">
        <v>767</v>
      </c>
    </row>
    <row r="408" spans="1:3" ht="14.25">
      <c r="A408" s="212" t="s">
        <v>239</v>
      </c>
      <c r="B408" s="212">
        <v>406</v>
      </c>
      <c r="C408" s="214">
        <v>76</v>
      </c>
    </row>
    <row r="409" spans="1:3" ht="14.25">
      <c r="A409" s="212" t="s">
        <v>239</v>
      </c>
      <c r="B409" s="212">
        <v>407</v>
      </c>
      <c r="C409" s="214">
        <v>763</v>
      </c>
    </row>
    <row r="410" spans="1:3" ht="14.25">
      <c r="A410" s="212" t="s">
        <v>239</v>
      </c>
      <c r="B410" s="212">
        <v>408</v>
      </c>
      <c r="C410" s="214">
        <v>94</v>
      </c>
    </row>
    <row r="411" spans="1:3" ht="14.25">
      <c r="A411" s="212" t="s">
        <v>239</v>
      </c>
      <c r="B411" s="212">
        <v>409</v>
      </c>
      <c r="C411" s="214">
        <v>745</v>
      </c>
    </row>
    <row r="412" spans="1:3" ht="14.25">
      <c r="A412" s="212" t="s">
        <v>239</v>
      </c>
      <c r="B412" s="212">
        <v>410</v>
      </c>
      <c r="C412" s="214">
        <v>102</v>
      </c>
    </row>
    <row r="413" spans="1:3" ht="14.25">
      <c r="A413" s="212" t="s">
        <v>239</v>
      </c>
      <c r="B413" s="212">
        <v>411</v>
      </c>
      <c r="C413" s="214">
        <v>737</v>
      </c>
    </row>
    <row r="414" spans="1:3" ht="14.25">
      <c r="A414" s="212" t="s">
        <v>239</v>
      </c>
      <c r="B414" s="212">
        <v>412</v>
      </c>
      <c r="C414" s="214">
        <v>90</v>
      </c>
    </row>
    <row r="415" spans="1:3" ht="14.25">
      <c r="A415" s="212" t="s">
        <v>239</v>
      </c>
      <c r="B415" s="212">
        <v>413</v>
      </c>
      <c r="C415" s="214">
        <v>749</v>
      </c>
    </row>
    <row r="416" spans="1:3" ht="14.25">
      <c r="A416" s="212" t="s">
        <v>239</v>
      </c>
      <c r="B416" s="212">
        <v>414</v>
      </c>
      <c r="C416" s="214">
        <v>109</v>
      </c>
    </row>
    <row r="417" spans="1:3" ht="14.25">
      <c r="A417" s="212" t="s">
        <v>239</v>
      </c>
      <c r="B417" s="212">
        <v>415</v>
      </c>
      <c r="C417" s="214">
        <v>730</v>
      </c>
    </row>
    <row r="418" spans="1:3" ht="14.25">
      <c r="A418" s="212" t="s">
        <v>239</v>
      </c>
      <c r="B418" s="212">
        <v>416</v>
      </c>
      <c r="C418" s="214">
        <v>165</v>
      </c>
    </row>
    <row r="419" spans="1:3" ht="14.25">
      <c r="A419" s="212" t="s">
        <v>239</v>
      </c>
      <c r="B419" s="212">
        <v>417</v>
      </c>
      <c r="C419" s="214">
        <v>674</v>
      </c>
    </row>
    <row r="420" spans="1:3" ht="14.25">
      <c r="A420" s="212" t="s">
        <v>239</v>
      </c>
      <c r="B420" s="212">
        <v>418</v>
      </c>
      <c r="C420" s="214">
        <v>111</v>
      </c>
    </row>
    <row r="421" spans="1:3" ht="14.25">
      <c r="A421" s="212" t="s">
        <v>239</v>
      </c>
      <c r="B421" s="212">
        <v>419</v>
      </c>
      <c r="C421" s="214">
        <v>728</v>
      </c>
    </row>
    <row r="422" spans="1:3" ht="14.25">
      <c r="A422" s="212" t="s">
        <v>239</v>
      </c>
      <c r="B422" s="212">
        <v>420</v>
      </c>
      <c r="C422" s="214">
        <v>209</v>
      </c>
    </row>
    <row r="423" spans="1:3" ht="14.25">
      <c r="A423" s="212" t="s">
        <v>239</v>
      </c>
      <c r="B423" s="212">
        <v>421</v>
      </c>
      <c r="C423" s="214">
        <v>630</v>
      </c>
    </row>
    <row r="424" spans="1:3" ht="14.25">
      <c r="A424" s="212" t="s">
        <v>239</v>
      </c>
      <c r="B424" s="212">
        <v>422</v>
      </c>
      <c r="C424" s="214">
        <v>204</v>
      </c>
    </row>
    <row r="425" spans="1:3" ht="14.25">
      <c r="A425" s="212" t="s">
        <v>239</v>
      </c>
      <c r="B425" s="212">
        <v>423</v>
      </c>
      <c r="C425" s="214">
        <v>635</v>
      </c>
    </row>
    <row r="426" spans="1:3" ht="14.25">
      <c r="A426" s="212" t="s">
        <v>239</v>
      </c>
      <c r="B426" s="212">
        <v>424</v>
      </c>
      <c r="C426" s="214">
        <v>117</v>
      </c>
    </row>
    <row r="427" spans="1:3" ht="14.25">
      <c r="A427" s="212" t="s">
        <v>239</v>
      </c>
      <c r="B427" s="212">
        <v>425</v>
      </c>
      <c r="C427" s="214">
        <v>722</v>
      </c>
    </row>
    <row r="428" spans="1:3" ht="14.25">
      <c r="A428" s="212" t="s">
        <v>239</v>
      </c>
      <c r="B428" s="212">
        <v>426</v>
      </c>
      <c r="C428" s="214">
        <v>188</v>
      </c>
    </row>
    <row r="429" spans="1:3" ht="14.25">
      <c r="A429" s="212" t="s">
        <v>239</v>
      </c>
      <c r="B429" s="212">
        <v>427</v>
      </c>
      <c r="C429" s="214">
        <v>651</v>
      </c>
    </row>
    <row r="430" spans="1:3" ht="14.25">
      <c r="A430" s="212" t="s">
        <v>239</v>
      </c>
      <c r="B430" s="212">
        <v>428</v>
      </c>
      <c r="C430" s="214">
        <v>159</v>
      </c>
    </row>
    <row r="431" spans="1:3" ht="14.25">
      <c r="A431" s="212" t="s">
        <v>239</v>
      </c>
      <c r="B431" s="212">
        <v>429</v>
      </c>
      <c r="C431" s="214">
        <v>680</v>
      </c>
    </row>
    <row r="432" spans="1:3" ht="14.25">
      <c r="A432" s="212" t="s">
        <v>239</v>
      </c>
      <c r="B432" s="212">
        <v>430</v>
      </c>
      <c r="C432" s="214">
        <v>198</v>
      </c>
    </row>
    <row r="433" spans="1:3" ht="14.25">
      <c r="A433" s="212" t="s">
        <v>239</v>
      </c>
      <c r="B433" s="212">
        <v>431</v>
      </c>
      <c r="C433" s="214">
        <v>641</v>
      </c>
    </row>
    <row r="434" spans="1:3" ht="14.25">
      <c r="A434" s="212" t="s">
        <v>239</v>
      </c>
      <c r="B434" s="212">
        <v>432</v>
      </c>
      <c r="C434" s="214">
        <v>113</v>
      </c>
    </row>
    <row r="435" spans="1:3" ht="14.25">
      <c r="A435" s="212" t="s">
        <v>239</v>
      </c>
      <c r="B435" s="212">
        <v>433</v>
      </c>
      <c r="C435" s="214">
        <v>726</v>
      </c>
    </row>
    <row r="436" spans="1:3" ht="14.25">
      <c r="A436" s="212" t="s">
        <v>239</v>
      </c>
      <c r="B436" s="212">
        <v>434</v>
      </c>
      <c r="C436" s="214">
        <v>183</v>
      </c>
    </row>
    <row r="437" spans="1:3" ht="14.25">
      <c r="A437" s="212" t="s">
        <v>239</v>
      </c>
      <c r="B437" s="212">
        <v>435</v>
      </c>
      <c r="C437" s="214">
        <v>656</v>
      </c>
    </row>
    <row r="438" spans="1:3" ht="14.25">
      <c r="A438" s="212" t="s">
        <v>239</v>
      </c>
      <c r="B438" s="212">
        <v>436</v>
      </c>
      <c r="C438" s="214">
        <v>180</v>
      </c>
    </row>
    <row r="439" spans="1:3" ht="14.25">
      <c r="A439" s="212" t="s">
        <v>239</v>
      </c>
      <c r="B439" s="212">
        <v>437</v>
      </c>
      <c r="C439" s="214">
        <v>659</v>
      </c>
    </row>
    <row r="440" spans="1:3" ht="14.25">
      <c r="A440" s="212" t="s">
        <v>239</v>
      </c>
      <c r="B440" s="212">
        <v>438</v>
      </c>
      <c r="C440" s="214">
        <v>177</v>
      </c>
    </row>
    <row r="441" spans="1:3" ht="14.25">
      <c r="A441" s="212" t="s">
        <v>239</v>
      </c>
      <c r="B441" s="212">
        <v>439</v>
      </c>
      <c r="C441" s="214">
        <v>662</v>
      </c>
    </row>
    <row r="442" spans="1:3" ht="14.25">
      <c r="A442" s="212" t="s">
        <v>239</v>
      </c>
      <c r="B442" s="212">
        <v>440</v>
      </c>
      <c r="C442" s="214">
        <v>196</v>
      </c>
    </row>
    <row r="443" spans="1:3" ht="14.25">
      <c r="A443" s="212" t="s">
        <v>239</v>
      </c>
      <c r="B443" s="212">
        <v>441</v>
      </c>
      <c r="C443" s="214">
        <v>643</v>
      </c>
    </row>
    <row r="444" spans="1:3" ht="14.25">
      <c r="A444" s="212" t="s">
        <v>239</v>
      </c>
      <c r="B444" s="212">
        <v>442</v>
      </c>
      <c r="C444" s="214">
        <v>155</v>
      </c>
    </row>
    <row r="445" spans="1:3" ht="14.25">
      <c r="A445" s="212" t="s">
        <v>239</v>
      </c>
      <c r="B445" s="212">
        <v>443</v>
      </c>
      <c r="C445" s="214">
        <v>684</v>
      </c>
    </row>
    <row r="446" spans="1:3" ht="14.25">
      <c r="A446" s="212" t="s">
        <v>239</v>
      </c>
      <c r="B446" s="212">
        <v>444</v>
      </c>
      <c r="C446" s="214">
        <v>214</v>
      </c>
    </row>
    <row r="447" spans="1:3" ht="14.25">
      <c r="A447" s="212" t="s">
        <v>239</v>
      </c>
      <c r="B447" s="212">
        <v>445</v>
      </c>
      <c r="C447" s="214">
        <v>625</v>
      </c>
    </row>
    <row r="448" spans="1:3" ht="14.25">
      <c r="A448" s="212" t="s">
        <v>239</v>
      </c>
      <c r="B448" s="212">
        <v>446</v>
      </c>
      <c r="C448" s="214">
        <v>126</v>
      </c>
    </row>
    <row r="449" spans="1:3" ht="14.25">
      <c r="A449" s="212" t="s">
        <v>239</v>
      </c>
      <c r="B449" s="212">
        <v>447</v>
      </c>
      <c r="C449" s="214">
        <v>713</v>
      </c>
    </row>
    <row r="450" spans="1:3" ht="14.25">
      <c r="A450" s="212" t="s">
        <v>239</v>
      </c>
      <c r="B450" s="212">
        <v>448</v>
      </c>
      <c r="C450" s="214">
        <v>131</v>
      </c>
    </row>
    <row r="451" spans="1:3" ht="14.25">
      <c r="A451" s="212" t="s">
        <v>239</v>
      </c>
      <c r="B451" s="212">
        <v>449</v>
      </c>
      <c r="C451" s="214">
        <v>708</v>
      </c>
    </row>
    <row r="452" spans="1:3" ht="14.25">
      <c r="A452" s="212" t="s">
        <v>239</v>
      </c>
      <c r="B452" s="212">
        <v>450</v>
      </c>
      <c r="C452" s="214">
        <v>219</v>
      </c>
    </row>
    <row r="453" spans="1:3" ht="14.25">
      <c r="A453" s="212" t="s">
        <v>239</v>
      </c>
      <c r="B453" s="212">
        <v>451</v>
      </c>
      <c r="C453" s="214">
        <v>620</v>
      </c>
    </row>
    <row r="454" spans="1:3" ht="14.25">
      <c r="A454" s="212" t="s">
        <v>239</v>
      </c>
      <c r="B454" s="212">
        <v>452</v>
      </c>
      <c r="C454" s="214">
        <v>222</v>
      </c>
    </row>
    <row r="455" spans="1:3" ht="14.25">
      <c r="A455" s="212" t="s">
        <v>239</v>
      </c>
      <c r="B455" s="212">
        <v>453</v>
      </c>
      <c r="C455" s="214">
        <v>617</v>
      </c>
    </row>
    <row r="456" spans="1:3" ht="14.25">
      <c r="A456" s="212" t="s">
        <v>239</v>
      </c>
      <c r="B456" s="212">
        <v>454</v>
      </c>
      <c r="C456" s="214">
        <v>226</v>
      </c>
    </row>
    <row r="457" spans="1:3" ht="14.25">
      <c r="A457" s="212" t="s">
        <v>239</v>
      </c>
      <c r="B457" s="212">
        <v>455</v>
      </c>
      <c r="C457" s="214">
        <v>613</v>
      </c>
    </row>
    <row r="458" spans="1:3" ht="14.25">
      <c r="A458" s="212" t="s">
        <v>240</v>
      </c>
      <c r="B458" s="212">
        <v>456</v>
      </c>
      <c r="C458" s="214">
        <v>230</v>
      </c>
    </row>
    <row r="459" spans="1:3" ht="14.25">
      <c r="A459" s="212" t="s">
        <v>240</v>
      </c>
      <c r="B459" s="212">
        <v>457</v>
      </c>
      <c r="C459" s="214">
        <v>609</v>
      </c>
    </row>
    <row r="460" spans="1:3" ht="14.25">
      <c r="A460" s="212" t="s">
        <v>240</v>
      </c>
      <c r="B460" s="212">
        <v>458</v>
      </c>
      <c r="C460" s="214">
        <v>232</v>
      </c>
    </row>
    <row r="461" spans="1:3" ht="14.25">
      <c r="A461" s="212" t="s">
        <v>240</v>
      </c>
      <c r="B461" s="212">
        <v>459</v>
      </c>
      <c r="C461" s="214">
        <v>607</v>
      </c>
    </row>
    <row r="462" spans="1:3" ht="14.25">
      <c r="A462" s="212" t="s">
        <v>240</v>
      </c>
      <c r="B462" s="212">
        <v>460</v>
      </c>
      <c r="C462" s="214">
        <v>262</v>
      </c>
    </row>
    <row r="463" spans="1:3" ht="14.25">
      <c r="A463" s="212" t="s">
        <v>240</v>
      </c>
      <c r="B463" s="212">
        <v>461</v>
      </c>
      <c r="C463" s="214">
        <v>577</v>
      </c>
    </row>
    <row r="464" spans="1:3" ht="14.25">
      <c r="A464" s="212" t="s">
        <v>240</v>
      </c>
      <c r="B464" s="212">
        <v>462</v>
      </c>
      <c r="C464" s="214">
        <v>252</v>
      </c>
    </row>
    <row r="465" spans="1:3" ht="14.25">
      <c r="A465" s="212" t="s">
        <v>240</v>
      </c>
      <c r="B465" s="212">
        <v>463</v>
      </c>
      <c r="C465" s="214">
        <v>587</v>
      </c>
    </row>
    <row r="466" spans="1:3" ht="14.25">
      <c r="A466" s="212" t="s">
        <v>240</v>
      </c>
      <c r="B466" s="212">
        <v>464</v>
      </c>
      <c r="C466" s="214">
        <v>418</v>
      </c>
    </row>
    <row r="467" spans="1:3" ht="14.25">
      <c r="A467" s="212" t="s">
        <v>240</v>
      </c>
      <c r="B467" s="212">
        <v>465</v>
      </c>
      <c r="C467" s="214">
        <v>421</v>
      </c>
    </row>
    <row r="468" spans="1:3" ht="14.25">
      <c r="A468" s="212" t="s">
        <v>240</v>
      </c>
      <c r="B468" s="212">
        <v>466</v>
      </c>
      <c r="C468" s="214">
        <v>416</v>
      </c>
    </row>
    <row r="469" spans="1:3" ht="14.25">
      <c r="A469" s="212" t="s">
        <v>240</v>
      </c>
      <c r="B469" s="212">
        <v>467</v>
      </c>
      <c r="C469" s="214">
        <v>423</v>
      </c>
    </row>
    <row r="470" spans="1:3" ht="14.25">
      <c r="A470" s="212" t="s">
        <v>240</v>
      </c>
      <c r="B470" s="212">
        <v>468</v>
      </c>
      <c r="C470" s="214">
        <v>413</v>
      </c>
    </row>
    <row r="471" spans="1:3" ht="14.25">
      <c r="A471" s="212" t="s">
        <v>240</v>
      </c>
      <c r="B471" s="212">
        <v>469</v>
      </c>
      <c r="C471" s="214">
        <v>426</v>
      </c>
    </row>
    <row r="472" spans="1:3" ht="14.25">
      <c r="A472" s="212" t="s">
        <v>240</v>
      </c>
      <c r="B472" s="212">
        <v>470</v>
      </c>
      <c r="C472" s="214">
        <v>411</v>
      </c>
    </row>
    <row r="473" spans="1:3" ht="14.25">
      <c r="A473" s="212" t="s">
        <v>240</v>
      </c>
      <c r="B473" s="212">
        <v>471</v>
      </c>
      <c r="C473" s="214">
        <v>428</v>
      </c>
    </row>
    <row r="474" spans="1:3" ht="14.25">
      <c r="A474" s="212" t="s">
        <v>240</v>
      </c>
      <c r="B474" s="212">
        <v>472</v>
      </c>
      <c r="C474" s="214">
        <v>376</v>
      </c>
    </row>
    <row r="475" spans="1:3" ht="14.25">
      <c r="A475" s="212" t="s">
        <v>240</v>
      </c>
      <c r="B475" s="212">
        <v>473</v>
      </c>
      <c r="C475" s="214">
        <v>463</v>
      </c>
    </row>
    <row r="476" spans="1:3" ht="14.25">
      <c r="A476" s="212" t="s">
        <v>240</v>
      </c>
      <c r="B476" s="212">
        <v>474</v>
      </c>
      <c r="C476" s="214">
        <v>395</v>
      </c>
    </row>
    <row r="477" spans="1:3" ht="14.25">
      <c r="A477" s="212" t="s">
        <v>240</v>
      </c>
      <c r="B477" s="212">
        <v>475</v>
      </c>
      <c r="C477" s="214">
        <v>444</v>
      </c>
    </row>
    <row r="478" spans="1:3" ht="14.25">
      <c r="A478" s="212" t="s">
        <v>240</v>
      </c>
      <c r="B478" s="212">
        <v>476</v>
      </c>
      <c r="C478" s="214">
        <v>283</v>
      </c>
    </row>
    <row r="479" spans="1:3" ht="14.25">
      <c r="A479" s="212" t="s">
        <v>240</v>
      </c>
      <c r="B479" s="212">
        <v>477</v>
      </c>
      <c r="C479" s="214">
        <v>556</v>
      </c>
    </row>
    <row r="480" spans="1:3" ht="14.25">
      <c r="A480" s="212" t="s">
        <v>240</v>
      </c>
      <c r="B480" s="212">
        <v>478</v>
      </c>
      <c r="C480" s="214">
        <v>285</v>
      </c>
    </row>
    <row r="481" spans="1:3" ht="14.25">
      <c r="A481" s="212" t="s">
        <v>240</v>
      </c>
      <c r="B481" s="212">
        <v>479</v>
      </c>
      <c r="C481" s="214">
        <v>554</v>
      </c>
    </row>
    <row r="482" spans="1:3" ht="14.25">
      <c r="A482" s="212" t="s">
        <v>240</v>
      </c>
      <c r="B482" s="212">
        <v>480</v>
      </c>
      <c r="C482" s="214">
        <v>379</v>
      </c>
    </row>
    <row r="483" spans="1:3" ht="14.25">
      <c r="A483" s="212" t="s">
        <v>240</v>
      </c>
      <c r="B483" s="212">
        <v>481</v>
      </c>
      <c r="C483" s="214">
        <v>460</v>
      </c>
    </row>
    <row r="484" spans="1:3" ht="14.25">
      <c r="A484" s="212" t="s">
        <v>240</v>
      </c>
      <c r="B484" s="212">
        <v>482</v>
      </c>
      <c r="C484" s="214">
        <v>390</v>
      </c>
    </row>
    <row r="485" spans="1:3" ht="14.25">
      <c r="A485" s="212" t="s">
        <v>240</v>
      </c>
      <c r="B485" s="212">
        <v>483</v>
      </c>
      <c r="C485" s="214">
        <v>449</v>
      </c>
    </row>
    <row r="486" spans="1:3" ht="14.25">
      <c r="A486" s="212" t="s">
        <v>240</v>
      </c>
      <c r="B486" s="212">
        <v>484</v>
      </c>
      <c r="C486" s="214">
        <v>363</v>
      </c>
    </row>
    <row r="487" spans="1:3" ht="14.25">
      <c r="A487" s="212" t="s">
        <v>240</v>
      </c>
      <c r="B487" s="212">
        <v>485</v>
      </c>
      <c r="C487" s="214">
        <v>476</v>
      </c>
    </row>
    <row r="488" spans="1:3" ht="14.25">
      <c r="A488" s="212" t="s">
        <v>240</v>
      </c>
      <c r="B488" s="212">
        <v>486</v>
      </c>
      <c r="C488" s="214">
        <v>384</v>
      </c>
    </row>
    <row r="489" spans="1:3" ht="14.25">
      <c r="A489" s="212" t="s">
        <v>240</v>
      </c>
      <c r="B489" s="212">
        <v>487</v>
      </c>
      <c r="C489" s="214">
        <v>455</v>
      </c>
    </row>
    <row r="490" spans="1:3" ht="14.25">
      <c r="A490" s="212" t="s">
        <v>240</v>
      </c>
      <c r="B490" s="212">
        <v>488</v>
      </c>
      <c r="C490" s="214">
        <v>388</v>
      </c>
    </row>
    <row r="491" spans="1:3" ht="14.25">
      <c r="A491" s="212" t="s">
        <v>240</v>
      </c>
      <c r="B491" s="212">
        <v>489</v>
      </c>
      <c r="C491" s="214">
        <v>451</v>
      </c>
    </row>
    <row r="492" spans="1:3" ht="14.25">
      <c r="A492" s="212" t="s">
        <v>240</v>
      </c>
      <c r="B492" s="212">
        <v>490</v>
      </c>
      <c r="C492" s="214">
        <v>386</v>
      </c>
    </row>
    <row r="493" spans="1:3" ht="14.25">
      <c r="A493" s="212" t="s">
        <v>240</v>
      </c>
      <c r="B493" s="212">
        <v>491</v>
      </c>
      <c r="C493" s="214">
        <v>453</v>
      </c>
    </row>
    <row r="494" spans="1:3" ht="14.25">
      <c r="A494" s="212" t="s">
        <v>240</v>
      </c>
      <c r="B494" s="212">
        <v>492</v>
      </c>
      <c r="C494" s="214">
        <v>361</v>
      </c>
    </row>
    <row r="495" spans="1:3" ht="14.25">
      <c r="A495" s="212" t="s">
        <v>240</v>
      </c>
      <c r="B495" s="212">
        <v>493</v>
      </c>
      <c r="C495" s="214">
        <v>478</v>
      </c>
    </row>
    <row r="496" spans="1:3" ht="14.25">
      <c r="A496" s="212" t="s">
        <v>240</v>
      </c>
      <c r="B496" s="212">
        <v>494</v>
      </c>
      <c r="C496" s="214">
        <v>387</v>
      </c>
    </row>
    <row r="497" spans="1:3" ht="14.25">
      <c r="A497" s="212" t="s">
        <v>240</v>
      </c>
      <c r="B497" s="212">
        <v>495</v>
      </c>
      <c r="C497" s="214">
        <v>452</v>
      </c>
    </row>
    <row r="498" spans="1:3" ht="14.25">
      <c r="A498" s="212" t="s">
        <v>240</v>
      </c>
      <c r="B498" s="212">
        <v>496</v>
      </c>
      <c r="C498" s="214">
        <v>360</v>
      </c>
    </row>
    <row r="499" spans="1:3" ht="14.25">
      <c r="A499" s="212" t="s">
        <v>240</v>
      </c>
      <c r="B499" s="212">
        <v>497</v>
      </c>
      <c r="C499" s="214">
        <v>479</v>
      </c>
    </row>
    <row r="500" spans="1:3" ht="14.25">
      <c r="A500" s="212" t="s">
        <v>240</v>
      </c>
      <c r="B500" s="212">
        <v>498</v>
      </c>
      <c r="C500" s="214">
        <v>310</v>
      </c>
    </row>
    <row r="501" spans="1:3" ht="14.25">
      <c r="A501" s="212" t="s">
        <v>240</v>
      </c>
      <c r="B501" s="212">
        <v>499</v>
      </c>
      <c r="C501" s="214">
        <v>529</v>
      </c>
    </row>
    <row r="502" spans="1:3" ht="14.25">
      <c r="A502" s="212" t="s">
        <v>240</v>
      </c>
      <c r="B502" s="212">
        <v>500</v>
      </c>
      <c r="C502" s="214">
        <v>354</v>
      </c>
    </row>
    <row r="503" spans="1:3" ht="14.25">
      <c r="A503" s="212" t="s">
        <v>240</v>
      </c>
      <c r="B503" s="212">
        <v>501</v>
      </c>
      <c r="C503" s="214">
        <v>485</v>
      </c>
    </row>
    <row r="504" spans="1:3" ht="14.25">
      <c r="A504" s="212" t="s">
        <v>240</v>
      </c>
      <c r="B504" s="212">
        <v>502</v>
      </c>
      <c r="C504" s="214">
        <v>328</v>
      </c>
    </row>
    <row r="505" spans="1:3" ht="14.25">
      <c r="A505" s="212" t="s">
        <v>240</v>
      </c>
      <c r="B505" s="212">
        <v>503</v>
      </c>
      <c r="C505" s="214">
        <v>511</v>
      </c>
    </row>
    <row r="506" spans="1:3" ht="14.25">
      <c r="A506" s="212" t="s">
        <v>240</v>
      </c>
      <c r="B506" s="212">
        <v>504</v>
      </c>
      <c r="C506" s="214">
        <v>315</v>
      </c>
    </row>
    <row r="507" spans="1:3" ht="14.25">
      <c r="A507" s="212" t="s">
        <v>240</v>
      </c>
      <c r="B507" s="212">
        <v>505</v>
      </c>
      <c r="C507" s="214">
        <v>524</v>
      </c>
    </row>
    <row r="508" spans="1:3" ht="14.25">
      <c r="A508" s="212" t="s">
        <v>240</v>
      </c>
      <c r="B508" s="212">
        <v>506</v>
      </c>
      <c r="C508" s="214">
        <v>337</v>
      </c>
    </row>
    <row r="509" spans="1:3" ht="14.25">
      <c r="A509" s="212" t="s">
        <v>240</v>
      </c>
      <c r="B509" s="212">
        <v>507</v>
      </c>
      <c r="C509" s="214">
        <v>502</v>
      </c>
    </row>
    <row r="510" spans="1:3" ht="14.25">
      <c r="A510" s="212" t="s">
        <v>240</v>
      </c>
      <c r="B510" s="212">
        <v>508</v>
      </c>
      <c r="C510" s="214">
        <v>349</v>
      </c>
    </row>
    <row r="511" spans="1:3" ht="14.25">
      <c r="A511" s="212" t="s">
        <v>240</v>
      </c>
      <c r="B511" s="212">
        <v>509</v>
      </c>
      <c r="C511" s="214">
        <v>490</v>
      </c>
    </row>
    <row r="512" spans="1:3" ht="14.25">
      <c r="A512" s="212" t="s">
        <v>240</v>
      </c>
      <c r="B512" s="212">
        <v>510</v>
      </c>
      <c r="C512" s="214">
        <v>335</v>
      </c>
    </row>
    <row r="513" spans="1:3" ht="14.25">
      <c r="A513" s="212" t="s">
        <v>240</v>
      </c>
      <c r="B513" s="212">
        <v>511</v>
      </c>
      <c r="C513" s="214">
        <v>504</v>
      </c>
    </row>
    <row r="514" spans="1:3" ht="14.25">
      <c r="A514" s="212" t="s">
        <v>240</v>
      </c>
      <c r="B514" s="212">
        <v>512</v>
      </c>
      <c r="C514" s="214">
        <v>324</v>
      </c>
    </row>
    <row r="515" spans="1:3" ht="14.25">
      <c r="A515" s="212" t="s">
        <v>240</v>
      </c>
      <c r="B515" s="212">
        <v>513</v>
      </c>
      <c r="C515" s="214">
        <v>515</v>
      </c>
    </row>
    <row r="516" spans="1:3" ht="14.25">
      <c r="A516" s="212" t="s">
        <v>241</v>
      </c>
      <c r="B516" s="212">
        <v>514</v>
      </c>
      <c r="C516" s="214">
        <v>323</v>
      </c>
    </row>
    <row r="517" spans="1:3" ht="14.25">
      <c r="A517" s="212" t="s">
        <v>241</v>
      </c>
      <c r="B517" s="212">
        <v>515</v>
      </c>
      <c r="C517" s="214">
        <v>516</v>
      </c>
    </row>
    <row r="518" spans="1:3" ht="14.25">
      <c r="A518" s="212" t="s">
        <v>241</v>
      </c>
      <c r="B518" s="212">
        <v>516</v>
      </c>
      <c r="C518" s="214">
        <v>320</v>
      </c>
    </row>
    <row r="519" spans="1:3" ht="14.25">
      <c r="A519" s="212" t="s">
        <v>241</v>
      </c>
      <c r="B519" s="212">
        <v>517</v>
      </c>
      <c r="C519" s="214">
        <v>519</v>
      </c>
    </row>
    <row r="520" spans="1:3" ht="14.25">
      <c r="A520" s="212" t="s">
        <v>241</v>
      </c>
      <c r="B520" s="212">
        <v>518</v>
      </c>
      <c r="C520" s="214">
        <v>334</v>
      </c>
    </row>
    <row r="521" spans="1:3" ht="14.25">
      <c r="A521" s="212" t="s">
        <v>241</v>
      </c>
      <c r="B521" s="212">
        <v>519</v>
      </c>
      <c r="C521" s="214">
        <v>505</v>
      </c>
    </row>
    <row r="522" spans="1:3" ht="14.25">
      <c r="A522" s="212" t="s">
        <v>241</v>
      </c>
      <c r="B522" s="212">
        <v>520</v>
      </c>
      <c r="C522" s="214">
        <v>359</v>
      </c>
    </row>
    <row r="523" spans="1:3" ht="14.25">
      <c r="A523" s="212" t="s">
        <v>241</v>
      </c>
      <c r="B523" s="212">
        <v>521</v>
      </c>
      <c r="C523" s="214">
        <v>480</v>
      </c>
    </row>
    <row r="524" spans="1:3" ht="14.25">
      <c r="A524" s="212" t="s">
        <v>241</v>
      </c>
      <c r="B524" s="212">
        <v>522</v>
      </c>
      <c r="C524" s="214">
        <v>295</v>
      </c>
    </row>
    <row r="525" spans="1:3" ht="14.25">
      <c r="A525" s="212" t="s">
        <v>241</v>
      </c>
      <c r="B525" s="212">
        <v>523</v>
      </c>
      <c r="C525" s="214">
        <v>544</v>
      </c>
    </row>
    <row r="526" spans="1:3" ht="14.25">
      <c r="A526" s="212" t="s">
        <v>241</v>
      </c>
      <c r="B526" s="212">
        <v>524</v>
      </c>
      <c r="C526" s="214">
        <v>385</v>
      </c>
    </row>
    <row r="527" spans="1:3" ht="14.25">
      <c r="A527" s="212" t="s">
        <v>241</v>
      </c>
      <c r="B527" s="212">
        <v>525</v>
      </c>
      <c r="C527" s="214">
        <v>454</v>
      </c>
    </row>
    <row r="528" spans="1:3" ht="14.25">
      <c r="A528" s="212" t="s">
        <v>241</v>
      </c>
      <c r="B528" s="212">
        <v>526</v>
      </c>
      <c r="C528" s="214">
        <v>292</v>
      </c>
    </row>
    <row r="529" spans="1:3" ht="14.25">
      <c r="A529" s="212" t="s">
        <v>241</v>
      </c>
      <c r="B529" s="212">
        <v>527</v>
      </c>
      <c r="C529" s="214">
        <v>547</v>
      </c>
    </row>
    <row r="530" spans="1:3" ht="14.25">
      <c r="A530" s="212" t="s">
        <v>241</v>
      </c>
      <c r="B530" s="212">
        <v>528</v>
      </c>
      <c r="C530" s="214">
        <v>291</v>
      </c>
    </row>
    <row r="531" spans="1:3" ht="14.25">
      <c r="A531" s="212" t="s">
        <v>241</v>
      </c>
      <c r="B531" s="212">
        <v>529</v>
      </c>
      <c r="C531" s="214">
        <v>548</v>
      </c>
    </row>
    <row r="532" spans="1:3" ht="14.25">
      <c r="A532" s="212" t="s">
        <v>241</v>
      </c>
      <c r="B532" s="212">
        <v>530</v>
      </c>
      <c r="C532" s="214">
        <v>381</v>
      </c>
    </row>
    <row r="533" spans="1:3" ht="14.25">
      <c r="A533" s="212" t="s">
        <v>241</v>
      </c>
      <c r="B533" s="212">
        <v>531</v>
      </c>
      <c r="C533" s="214">
        <v>458</v>
      </c>
    </row>
    <row r="534" spans="1:3" ht="14.25">
      <c r="A534" s="212" t="s">
        <v>241</v>
      </c>
      <c r="B534" s="212">
        <v>532</v>
      </c>
      <c r="C534" s="214">
        <v>399</v>
      </c>
    </row>
    <row r="535" spans="1:3" ht="14.25">
      <c r="A535" s="212" t="s">
        <v>241</v>
      </c>
      <c r="B535" s="212">
        <v>533</v>
      </c>
      <c r="C535" s="214">
        <v>440</v>
      </c>
    </row>
    <row r="536" spans="1:3" ht="14.25">
      <c r="A536" s="212" t="s">
        <v>241</v>
      </c>
      <c r="B536" s="212">
        <v>534</v>
      </c>
      <c r="C536" s="214">
        <v>380</v>
      </c>
    </row>
    <row r="537" spans="1:3" ht="14.25">
      <c r="A537" s="212" t="s">
        <v>241</v>
      </c>
      <c r="B537" s="212">
        <v>535</v>
      </c>
      <c r="C537" s="214">
        <v>459</v>
      </c>
    </row>
    <row r="538" spans="1:3" ht="14.25">
      <c r="A538" s="212" t="s">
        <v>241</v>
      </c>
      <c r="B538" s="212">
        <v>536</v>
      </c>
      <c r="C538" s="214">
        <v>397</v>
      </c>
    </row>
    <row r="539" spans="1:3" ht="14.25">
      <c r="A539" s="212" t="s">
        <v>241</v>
      </c>
      <c r="B539" s="212">
        <v>537</v>
      </c>
      <c r="C539" s="214">
        <v>442</v>
      </c>
    </row>
    <row r="540" spans="1:3" ht="14.25">
      <c r="A540" s="212" t="s">
        <v>241</v>
      </c>
      <c r="B540" s="212">
        <v>538</v>
      </c>
      <c r="C540" s="214">
        <v>369</v>
      </c>
    </row>
    <row r="541" spans="1:3" ht="14.25">
      <c r="A541" s="212" t="s">
        <v>241</v>
      </c>
      <c r="B541" s="212">
        <v>539</v>
      </c>
      <c r="C541" s="214">
        <v>470</v>
      </c>
    </row>
    <row r="542" spans="1:3" ht="14.25">
      <c r="A542" s="212" t="s">
        <v>241</v>
      </c>
      <c r="B542" s="212">
        <v>540</v>
      </c>
      <c r="C542" s="214">
        <v>377</v>
      </c>
    </row>
    <row r="543" spans="1:3" ht="14.25">
      <c r="A543" s="212" t="s">
        <v>241</v>
      </c>
      <c r="B543" s="212">
        <v>541</v>
      </c>
      <c r="C543" s="214">
        <v>462</v>
      </c>
    </row>
    <row r="544" spans="1:3" ht="14.25">
      <c r="A544" s="212" t="s">
        <v>241</v>
      </c>
      <c r="B544" s="212">
        <v>542</v>
      </c>
      <c r="C544" s="214">
        <v>410</v>
      </c>
    </row>
    <row r="545" spans="1:3" ht="14.25">
      <c r="A545" s="212" t="s">
        <v>241</v>
      </c>
      <c r="B545" s="212">
        <v>543</v>
      </c>
      <c r="C545" s="214">
        <v>429</v>
      </c>
    </row>
    <row r="546" spans="1:3" ht="14.25">
      <c r="A546" s="212" t="s">
        <v>241</v>
      </c>
      <c r="B546" s="212">
        <v>544</v>
      </c>
      <c r="C546" s="214">
        <v>407</v>
      </c>
    </row>
    <row r="547" spans="1:3" ht="14.25">
      <c r="A547" s="212" t="s">
        <v>241</v>
      </c>
      <c r="B547" s="212">
        <v>545</v>
      </c>
      <c r="C547" s="214">
        <v>432</v>
      </c>
    </row>
    <row r="548" spans="1:3" ht="14.25">
      <c r="A548" s="212" t="s">
        <v>241</v>
      </c>
      <c r="B548" s="212">
        <v>546</v>
      </c>
      <c r="C548" s="214">
        <v>281</v>
      </c>
    </row>
    <row r="549" spans="1:3" ht="14.25">
      <c r="A549" s="212" t="s">
        <v>241</v>
      </c>
      <c r="B549" s="212">
        <v>547</v>
      </c>
      <c r="C549" s="214">
        <v>558</v>
      </c>
    </row>
    <row r="550" spans="1:3" ht="14.25">
      <c r="A550" s="212" t="s">
        <v>241</v>
      </c>
      <c r="B550" s="212">
        <v>548</v>
      </c>
      <c r="C550" s="214">
        <v>414</v>
      </c>
    </row>
    <row r="551" spans="1:3" ht="14.25">
      <c r="A551" s="212" t="s">
        <v>241</v>
      </c>
      <c r="B551" s="212">
        <v>549</v>
      </c>
      <c r="C551" s="214">
        <v>425</v>
      </c>
    </row>
    <row r="552" spans="1:3" ht="14.25">
      <c r="A552" s="212" t="s">
        <v>241</v>
      </c>
      <c r="B552" s="212">
        <v>550</v>
      </c>
      <c r="C552" s="214">
        <v>247</v>
      </c>
    </row>
    <row r="553" spans="1:3" ht="14.25">
      <c r="A553" s="212" t="s">
        <v>241</v>
      </c>
      <c r="B553" s="212">
        <v>551</v>
      </c>
      <c r="C553" s="214">
        <v>592</v>
      </c>
    </row>
    <row r="554" spans="1:3" ht="14.25">
      <c r="A554" s="212" t="s">
        <v>241</v>
      </c>
      <c r="B554" s="212">
        <v>552</v>
      </c>
      <c r="C554" s="214">
        <v>277</v>
      </c>
    </row>
    <row r="555" spans="1:3" ht="14.25">
      <c r="A555" s="212" t="s">
        <v>241</v>
      </c>
      <c r="B555" s="212">
        <v>553</v>
      </c>
      <c r="C555" s="214">
        <v>562</v>
      </c>
    </row>
    <row r="556" spans="1:3" ht="14.25">
      <c r="A556" s="212" t="s">
        <v>241</v>
      </c>
      <c r="B556" s="212">
        <v>554</v>
      </c>
      <c r="C556" s="214">
        <v>271</v>
      </c>
    </row>
    <row r="557" spans="1:3" ht="14.25">
      <c r="A557" s="212" t="s">
        <v>241</v>
      </c>
      <c r="B557" s="212">
        <v>555</v>
      </c>
      <c r="C557" s="214">
        <v>568</v>
      </c>
    </row>
    <row r="558" spans="1:3" ht="14.25">
      <c r="A558" s="212" t="s">
        <v>241</v>
      </c>
      <c r="B558" s="212">
        <v>556</v>
      </c>
      <c r="C558" s="214">
        <v>272</v>
      </c>
    </row>
    <row r="559" spans="1:3" ht="14.25">
      <c r="A559" s="212" t="s">
        <v>241</v>
      </c>
      <c r="B559" s="212">
        <v>557</v>
      </c>
      <c r="C559" s="214">
        <v>567</v>
      </c>
    </row>
    <row r="560" spans="1:3" ht="14.25">
      <c r="A560" s="212" t="s">
        <v>241</v>
      </c>
      <c r="B560" s="212">
        <v>558</v>
      </c>
      <c r="C560" s="214">
        <v>264</v>
      </c>
    </row>
    <row r="561" spans="1:3" ht="14.25">
      <c r="A561" s="212" t="s">
        <v>241</v>
      </c>
      <c r="B561" s="212">
        <v>559</v>
      </c>
      <c r="C561" s="214">
        <v>575</v>
      </c>
    </row>
    <row r="562" spans="1:3" ht="14.25">
      <c r="A562" s="212" t="s">
        <v>241</v>
      </c>
      <c r="B562" s="212">
        <v>560</v>
      </c>
      <c r="C562" s="214">
        <v>259</v>
      </c>
    </row>
    <row r="563" spans="1:3" ht="14.25">
      <c r="A563" s="212" t="s">
        <v>241</v>
      </c>
      <c r="B563" s="212">
        <v>561</v>
      </c>
      <c r="C563" s="214">
        <v>580</v>
      </c>
    </row>
    <row r="564" spans="1:3" ht="14.25">
      <c r="A564" s="212" t="s">
        <v>242</v>
      </c>
      <c r="B564" s="212">
        <v>562</v>
      </c>
      <c r="C564" s="214">
        <v>237</v>
      </c>
    </row>
    <row r="565" spans="1:3" ht="14.25">
      <c r="A565" s="212" t="s">
        <v>242</v>
      </c>
      <c r="B565" s="212">
        <v>563</v>
      </c>
      <c r="C565" s="214">
        <v>602</v>
      </c>
    </row>
    <row r="566" spans="1:3" ht="14.25">
      <c r="A566" s="212" t="s">
        <v>242</v>
      </c>
      <c r="B566" s="212">
        <v>564</v>
      </c>
      <c r="C566" s="214">
        <v>239</v>
      </c>
    </row>
    <row r="567" spans="1:3" ht="14.25">
      <c r="A567" s="212" t="s">
        <v>242</v>
      </c>
      <c r="B567" s="212">
        <v>565</v>
      </c>
      <c r="C567" s="214">
        <v>600</v>
      </c>
    </row>
    <row r="568" spans="1:3" ht="14.25">
      <c r="A568" s="212" t="s">
        <v>242</v>
      </c>
      <c r="B568" s="212">
        <v>566</v>
      </c>
      <c r="C568" s="214">
        <v>244</v>
      </c>
    </row>
    <row r="569" spans="1:3" ht="14.25">
      <c r="A569" s="212" t="s">
        <v>242</v>
      </c>
      <c r="B569" s="212">
        <v>567</v>
      </c>
      <c r="C569" s="214">
        <v>595</v>
      </c>
    </row>
    <row r="570" spans="1:3" ht="14.25">
      <c r="A570" s="212" t="s">
        <v>242</v>
      </c>
      <c r="B570" s="212">
        <v>568</v>
      </c>
      <c r="C570" s="214">
        <v>243</v>
      </c>
    </row>
    <row r="571" spans="1:3" ht="14.25">
      <c r="A571" s="212" t="s">
        <v>242</v>
      </c>
      <c r="B571" s="212">
        <v>569</v>
      </c>
      <c r="C571" s="214">
        <v>596</v>
      </c>
    </row>
    <row r="572" spans="1:3" ht="14.25">
      <c r="A572" s="212" t="s">
        <v>242</v>
      </c>
      <c r="B572" s="212">
        <v>570</v>
      </c>
      <c r="C572" s="214">
        <v>275</v>
      </c>
    </row>
    <row r="573" spans="1:3" ht="14.25">
      <c r="A573" s="212" t="s">
        <v>242</v>
      </c>
      <c r="B573" s="212">
        <v>571</v>
      </c>
      <c r="C573" s="214">
        <v>564</v>
      </c>
    </row>
    <row r="574" spans="1:3" ht="14.25">
      <c r="A574" s="212" t="s">
        <v>242</v>
      </c>
      <c r="B574" s="212">
        <v>572</v>
      </c>
      <c r="C574" s="214">
        <v>278</v>
      </c>
    </row>
    <row r="575" spans="1:3" ht="14.25">
      <c r="A575" s="212" t="s">
        <v>242</v>
      </c>
      <c r="B575" s="212">
        <v>573</v>
      </c>
      <c r="C575" s="214">
        <v>561</v>
      </c>
    </row>
    <row r="576" spans="1:3" ht="14.25">
      <c r="A576" s="212" t="s">
        <v>242</v>
      </c>
      <c r="B576" s="212">
        <v>574</v>
      </c>
      <c r="C576" s="214">
        <v>250</v>
      </c>
    </row>
    <row r="577" spans="1:3" ht="14.25">
      <c r="A577" s="212" t="s">
        <v>242</v>
      </c>
      <c r="B577" s="212">
        <v>575</v>
      </c>
      <c r="C577" s="214">
        <v>589</v>
      </c>
    </row>
    <row r="578" spans="1:3" ht="14.25">
      <c r="A578" s="212" t="s">
        <v>242</v>
      </c>
      <c r="B578" s="212">
        <v>576</v>
      </c>
      <c r="C578" s="214">
        <v>246</v>
      </c>
    </row>
    <row r="579" spans="1:3" ht="14.25">
      <c r="A579" s="212" t="s">
        <v>242</v>
      </c>
      <c r="B579" s="212">
        <v>577</v>
      </c>
      <c r="C579" s="214">
        <v>593</v>
      </c>
    </row>
    <row r="580" spans="1:3" ht="14.25">
      <c r="A580" s="212" t="s">
        <v>242</v>
      </c>
      <c r="B580" s="212">
        <v>578</v>
      </c>
      <c r="C580" s="214">
        <v>417</v>
      </c>
    </row>
    <row r="581" spans="1:3" ht="14.25">
      <c r="A581" s="212" t="s">
        <v>242</v>
      </c>
      <c r="B581" s="212">
        <v>579</v>
      </c>
      <c r="C581" s="214">
        <v>422</v>
      </c>
    </row>
    <row r="582" spans="1:3" ht="14.25">
      <c r="A582" s="212" t="s">
        <v>242</v>
      </c>
      <c r="B582" s="212">
        <v>580</v>
      </c>
      <c r="C582" s="214">
        <v>248</v>
      </c>
    </row>
    <row r="583" spans="1:3" ht="14.25">
      <c r="A583" s="212" t="s">
        <v>242</v>
      </c>
      <c r="B583" s="212">
        <v>581</v>
      </c>
      <c r="C583" s="214">
        <v>591</v>
      </c>
    </row>
    <row r="584" spans="1:3" ht="14.25">
      <c r="A584" s="212" t="s">
        <v>242</v>
      </c>
      <c r="B584" s="212">
        <v>582</v>
      </c>
      <c r="C584" s="214">
        <v>394</v>
      </c>
    </row>
    <row r="585" spans="1:3" ht="14.25">
      <c r="A585" s="212" t="s">
        <v>242</v>
      </c>
      <c r="B585" s="212">
        <v>583</v>
      </c>
      <c r="C585" s="214">
        <v>445</v>
      </c>
    </row>
    <row r="586" spans="1:3" ht="14.25">
      <c r="A586" s="212" t="s">
        <v>242</v>
      </c>
      <c r="B586" s="212">
        <v>584</v>
      </c>
      <c r="C586" s="214">
        <v>393</v>
      </c>
    </row>
    <row r="587" spans="1:3" ht="14.25">
      <c r="A587" s="212" t="s">
        <v>242</v>
      </c>
      <c r="B587" s="212">
        <v>585</v>
      </c>
      <c r="C587" s="214">
        <v>446</v>
      </c>
    </row>
    <row r="588" spans="1:3" ht="14.25">
      <c r="A588" s="212" t="s">
        <v>242</v>
      </c>
      <c r="B588" s="212">
        <v>586</v>
      </c>
      <c r="C588" s="214">
        <v>370</v>
      </c>
    </row>
    <row r="589" spans="1:3" ht="14.25">
      <c r="A589" s="212" t="s">
        <v>242</v>
      </c>
      <c r="B589" s="212">
        <v>587</v>
      </c>
      <c r="C589" s="214">
        <v>469</v>
      </c>
    </row>
    <row r="590" spans="1:3" ht="14.25">
      <c r="A590" s="212" t="s">
        <v>242</v>
      </c>
      <c r="B590" s="212">
        <v>588</v>
      </c>
      <c r="C590" s="214">
        <v>365</v>
      </c>
    </row>
    <row r="591" spans="1:3" ht="14.25">
      <c r="A591" s="212" t="s">
        <v>242</v>
      </c>
      <c r="B591" s="212">
        <v>589</v>
      </c>
      <c r="C591" s="214">
        <v>474</v>
      </c>
    </row>
    <row r="592" spans="1:3" ht="14.25">
      <c r="A592" s="212" t="s">
        <v>242</v>
      </c>
      <c r="B592" s="212">
        <v>590</v>
      </c>
      <c r="C592" s="214">
        <v>300</v>
      </c>
    </row>
    <row r="593" spans="1:3" ht="14.25">
      <c r="A593" s="212" t="s">
        <v>242</v>
      </c>
      <c r="B593" s="212">
        <v>591</v>
      </c>
      <c r="C593" s="214">
        <v>539</v>
      </c>
    </row>
    <row r="594" spans="1:3" ht="14.25">
      <c r="A594" s="212" t="s">
        <v>242</v>
      </c>
      <c r="B594" s="212">
        <v>592</v>
      </c>
      <c r="C594" s="214">
        <v>299</v>
      </c>
    </row>
    <row r="595" spans="1:3" ht="14.25">
      <c r="A595" s="212" t="s">
        <v>242</v>
      </c>
      <c r="B595" s="212">
        <v>593</v>
      </c>
      <c r="C595" s="214">
        <v>540</v>
      </c>
    </row>
    <row r="596" spans="1:3" ht="14.25">
      <c r="A596" s="212" t="s">
        <v>242</v>
      </c>
      <c r="B596" s="212">
        <v>594</v>
      </c>
      <c r="C596" s="214">
        <v>364</v>
      </c>
    </row>
    <row r="597" spans="1:3" ht="14.25">
      <c r="A597" s="212" t="s">
        <v>242</v>
      </c>
      <c r="B597" s="212">
        <v>595</v>
      </c>
      <c r="C597" s="214">
        <v>475</v>
      </c>
    </row>
    <row r="598" spans="1:3" ht="14.25">
      <c r="A598" s="212" t="s">
        <v>242</v>
      </c>
      <c r="B598" s="212">
        <v>596</v>
      </c>
      <c r="C598" s="214">
        <v>362</v>
      </c>
    </row>
    <row r="599" spans="1:3" ht="14.25">
      <c r="A599" s="212" t="s">
        <v>242</v>
      </c>
      <c r="B599" s="212">
        <v>597</v>
      </c>
      <c r="C599" s="214">
        <v>477</v>
      </c>
    </row>
    <row r="600" spans="1:3" ht="14.25">
      <c r="A600" s="212" t="s">
        <v>242</v>
      </c>
      <c r="B600" s="212">
        <v>598</v>
      </c>
      <c r="C600" s="214">
        <v>298</v>
      </c>
    </row>
    <row r="601" spans="1:3" ht="14.25">
      <c r="A601" s="212" t="s">
        <v>242</v>
      </c>
      <c r="B601" s="212">
        <v>599</v>
      </c>
      <c r="C601" s="214">
        <v>541</v>
      </c>
    </row>
    <row r="602" spans="1:3" ht="14.25">
      <c r="A602" s="212" t="s">
        <v>242</v>
      </c>
      <c r="B602" s="212">
        <v>600</v>
      </c>
      <c r="C602" s="214">
        <v>312</v>
      </c>
    </row>
    <row r="603" spans="1:3" ht="14.25">
      <c r="A603" s="212" t="s">
        <v>242</v>
      </c>
      <c r="B603" s="212">
        <v>601</v>
      </c>
      <c r="C603" s="214">
        <v>527</v>
      </c>
    </row>
    <row r="604" spans="1:3" ht="14.25">
      <c r="A604" s="212" t="s">
        <v>242</v>
      </c>
      <c r="B604" s="212">
        <v>602</v>
      </c>
      <c r="C604" s="214">
        <v>313</v>
      </c>
    </row>
    <row r="605" spans="1:3" ht="14.25">
      <c r="A605" s="212" t="s">
        <v>242</v>
      </c>
      <c r="B605" s="212">
        <v>603</v>
      </c>
      <c r="C605" s="214">
        <v>526</v>
      </c>
    </row>
    <row r="606" spans="1:3" ht="14.25">
      <c r="A606" s="212" t="s">
        <v>242</v>
      </c>
      <c r="B606" s="212">
        <v>604</v>
      </c>
      <c r="C606" s="214">
        <v>314</v>
      </c>
    </row>
    <row r="607" spans="1:3" ht="14.25">
      <c r="A607" s="212" t="s">
        <v>242</v>
      </c>
      <c r="B607" s="212">
        <v>605</v>
      </c>
      <c r="C607" s="214">
        <v>525</v>
      </c>
    </row>
    <row r="608" spans="1:3" ht="14.25">
      <c r="A608" s="212" t="s">
        <v>242</v>
      </c>
      <c r="B608" s="212">
        <v>606</v>
      </c>
      <c r="C608" s="214">
        <v>353</v>
      </c>
    </row>
    <row r="609" spans="1:3" ht="14.25">
      <c r="A609" s="212" t="s">
        <v>242</v>
      </c>
      <c r="B609" s="212">
        <v>607</v>
      </c>
      <c r="C609" s="214">
        <v>486</v>
      </c>
    </row>
    <row r="610" spans="1:3" ht="14.25">
      <c r="A610" s="212" t="s">
        <v>242</v>
      </c>
      <c r="B610" s="212">
        <v>608</v>
      </c>
      <c r="C610" s="214">
        <v>352</v>
      </c>
    </row>
    <row r="611" spans="1:3" ht="14.25">
      <c r="A611" s="212" t="s">
        <v>242</v>
      </c>
      <c r="B611" s="212">
        <v>609</v>
      </c>
      <c r="C611" s="214">
        <v>487</v>
      </c>
    </row>
    <row r="612" spans="1:3" ht="14.25">
      <c r="A612" s="212" t="s">
        <v>242</v>
      </c>
      <c r="B612" s="212">
        <v>610</v>
      </c>
      <c r="C612" s="214">
        <v>343</v>
      </c>
    </row>
    <row r="613" spans="1:3" ht="14.25">
      <c r="A613" s="212" t="s">
        <v>242</v>
      </c>
      <c r="B613" s="212">
        <v>611</v>
      </c>
      <c r="C613" s="214">
        <v>496</v>
      </c>
    </row>
    <row r="614" spans="1:3" ht="14.25">
      <c r="A614" s="212" t="s">
        <v>242</v>
      </c>
      <c r="B614" s="212">
        <v>612</v>
      </c>
      <c r="C614" s="214">
        <v>327</v>
      </c>
    </row>
    <row r="615" spans="1:3" ht="14.25">
      <c r="A615" s="212" t="s">
        <v>242</v>
      </c>
      <c r="B615" s="212">
        <v>613</v>
      </c>
      <c r="C615" s="214">
        <v>512</v>
      </c>
    </row>
    <row r="616" spans="1:3" ht="14.25">
      <c r="A616" s="212" t="s">
        <v>242</v>
      </c>
      <c r="B616" s="212">
        <v>614</v>
      </c>
      <c r="C616" s="214">
        <v>350</v>
      </c>
    </row>
    <row r="617" spans="1:3" ht="14.25">
      <c r="A617" s="212" t="s">
        <v>242</v>
      </c>
      <c r="B617" s="212">
        <v>615</v>
      </c>
      <c r="C617" s="214">
        <v>489</v>
      </c>
    </row>
    <row r="618" spans="1:3" ht="14.25">
      <c r="A618" s="212" t="s">
        <v>242</v>
      </c>
      <c r="B618" s="212">
        <v>616</v>
      </c>
      <c r="C618" s="214">
        <v>326</v>
      </c>
    </row>
    <row r="619" spans="1:3" ht="14.25">
      <c r="A619" s="212" t="s">
        <v>242</v>
      </c>
      <c r="B619" s="212">
        <v>617</v>
      </c>
      <c r="C619" s="214">
        <v>513</v>
      </c>
    </row>
    <row r="620" spans="1:3" ht="14.25">
      <c r="A620" s="212" t="s">
        <v>242</v>
      </c>
      <c r="B620" s="212">
        <v>618</v>
      </c>
      <c r="C620" s="214">
        <v>319</v>
      </c>
    </row>
    <row r="621" spans="1:3" ht="14.25">
      <c r="A621" s="212" t="s">
        <v>242</v>
      </c>
      <c r="B621" s="212">
        <v>619</v>
      </c>
      <c r="C621" s="214">
        <v>520</v>
      </c>
    </row>
    <row r="622" spans="1:3" ht="14.25">
      <c r="A622" s="212" t="s">
        <v>242</v>
      </c>
      <c r="B622" s="212">
        <v>620</v>
      </c>
      <c r="C622" s="214">
        <v>332</v>
      </c>
    </row>
    <row r="623" spans="1:3" ht="14.25">
      <c r="A623" s="212" t="s">
        <v>242</v>
      </c>
      <c r="B623" s="212">
        <v>621</v>
      </c>
      <c r="C623" s="214">
        <v>507</v>
      </c>
    </row>
    <row r="624" spans="1:3" ht="14.25">
      <c r="A624" s="212" t="s">
        <v>242</v>
      </c>
      <c r="B624" s="212">
        <v>622</v>
      </c>
      <c r="C624" s="214">
        <v>333</v>
      </c>
    </row>
    <row r="625" spans="1:3" ht="14.25">
      <c r="A625" s="212" t="s">
        <v>242</v>
      </c>
      <c r="B625" s="212">
        <v>623</v>
      </c>
      <c r="C625" s="214">
        <v>506</v>
      </c>
    </row>
    <row r="626" spans="1:3" ht="14.25">
      <c r="A626" s="212" t="s">
        <v>242</v>
      </c>
      <c r="B626" s="212">
        <v>624</v>
      </c>
      <c r="C626" s="214">
        <v>348</v>
      </c>
    </row>
    <row r="627" spans="1:3" ht="14.25">
      <c r="A627" s="212" t="s">
        <v>242</v>
      </c>
      <c r="B627" s="212">
        <v>625</v>
      </c>
      <c r="C627" s="214">
        <v>491</v>
      </c>
    </row>
    <row r="628" spans="1:3" ht="14.25">
      <c r="A628" s="212" t="s">
        <v>242</v>
      </c>
      <c r="B628" s="212">
        <v>626</v>
      </c>
      <c r="C628" s="214">
        <v>347</v>
      </c>
    </row>
    <row r="629" spans="1:3" ht="14.25">
      <c r="A629" s="212" t="s">
        <v>242</v>
      </c>
      <c r="B629" s="212">
        <v>627</v>
      </c>
      <c r="C629" s="214">
        <v>492</v>
      </c>
    </row>
    <row r="630" spans="1:3" ht="14.25">
      <c r="A630" s="212" t="s">
        <v>242</v>
      </c>
      <c r="B630" s="212">
        <v>628</v>
      </c>
      <c r="C630" s="214">
        <v>322</v>
      </c>
    </row>
    <row r="631" spans="1:3" ht="14.25">
      <c r="A631" s="212" t="s">
        <v>242</v>
      </c>
      <c r="B631" s="212">
        <v>629</v>
      </c>
      <c r="C631" s="214">
        <v>517</v>
      </c>
    </row>
    <row r="632" spans="1:3" ht="14.25">
      <c r="A632" s="212" t="s">
        <v>243</v>
      </c>
      <c r="B632" s="212">
        <v>630</v>
      </c>
      <c r="C632" s="214">
        <v>330</v>
      </c>
    </row>
    <row r="633" spans="1:3" ht="14.25">
      <c r="A633" s="212" t="s">
        <v>243</v>
      </c>
      <c r="B633" s="212">
        <v>631</v>
      </c>
      <c r="C633" s="214">
        <v>509</v>
      </c>
    </row>
    <row r="634" spans="1:3" ht="14.25">
      <c r="A634" s="212" t="s">
        <v>243</v>
      </c>
      <c r="B634" s="212">
        <v>632</v>
      </c>
      <c r="C634" s="214">
        <v>338</v>
      </c>
    </row>
    <row r="635" spans="1:3" ht="14.25">
      <c r="A635" s="212" t="s">
        <v>243</v>
      </c>
      <c r="B635" s="212">
        <v>633</v>
      </c>
      <c r="C635" s="214">
        <v>501</v>
      </c>
    </row>
    <row r="636" spans="1:3" ht="14.25">
      <c r="A636" s="212" t="s">
        <v>243</v>
      </c>
      <c r="B636" s="212">
        <v>634</v>
      </c>
      <c r="C636" s="214">
        <v>341</v>
      </c>
    </row>
    <row r="637" spans="1:3" ht="14.25">
      <c r="A637" s="212" t="s">
        <v>243</v>
      </c>
      <c r="B637" s="212">
        <v>635</v>
      </c>
      <c r="C637" s="214">
        <v>498</v>
      </c>
    </row>
    <row r="638" spans="1:3" ht="14.25">
      <c r="A638" s="212" t="s">
        <v>243</v>
      </c>
      <c r="B638" s="212">
        <v>636</v>
      </c>
      <c r="C638" s="214">
        <v>340</v>
      </c>
    </row>
    <row r="639" spans="1:3" ht="14.25">
      <c r="A639" s="212" t="s">
        <v>243</v>
      </c>
      <c r="B639" s="212">
        <v>637</v>
      </c>
      <c r="C639" s="214">
        <v>499</v>
      </c>
    </row>
    <row r="640" spans="1:3" ht="14.25">
      <c r="A640" s="212" t="s">
        <v>243</v>
      </c>
      <c r="B640" s="212">
        <v>638</v>
      </c>
      <c r="C640" s="214">
        <v>342</v>
      </c>
    </row>
    <row r="641" spans="1:3" ht="14.25">
      <c r="A641" s="212" t="s">
        <v>243</v>
      </c>
      <c r="B641" s="212">
        <v>639</v>
      </c>
      <c r="C641" s="214">
        <v>497</v>
      </c>
    </row>
    <row r="642" spans="1:3" ht="14.25">
      <c r="A642" s="212" t="s">
        <v>243</v>
      </c>
      <c r="B642" s="212">
        <v>640</v>
      </c>
      <c r="C642" s="214">
        <v>301</v>
      </c>
    </row>
    <row r="643" spans="1:3" ht="14.25">
      <c r="A643" s="212" t="s">
        <v>243</v>
      </c>
      <c r="B643" s="212">
        <v>641</v>
      </c>
      <c r="C643" s="214">
        <v>538</v>
      </c>
    </row>
    <row r="644" spans="1:3" ht="14.25">
      <c r="A644" s="212" t="s">
        <v>243</v>
      </c>
      <c r="B644" s="212">
        <v>642</v>
      </c>
      <c r="C644" s="214">
        <v>366</v>
      </c>
    </row>
    <row r="645" spans="1:3" ht="14.25">
      <c r="A645" s="212" t="s">
        <v>243</v>
      </c>
      <c r="B645" s="212">
        <v>643</v>
      </c>
      <c r="C645" s="214">
        <v>473</v>
      </c>
    </row>
    <row r="646" spans="1:3" ht="14.25">
      <c r="A646" s="212" t="s">
        <v>243</v>
      </c>
      <c r="B646" s="212">
        <v>644</v>
      </c>
      <c r="C646" s="214">
        <v>401</v>
      </c>
    </row>
    <row r="647" spans="1:3" ht="14.25">
      <c r="A647" s="212" t="s">
        <v>243</v>
      </c>
      <c r="B647" s="212">
        <v>645</v>
      </c>
      <c r="C647" s="214">
        <v>438</v>
      </c>
    </row>
    <row r="648" spans="1:3" ht="14.25">
      <c r="A648" s="212" t="s">
        <v>243</v>
      </c>
      <c r="B648" s="212">
        <v>646</v>
      </c>
      <c r="C648" s="214">
        <v>371</v>
      </c>
    </row>
    <row r="649" spans="1:3" ht="14.25">
      <c r="A649" s="212" t="s">
        <v>243</v>
      </c>
      <c r="B649" s="212">
        <v>647</v>
      </c>
      <c r="C649" s="214">
        <v>468</v>
      </c>
    </row>
    <row r="650" spans="1:3" ht="14.25">
      <c r="A650" s="212" t="s">
        <v>243</v>
      </c>
      <c r="B650" s="212">
        <v>648</v>
      </c>
      <c r="C650" s="214">
        <v>408</v>
      </c>
    </row>
    <row r="651" spans="1:3" ht="14.25">
      <c r="A651" s="212" t="s">
        <v>243</v>
      </c>
      <c r="B651" s="212">
        <v>649</v>
      </c>
      <c r="C651" s="214">
        <v>431</v>
      </c>
    </row>
    <row r="652" spans="1:3" ht="14.25">
      <c r="A652" s="212" t="s">
        <v>243</v>
      </c>
      <c r="B652" s="212">
        <v>650</v>
      </c>
      <c r="C652" s="214">
        <v>375</v>
      </c>
    </row>
    <row r="653" spans="1:3" ht="14.25">
      <c r="A653" s="212" t="s">
        <v>243</v>
      </c>
      <c r="B653" s="212">
        <v>651</v>
      </c>
      <c r="C653" s="214">
        <v>464</v>
      </c>
    </row>
    <row r="654" spans="1:3" ht="14.25">
      <c r="A654" s="212" t="s">
        <v>243</v>
      </c>
      <c r="B654" s="212">
        <v>652</v>
      </c>
      <c r="C654" s="214">
        <v>249</v>
      </c>
    </row>
    <row r="655" spans="1:3" ht="14.25">
      <c r="A655" s="212" t="s">
        <v>243</v>
      </c>
      <c r="B655" s="212">
        <v>653</v>
      </c>
      <c r="C655" s="214">
        <v>590</v>
      </c>
    </row>
    <row r="656" spans="1:3" ht="14.25">
      <c r="A656" s="212" t="s">
        <v>243</v>
      </c>
      <c r="B656" s="212">
        <v>654</v>
      </c>
      <c r="C656" s="214">
        <v>269</v>
      </c>
    </row>
    <row r="657" spans="1:3" ht="14.25">
      <c r="A657" s="212" t="s">
        <v>243</v>
      </c>
      <c r="B657" s="212">
        <v>655</v>
      </c>
      <c r="C657" s="214">
        <v>570</v>
      </c>
    </row>
    <row r="658" spans="1:3" ht="14.25">
      <c r="A658" s="212" t="s">
        <v>243</v>
      </c>
      <c r="B658" s="212">
        <v>656</v>
      </c>
      <c r="C658" s="214">
        <v>238</v>
      </c>
    </row>
    <row r="659" spans="1:3" ht="14.25">
      <c r="A659" s="212" t="s">
        <v>243</v>
      </c>
      <c r="B659" s="212">
        <v>657</v>
      </c>
      <c r="C659" s="214">
        <v>601</v>
      </c>
    </row>
    <row r="660" spans="1:3" ht="14.25">
      <c r="A660" s="212" t="s">
        <v>243</v>
      </c>
      <c r="B660" s="212">
        <v>658</v>
      </c>
      <c r="C660" s="214">
        <v>234</v>
      </c>
    </row>
    <row r="661" spans="1:3" ht="14.25">
      <c r="A661" s="212" t="s">
        <v>243</v>
      </c>
      <c r="B661" s="212">
        <v>659</v>
      </c>
      <c r="C661" s="214">
        <v>605</v>
      </c>
    </row>
    <row r="662" spans="1:3" ht="14.25">
      <c r="A662" s="212" t="s">
        <v>244</v>
      </c>
      <c r="B662" s="212">
        <v>660</v>
      </c>
      <c r="C662" s="214">
        <v>257</v>
      </c>
    </row>
    <row r="663" spans="1:3" ht="14.25">
      <c r="A663" s="212" t="s">
        <v>244</v>
      </c>
      <c r="B663" s="212">
        <v>661</v>
      </c>
      <c r="C663" s="214">
        <v>582</v>
      </c>
    </row>
    <row r="664" spans="1:3" ht="14.25">
      <c r="A664" s="212" t="s">
        <v>244</v>
      </c>
      <c r="B664" s="212">
        <v>662</v>
      </c>
      <c r="C664" s="214">
        <v>273</v>
      </c>
    </row>
    <row r="665" spans="1:3" ht="14.25">
      <c r="A665" s="212" t="s">
        <v>244</v>
      </c>
      <c r="B665" s="212">
        <v>663</v>
      </c>
      <c r="C665" s="214">
        <v>566</v>
      </c>
    </row>
    <row r="666" spans="1:3" ht="14.25">
      <c r="A666" s="212" t="s">
        <v>244</v>
      </c>
      <c r="B666" s="212">
        <v>664</v>
      </c>
      <c r="C666" s="214">
        <v>255</v>
      </c>
    </row>
    <row r="667" spans="1:3" ht="14.25">
      <c r="A667" s="212" t="s">
        <v>244</v>
      </c>
      <c r="B667" s="212">
        <v>665</v>
      </c>
      <c r="C667" s="214">
        <v>584</v>
      </c>
    </row>
    <row r="668" spans="1:3" ht="14.25">
      <c r="A668" s="212" t="s">
        <v>244</v>
      </c>
      <c r="B668" s="212">
        <v>666</v>
      </c>
      <c r="C668" s="214">
        <v>254</v>
      </c>
    </row>
    <row r="669" spans="1:3" ht="14.25">
      <c r="A669" s="212" t="s">
        <v>244</v>
      </c>
      <c r="B669" s="212">
        <v>667</v>
      </c>
      <c r="C669" s="214">
        <v>585</v>
      </c>
    </row>
    <row r="670" spans="1:3" ht="14.25">
      <c r="A670" s="212" t="s">
        <v>244</v>
      </c>
      <c r="B670" s="212">
        <v>668</v>
      </c>
      <c r="C670" s="214">
        <v>245</v>
      </c>
    </row>
    <row r="671" spans="1:3" ht="14.25">
      <c r="A671" s="212" t="s">
        <v>244</v>
      </c>
      <c r="B671" s="212">
        <v>669</v>
      </c>
      <c r="C671" s="214">
        <v>594</v>
      </c>
    </row>
    <row r="672" spans="1:3" ht="14.25">
      <c r="A672" s="212" t="s">
        <v>244</v>
      </c>
      <c r="B672" s="212">
        <v>670</v>
      </c>
      <c r="C672" s="214">
        <v>251</v>
      </c>
    </row>
    <row r="673" spans="1:3" ht="14.25">
      <c r="A673" s="212" t="s">
        <v>244</v>
      </c>
      <c r="B673" s="212">
        <v>671</v>
      </c>
      <c r="C673" s="214">
        <v>588</v>
      </c>
    </row>
    <row r="674" spans="1:3" ht="14.25">
      <c r="A674" s="212" t="s">
        <v>244</v>
      </c>
      <c r="B674" s="212">
        <v>672</v>
      </c>
      <c r="C674" s="214">
        <v>412</v>
      </c>
    </row>
    <row r="675" spans="1:3" ht="14.25">
      <c r="A675" s="212" t="s">
        <v>244</v>
      </c>
      <c r="B675" s="212">
        <v>673</v>
      </c>
      <c r="C675" s="214">
        <v>427</v>
      </c>
    </row>
    <row r="676" spans="1:3" ht="14.25">
      <c r="A676" s="212" t="s">
        <v>244</v>
      </c>
      <c r="B676" s="212">
        <v>674</v>
      </c>
      <c r="C676" s="214">
        <v>372</v>
      </c>
    </row>
    <row r="677" spans="1:3" ht="14.25">
      <c r="A677" s="212" t="s">
        <v>244</v>
      </c>
      <c r="B677" s="212">
        <v>675</v>
      </c>
      <c r="C677" s="214">
        <v>467</v>
      </c>
    </row>
    <row r="678" spans="1:3" ht="14.25">
      <c r="A678" s="212" t="s">
        <v>244</v>
      </c>
      <c r="B678" s="212">
        <v>676</v>
      </c>
      <c r="C678" s="214">
        <v>282</v>
      </c>
    </row>
    <row r="679" spans="1:3" ht="14.25">
      <c r="A679" s="212" t="s">
        <v>244</v>
      </c>
      <c r="B679" s="212">
        <v>677</v>
      </c>
      <c r="C679" s="214">
        <v>557</v>
      </c>
    </row>
    <row r="680" spans="1:3" ht="14.25">
      <c r="A680" s="212" t="s">
        <v>244</v>
      </c>
      <c r="B680" s="212">
        <v>678</v>
      </c>
      <c r="C680" s="214">
        <v>403</v>
      </c>
    </row>
    <row r="681" spans="1:3" ht="14.25">
      <c r="A681" s="212" t="s">
        <v>244</v>
      </c>
      <c r="B681" s="212">
        <v>679</v>
      </c>
      <c r="C681" s="214">
        <v>436</v>
      </c>
    </row>
    <row r="682" spans="1:3" ht="14.25">
      <c r="A682" s="212" t="s">
        <v>244</v>
      </c>
      <c r="B682" s="212">
        <v>680</v>
      </c>
      <c r="C682" s="214">
        <v>396</v>
      </c>
    </row>
    <row r="683" spans="1:3" ht="14.25">
      <c r="A683" s="212" t="s">
        <v>244</v>
      </c>
      <c r="B683" s="212">
        <v>681</v>
      </c>
      <c r="C683" s="214">
        <v>443</v>
      </c>
    </row>
    <row r="684" spans="1:3" ht="14.25">
      <c r="A684" s="212" t="s">
        <v>244</v>
      </c>
      <c r="B684" s="212">
        <v>682</v>
      </c>
      <c r="C684" s="214">
        <v>392</v>
      </c>
    </row>
    <row r="685" spans="1:3" ht="14.25">
      <c r="A685" s="212" t="s">
        <v>244</v>
      </c>
      <c r="B685" s="212">
        <v>683</v>
      </c>
      <c r="C685" s="214">
        <v>447</v>
      </c>
    </row>
    <row r="686" spans="1:3" ht="14.25">
      <c r="A686" s="212" t="s">
        <v>244</v>
      </c>
      <c r="B686" s="212">
        <v>684</v>
      </c>
      <c r="C686" s="214">
        <v>391</v>
      </c>
    </row>
    <row r="687" spans="1:3" ht="14.25">
      <c r="A687" s="212" t="s">
        <v>244</v>
      </c>
      <c r="B687" s="212">
        <v>685</v>
      </c>
      <c r="C687" s="214">
        <v>448</v>
      </c>
    </row>
    <row r="688" spans="1:3" ht="14.25">
      <c r="A688" s="212" t="s">
        <v>244</v>
      </c>
      <c r="B688" s="212">
        <v>686</v>
      </c>
      <c r="C688" s="214">
        <v>382</v>
      </c>
    </row>
    <row r="689" spans="1:3" ht="14.25">
      <c r="A689" s="212" t="s">
        <v>244</v>
      </c>
      <c r="B689" s="212">
        <v>687</v>
      </c>
      <c r="C689" s="214">
        <v>457</v>
      </c>
    </row>
    <row r="690" spans="1:3" ht="14.25">
      <c r="A690" s="212" t="s">
        <v>244</v>
      </c>
      <c r="B690" s="212">
        <v>688</v>
      </c>
      <c r="C690" s="214">
        <v>389</v>
      </c>
    </row>
    <row r="691" spans="1:3" ht="14.25">
      <c r="A691" s="212" t="s">
        <v>244</v>
      </c>
      <c r="B691" s="212">
        <v>689</v>
      </c>
      <c r="C691" s="214">
        <v>450</v>
      </c>
    </row>
    <row r="692" spans="1:3" ht="14.25">
      <c r="A692" s="212" t="s">
        <v>244</v>
      </c>
      <c r="B692" s="212">
        <v>690</v>
      </c>
      <c r="C692" s="214">
        <v>294</v>
      </c>
    </row>
    <row r="693" spans="1:3" ht="14.25">
      <c r="A693" s="212" t="s">
        <v>244</v>
      </c>
      <c r="B693" s="212">
        <v>691</v>
      </c>
      <c r="C693" s="214">
        <v>545</v>
      </c>
    </row>
    <row r="694" spans="1:3" ht="14.25">
      <c r="A694" s="212" t="s">
        <v>244</v>
      </c>
      <c r="B694" s="212">
        <v>692</v>
      </c>
      <c r="C694" s="214">
        <v>297</v>
      </c>
    </row>
    <row r="695" spans="1:3" ht="14.25">
      <c r="A695" s="212" t="s">
        <v>244</v>
      </c>
      <c r="B695" s="212">
        <v>693</v>
      </c>
      <c r="C695" s="214">
        <v>542</v>
      </c>
    </row>
    <row r="696" spans="1:3" ht="14.25">
      <c r="A696" s="212" t="s">
        <v>244</v>
      </c>
      <c r="B696" s="212">
        <v>694</v>
      </c>
      <c r="C696" s="214">
        <v>311</v>
      </c>
    </row>
    <row r="697" spans="1:3" ht="14.25">
      <c r="A697" s="212" t="s">
        <v>244</v>
      </c>
      <c r="B697" s="212">
        <v>695</v>
      </c>
      <c r="C697" s="214">
        <v>528</v>
      </c>
    </row>
    <row r="698" spans="1:3" ht="14.25">
      <c r="A698" s="212" t="s">
        <v>244</v>
      </c>
      <c r="B698" s="212">
        <v>696</v>
      </c>
      <c r="C698" s="214">
        <v>344</v>
      </c>
    </row>
    <row r="699" spans="1:3" ht="14.25">
      <c r="A699" s="212" t="s">
        <v>244</v>
      </c>
      <c r="B699" s="212">
        <v>697</v>
      </c>
      <c r="C699" s="214">
        <v>495</v>
      </c>
    </row>
    <row r="700" spans="1:3" ht="14.25">
      <c r="A700" s="212" t="s">
        <v>244</v>
      </c>
      <c r="B700" s="212">
        <v>698</v>
      </c>
      <c r="C700" s="214">
        <v>345</v>
      </c>
    </row>
    <row r="701" spans="1:3" ht="14.25">
      <c r="A701" s="212" t="s">
        <v>244</v>
      </c>
      <c r="B701" s="212">
        <v>699</v>
      </c>
      <c r="C701" s="214">
        <v>494</v>
      </c>
    </row>
    <row r="702" spans="1:3" ht="14.25">
      <c r="A702" s="212" t="s">
        <v>244</v>
      </c>
      <c r="B702" s="212">
        <v>700</v>
      </c>
      <c r="C702" s="214">
        <v>318</v>
      </c>
    </row>
    <row r="703" spans="1:3" ht="14.25">
      <c r="A703" s="212" t="s">
        <v>244</v>
      </c>
      <c r="B703" s="212">
        <v>701</v>
      </c>
      <c r="C703" s="214">
        <v>521</v>
      </c>
    </row>
    <row r="704" spans="1:3" ht="14.25">
      <c r="A704" s="212" t="s">
        <v>244</v>
      </c>
      <c r="B704" s="212">
        <v>702</v>
      </c>
      <c r="C704" s="214">
        <v>331</v>
      </c>
    </row>
    <row r="705" spans="1:3" ht="14.25">
      <c r="A705" s="212" t="s">
        <v>244</v>
      </c>
      <c r="B705" s="212">
        <v>703</v>
      </c>
      <c r="C705" s="214">
        <v>508</v>
      </c>
    </row>
    <row r="706" spans="1:3" ht="14.25">
      <c r="A706" s="212" t="s">
        <v>244</v>
      </c>
      <c r="B706" s="212">
        <v>704</v>
      </c>
      <c r="C706" s="214">
        <v>325</v>
      </c>
    </row>
    <row r="707" spans="1:3" ht="14.25">
      <c r="A707" s="212" t="s">
        <v>244</v>
      </c>
      <c r="B707" s="212">
        <v>705</v>
      </c>
      <c r="C707" s="214">
        <v>514</v>
      </c>
    </row>
    <row r="708" spans="1:3" ht="14.25">
      <c r="A708" s="212" t="s">
        <v>244</v>
      </c>
      <c r="B708" s="212">
        <v>706</v>
      </c>
      <c r="C708" s="214">
        <v>321</v>
      </c>
    </row>
    <row r="709" spans="1:3" ht="14.25">
      <c r="A709" s="212" t="s">
        <v>244</v>
      </c>
      <c r="B709" s="212">
        <v>707</v>
      </c>
      <c r="C709" s="214">
        <v>518</v>
      </c>
    </row>
    <row r="710" spans="1:3" ht="14.25">
      <c r="A710" s="212" t="s">
        <v>245</v>
      </c>
      <c r="B710" s="212">
        <v>708</v>
      </c>
      <c r="C710" s="214">
        <v>346</v>
      </c>
    </row>
    <row r="711" spans="1:3" ht="14.25">
      <c r="A711" s="212" t="s">
        <v>245</v>
      </c>
      <c r="B711" s="212">
        <v>709</v>
      </c>
      <c r="C711" s="214">
        <v>493</v>
      </c>
    </row>
    <row r="712" spans="1:3" ht="14.25">
      <c r="A712" s="212" t="s">
        <v>245</v>
      </c>
      <c r="B712" s="212">
        <v>710</v>
      </c>
      <c r="C712" s="214">
        <v>339</v>
      </c>
    </row>
    <row r="713" spans="1:3" ht="14.25">
      <c r="A713" s="212" t="s">
        <v>245</v>
      </c>
      <c r="B713" s="212">
        <v>711</v>
      </c>
      <c r="C713" s="214">
        <v>500</v>
      </c>
    </row>
    <row r="714" spans="1:3" ht="14.25">
      <c r="A714" s="212" t="s">
        <v>245</v>
      </c>
      <c r="B714" s="212">
        <v>712</v>
      </c>
      <c r="C714" s="214">
        <v>351</v>
      </c>
    </row>
    <row r="715" spans="1:3" ht="14.25">
      <c r="A715" s="212" t="s">
        <v>245</v>
      </c>
      <c r="B715" s="212">
        <v>713</v>
      </c>
      <c r="C715" s="214">
        <v>488</v>
      </c>
    </row>
    <row r="716" spans="1:3" ht="14.25">
      <c r="A716" s="212" t="s">
        <v>245</v>
      </c>
      <c r="B716" s="212">
        <v>714</v>
      </c>
      <c r="C716" s="214">
        <v>306</v>
      </c>
    </row>
    <row r="717" spans="1:3" ht="14.25">
      <c r="A717" s="212" t="s">
        <v>245</v>
      </c>
      <c r="B717" s="212">
        <v>715</v>
      </c>
      <c r="C717" s="214">
        <v>533</v>
      </c>
    </row>
    <row r="718" spans="1:3" ht="14.25">
      <c r="A718" s="212" t="s">
        <v>245</v>
      </c>
      <c r="B718" s="212">
        <v>716</v>
      </c>
      <c r="C718" s="214">
        <v>289</v>
      </c>
    </row>
    <row r="719" spans="1:3" ht="14.25">
      <c r="A719" s="212" t="s">
        <v>245</v>
      </c>
      <c r="B719" s="212">
        <v>717</v>
      </c>
      <c r="C719" s="214">
        <v>550</v>
      </c>
    </row>
    <row r="720" spans="1:3" ht="14.25">
      <c r="A720" s="212" t="s">
        <v>245</v>
      </c>
      <c r="B720" s="212">
        <v>718</v>
      </c>
      <c r="C720" s="214">
        <v>400</v>
      </c>
    </row>
    <row r="721" spans="1:3" ht="14.25">
      <c r="A721" s="212" t="s">
        <v>245</v>
      </c>
      <c r="B721" s="212">
        <v>719</v>
      </c>
      <c r="C721" s="214">
        <v>439</v>
      </c>
    </row>
    <row r="722" spans="1:3" ht="14.25">
      <c r="A722" s="212" t="s">
        <v>245</v>
      </c>
      <c r="B722" s="212">
        <v>720</v>
      </c>
      <c r="C722" s="214">
        <v>378</v>
      </c>
    </row>
    <row r="723" spans="1:3" ht="14.25">
      <c r="A723" s="212" t="s">
        <v>245</v>
      </c>
      <c r="B723" s="212">
        <v>721</v>
      </c>
      <c r="C723" s="214">
        <v>461</v>
      </c>
    </row>
    <row r="724" spans="1:3" ht="14.25">
      <c r="A724" s="212" t="s">
        <v>245</v>
      </c>
      <c r="B724" s="212">
        <v>722</v>
      </c>
      <c r="C724" s="214">
        <v>374</v>
      </c>
    </row>
    <row r="725" spans="1:3" ht="14.25">
      <c r="A725" s="212" t="s">
        <v>245</v>
      </c>
      <c r="B725" s="212">
        <v>723</v>
      </c>
      <c r="C725" s="214">
        <v>465</v>
      </c>
    </row>
    <row r="726" spans="1:3" ht="14.25">
      <c r="A726" s="212" t="s">
        <v>245</v>
      </c>
      <c r="B726" s="212">
        <v>724</v>
      </c>
      <c r="C726" s="214">
        <v>415</v>
      </c>
    </row>
    <row r="727" spans="1:3" ht="14.25">
      <c r="A727" s="212" t="s">
        <v>245</v>
      </c>
      <c r="B727" s="212">
        <v>725</v>
      </c>
      <c r="C727" s="214">
        <v>424</v>
      </c>
    </row>
    <row r="728" spans="1:3" ht="14.25">
      <c r="A728" s="212" t="s">
        <v>245</v>
      </c>
      <c r="B728" s="212">
        <v>726</v>
      </c>
      <c r="C728" s="214">
        <v>270</v>
      </c>
    </row>
    <row r="729" spans="1:3" ht="14.25">
      <c r="A729" s="212" t="s">
        <v>245</v>
      </c>
      <c r="B729" s="212">
        <v>727</v>
      </c>
      <c r="C729" s="214">
        <v>569</v>
      </c>
    </row>
    <row r="730" spans="1:3" ht="14.25">
      <c r="A730" s="212" t="s">
        <v>245</v>
      </c>
      <c r="B730" s="212">
        <v>728</v>
      </c>
      <c r="C730" s="214">
        <v>241</v>
      </c>
    </row>
    <row r="731" spans="1:3" ht="14.25">
      <c r="A731" s="212" t="s">
        <v>245</v>
      </c>
      <c r="B731" s="212">
        <v>729</v>
      </c>
      <c r="C731" s="214">
        <v>598</v>
      </c>
    </row>
    <row r="732" spans="1:3" ht="14.25">
      <c r="A732" s="212" t="s">
        <v>246</v>
      </c>
      <c r="B732" s="212">
        <v>730</v>
      </c>
      <c r="C732" s="214">
        <v>231</v>
      </c>
    </row>
    <row r="733" spans="1:3" ht="14.25">
      <c r="A733" s="212" t="s">
        <v>246</v>
      </c>
      <c r="B733" s="212">
        <v>731</v>
      </c>
      <c r="C733" s="214">
        <v>608</v>
      </c>
    </row>
    <row r="734" spans="1:3" ht="14.25">
      <c r="A734" s="212" t="s">
        <v>246</v>
      </c>
      <c r="B734" s="212">
        <v>732</v>
      </c>
      <c r="C734" s="214">
        <v>260</v>
      </c>
    </row>
    <row r="735" spans="1:3" ht="14.25">
      <c r="A735" s="212" t="s">
        <v>246</v>
      </c>
      <c r="B735" s="212">
        <v>733</v>
      </c>
      <c r="C735" s="214">
        <v>579</v>
      </c>
    </row>
    <row r="736" spans="1:3" ht="14.25">
      <c r="A736" s="212" t="s">
        <v>246</v>
      </c>
      <c r="B736" s="212">
        <v>734</v>
      </c>
      <c r="C736" s="214">
        <v>268</v>
      </c>
    </row>
    <row r="737" spans="1:3" ht="14.25">
      <c r="A737" s="212" t="s">
        <v>246</v>
      </c>
      <c r="B737" s="212">
        <v>735</v>
      </c>
      <c r="C737" s="214">
        <v>571</v>
      </c>
    </row>
    <row r="738" spans="1:3" ht="14.25">
      <c r="A738" s="212" t="s">
        <v>246</v>
      </c>
      <c r="B738" s="212">
        <v>736</v>
      </c>
      <c r="C738" s="214">
        <v>276</v>
      </c>
    </row>
    <row r="739" spans="1:3" ht="14.25">
      <c r="A739" s="212" t="s">
        <v>246</v>
      </c>
      <c r="B739" s="212">
        <v>737</v>
      </c>
      <c r="C739" s="214">
        <v>563</v>
      </c>
    </row>
    <row r="740" spans="1:3" ht="14.25">
      <c r="A740" s="212" t="s">
        <v>246</v>
      </c>
      <c r="B740" s="212">
        <v>738</v>
      </c>
      <c r="C740" s="214">
        <v>409</v>
      </c>
    </row>
    <row r="741" spans="1:3" ht="14.25">
      <c r="A741" s="212" t="s">
        <v>246</v>
      </c>
      <c r="B741" s="212">
        <v>739</v>
      </c>
      <c r="C741" s="214">
        <v>430</v>
      </c>
    </row>
    <row r="742" spans="1:3" ht="14.25">
      <c r="A742" s="212" t="s">
        <v>246</v>
      </c>
      <c r="B742" s="212">
        <v>740</v>
      </c>
      <c r="C742" s="214">
        <v>398</v>
      </c>
    </row>
    <row r="743" spans="1:3" ht="14.25">
      <c r="A743" s="212" t="s">
        <v>246</v>
      </c>
      <c r="B743" s="212">
        <v>741</v>
      </c>
      <c r="C743" s="214">
        <v>441</v>
      </c>
    </row>
    <row r="744" spans="1:3" ht="14.25">
      <c r="A744" s="212" t="s">
        <v>246</v>
      </c>
      <c r="B744" s="212">
        <v>742</v>
      </c>
      <c r="C744" s="214">
        <v>290</v>
      </c>
    </row>
    <row r="745" spans="1:3" ht="14.25">
      <c r="A745" s="212" t="s">
        <v>246</v>
      </c>
      <c r="B745" s="212">
        <v>743</v>
      </c>
      <c r="C745" s="214">
        <v>549</v>
      </c>
    </row>
    <row r="746" spans="1:3" ht="14.25">
      <c r="A746" s="212" t="s">
        <v>246</v>
      </c>
      <c r="B746" s="212">
        <v>744</v>
      </c>
      <c r="C746" s="214">
        <v>304</v>
      </c>
    </row>
    <row r="747" spans="1:3" ht="14.25">
      <c r="A747" s="212" t="s">
        <v>246</v>
      </c>
      <c r="B747" s="212">
        <v>745</v>
      </c>
      <c r="C747" s="214">
        <v>535</v>
      </c>
    </row>
    <row r="748" spans="1:3" ht="14.25">
      <c r="A748" s="212" t="s">
        <v>246</v>
      </c>
      <c r="B748" s="212">
        <v>746</v>
      </c>
      <c r="C748" s="214">
        <v>308</v>
      </c>
    </row>
    <row r="749" spans="1:3" ht="14.25">
      <c r="A749" s="212" t="s">
        <v>246</v>
      </c>
      <c r="B749" s="212">
        <v>747</v>
      </c>
      <c r="C749" s="214">
        <v>531</v>
      </c>
    </row>
    <row r="750" spans="1:3" ht="14.25">
      <c r="A750" s="212" t="s">
        <v>246</v>
      </c>
      <c r="B750" s="212">
        <v>748</v>
      </c>
      <c r="C750" s="214">
        <v>358</v>
      </c>
    </row>
    <row r="751" spans="1:3" ht="14.25">
      <c r="A751" s="212" t="s">
        <v>246</v>
      </c>
      <c r="B751" s="212">
        <v>749</v>
      </c>
      <c r="C751" s="214">
        <v>481</v>
      </c>
    </row>
    <row r="752" spans="1:3" ht="14.25">
      <c r="A752" s="212" t="s">
        <v>246</v>
      </c>
      <c r="B752" s="212">
        <v>750</v>
      </c>
      <c r="C752" s="214">
        <v>316</v>
      </c>
    </row>
    <row r="753" spans="1:3" ht="14.25">
      <c r="A753" s="212" t="s">
        <v>246</v>
      </c>
      <c r="B753" s="212">
        <v>751</v>
      </c>
      <c r="C753" s="214">
        <v>523</v>
      </c>
    </row>
    <row r="754" spans="1:3" ht="14.25">
      <c r="A754" s="212" t="s">
        <v>247</v>
      </c>
      <c r="B754" s="212">
        <v>752</v>
      </c>
      <c r="C754" s="214">
        <v>293</v>
      </c>
    </row>
    <row r="755" spans="1:3" ht="14.25">
      <c r="A755" s="212" t="s">
        <v>247</v>
      </c>
      <c r="B755" s="212">
        <v>753</v>
      </c>
      <c r="C755" s="214">
        <v>546</v>
      </c>
    </row>
    <row r="756" spans="1:3" ht="14.25">
      <c r="A756" s="212" t="s">
        <v>247</v>
      </c>
      <c r="B756" s="212">
        <v>754</v>
      </c>
      <c r="C756" s="214">
        <v>288</v>
      </c>
    </row>
    <row r="757" spans="1:3" ht="14.25">
      <c r="A757" s="212" t="s">
        <v>247</v>
      </c>
      <c r="B757" s="212">
        <v>755</v>
      </c>
      <c r="C757" s="214">
        <v>551</v>
      </c>
    </row>
    <row r="758" spans="1:3" ht="14.25">
      <c r="A758" s="212" t="s">
        <v>247</v>
      </c>
      <c r="B758" s="212">
        <v>756</v>
      </c>
      <c r="C758" s="214">
        <v>284</v>
      </c>
    </row>
    <row r="759" spans="1:3" ht="14.25">
      <c r="A759" s="212" t="s">
        <v>247</v>
      </c>
      <c r="B759" s="212">
        <v>757</v>
      </c>
      <c r="C759" s="214">
        <v>555</v>
      </c>
    </row>
    <row r="760" spans="1:3" ht="14.25">
      <c r="A760" s="212" t="s">
        <v>247</v>
      </c>
      <c r="B760" s="212">
        <v>758</v>
      </c>
      <c r="C760" s="214">
        <v>368</v>
      </c>
    </row>
    <row r="761" spans="1:3" ht="14.25">
      <c r="A761" s="212" t="s">
        <v>247</v>
      </c>
      <c r="B761" s="212">
        <v>759</v>
      </c>
      <c r="C761" s="214">
        <v>471</v>
      </c>
    </row>
    <row r="762" spans="1:3" ht="14.25">
      <c r="A762" s="212" t="s">
        <v>247</v>
      </c>
      <c r="B762" s="212">
        <v>760</v>
      </c>
      <c r="C762" s="214">
        <v>253</v>
      </c>
    </row>
    <row r="763" spans="1:3" ht="14.25">
      <c r="A763" s="212" t="s">
        <v>247</v>
      </c>
      <c r="B763" s="212">
        <v>761</v>
      </c>
      <c r="C763" s="214">
        <v>586</v>
      </c>
    </row>
    <row r="764" spans="1:3" ht="14.25">
      <c r="A764" s="212" t="s">
        <v>247</v>
      </c>
      <c r="B764" s="212">
        <v>762</v>
      </c>
      <c r="C764" s="214">
        <v>256</v>
      </c>
    </row>
    <row r="765" spans="1:3" ht="14.25">
      <c r="A765" s="212" t="s">
        <v>247</v>
      </c>
      <c r="B765" s="212">
        <v>763</v>
      </c>
      <c r="C765" s="214">
        <v>583</v>
      </c>
    </row>
    <row r="766" spans="1:3" ht="14.25">
      <c r="A766" s="212" t="s">
        <v>247</v>
      </c>
      <c r="B766" s="212">
        <v>764</v>
      </c>
      <c r="C766" s="214">
        <v>263</v>
      </c>
    </row>
    <row r="767" spans="1:3" ht="14.25">
      <c r="A767" s="212" t="s">
        <v>247</v>
      </c>
      <c r="B767" s="212">
        <v>765</v>
      </c>
      <c r="C767" s="214">
        <v>576</v>
      </c>
    </row>
    <row r="768" spans="1:3" ht="14.25">
      <c r="A768" s="212" t="s">
        <v>248</v>
      </c>
      <c r="B768" s="212">
        <v>766</v>
      </c>
      <c r="C768" s="214">
        <v>242</v>
      </c>
    </row>
    <row r="769" spans="1:3" ht="14.25">
      <c r="A769" s="212" t="s">
        <v>248</v>
      </c>
      <c r="B769" s="212">
        <v>767</v>
      </c>
      <c r="C769" s="214">
        <v>597</v>
      </c>
    </row>
    <row r="770" spans="1:3" ht="14.25">
      <c r="A770" s="212" t="s">
        <v>248</v>
      </c>
      <c r="B770" s="212">
        <v>768</v>
      </c>
      <c r="C770" s="214">
        <v>274</v>
      </c>
    </row>
    <row r="771" spans="1:3" ht="14.25">
      <c r="A771" s="212" t="s">
        <v>248</v>
      </c>
      <c r="B771" s="212">
        <v>769</v>
      </c>
      <c r="C771" s="214">
        <v>565</v>
      </c>
    </row>
    <row r="772" spans="1:3" ht="14.25">
      <c r="A772" s="212" t="s">
        <v>248</v>
      </c>
      <c r="B772" s="212">
        <v>770</v>
      </c>
      <c r="C772" s="214">
        <v>402</v>
      </c>
    </row>
    <row r="773" spans="1:3" ht="14.25">
      <c r="A773" s="212" t="s">
        <v>248</v>
      </c>
      <c r="B773" s="212">
        <v>771</v>
      </c>
      <c r="C773" s="214">
        <v>437</v>
      </c>
    </row>
    <row r="774" spans="1:3" ht="14.25">
      <c r="A774" s="212" t="s">
        <v>248</v>
      </c>
      <c r="B774" s="212">
        <v>772</v>
      </c>
      <c r="C774" s="214">
        <v>383</v>
      </c>
    </row>
    <row r="775" spans="1:3" ht="14.25">
      <c r="A775" s="212" t="s">
        <v>248</v>
      </c>
      <c r="B775" s="212">
        <v>773</v>
      </c>
      <c r="C775" s="214">
        <v>456</v>
      </c>
    </row>
    <row r="776" spans="1:3" ht="14.25">
      <c r="A776" s="212" t="s">
        <v>248</v>
      </c>
      <c r="B776" s="212">
        <v>774</v>
      </c>
      <c r="C776" s="214">
        <v>357</v>
      </c>
    </row>
    <row r="777" spans="1:3" ht="14.25">
      <c r="A777" s="212" t="s">
        <v>248</v>
      </c>
      <c r="B777" s="212">
        <v>775</v>
      </c>
      <c r="C777" s="214">
        <v>482</v>
      </c>
    </row>
    <row r="778" spans="1:3" ht="14.25">
      <c r="A778" s="212" t="s">
        <v>248</v>
      </c>
      <c r="B778" s="212">
        <v>776</v>
      </c>
      <c r="C778" s="214">
        <v>329</v>
      </c>
    </row>
    <row r="779" spans="1:3" ht="14.25">
      <c r="A779" s="212" t="s">
        <v>248</v>
      </c>
      <c r="B779" s="212">
        <v>777</v>
      </c>
      <c r="C779" s="214">
        <v>510</v>
      </c>
    </row>
    <row r="780" spans="1:3" ht="14.25">
      <c r="A780" s="212" t="s">
        <v>249</v>
      </c>
      <c r="B780" s="212">
        <v>778</v>
      </c>
      <c r="C780" s="214">
        <v>317</v>
      </c>
    </row>
    <row r="781" spans="1:3" ht="14.25">
      <c r="A781" s="212" t="s">
        <v>249</v>
      </c>
      <c r="B781" s="212">
        <v>779</v>
      </c>
      <c r="C781" s="214">
        <v>522</v>
      </c>
    </row>
    <row r="782" spans="1:3" ht="14.25">
      <c r="A782" s="212" t="s">
        <v>249</v>
      </c>
      <c r="B782" s="212">
        <v>780</v>
      </c>
      <c r="C782" s="214">
        <v>307</v>
      </c>
    </row>
    <row r="783" spans="1:3" ht="14.25">
      <c r="A783" s="212" t="s">
        <v>249</v>
      </c>
      <c r="B783" s="212">
        <v>781</v>
      </c>
      <c r="C783" s="214">
        <v>532</v>
      </c>
    </row>
    <row r="784" spans="1:3" ht="14.25">
      <c r="A784" s="212" t="s">
        <v>249</v>
      </c>
      <c r="B784" s="212">
        <v>782</v>
      </c>
      <c r="C784" s="214">
        <v>286</v>
      </c>
    </row>
    <row r="785" spans="1:3" ht="14.25">
      <c r="A785" s="212" t="s">
        <v>249</v>
      </c>
      <c r="B785" s="212">
        <v>783</v>
      </c>
      <c r="C785" s="214">
        <v>553</v>
      </c>
    </row>
    <row r="786" spans="1:3" ht="14.25">
      <c r="A786" s="212" t="s">
        <v>249</v>
      </c>
      <c r="B786" s="212">
        <v>784</v>
      </c>
      <c r="C786" s="214">
        <v>287</v>
      </c>
    </row>
    <row r="787" spans="1:3" ht="14.25">
      <c r="A787" s="212" t="s">
        <v>249</v>
      </c>
      <c r="B787" s="212">
        <v>785</v>
      </c>
      <c r="C787" s="214">
        <v>552</v>
      </c>
    </row>
    <row r="788" spans="1:3" ht="14.25">
      <c r="A788" s="212" t="s">
        <v>249</v>
      </c>
      <c r="B788" s="212">
        <v>786</v>
      </c>
      <c r="C788" s="214">
        <v>266</v>
      </c>
    </row>
    <row r="789" spans="1:3" ht="14.25">
      <c r="A789" s="212" t="s">
        <v>249</v>
      </c>
      <c r="B789" s="212">
        <v>787</v>
      </c>
      <c r="C789" s="214">
        <v>573</v>
      </c>
    </row>
    <row r="790" spans="1:3" ht="14.25">
      <c r="A790" s="212" t="s">
        <v>249</v>
      </c>
      <c r="B790" s="212">
        <v>788</v>
      </c>
      <c r="C790" s="214">
        <v>261</v>
      </c>
    </row>
    <row r="791" spans="1:3" ht="14.25">
      <c r="A791" s="212" t="s">
        <v>249</v>
      </c>
      <c r="B791" s="212">
        <v>789</v>
      </c>
      <c r="C791" s="214">
        <v>578</v>
      </c>
    </row>
    <row r="792" spans="1:3" ht="14.25">
      <c r="A792" s="212" t="s">
        <v>250</v>
      </c>
      <c r="B792" s="212">
        <v>790</v>
      </c>
      <c r="C792" s="214">
        <v>236</v>
      </c>
    </row>
    <row r="793" spans="1:3" ht="14.25">
      <c r="A793" s="212" t="s">
        <v>250</v>
      </c>
      <c r="B793" s="212">
        <v>791</v>
      </c>
      <c r="C793" s="214">
        <v>603</v>
      </c>
    </row>
    <row r="794" spans="1:3" ht="14.25">
      <c r="A794" s="212" t="s">
        <v>250</v>
      </c>
      <c r="B794" s="212">
        <v>792</v>
      </c>
      <c r="C794" s="214">
        <v>303</v>
      </c>
    </row>
    <row r="795" spans="1:3" ht="14.25">
      <c r="A795" s="212" t="s">
        <v>250</v>
      </c>
      <c r="B795" s="212">
        <v>793</v>
      </c>
      <c r="C795" s="214">
        <v>536</v>
      </c>
    </row>
    <row r="796" spans="1:3" ht="14.25">
      <c r="A796" s="212" t="s">
        <v>250</v>
      </c>
      <c r="B796" s="212">
        <v>794</v>
      </c>
      <c r="C796" s="214">
        <v>356</v>
      </c>
    </row>
    <row r="797" spans="1:3" ht="14.25">
      <c r="A797" s="212" t="s">
        <v>250</v>
      </c>
      <c r="B797" s="212">
        <v>795</v>
      </c>
      <c r="C797" s="214">
        <v>483</v>
      </c>
    </row>
    <row r="798" spans="1:3" ht="14.25">
      <c r="A798" s="212" t="s">
        <v>251</v>
      </c>
      <c r="B798" s="212">
        <v>796</v>
      </c>
      <c r="C798" s="214">
        <v>355</v>
      </c>
    </row>
    <row r="799" spans="1:3" ht="14.25">
      <c r="A799" s="212" t="s">
        <v>251</v>
      </c>
      <c r="B799" s="212">
        <v>797</v>
      </c>
      <c r="C799" s="214">
        <v>484</v>
      </c>
    </row>
    <row r="800" spans="1:3" ht="14.25">
      <c r="A800" s="212" t="s">
        <v>251</v>
      </c>
      <c r="B800" s="212">
        <v>798</v>
      </c>
      <c r="C800" s="214">
        <v>405</v>
      </c>
    </row>
    <row r="801" spans="1:3" ht="14.25">
      <c r="A801" s="212" t="s">
        <v>251</v>
      </c>
      <c r="B801" s="212">
        <v>799</v>
      </c>
      <c r="C801" s="214">
        <v>434</v>
      </c>
    </row>
    <row r="802" spans="1:3" ht="14.25">
      <c r="A802" s="212" t="s">
        <v>251</v>
      </c>
      <c r="B802" s="212">
        <v>800</v>
      </c>
      <c r="C802" s="214">
        <v>404</v>
      </c>
    </row>
    <row r="803" spans="1:3" ht="14.25">
      <c r="A803" s="212" t="s">
        <v>251</v>
      </c>
      <c r="B803" s="212">
        <v>801</v>
      </c>
      <c r="C803" s="214">
        <v>435</v>
      </c>
    </row>
    <row r="804" spans="1:3" ht="14.25">
      <c r="A804" s="212" t="s">
        <v>251</v>
      </c>
      <c r="B804" s="212">
        <v>802</v>
      </c>
      <c r="C804" s="214">
        <v>406</v>
      </c>
    </row>
    <row r="805" spans="1:3" ht="14.25">
      <c r="A805" s="212" t="s">
        <v>251</v>
      </c>
      <c r="B805" s="212">
        <v>803</v>
      </c>
      <c r="C805" s="214">
        <v>433</v>
      </c>
    </row>
    <row r="806" spans="1:3" ht="14.25">
      <c r="A806" s="212" t="s">
        <v>252</v>
      </c>
      <c r="B806" s="212">
        <v>804</v>
      </c>
      <c r="C806" s="214">
        <v>235</v>
      </c>
    </row>
    <row r="807" spans="1:3" ht="14.25">
      <c r="A807" s="212" t="s">
        <v>252</v>
      </c>
      <c r="B807" s="212">
        <v>805</v>
      </c>
      <c r="C807" s="214">
        <v>604</v>
      </c>
    </row>
    <row r="808" spans="1:3" ht="14.25">
      <c r="A808" s="212" t="s">
        <v>252</v>
      </c>
      <c r="B808" s="212">
        <v>806</v>
      </c>
      <c r="C808" s="214">
        <v>267</v>
      </c>
    </row>
    <row r="809" spans="1:3" ht="14.25">
      <c r="A809" s="212" t="s">
        <v>252</v>
      </c>
      <c r="B809" s="212">
        <v>807</v>
      </c>
      <c r="C809" s="214">
        <v>572</v>
      </c>
    </row>
    <row r="810" spans="1:3" ht="14.25">
      <c r="A810" s="212" t="s">
        <v>252</v>
      </c>
      <c r="B810" s="212">
        <v>808</v>
      </c>
      <c r="C810" s="214">
        <v>302</v>
      </c>
    </row>
    <row r="811" spans="1:3" ht="14.25">
      <c r="A811" s="212" t="s">
        <v>252</v>
      </c>
      <c r="B811" s="212">
        <v>809</v>
      </c>
      <c r="C811" s="214">
        <v>537</v>
      </c>
    </row>
    <row r="812" spans="1:3" ht="14.25">
      <c r="A812" s="212" t="s">
        <v>253</v>
      </c>
      <c r="B812" s="212">
        <v>810</v>
      </c>
      <c r="C812" s="214">
        <v>309</v>
      </c>
    </row>
    <row r="813" spans="1:3" ht="14.25">
      <c r="A813" s="212" t="s">
        <v>253</v>
      </c>
      <c r="B813" s="212">
        <v>811</v>
      </c>
      <c r="C813" s="214">
        <v>530</v>
      </c>
    </row>
    <row r="814" spans="1:3" ht="14.25">
      <c r="A814" s="212" t="s">
        <v>253</v>
      </c>
      <c r="B814" s="212">
        <v>812</v>
      </c>
      <c r="C814" s="214">
        <v>265</v>
      </c>
    </row>
    <row r="815" spans="1:3" ht="14.25">
      <c r="A815" s="212" t="s">
        <v>253</v>
      </c>
      <c r="B815" s="212">
        <v>813</v>
      </c>
      <c r="C815" s="214">
        <v>574</v>
      </c>
    </row>
    <row r="816" spans="1:3" ht="14.25">
      <c r="A816" s="212" t="s">
        <v>253</v>
      </c>
      <c r="B816" s="212">
        <v>814</v>
      </c>
      <c r="C816" s="214">
        <v>233</v>
      </c>
    </row>
    <row r="817" spans="1:3" ht="14.25">
      <c r="A817" s="212" t="s">
        <v>253</v>
      </c>
      <c r="B817" s="212">
        <v>815</v>
      </c>
      <c r="C817" s="214">
        <v>606</v>
      </c>
    </row>
    <row r="818" spans="1:3" ht="14.25">
      <c r="A818" s="212" t="s">
        <v>254</v>
      </c>
      <c r="B818" s="212">
        <v>816</v>
      </c>
      <c r="C818" s="214">
        <v>367</v>
      </c>
    </row>
    <row r="819" spans="1:3" ht="14.25">
      <c r="A819" s="212" t="s">
        <v>254</v>
      </c>
      <c r="B819" s="212">
        <v>817</v>
      </c>
      <c r="C819" s="214">
        <v>472</v>
      </c>
    </row>
    <row r="820" spans="1:3" ht="14.25">
      <c r="A820" s="212" t="s">
        <v>254</v>
      </c>
      <c r="B820" s="212">
        <v>818</v>
      </c>
      <c r="C820" s="214">
        <v>296</v>
      </c>
    </row>
    <row r="821" spans="1:3" ht="14.25">
      <c r="A821" s="212" t="s">
        <v>254</v>
      </c>
      <c r="B821" s="212">
        <v>819</v>
      </c>
      <c r="C821" s="214">
        <v>543</v>
      </c>
    </row>
    <row r="822" spans="1:3" ht="14.25">
      <c r="A822" s="212" t="s">
        <v>255</v>
      </c>
      <c r="B822" s="212">
        <v>820</v>
      </c>
      <c r="C822" s="214">
        <v>336</v>
      </c>
    </row>
    <row r="823" spans="1:3" ht="14.25">
      <c r="A823" s="212" t="s">
        <v>255</v>
      </c>
      <c r="B823" s="212">
        <v>821</v>
      </c>
      <c r="C823" s="214">
        <v>503</v>
      </c>
    </row>
    <row r="824" spans="1:3" ht="14.25">
      <c r="A824" s="212" t="s">
        <v>255</v>
      </c>
      <c r="B824" s="212">
        <v>822</v>
      </c>
      <c r="C824" s="214">
        <v>305</v>
      </c>
    </row>
    <row r="825" spans="1:3" ht="14.25">
      <c r="A825" s="212" t="s">
        <v>255</v>
      </c>
      <c r="B825" s="212">
        <v>823</v>
      </c>
      <c r="C825" s="214">
        <v>534</v>
      </c>
    </row>
    <row r="826" spans="1:3" ht="14.25">
      <c r="A826" s="212" t="s">
        <v>255</v>
      </c>
      <c r="B826" s="212">
        <v>824</v>
      </c>
      <c r="C826" s="214">
        <v>373</v>
      </c>
    </row>
    <row r="827" spans="1:3" ht="14.25">
      <c r="A827" s="212" t="s">
        <v>255</v>
      </c>
      <c r="B827" s="212">
        <v>825</v>
      </c>
      <c r="C827" s="214">
        <v>466</v>
      </c>
    </row>
    <row r="828" spans="1:3" ht="14.25">
      <c r="A828" s="212" t="s">
        <v>255</v>
      </c>
      <c r="B828" s="212">
        <v>826</v>
      </c>
      <c r="C828" s="214">
        <v>280</v>
      </c>
    </row>
    <row r="829" spans="1:3" ht="14.25">
      <c r="A829" s="212" t="s">
        <v>255</v>
      </c>
      <c r="B829" s="212">
        <v>827</v>
      </c>
      <c r="C829" s="214">
        <v>559</v>
      </c>
    </row>
    <row r="830" spans="1:3" ht="14.25">
      <c r="A830" s="212" t="s">
        <v>255</v>
      </c>
      <c r="B830" s="212">
        <v>828</v>
      </c>
      <c r="C830" s="214">
        <v>279</v>
      </c>
    </row>
    <row r="831" spans="1:3" ht="14.25">
      <c r="A831" s="212" t="s">
        <v>255</v>
      </c>
      <c r="B831" s="212">
        <v>829</v>
      </c>
      <c r="C831" s="214">
        <v>560</v>
      </c>
    </row>
    <row r="832" spans="1:3" ht="14.25">
      <c r="A832" s="212" t="s">
        <v>255</v>
      </c>
      <c r="B832" s="212">
        <v>830</v>
      </c>
      <c r="C832" s="214">
        <v>419</v>
      </c>
    </row>
    <row r="833" spans="1:3" ht="14.25">
      <c r="A833" s="212" t="s">
        <v>255</v>
      </c>
      <c r="B833" s="212">
        <v>831</v>
      </c>
      <c r="C833" s="214">
        <v>420</v>
      </c>
    </row>
    <row r="834" spans="1:3" ht="14.25">
      <c r="A834" s="212" t="s">
        <v>255</v>
      </c>
      <c r="B834" s="212">
        <v>832</v>
      </c>
      <c r="C834" s="214">
        <v>240</v>
      </c>
    </row>
    <row r="835" spans="1:3" ht="14.25">
      <c r="A835" s="212" t="s">
        <v>255</v>
      </c>
      <c r="B835" s="212">
        <v>833</v>
      </c>
      <c r="C835" s="214">
        <v>599</v>
      </c>
    </row>
    <row r="836" spans="1:3" ht="14.25">
      <c r="A836" s="212" t="s">
        <v>255</v>
      </c>
      <c r="B836" s="212">
        <v>834</v>
      </c>
      <c r="C836" s="214">
        <v>258</v>
      </c>
    </row>
    <row r="837" spans="1:3" ht="14.25">
      <c r="A837" s="212" t="s">
        <v>255</v>
      </c>
      <c r="B837" s="212">
        <v>835</v>
      </c>
      <c r="C837" s="214">
        <v>581</v>
      </c>
    </row>
    <row r="838" spans="1:3" ht="14.25">
      <c r="A838" s="212" t="s">
        <v>255</v>
      </c>
      <c r="B838" s="212">
        <v>836</v>
      </c>
      <c r="C838" s="214">
        <v>229</v>
      </c>
    </row>
    <row r="839" spans="1:3" ht="14.25">
      <c r="A839" s="212" t="s">
        <v>255</v>
      </c>
      <c r="B839" s="212">
        <v>837</v>
      </c>
      <c r="C839" s="214">
        <v>610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16" sqref="M16"/>
    </sheetView>
  </sheetViews>
  <sheetFormatPr defaultRowHeight="15.75"/>
  <cols>
    <col min="1" max="1" width="12.625" style="7" bestFit="1" customWidth="1"/>
    <col min="2" max="11" width="9" style="7"/>
    <col min="12" max="16384" width="9" style="4"/>
  </cols>
  <sheetData>
    <row r="1" spans="1:14" ht="17.25">
      <c r="A1" s="3"/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1:14">
      <c r="A2" s="3" t="s">
        <v>53</v>
      </c>
      <c r="B2" s="3" t="s">
        <v>54</v>
      </c>
      <c r="C2" s="3" t="s">
        <v>55</v>
      </c>
      <c r="D2" s="5" t="s">
        <v>56</v>
      </c>
      <c r="E2" s="5" t="s">
        <v>56</v>
      </c>
      <c r="F2" s="3" t="s">
        <v>54</v>
      </c>
      <c r="G2" s="3" t="s">
        <v>54</v>
      </c>
      <c r="H2" s="3" t="s">
        <v>55</v>
      </c>
      <c r="I2" s="5" t="s">
        <v>56</v>
      </c>
      <c r="J2" s="5" t="s">
        <v>56</v>
      </c>
      <c r="K2" s="3" t="s">
        <v>54</v>
      </c>
      <c r="M2" s="4" t="s">
        <v>61</v>
      </c>
    </row>
    <row r="3" spans="1:14">
      <c r="A3" s="3"/>
      <c r="B3" s="3"/>
      <c r="C3" s="3"/>
      <c r="D3" s="3">
        <v>5</v>
      </c>
      <c r="E3" s="3">
        <v>3</v>
      </c>
      <c r="F3" s="3"/>
      <c r="G3" s="3"/>
      <c r="H3" s="3"/>
      <c r="I3" s="3"/>
      <c r="J3" s="3">
        <v>4</v>
      </c>
      <c r="K3" s="3"/>
      <c r="M3" s="4" t="s">
        <v>62</v>
      </c>
      <c r="N3" s="4" t="s">
        <v>63</v>
      </c>
    </row>
    <row r="4" spans="1:14">
      <c r="A4" s="6" t="s">
        <v>57</v>
      </c>
      <c r="B4" s="3" t="s">
        <v>58</v>
      </c>
      <c r="C4" s="3"/>
      <c r="D4" s="3"/>
      <c r="E4" s="3"/>
      <c r="F4" s="3"/>
      <c r="G4" s="3"/>
      <c r="H4" s="3"/>
      <c r="I4" s="3"/>
      <c r="J4" s="3"/>
      <c r="K4" s="3"/>
    </row>
    <row r="5" spans="1:14">
      <c r="A5" s="3" t="s">
        <v>59</v>
      </c>
      <c r="B5" s="3" t="s">
        <v>54</v>
      </c>
      <c r="C5" s="3" t="s">
        <v>55</v>
      </c>
      <c r="D5" s="5" t="s">
        <v>56</v>
      </c>
      <c r="E5" s="3" t="s">
        <v>54</v>
      </c>
      <c r="F5" s="3" t="s">
        <v>54</v>
      </c>
      <c r="G5" s="3" t="s">
        <v>54</v>
      </c>
      <c r="H5" s="3" t="s">
        <v>55</v>
      </c>
      <c r="I5" s="5" t="s">
        <v>56</v>
      </c>
      <c r="J5" s="3" t="s">
        <v>54</v>
      </c>
      <c r="K5" s="3" t="s">
        <v>54</v>
      </c>
      <c r="M5" s="4" t="s">
        <v>61</v>
      </c>
    </row>
    <row r="6" spans="1:14">
      <c r="A6" s="6" t="s">
        <v>57</v>
      </c>
      <c r="B6" s="3" t="s">
        <v>60</v>
      </c>
      <c r="C6" s="3"/>
      <c r="D6" s="3">
        <v>3</v>
      </c>
      <c r="E6" s="3"/>
      <c r="F6" s="3"/>
      <c r="G6" s="3"/>
      <c r="H6" s="3"/>
      <c r="I6" s="3">
        <v>4</v>
      </c>
      <c r="J6" s="3"/>
      <c r="K6" s="3"/>
      <c r="M6" s="4" t="s">
        <v>64</v>
      </c>
      <c r="N6" s="4" t="s">
        <v>65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3" sqref="B3"/>
    </sheetView>
  </sheetViews>
  <sheetFormatPr defaultRowHeight="15.75"/>
  <cols>
    <col min="1" max="1" width="17.125" style="2" customWidth="1"/>
    <col min="2" max="2" width="20.125" style="2" bestFit="1" customWidth="1"/>
    <col min="3" max="3" width="27.625" style="2" bestFit="1" customWidth="1"/>
    <col min="4" max="4" width="20" style="1" customWidth="1"/>
    <col min="5" max="16384" width="9" style="1"/>
  </cols>
  <sheetData>
    <row r="1" spans="1:7">
      <c r="A1" s="11" t="s">
        <v>87</v>
      </c>
      <c r="B1" s="11" t="s">
        <v>86</v>
      </c>
      <c r="C1" s="11"/>
    </row>
    <row r="2" spans="1:7">
      <c r="A2" s="11" t="s">
        <v>89</v>
      </c>
      <c r="B2" s="35" t="s">
        <v>90</v>
      </c>
      <c r="C2" s="35" t="s">
        <v>91</v>
      </c>
      <c r="D2" s="33"/>
      <c r="E2" s="33"/>
      <c r="F2" s="33"/>
      <c r="G2" s="33"/>
    </row>
    <row r="3" spans="1:7">
      <c r="A3" s="11" t="s">
        <v>88</v>
      </c>
      <c r="B3" s="11" t="s">
        <v>92</v>
      </c>
      <c r="C3" s="11" t="s">
        <v>93</v>
      </c>
      <c r="D3" s="37">
        <f>(3600-400)/36</f>
        <v>88.888888888888886</v>
      </c>
    </row>
    <row r="4" spans="1:7">
      <c r="A4" s="32"/>
      <c r="B4" s="32"/>
      <c r="C4" s="32"/>
    </row>
    <row r="5" spans="1:7">
      <c r="A5" s="36" t="s">
        <v>94</v>
      </c>
      <c r="B5" s="36" t="s">
        <v>95</v>
      </c>
      <c r="C5" s="32"/>
      <c r="D5" s="33"/>
    </row>
    <row r="6" spans="1:7">
      <c r="A6" s="35">
        <v>1</v>
      </c>
      <c r="B6" s="35">
        <v>88</v>
      </c>
      <c r="C6" s="32"/>
      <c r="D6" s="33"/>
    </row>
    <row r="7" spans="1:7">
      <c r="A7" s="35">
        <v>2</v>
      </c>
      <c r="B7" s="35">
        <v>44</v>
      </c>
      <c r="C7" s="32"/>
      <c r="D7" s="33"/>
    </row>
    <row r="8" spans="1:7">
      <c r="A8" s="35">
        <v>4</v>
      </c>
      <c r="B8" s="35">
        <v>22</v>
      </c>
      <c r="C8" s="32"/>
      <c r="D8" s="33"/>
    </row>
    <row r="9" spans="1:7">
      <c r="A9" s="35">
        <v>8</v>
      </c>
      <c r="B9" s="35">
        <v>11</v>
      </c>
      <c r="C9" s="38">
        <f>(B9-1)/1.2</f>
        <v>8.3333333333333339</v>
      </c>
      <c r="D9" s="34" t="s">
        <v>96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D30" sqref="D30"/>
    </sheetView>
  </sheetViews>
  <sheetFormatPr defaultRowHeight="12.75"/>
  <cols>
    <col min="1" max="1" width="30.125" style="151" bestFit="1" customWidth="1"/>
    <col min="2" max="2" width="24.125" style="40" bestFit="1" customWidth="1"/>
    <col min="3" max="3" width="24.125" style="44" bestFit="1" customWidth="1"/>
    <col min="4" max="4" width="26.75" style="44" bestFit="1" customWidth="1"/>
    <col min="5" max="5" width="15.25" style="161" customWidth="1"/>
    <col min="6" max="16384" width="9" style="44"/>
  </cols>
  <sheetData>
    <row r="1" spans="1:4" ht="14.25">
      <c r="A1" s="209" t="s">
        <v>199</v>
      </c>
      <c r="B1" s="209"/>
      <c r="C1" s="209"/>
      <c r="D1" s="209"/>
    </row>
    <row r="2" spans="1:4" ht="14.25">
      <c r="A2" s="209" t="s">
        <v>200</v>
      </c>
      <c r="B2" s="209"/>
      <c r="C2" s="209"/>
      <c r="D2" s="209"/>
    </row>
    <row r="3" spans="1:4" ht="15">
      <c r="A3" s="152" t="s">
        <v>195</v>
      </c>
      <c r="B3" s="30" t="s">
        <v>196</v>
      </c>
      <c r="C3" s="30" t="s">
        <v>197</v>
      </c>
      <c r="D3" s="30" t="s">
        <v>198</v>
      </c>
    </row>
    <row r="4" spans="1:4" ht="15.75">
      <c r="A4" s="153" t="s">
        <v>162</v>
      </c>
      <c r="B4" s="140" t="s">
        <v>163</v>
      </c>
      <c r="C4" s="154" t="s">
        <v>173</v>
      </c>
      <c r="D4" s="154" t="s">
        <v>180</v>
      </c>
    </row>
    <row r="5" spans="1:4" ht="15.75">
      <c r="A5" s="153" t="s">
        <v>183</v>
      </c>
      <c r="B5" s="140" t="s">
        <v>164</v>
      </c>
      <c r="C5" s="154" t="s">
        <v>174</v>
      </c>
      <c r="D5" s="154" t="s">
        <v>174</v>
      </c>
    </row>
    <row r="6" spans="1:4" ht="15.75">
      <c r="A6" s="153" t="s">
        <v>184</v>
      </c>
      <c r="B6" s="140" t="s">
        <v>164</v>
      </c>
      <c r="C6" s="154" t="s">
        <v>174</v>
      </c>
      <c r="D6" s="154" t="s">
        <v>174</v>
      </c>
    </row>
    <row r="7" spans="1:4" ht="15.75">
      <c r="A7" s="153" t="s">
        <v>185</v>
      </c>
      <c r="B7" s="140" t="s">
        <v>165</v>
      </c>
      <c r="C7" s="154" t="s">
        <v>170</v>
      </c>
      <c r="D7" s="154" t="s">
        <v>170</v>
      </c>
    </row>
    <row r="8" spans="1:4" ht="15.75">
      <c r="A8" s="153" t="s">
        <v>186</v>
      </c>
      <c r="B8" s="140" t="s">
        <v>166</v>
      </c>
      <c r="C8" s="154" t="s">
        <v>175</v>
      </c>
      <c r="D8" s="154" t="s">
        <v>175</v>
      </c>
    </row>
    <row r="9" spans="1:4" ht="15.75">
      <c r="A9" s="153" t="s">
        <v>187</v>
      </c>
      <c r="B9" s="140" t="s">
        <v>167</v>
      </c>
      <c r="C9" s="154" t="s">
        <v>175</v>
      </c>
      <c r="D9" s="154" t="s">
        <v>175</v>
      </c>
    </row>
    <row r="10" spans="1:4" ht="15.75">
      <c r="A10" s="153" t="s">
        <v>188</v>
      </c>
      <c r="B10" s="140" t="s">
        <v>168</v>
      </c>
      <c r="C10" s="154" t="s">
        <v>176</v>
      </c>
      <c r="D10" s="154" t="s">
        <v>176</v>
      </c>
    </row>
    <row r="11" spans="1:4" ht="15.75">
      <c r="A11" s="153" t="s">
        <v>189</v>
      </c>
      <c r="B11" s="140" t="s">
        <v>169</v>
      </c>
      <c r="C11" s="140" t="s">
        <v>177</v>
      </c>
      <c r="D11" s="140" t="s">
        <v>177</v>
      </c>
    </row>
    <row r="12" spans="1:4" ht="15.75">
      <c r="A12" s="153" t="s">
        <v>190</v>
      </c>
      <c r="B12" s="140" t="s">
        <v>170</v>
      </c>
      <c r="C12" s="154" t="s">
        <v>178</v>
      </c>
      <c r="D12" s="154" t="s">
        <v>178</v>
      </c>
    </row>
    <row r="13" spans="1:4" ht="15.75">
      <c r="A13" s="153" t="s">
        <v>191</v>
      </c>
      <c r="B13" s="140" t="s">
        <v>171</v>
      </c>
      <c r="C13" s="154" t="s">
        <v>179</v>
      </c>
      <c r="D13" s="154" t="s">
        <v>179</v>
      </c>
    </row>
    <row r="14" spans="1:4" ht="15.75">
      <c r="A14" s="153" t="s">
        <v>192</v>
      </c>
      <c r="B14" s="140"/>
      <c r="C14" s="154"/>
      <c r="D14" s="154" t="s">
        <v>181</v>
      </c>
    </row>
    <row r="15" spans="1:4" ht="15.75">
      <c r="A15" s="153" t="s">
        <v>193</v>
      </c>
      <c r="B15" s="140"/>
      <c r="C15" s="154"/>
      <c r="D15" s="154" t="s">
        <v>181</v>
      </c>
    </row>
    <row r="16" spans="1:4" ht="15.75">
      <c r="A16" s="153" t="s">
        <v>194</v>
      </c>
      <c r="B16" s="140" t="s">
        <v>172</v>
      </c>
      <c r="C16" s="140" t="s">
        <v>172</v>
      </c>
      <c r="D16" s="140" t="s">
        <v>182</v>
      </c>
    </row>
    <row r="18" spans="1:5" ht="15">
      <c r="A18" s="155" t="s">
        <v>195</v>
      </c>
      <c r="B18" s="156" t="s">
        <v>197</v>
      </c>
      <c r="C18" s="157" t="s">
        <v>201</v>
      </c>
      <c r="D18" s="157" t="s">
        <v>202</v>
      </c>
    </row>
    <row r="19" spans="1:5" ht="15.75">
      <c r="A19" s="153" t="s">
        <v>162</v>
      </c>
      <c r="B19" s="158">
        <v>15</v>
      </c>
      <c r="C19" s="159">
        <f>POWER(10,B19/10)</f>
        <v>31.622776601683803</v>
      </c>
      <c r="D19" s="159">
        <f>10*LOG10(C19)</f>
        <v>15.000000000000002</v>
      </c>
      <c r="E19" s="161">
        <f>D19</f>
        <v>15.000000000000002</v>
      </c>
    </row>
    <row r="20" spans="1:5" ht="15.75">
      <c r="A20" s="153" t="s">
        <v>183</v>
      </c>
      <c r="B20" s="158">
        <v>-0.8</v>
      </c>
      <c r="C20" s="159">
        <f t="shared" ref="C20:C26" si="0">POWER(10,(B20-3)/10)*$C$19</f>
        <v>13.182567385564074</v>
      </c>
      <c r="D20" s="159">
        <f t="shared" ref="D20:D28" si="1">10*LOG10(C20)</f>
        <v>11.200000000000001</v>
      </c>
      <c r="E20" s="161">
        <f>15+B20-3</f>
        <v>11.2</v>
      </c>
    </row>
    <row r="21" spans="1:5" ht="15.75">
      <c r="A21" s="153" t="s">
        <v>184</v>
      </c>
      <c r="B21" s="158">
        <v>-0.8</v>
      </c>
      <c r="C21" s="159">
        <f t="shared" si="0"/>
        <v>13.182567385564074</v>
      </c>
      <c r="D21" s="159">
        <f t="shared" si="1"/>
        <v>11.200000000000001</v>
      </c>
      <c r="E21" s="161">
        <f t="shared" ref="E21:E26" si="2">15+B21-3</f>
        <v>11.2</v>
      </c>
    </row>
    <row r="22" spans="1:5" ht="15.75">
      <c r="A22" s="153" t="s">
        <v>185</v>
      </c>
      <c r="B22" s="158">
        <v>0</v>
      </c>
      <c r="C22" s="159">
        <f t="shared" si="0"/>
        <v>15.848931924611138</v>
      </c>
      <c r="D22" s="159">
        <f t="shared" si="1"/>
        <v>12.000000000000002</v>
      </c>
      <c r="E22" s="161">
        <f t="shared" si="2"/>
        <v>12</v>
      </c>
    </row>
    <row r="23" spans="1:5" ht="15.75">
      <c r="A23" s="153" t="s">
        <v>186</v>
      </c>
      <c r="B23" s="158">
        <v>-0.3</v>
      </c>
      <c r="C23" s="159">
        <f t="shared" si="0"/>
        <v>14.791083881682079</v>
      </c>
      <c r="D23" s="159">
        <f t="shared" si="1"/>
        <v>11.700000000000001</v>
      </c>
      <c r="E23" s="161">
        <f t="shared" si="2"/>
        <v>11.7</v>
      </c>
    </row>
    <row r="24" spans="1:5" ht="15.75">
      <c r="A24" s="153" t="s">
        <v>187</v>
      </c>
      <c r="B24" s="158">
        <v>-0.3</v>
      </c>
      <c r="C24" s="159">
        <f t="shared" si="0"/>
        <v>14.791083881682079</v>
      </c>
      <c r="D24" s="159">
        <f t="shared" si="1"/>
        <v>11.700000000000001</v>
      </c>
      <c r="E24" s="161">
        <f t="shared" si="2"/>
        <v>11.7</v>
      </c>
    </row>
    <row r="25" spans="1:5" ht="15.75">
      <c r="A25" s="153" t="s">
        <v>188</v>
      </c>
      <c r="B25" s="158">
        <v>1</v>
      </c>
      <c r="C25" s="159">
        <f t="shared" si="0"/>
        <v>19.952623149688801</v>
      </c>
      <c r="D25" s="159">
        <f t="shared" si="1"/>
        <v>13</v>
      </c>
      <c r="E25" s="161">
        <f t="shared" si="2"/>
        <v>13</v>
      </c>
    </row>
    <row r="26" spans="1:5" ht="15.75">
      <c r="A26" s="153" t="s">
        <v>189</v>
      </c>
      <c r="B26" s="140">
        <v>1.5</v>
      </c>
      <c r="C26" s="159">
        <f t="shared" si="0"/>
        <v>22.387211385683404</v>
      </c>
      <c r="D26" s="159">
        <f t="shared" si="1"/>
        <v>13.5</v>
      </c>
      <c r="E26" s="161">
        <f t="shared" si="2"/>
        <v>13.5</v>
      </c>
    </row>
    <row r="27" spans="1:5" ht="15.75">
      <c r="A27" s="153" t="s">
        <v>190</v>
      </c>
      <c r="B27" s="158">
        <v>-3</v>
      </c>
      <c r="C27" s="160">
        <f>POWER(10,(B27)/10)*$C$19</f>
        <v>15.848931924611138</v>
      </c>
      <c r="D27" s="159">
        <f t="shared" si="1"/>
        <v>12.000000000000002</v>
      </c>
      <c r="E27" s="161">
        <f>15+B27</f>
        <v>12</v>
      </c>
    </row>
    <row r="28" spans="1:5" ht="15.75">
      <c r="A28" s="153" t="s">
        <v>191</v>
      </c>
      <c r="B28" s="158">
        <v>1</v>
      </c>
      <c r="C28" s="159">
        <f>POWER(10,(B27+0)/10)*$C$19</f>
        <v>15.848931924611138</v>
      </c>
      <c r="D28" s="159">
        <f t="shared" si="1"/>
        <v>12.000000000000002</v>
      </c>
      <c r="E28" s="161">
        <f>15+B27</f>
        <v>12</v>
      </c>
    </row>
    <row r="29" spans="1:5" ht="15.75">
      <c r="A29" s="153" t="s">
        <v>192</v>
      </c>
      <c r="B29" s="154"/>
      <c r="C29" s="159"/>
      <c r="D29" s="140"/>
    </row>
    <row r="30" spans="1:5" ht="15.75">
      <c r="A30" s="153" t="s">
        <v>193</v>
      </c>
      <c r="B30" s="154"/>
      <c r="C30" s="159"/>
      <c r="D30" s="140"/>
    </row>
    <row r="31" spans="1:5" ht="15.75">
      <c r="A31" s="153" t="s">
        <v>194</v>
      </c>
      <c r="B31" s="140" t="s">
        <v>172</v>
      </c>
      <c r="C31" s="140"/>
      <c r="D31" s="140"/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E2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6" sqref="H6"/>
    </sheetView>
  </sheetViews>
  <sheetFormatPr defaultRowHeight="14.25"/>
  <cols>
    <col min="1" max="1" width="30.125" bestFit="1" customWidth="1"/>
    <col min="2" max="2" width="24.125" bestFit="1" customWidth="1"/>
    <col min="3" max="3" width="18" bestFit="1" customWidth="1"/>
    <col min="4" max="4" width="12.875" bestFit="1" customWidth="1"/>
  </cols>
  <sheetData>
    <row r="1" spans="1:4" ht="15.75">
      <c r="A1" s="155" t="s">
        <v>203</v>
      </c>
      <c r="B1" s="156" t="s">
        <v>204</v>
      </c>
      <c r="C1" s="157" t="s">
        <v>205</v>
      </c>
      <c r="D1" s="159" t="s">
        <v>206</v>
      </c>
    </row>
    <row r="2" spans="1:4" ht="15.75">
      <c r="A2" s="153" t="s">
        <v>207</v>
      </c>
      <c r="B2" s="158">
        <v>15</v>
      </c>
      <c r="C2" s="159">
        <f>POWER(10,B2/10)</f>
        <v>31.622776601683803</v>
      </c>
      <c r="D2" s="159">
        <f>10*LOG10(C2)</f>
        <v>15.000000000000002</v>
      </c>
    </row>
    <row r="3" spans="1:4" ht="15.75">
      <c r="A3" s="153" t="s">
        <v>208</v>
      </c>
      <c r="B3" s="158">
        <v>-0.8</v>
      </c>
      <c r="C3" s="159">
        <f>POWER(10,0.1*(B3-3))*$C$2/2</f>
        <v>6.5912836927820369</v>
      </c>
      <c r="D3" s="159">
        <f>10*LOG10(C3)</f>
        <v>8.1897000433601885</v>
      </c>
    </row>
    <row r="4" spans="1:4" ht="15.75">
      <c r="A4" s="153" t="s">
        <v>209</v>
      </c>
      <c r="B4" s="158">
        <v>-0.8</v>
      </c>
      <c r="C4" s="159">
        <f>POWER(10,0.1*(B4-3))*$C$2/2</f>
        <v>6.5912836927820369</v>
      </c>
      <c r="D4" s="159">
        <f>10*LOG10(C4)</f>
        <v>8.1897000433601885</v>
      </c>
    </row>
    <row r="5" spans="1:4" ht="15.75">
      <c r="A5" s="153" t="s">
        <v>210</v>
      </c>
      <c r="B5" s="158">
        <v>0</v>
      </c>
      <c r="C5" s="159">
        <f>POWER(10,(B5-3)/10)*$C$2/2</f>
        <v>7.9244659623055691</v>
      </c>
      <c r="D5" s="159">
        <f t="shared" ref="D5:D11" si="0">10*LOG10(C5)</f>
        <v>8.9897000433601892</v>
      </c>
    </row>
    <row r="6" spans="1:4" ht="15.75">
      <c r="A6" s="153" t="s">
        <v>211</v>
      </c>
      <c r="B6" s="158">
        <v>-0.3</v>
      </c>
      <c r="C6" s="159">
        <f>POWER(10,(B6-3)/10)*$C$2/2</f>
        <v>7.3955419408410394</v>
      </c>
      <c r="D6" s="159">
        <f t="shared" si="0"/>
        <v>8.6897000433601885</v>
      </c>
    </row>
    <row r="7" spans="1:4" ht="15.75">
      <c r="A7" s="153" t="s">
        <v>212</v>
      </c>
      <c r="B7" s="158">
        <v>-0.3</v>
      </c>
      <c r="C7" s="159">
        <f>POWER(10,(B7-3)/10)*$C$2/2</f>
        <v>7.3955419408410394</v>
      </c>
      <c r="D7" s="159">
        <f t="shared" si="0"/>
        <v>8.6897000433601885</v>
      </c>
    </row>
    <row r="8" spans="1:4" ht="15.75">
      <c r="A8" s="153" t="s">
        <v>213</v>
      </c>
      <c r="B8" s="158">
        <v>1</v>
      </c>
      <c r="C8" s="159">
        <f>POWER(10,(B8-3)/10)*$C$2/2</f>
        <v>9.9763115748444005</v>
      </c>
      <c r="D8" s="159">
        <f t="shared" si="0"/>
        <v>9.9897000433601892</v>
      </c>
    </row>
    <row r="9" spans="1:4" ht="15.75">
      <c r="A9" s="153" t="s">
        <v>214</v>
      </c>
      <c r="B9" s="140">
        <v>1.5</v>
      </c>
      <c r="C9" s="159">
        <f>POWER(10,(B9-3)/10)*$C$2/2</f>
        <v>11.193605692841702</v>
      </c>
      <c r="D9" s="159">
        <f t="shared" si="0"/>
        <v>10.489700043360191</v>
      </c>
    </row>
    <row r="10" spans="1:4" ht="15.75">
      <c r="A10" s="153" t="s">
        <v>215</v>
      </c>
      <c r="B10" s="158">
        <v>-3</v>
      </c>
      <c r="C10" s="160">
        <f>POWER(10,(B10)/10)*$C$2/2</f>
        <v>7.9244659623055691</v>
      </c>
      <c r="D10" s="159">
        <f t="shared" si="0"/>
        <v>8.9897000433601892</v>
      </c>
    </row>
    <row r="11" spans="1:4" ht="15.75">
      <c r="A11" s="153" t="s">
        <v>216</v>
      </c>
      <c r="B11" s="158">
        <v>1</v>
      </c>
      <c r="C11" s="159">
        <f>POWER(10,(B10+0)/10)*$C$2/2</f>
        <v>7.9244659623055691</v>
      </c>
      <c r="D11" s="159">
        <f t="shared" si="0"/>
        <v>8.9897000433601892</v>
      </c>
    </row>
    <row r="12" spans="1:4" ht="15.75">
      <c r="A12" s="153" t="s">
        <v>217</v>
      </c>
      <c r="B12" s="154"/>
      <c r="C12" s="159"/>
      <c r="D12" s="159"/>
    </row>
    <row r="13" spans="1:4" ht="15.75">
      <c r="A13" s="153" t="s">
        <v>218</v>
      </c>
      <c r="B13" s="154"/>
      <c r="C13" s="159"/>
      <c r="D13" s="159"/>
    </row>
    <row r="14" spans="1:4" ht="15.75">
      <c r="A14" s="153" t="s">
        <v>219</v>
      </c>
      <c r="B14" s="140" t="s">
        <v>220</v>
      </c>
      <c r="C14" s="140"/>
      <c r="D14" s="1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TDD_frame_config2</vt:lpstr>
      <vt:lpstr>前导码ZC序列</vt:lpstr>
      <vt:lpstr>ZC码逻辑编号与物理编号对应关系</vt:lpstr>
      <vt:lpstr>TDD子帧配置与RACH资源配置</vt:lpstr>
      <vt:lpstr>CCE汇聚级别</vt:lpstr>
      <vt:lpstr>物理信道功率设置计算</vt:lpstr>
      <vt:lpstr>Sheet3</vt:lpstr>
    </vt:vector>
  </TitlesOfParts>
  <Company>asb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上海贝尔 姚勇</dc:creator>
  <cp:lastModifiedBy>User</cp:lastModifiedBy>
  <cp:lastPrinted>2013-10-10T07:51:28Z</cp:lastPrinted>
  <dcterms:created xsi:type="dcterms:W3CDTF">2008-02-25T06:05:01Z</dcterms:created>
  <dcterms:modified xsi:type="dcterms:W3CDTF">2013-12-21T06:04:06Z</dcterms:modified>
</cp:coreProperties>
</file>