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x\Desktop\TFI\asg 1\T04-Gwendolyn-TFI Assignment Workfiles\"/>
    </mc:Choice>
  </mc:AlternateContent>
  <xr:revisionPtr revIDLastSave="0" documentId="13_ncr:1_{F0B854F3-B6ED-4687-8AF2-06F1BE8C6396}" xr6:coauthVersionLast="47" xr6:coauthVersionMax="47" xr10:uidLastSave="{00000000-0000-0000-0000-000000000000}"/>
  <bookViews>
    <workbookView xWindow="3100" yWindow="3100" windowWidth="14400" windowHeight="7360" xr2:uid="{195A0E79-347C-4538-B929-D1078E093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F44" i="1"/>
  <c r="F42" i="1"/>
  <c r="E44" i="1"/>
  <c r="E42" i="1"/>
  <c r="D44" i="1"/>
  <c r="D42" i="1"/>
  <c r="C44" i="1"/>
  <c r="C42" i="1"/>
  <c r="B44" i="1"/>
  <c r="B42" i="1"/>
</calcChain>
</file>

<file path=xl/sharedStrings.xml><?xml version="1.0" encoding="utf-8"?>
<sst xmlns="http://schemas.openxmlformats.org/spreadsheetml/2006/main" count="44" uniqueCount="44">
  <si>
    <t>Annual Data</t>
  </si>
  <si>
    <t>Revenue</t>
  </si>
  <si>
    <t>Cost Of Goods Sold</t>
  </si>
  <si>
    <t>Gross Profit</t>
  </si>
  <si>
    <t>Research And Development Expenses</t>
  </si>
  <si>
    <t>SG&amp;A Expenses</t>
  </si>
  <si>
    <t>Operating Expenses</t>
  </si>
  <si>
    <t>Operating Income</t>
  </si>
  <si>
    <t>Pre-Tax Income</t>
  </si>
  <si>
    <t>Income Taxes</t>
  </si>
  <si>
    <t>Income After Taxes</t>
  </si>
  <si>
    <t>Income From Continuous Operations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</si>
  <si>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</si>
  <si>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</si>
  <si>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</si>
  <si>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</si>
  <si>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</si>
  <si>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</si>
  <si>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</si>
  <si>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>Cash On Hand</t>
  </si>
  <si>
    <t>Receivables</t>
  </si>
  <si>
    <t>Inventory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</si>
  <si>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</si>
  <si>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</si>
  <si>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</si>
  <si>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</si>
  <si>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</si>
  <si>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</si>
  <si>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</si>
  <si>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</si>
  <si>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</si>
  <si>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</si>
  <si>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</si>
  <si>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</si>
  <si>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</si>
  <si>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</si>
  <si>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Other Share Holders Equity</t>
  </si>
  <si>
    <t>Share Holder Equity</t>
  </si>
  <si>
    <t>Total Liabilities And Share Holders Equity</t>
  </si>
  <si>
    <t>PE ratio</t>
  </si>
  <si>
    <t>Earnings per share</t>
  </si>
  <si>
    <t xml:space="preserve"> Price/Earnings-to-Growth Ratio</t>
  </si>
  <si>
    <t>Debt-to-Equity Ratio</t>
  </si>
  <si>
    <t>Average of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</si>
</sst>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E3B1-5B40-47C5-B443-DB0B074DD039}">
  <dimension ref="A1:I44"/>
  <sheetViews>
    <sheetView tabSelected="1" topLeftCell="A28" workbookViewId="0">
      <selection activeCell="H33" sqref="H33"/>
    </sheetView>
  </sheetViews>
  <sheetFormatPr defaultColWidth="10.90625" defaultRowHeight="14.5" x14ac:dyDescent="0.35"/>
  <sheetData>
    <row r="1" spans="1:9" x14ac:dyDescent="0.35">
      <c r="A1" t="s">
        <v>0</v>
      </c>
      <c r="B1">
        <v>2021</v>
      </c>
      <c r="C1">
        <v>2020</v>
      </c>
      <c r="D1">
        <v>2019</v>
      </c>
      <c r="E1">
        <v>2018</v>
      </c>
      <c r="F1">
        <v>2017</v>
      </c>
      <c r="H1" t="s">
        <v>39</v>
      </c>
      <c r="I1">
        <v>280.33</v>
      </c>
    </row>
    <row r="2" spans="1:9" x14ac:dyDescent="0.35">
      <c r="A2" t="s">
        <v>1</v>
      </c>
      <c r="B2" s="1">
        <v>18440.98</v>
      </c>
      <c r="C2" s="1">
        <v>16927.740000000002</v>
      </c>
      <c r="D2" s="1">
        <v>13604.64</v>
      </c>
      <c r="E2" s="1">
        <v>11968.25</v>
      </c>
      <c r="F2" s="1">
        <v>11249.88</v>
      </c>
    </row>
    <row r="3" spans="1:9" x14ac:dyDescent="0.35">
      <c r="A3" t="s">
        <v>2</v>
      </c>
      <c r="B3" s="1">
        <v>16595.34</v>
      </c>
      <c r="C3" s="1">
        <v>15170.89</v>
      </c>
      <c r="D3" s="1">
        <v>11632.32</v>
      </c>
      <c r="E3" s="1">
        <v>10042.040000000001</v>
      </c>
      <c r="F3" s="1">
        <v>9031.0969999999998</v>
      </c>
    </row>
    <row r="4" spans="1:9" x14ac:dyDescent="0.35">
      <c r="A4" t="s">
        <v>3</v>
      </c>
      <c r="B4" s="1">
        <v>1845.6369999999999</v>
      </c>
      <c r="C4" s="1">
        <v>1756.857</v>
      </c>
      <c r="D4" s="1">
        <v>1972.319</v>
      </c>
      <c r="E4" s="1">
        <v>1926.211</v>
      </c>
      <c r="F4" s="1">
        <v>2218.779</v>
      </c>
    </row>
    <row r="5" spans="1:9" x14ac:dyDescent="0.35">
      <c r="A5" t="s">
        <v>4</v>
      </c>
      <c r="B5" s="1">
        <v>430.64800000000002</v>
      </c>
      <c r="C5" s="1">
        <v>302.70999999999998</v>
      </c>
      <c r="D5" s="1">
        <v>300.16000000000003</v>
      </c>
      <c r="E5" s="1">
        <v>270.44900000000001</v>
      </c>
      <c r="F5" s="1">
        <v>265.62099999999998</v>
      </c>
    </row>
    <row r="6" spans="1:9" x14ac:dyDescent="0.35">
      <c r="A6" t="s">
        <v>5</v>
      </c>
      <c r="B6" s="1">
        <v>869.57899999999995</v>
      </c>
      <c r="C6" s="1">
        <v>597.423</v>
      </c>
      <c r="D6" s="1">
        <v>547.67999999999995</v>
      </c>
      <c r="E6" s="1">
        <v>523.18299999999999</v>
      </c>
      <c r="F6" s="1">
        <v>562.88900000000001</v>
      </c>
    </row>
    <row r="7" spans="1:9" x14ac:dyDescent="0.35">
      <c r="A7" t="s">
        <v>6</v>
      </c>
      <c r="B7" s="1">
        <v>18060.02</v>
      </c>
      <c r="C7" s="1">
        <v>16130.42</v>
      </c>
      <c r="D7" s="1">
        <v>12480.16</v>
      </c>
      <c r="E7" s="1">
        <v>10880.55</v>
      </c>
      <c r="F7" s="1">
        <v>9859.6059999999998</v>
      </c>
    </row>
    <row r="8" spans="1:9" x14ac:dyDescent="0.35">
      <c r="A8" t="s">
        <v>7</v>
      </c>
      <c r="B8" s="1">
        <v>380.959</v>
      </c>
      <c r="C8" s="1">
        <v>797.32500000000005</v>
      </c>
      <c r="D8" s="1">
        <v>1124.479</v>
      </c>
      <c r="E8" s="1">
        <v>1087.701</v>
      </c>
      <c r="F8" s="1">
        <v>1390.27</v>
      </c>
    </row>
    <row r="9" spans="1:9" x14ac:dyDescent="0.35">
      <c r="A9" t="s">
        <v>8</v>
      </c>
      <c r="B9" s="1">
        <v>304.05700000000002</v>
      </c>
      <c r="C9" s="1">
        <v>1066.9079999999999</v>
      </c>
      <c r="D9" s="1">
        <v>1018.08</v>
      </c>
      <c r="E9" s="1">
        <v>1074.71</v>
      </c>
      <c r="F9" s="1">
        <v>1347.318</v>
      </c>
    </row>
    <row r="10" spans="1:9" x14ac:dyDescent="0.35">
      <c r="A10" t="s">
        <v>9</v>
      </c>
      <c r="B10" s="1">
        <v>95.831000000000003</v>
      </c>
      <c r="C10" s="1">
        <v>186.19499999999999</v>
      </c>
      <c r="D10" s="1">
        <v>234.08</v>
      </c>
      <c r="E10" s="1">
        <v>268.08699999999999</v>
      </c>
      <c r="F10" s="1">
        <v>336.82900000000001</v>
      </c>
    </row>
    <row r="11" spans="1:9" x14ac:dyDescent="0.35">
      <c r="A11" t="s">
        <v>10</v>
      </c>
      <c r="B11" s="1">
        <v>208.226</v>
      </c>
      <c r="C11" s="1">
        <v>880.71299999999997</v>
      </c>
      <c r="D11" s="2">
        <v>784</v>
      </c>
      <c r="E11" s="1">
        <v>806.62300000000005</v>
      </c>
      <c r="F11" s="1">
        <v>1010.4880000000001</v>
      </c>
    </row>
    <row r="12" spans="1:9" x14ac:dyDescent="0.35">
      <c r="A12" t="s">
        <v>11</v>
      </c>
      <c r="B12" s="1">
        <v>208.226</v>
      </c>
      <c r="C12" s="1">
        <v>880.71299999999997</v>
      </c>
      <c r="D12" s="2">
        <v>784</v>
      </c>
      <c r="E12" s="1">
        <v>806.62300000000005</v>
      </c>
      <c r="F12" s="1">
        <v>1010.4880000000001</v>
      </c>
    </row>
    <row r="13" spans="1:9" x14ac:dyDescent="0.35">
      <c r="A13" t="s">
        <v>12</v>
      </c>
      <c r="B13" s="1">
        <v>197.578</v>
      </c>
      <c r="C13" s="1">
        <v>873.86</v>
      </c>
      <c r="D13" s="1">
        <v>788.48</v>
      </c>
      <c r="E13" s="1">
        <v>807.80399999999997</v>
      </c>
      <c r="F13" s="1">
        <v>1010.4880000000001</v>
      </c>
    </row>
    <row r="14" spans="1:9" x14ac:dyDescent="0.35">
      <c r="A14" t="s">
        <v>13</v>
      </c>
      <c r="B14" s="1">
        <v>380.959</v>
      </c>
      <c r="C14" s="1">
        <v>797.32500000000005</v>
      </c>
      <c r="D14" s="1">
        <v>1124.479</v>
      </c>
      <c r="E14" s="1">
        <v>1087.701</v>
      </c>
      <c r="F14" s="1">
        <v>1390.27</v>
      </c>
    </row>
    <row r="15" spans="1:9" x14ac:dyDescent="0.35">
      <c r="A15" t="s">
        <v>14</v>
      </c>
      <c r="B15" s="1">
        <v>380.959</v>
      </c>
      <c r="C15" s="1">
        <v>797.32500000000005</v>
      </c>
      <c r="D15" s="1">
        <v>1124.479</v>
      </c>
      <c r="E15" s="1">
        <v>1087.701</v>
      </c>
      <c r="F15" s="1">
        <v>1390.27</v>
      </c>
    </row>
    <row r="16" spans="1:9" x14ac:dyDescent="0.35">
      <c r="A16" t="s">
        <v>15</v>
      </c>
      <c r="B16" s="3">
        <v>3015</v>
      </c>
      <c r="C16" s="3">
        <v>2940</v>
      </c>
      <c r="D16" s="3">
        <v>2961</v>
      </c>
      <c r="E16" s="3">
        <v>3009</v>
      </c>
      <c r="F16" s="3">
        <v>3175</v>
      </c>
    </row>
    <row r="17" spans="1:6" x14ac:dyDescent="0.35">
      <c r="A17" t="s">
        <v>16</v>
      </c>
      <c r="B17" s="3">
        <v>3024</v>
      </c>
      <c r="C17" s="3">
        <v>2949</v>
      </c>
      <c r="D17" s="3">
        <v>2973</v>
      </c>
      <c r="E17" s="3">
        <v>3023</v>
      </c>
      <c r="F17" s="3">
        <v>3194</v>
      </c>
    </row>
    <row r="18" spans="1:6" x14ac:dyDescent="0.35">
      <c r="A18" t="s">
        <v>17</v>
      </c>
      <c r="B18" s="1">
        <v>7.0000000000000007E-2</v>
      </c>
      <c r="C18" s="1">
        <v>0.3</v>
      </c>
      <c r="D18" s="1">
        <v>0.27</v>
      </c>
      <c r="E18" s="1">
        <v>0.27</v>
      </c>
      <c r="F18" s="1">
        <v>0.32</v>
      </c>
    </row>
    <row r="19" spans="1:6" x14ac:dyDescent="0.35">
      <c r="A19" t="s">
        <v>18</v>
      </c>
      <c r="B19" s="1">
        <v>7.0000000000000007E-2</v>
      </c>
      <c r="C19" s="1">
        <v>0.3</v>
      </c>
      <c r="D19" s="1">
        <v>0.27</v>
      </c>
      <c r="E19" s="1">
        <v>0.27</v>
      </c>
      <c r="F19" s="1">
        <v>0.32</v>
      </c>
    </row>
    <row r="21" spans="1:6" x14ac:dyDescent="0.35">
      <c r="A21" t="s">
        <v>19</v>
      </c>
      <c r="B21" s="4">
        <v>3000.3420000000001</v>
      </c>
      <c r="C21" s="4">
        <v>3625.66</v>
      </c>
      <c r="D21" s="4">
        <v>3428.32</v>
      </c>
      <c r="E21" s="4">
        <v>3944.54</v>
      </c>
      <c r="F21" s="4">
        <v>4136.8980000000001</v>
      </c>
    </row>
    <row r="22" spans="1:6" x14ac:dyDescent="0.35">
      <c r="A22" t="s">
        <v>20</v>
      </c>
      <c r="B22" s="4">
        <v>3239.328</v>
      </c>
      <c r="C22" s="4">
        <v>3015.672</v>
      </c>
      <c r="D22" s="4">
        <v>2617.44</v>
      </c>
      <c r="E22" s="4">
        <v>1854.17</v>
      </c>
      <c r="F22" s="4">
        <v>1772.31</v>
      </c>
    </row>
    <row r="23" spans="1:6" x14ac:dyDescent="0.35">
      <c r="A23" t="s">
        <v>21</v>
      </c>
      <c r="B23" s="4">
        <v>6711.7259999999997</v>
      </c>
      <c r="C23" s="4">
        <v>6041.625</v>
      </c>
      <c r="D23" s="4">
        <v>4589.76</v>
      </c>
      <c r="E23" s="4">
        <v>3527.6469999999999</v>
      </c>
      <c r="F23" s="4">
        <v>3047.2890000000002</v>
      </c>
    </row>
    <row r="24" spans="1:6" x14ac:dyDescent="0.35">
      <c r="A24" t="s">
        <v>22</v>
      </c>
      <c r="B24" s="4">
        <v>2268.0030000000002</v>
      </c>
      <c r="C24" s="4">
        <v>1306.7909999999999</v>
      </c>
      <c r="D24" s="4">
        <v>1059.52</v>
      </c>
      <c r="E24" s="4">
        <v>777.09799999999996</v>
      </c>
      <c r="F24" s="4">
        <v>92.685000000000002</v>
      </c>
    </row>
    <row r="25" spans="1:6" x14ac:dyDescent="0.35">
      <c r="A25" t="s">
        <v>23</v>
      </c>
      <c r="B25" s="4">
        <v>15219.4</v>
      </c>
      <c r="C25" s="4">
        <v>13989.75</v>
      </c>
      <c r="D25" s="4">
        <v>11695.04</v>
      </c>
      <c r="E25" s="4">
        <v>10103.459999999999</v>
      </c>
      <c r="F25" s="4">
        <v>9049.1820000000007</v>
      </c>
    </row>
    <row r="26" spans="1:6" x14ac:dyDescent="0.35">
      <c r="A26" t="s">
        <v>24</v>
      </c>
      <c r="B26" s="4">
        <v>2473.8620000000001</v>
      </c>
      <c r="C26" s="4">
        <v>2309.7310000000002</v>
      </c>
      <c r="D26" s="4">
        <v>1871.52</v>
      </c>
      <c r="E26" s="4">
        <v>1556.558</v>
      </c>
      <c r="F26" s="4">
        <v>1409.4839999999999</v>
      </c>
    </row>
    <row r="27" spans="1:6" x14ac:dyDescent="0.35">
      <c r="A27" t="s">
        <v>25</v>
      </c>
      <c r="B27" s="4">
        <v>934.649</v>
      </c>
      <c r="C27" s="4">
        <v>258.16000000000003</v>
      </c>
      <c r="D27" s="4">
        <v>498.4</v>
      </c>
      <c r="E27" s="4">
        <v>557.43200000000002</v>
      </c>
      <c r="F27" s="4">
        <v>424.99299999999999</v>
      </c>
    </row>
    <row r="28" spans="1:6" x14ac:dyDescent="0.35">
      <c r="A28" t="s">
        <v>26</v>
      </c>
      <c r="B28" s="4">
        <v>3703.1030000000001</v>
      </c>
      <c r="C28" s="4">
        <v>3298.962</v>
      </c>
      <c r="D28" s="4">
        <v>1352.96</v>
      </c>
      <c r="E28" s="4">
        <v>1294.376</v>
      </c>
      <c r="F28" s="4">
        <v>1018.4</v>
      </c>
    </row>
    <row r="29" spans="1:6" x14ac:dyDescent="0.35">
      <c r="A29" t="s">
        <v>27</v>
      </c>
      <c r="B29" s="4">
        <v>8101.8689999999997</v>
      </c>
      <c r="C29" s="4">
        <v>6754.42</v>
      </c>
      <c r="D29" s="4">
        <v>4355.68</v>
      </c>
      <c r="E29" s="4">
        <v>3949.2640000000001</v>
      </c>
      <c r="F29" s="4">
        <v>3238.31</v>
      </c>
    </row>
    <row r="30" spans="1:6" x14ac:dyDescent="0.35">
      <c r="A30" t="s">
        <v>28</v>
      </c>
      <c r="B30" s="4">
        <v>23321.27</v>
      </c>
      <c r="C30" s="4">
        <v>20744.169999999998</v>
      </c>
      <c r="D30" s="4">
        <v>16050.72</v>
      </c>
      <c r="E30" s="4">
        <v>14052.72</v>
      </c>
      <c r="F30" s="4">
        <v>12287.49</v>
      </c>
    </row>
    <row r="31" spans="1:6" x14ac:dyDescent="0.35">
      <c r="A31" t="s">
        <v>29</v>
      </c>
      <c r="B31" s="4">
        <v>15025.37</v>
      </c>
      <c r="C31" s="4">
        <v>12830.31</v>
      </c>
      <c r="D31" s="4">
        <v>10468.64</v>
      </c>
      <c r="E31" s="4">
        <v>8745.3050000000003</v>
      </c>
      <c r="F31" s="4">
        <v>7384.25</v>
      </c>
    </row>
    <row r="32" spans="1:6" x14ac:dyDescent="0.35">
      <c r="A32" t="s">
        <v>30</v>
      </c>
      <c r="B32" s="4">
        <v>866.029</v>
      </c>
      <c r="C32" s="4">
        <v>990.37400000000002</v>
      </c>
      <c r="D32" s="4">
        <v>740.32</v>
      </c>
      <c r="E32" s="4">
        <v>588.13800000000003</v>
      </c>
      <c r="F32" s="4">
        <v>561.75900000000001</v>
      </c>
    </row>
    <row r="33" spans="1:7" x14ac:dyDescent="0.35">
      <c r="A33" t="s">
        <v>31</v>
      </c>
      <c r="B33" s="4">
        <v>1368.847</v>
      </c>
      <c r="C33" s="4">
        <v>1370.76</v>
      </c>
      <c r="D33" s="4">
        <v>930.72</v>
      </c>
      <c r="E33" s="4">
        <v>911.73199999999997</v>
      </c>
      <c r="F33" s="4">
        <v>755.04</v>
      </c>
    </row>
    <row r="34" spans="1:7" x14ac:dyDescent="0.35">
      <c r="A34" t="s">
        <v>32</v>
      </c>
      <c r="B34" s="4">
        <v>2663.1579999999999</v>
      </c>
      <c r="C34" s="4">
        <v>2541.6170000000002</v>
      </c>
      <c r="D34" s="4">
        <v>1835.68</v>
      </c>
      <c r="E34" s="4">
        <v>1641.59</v>
      </c>
      <c r="F34" s="4">
        <v>1385.748</v>
      </c>
    </row>
    <row r="35" spans="1:7" x14ac:dyDescent="0.35">
      <c r="A35" t="s">
        <v>33</v>
      </c>
      <c r="B35" s="4">
        <v>17688.53</v>
      </c>
      <c r="C35" s="4">
        <v>15371.93</v>
      </c>
      <c r="D35" s="4">
        <v>12304.32</v>
      </c>
      <c r="E35" s="4">
        <v>10386.89</v>
      </c>
      <c r="F35" s="4">
        <v>8769.9979999999996</v>
      </c>
    </row>
    <row r="36" spans="1:7" x14ac:dyDescent="0.35">
      <c r="A36" t="s">
        <v>34</v>
      </c>
      <c r="B36" s="4">
        <v>31.943999999999999</v>
      </c>
      <c r="C36" s="4">
        <v>30.841999999999999</v>
      </c>
      <c r="D36" s="4">
        <v>30.24</v>
      </c>
      <c r="E36" s="4">
        <v>33.067999999999998</v>
      </c>
      <c r="F36" s="4">
        <v>32.779000000000003</v>
      </c>
    </row>
    <row r="37" spans="1:7" x14ac:dyDescent="0.35">
      <c r="A37" t="s">
        <v>35</v>
      </c>
      <c r="B37" s="4">
        <v>5559.3869999999997</v>
      </c>
      <c r="C37" s="4">
        <v>5452.1980000000003</v>
      </c>
      <c r="D37" s="4">
        <v>3732.96</v>
      </c>
      <c r="E37" s="4">
        <v>3592.6019999999999</v>
      </c>
      <c r="F37" s="4">
        <v>3442.8939999999998</v>
      </c>
    </row>
    <row r="38" spans="1:7" x14ac:dyDescent="0.35">
      <c r="A38" t="s">
        <v>36</v>
      </c>
      <c r="B38" s="4">
        <v>26.027999999999999</v>
      </c>
      <c r="C38" s="4">
        <v>-166.77600000000001</v>
      </c>
      <c r="D38" s="4">
        <v>-75.040000000000006</v>
      </c>
      <c r="E38" s="4">
        <v>25.981999999999999</v>
      </c>
      <c r="F38" s="4">
        <v>41.820999999999998</v>
      </c>
    </row>
    <row r="39" spans="1:7" x14ac:dyDescent="0.35">
      <c r="A39" t="s">
        <v>37</v>
      </c>
      <c r="B39" s="4">
        <v>5632.7389999999996</v>
      </c>
      <c r="C39" s="4">
        <v>5372.2370000000001</v>
      </c>
      <c r="D39" s="4">
        <v>3746.4</v>
      </c>
      <c r="E39" s="4">
        <v>3665.8240000000001</v>
      </c>
      <c r="F39" s="4">
        <v>3517.4940000000001</v>
      </c>
    </row>
    <row r="40" spans="1:7" x14ac:dyDescent="0.35">
      <c r="A40" t="s">
        <v>38</v>
      </c>
      <c r="B40" s="4">
        <v>23321.27</v>
      </c>
      <c r="C40" s="4">
        <v>20744.169999999998</v>
      </c>
      <c r="D40" s="4">
        <v>16050.72</v>
      </c>
      <c r="E40" s="4">
        <v>14052.72</v>
      </c>
      <c r="F40" s="4">
        <v>12287.49</v>
      </c>
    </row>
    <row r="41" spans="1:7" x14ac:dyDescent="0.35">
      <c r="B41">
        <v>2021</v>
      </c>
      <c r="C41">
        <v>2020</v>
      </c>
      <c r="D41">
        <v>2019</v>
      </c>
      <c r="E41">
        <v>2018</v>
      </c>
      <c r="F41">
        <v>2017</v>
      </c>
      <c r="G41" t="s">
        <v>43</v>
      </c>
    </row>
    <row r="42" spans="1:7" x14ac:dyDescent="0.35">
      <c r="A42" t="s">
        <v>40</v>
      </c>
      <c r="B42" s="4">
        <f>B19</f>
        <v>7.0000000000000007E-2</v>
      </c>
      <c r="C42" s="4">
        <f>C19</f>
        <v>0.3</v>
      </c>
      <c r="D42" s="4">
        <f>D19</f>
        <v>0.27</v>
      </c>
      <c r="E42" s="4">
        <f>E19</f>
        <v>0.27</v>
      </c>
      <c r="F42" s="4">
        <f>F19</f>
        <v>0.32</v>
      </c>
      <c r="G42">
        <f>(B42+C42+D42+E42+F42)/5</f>
        <v>0.246</v>
      </c>
    </row>
    <row r="43" spans="1:7" x14ac:dyDescent="0.35">
      <c r="A43" t="s">
        <v>41</v>
      </c>
      <c r="G43">
        <f>I1/(((B19-F19)/F19)*100)</f>
        <v>-3.5882239999999999</v>
      </c>
    </row>
    <row r="44" spans="1:7" x14ac:dyDescent="0.35">
      <c r="A44" t="s">
        <v>42</v>
      </c>
      <c r="B44">
        <f>B35/B39</f>
        <v>3.1403070513297351</v>
      </c>
      <c r="C44">
        <f>C35/C39</f>
        <v>2.8613648280967499</v>
      </c>
      <c r="D44">
        <f>D35/D39</f>
        <v>3.2843049327354259</v>
      </c>
      <c r="E44">
        <f>E35/E39</f>
        <v>2.8334393576996604</v>
      </c>
      <c r="F44">
        <f>F35/F39</f>
        <v>2.4932517297826235</v>
      </c>
      <c r="G44">
        <f>(B44+C44+D44+E44+F44)/5</f>
        <v>2.9225335799288388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qcjcexzc cc</dc:creator>
  <cp:lastModifiedBy>qcjcexzc cc</cp:lastModifiedBy>
  <dcterms:created xsi:type="dcterms:W3CDTF">2022-08-02T15:24:19Z</dcterms:created>
  <dcterms:modified xsi:type="dcterms:W3CDTF">2022-08-10T01:32:48Z</dcterms:modified>
</cp:coreProperties>
</file>