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PA\KS_재정통계자료작성\Result\"/>
    </mc:Choice>
  </mc:AlternateContent>
  <bookViews>
    <workbookView xWindow="-108" yWindow="-108" windowWidth="23256" windowHeight="12576" firstSheet="4" activeTab="7"/>
  </bookViews>
  <sheets>
    <sheet name="세출_지출_세부사업(외화)" sheetId="1" r:id="rId1"/>
    <sheet name="세출_지출_세부사업(총액)" sheetId="3" r:id="rId2"/>
    <sheet name="세출_지출_세부사업(총지출)" sheetId="4" r:id="rId3"/>
    <sheet name="세출_지출_세부사업(추경포함)" sheetId="5" r:id="rId4"/>
    <sheet name="세출_지출_세목(총액)" sheetId="6" r:id="rId5"/>
    <sheet name="세출_지출_세목(총지출)" sheetId="7" r:id="rId6"/>
    <sheet name="세출_지출_세목(추경포함)" sheetId="8" r:id="rId7"/>
    <sheet name="세출_지출_세목(외화)" sheetId="9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9" l="1"/>
  <c r="E27" i="9"/>
  <c r="D27" i="9"/>
  <c r="C27" i="9"/>
  <c r="G26" i="9"/>
  <c r="G25" i="9"/>
  <c r="G24" i="9"/>
  <c r="G23" i="9"/>
  <c r="G22" i="9"/>
  <c r="G21" i="9"/>
  <c r="G20" i="9"/>
  <c r="G19" i="9"/>
  <c r="G18" i="9"/>
  <c r="G17" i="9"/>
  <c r="F16" i="9"/>
  <c r="G16" i="9" s="1"/>
  <c r="E16" i="9"/>
  <c r="D16" i="9"/>
  <c r="C16" i="9"/>
  <c r="G15" i="9"/>
  <c r="G14" i="9"/>
  <c r="G13" i="9"/>
  <c r="G12" i="9"/>
  <c r="G11" i="9"/>
  <c r="G10" i="9"/>
  <c r="G9" i="9"/>
  <c r="G8" i="9"/>
  <c r="G7" i="9"/>
  <c r="G6" i="9"/>
  <c r="G27" i="9" l="1"/>
  <c r="H27" i="8"/>
  <c r="I27" i="8" s="1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I16" i="8" s="1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H27" i="7" l="1"/>
  <c r="G27" i="7"/>
  <c r="F27" i="7"/>
  <c r="E27" i="7"/>
  <c r="D27" i="7"/>
  <c r="C27" i="7"/>
  <c r="I26" i="7"/>
  <c r="I25" i="7"/>
  <c r="I24" i="7"/>
  <c r="I23" i="7"/>
  <c r="I22" i="7"/>
  <c r="I21" i="7"/>
  <c r="I20" i="7"/>
  <c r="I19" i="7"/>
  <c r="I18" i="7"/>
  <c r="I17" i="7"/>
  <c r="H16" i="7"/>
  <c r="G16" i="7"/>
  <c r="F16" i="7"/>
  <c r="E16" i="7"/>
  <c r="D16" i="7"/>
  <c r="C16" i="7"/>
  <c r="I15" i="7"/>
  <c r="I14" i="7"/>
  <c r="I13" i="7"/>
  <c r="I12" i="7"/>
  <c r="I11" i="7"/>
  <c r="I10" i="7"/>
  <c r="I9" i="7"/>
  <c r="I8" i="7"/>
  <c r="I7" i="7"/>
  <c r="I6" i="7"/>
  <c r="I27" i="7" l="1"/>
  <c r="I16" i="7"/>
  <c r="F27" i="6"/>
  <c r="E27" i="6"/>
  <c r="D27" i="6"/>
  <c r="C27" i="6"/>
  <c r="G26" i="6"/>
  <c r="G25" i="6"/>
  <c r="G24" i="6"/>
  <c r="G23" i="6"/>
  <c r="G22" i="6"/>
  <c r="G21" i="6"/>
  <c r="G20" i="6"/>
  <c r="G19" i="6"/>
  <c r="G18" i="6"/>
  <c r="G17" i="6"/>
  <c r="F16" i="6"/>
  <c r="E16" i="6"/>
  <c r="D16" i="6"/>
  <c r="C16" i="6"/>
  <c r="G15" i="6"/>
  <c r="G14" i="6"/>
  <c r="G13" i="6"/>
  <c r="G12" i="6"/>
  <c r="G11" i="6"/>
  <c r="G10" i="6"/>
  <c r="G9" i="6"/>
  <c r="G8" i="6"/>
  <c r="G7" i="6"/>
  <c r="G6" i="6"/>
  <c r="G27" i="6" l="1"/>
  <c r="G16" i="6"/>
  <c r="G27" i="4"/>
  <c r="G16" i="4"/>
  <c r="G27" i="5"/>
  <c r="G16" i="5"/>
  <c r="H27" i="5"/>
  <c r="I27" i="5" s="1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G16" i="1" l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<sst xmlns="http://schemas.openxmlformats.org/spreadsheetml/2006/main" count="256" uniqueCount="105">
  <si>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</si>
  <si>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</si>
  <si>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</si>
  <si>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</si>
  <si>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</si>
  <si>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</si>
  <si>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</si>
  <si>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</si>
  <si>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</si>
  <si>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</si>
  <si>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</si>
  <si>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</si>
  <si>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</si>
  <si>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</si>
  <si>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</si>
  <si>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</si>
  <si>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</si>
  <si>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</si>
  <si>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</si>
  <si>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</si>
  <si>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</si>
  <si>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</si>
  <si>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</si>
  <si>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</si>
  <si>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</si>
  <si>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</si>
  <si>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</si>
  <si>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세출_지출_세목_세부사업_탬플릿(총액)</t>
    <phoneticPr fontId="18" type="noConversion"/>
  </si>
  <si>
    <t>증   감</t>
    <phoneticPr fontId="18" type="noConversion"/>
  </si>
  <si>
    <t>비    고</t>
    <phoneticPr fontId="18" type="noConversion"/>
  </si>
  <si>
    <t>정부안금액</t>
    <phoneticPr fontId="18" type="noConversion"/>
  </si>
  <si>
    <t>감 사 원</t>
    <phoneticPr fontId="18" type="noConversion"/>
  </si>
  <si>
    <t>국 회</t>
    <phoneticPr fontId="18" type="noConversion"/>
  </si>
  <si>
    <t>기 획 재 정 부</t>
    <phoneticPr fontId="18" type="noConversion"/>
  </si>
  <si>
    <t xml:space="preserve">보 건 복 지 부 </t>
    <phoneticPr fontId="18" type="noConversion"/>
  </si>
  <si>
    <t>국 방 부</t>
    <phoneticPr fontId="18" type="noConversion"/>
  </si>
  <si>
    <t>국 회</t>
    <phoneticPr fontId="18" type="noConversion"/>
  </si>
  <si>
    <t>□ 세출_지출_세목_세부사업_탬플릿(총지출)</t>
    <phoneticPr fontId="18" type="noConversion"/>
  </si>
  <si>
    <t>(단위 : 천원)</t>
    <phoneticPr fontId="18" type="noConversion"/>
  </si>
  <si>
    <t>항   목</t>
    <phoneticPr fontId="18" type="noConversion"/>
  </si>
  <si>
    <t>증   감</t>
    <phoneticPr fontId="18" type="noConversion"/>
  </si>
  <si>
    <t>비    고</t>
    <phoneticPr fontId="18" type="noConversion"/>
  </si>
  <si>
    <t>전년도국회확정금액</t>
    <phoneticPr fontId="18" type="noConversion"/>
  </si>
  <si>
    <t>정부안금액</t>
    <phoneticPr fontId="18" type="noConversion"/>
  </si>
  <si>
    <t>국회확정금액</t>
    <phoneticPr fontId="18" type="noConversion"/>
  </si>
  <si>
    <t>전년도국회확정금액</t>
    <phoneticPr fontId="18" type="noConversion"/>
  </si>
  <si>
    <t>정부안금액</t>
    <phoneticPr fontId="18" type="noConversion"/>
  </si>
  <si>
    <t>감 사 원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</si>
  <si>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</si>
  <si>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</si>
  <si>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</si>
  <si>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</si>
  <si>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</si>
  <si>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</si>
  <si>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</si>
  <si>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</si>
  <si>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</si>
  <si>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일 반 회 계</t>
    <phoneticPr fontId="18" type="noConversion"/>
  </si>
  <si>
    <t>감 사 원</t>
    <phoneticPr fontId="18" type="noConversion"/>
  </si>
  <si>
    <t>경 찰 청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</si>
  <si>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</si>
  <si>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</si>
  <si>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</si>
  <si>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</si>
  <si>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</si>
  <si>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</si>
  <si>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□ 세출_지출_세목_세부사업_탬플릿(추경포함)</t>
    <phoneticPr fontId="18" type="noConversion"/>
  </si>
  <si>
    <t>(단위 : 천원)</t>
    <phoneticPr fontId="18" type="noConversion"/>
  </si>
  <si>
    <t>비    고</t>
    <phoneticPr fontId="18" type="noConversion"/>
  </si>
  <si>
    <t>추경국회확정금액</t>
    <phoneticPr fontId="18" type="noConversion"/>
  </si>
  <si>
    <t>본예산금액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</si>
  <si>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</si>
  <si>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</si>
  <si>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</si>
  <si>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국 회</t>
    <phoneticPr fontId="18" type="noConversion"/>
  </si>
  <si>
    <t>교 육 부</t>
    <phoneticPr fontId="18" type="noConversion"/>
  </si>
  <si>
    <t>국 방 부</t>
    <phoneticPr fontId="18" type="noConversion"/>
  </si>
  <si>
    <t xml:space="preserve">보 건 복 지 부 </t>
    <phoneticPr fontId="18" type="noConversion"/>
  </si>
  <si>
    <t>(단위 : 달러)</t>
    <phoneticPr fontId="18" type="noConversion"/>
  </si>
  <si>
    <t>항   목</t>
    <phoneticPr fontId="18" type="noConversion"/>
  </si>
  <si>
    <t>증   감</t>
    <phoneticPr fontId="18" type="noConversion"/>
  </si>
  <si>
    <t>비    고</t>
    <phoneticPr fontId="18" type="noConversion"/>
  </si>
  <si>
    <t>정부안금액</t>
    <phoneticPr fontId="18" type="noConversion"/>
  </si>
  <si>
    <t>국회확정금액</t>
    <phoneticPr fontId="18" type="noConversion"/>
  </si>
  <si>
    <t>감 사 원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</si>
  <si>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</si>
  <si>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</si>
  <si>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</si>
  <si>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</si>
  <si>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</si>
  <si>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</si>
  <si>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</si>
  <si>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</si>
  <si>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</si>
  <si>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일 반 회 계</t>
    <phoneticPr fontId="18" type="noConversion"/>
  </si>
  <si>
    <t>감 사 원</t>
    <phoneticPr fontId="18" type="noConversion"/>
  </si>
  <si>
    <t>경 찰 청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</si>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</sst>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8180" y="654232"/>
          <a:ext cx="1341990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8180" y="654232"/>
          <a:ext cx="1105879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17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5" t="s">
        <v>3</v>
      </c>
      <c r="C4" s="35">
        <v>2018</v>
      </c>
      <c r="D4" s="35"/>
      <c r="E4" s="35">
        <v>2019</v>
      </c>
      <c r="F4" s="35"/>
      <c r="G4" s="35" t="s">
        <v>0</v>
      </c>
      <c r="H4" s="33" t="s">
        <v>26</v>
      </c>
    </row>
    <row r="5" spans="1:8" ht="19.95" customHeight="1" x14ac:dyDescent="0.4">
      <c r="A5" s="3"/>
      <c r="B5" s="35"/>
      <c r="C5" s="19" t="s">
        <v>2</v>
      </c>
      <c r="D5" s="19" t="s">
        <v>1</v>
      </c>
      <c r="E5" s="19" t="s">
        <v>2</v>
      </c>
      <c r="F5" s="19" t="s">
        <v>1</v>
      </c>
      <c r="G5" s="35"/>
      <c r="H5" s="34"/>
    </row>
    <row r="6" spans="1:8" x14ac:dyDescent="0.4">
      <c r="A6" s="3"/>
      <c r="B6" s="15" t="s">
        <v>4</v>
      </c>
      <c r="C6" s="6"/>
      <c r="D6" s="6"/>
      <c r="E6" s="6"/>
      <c r="F6" s="7"/>
      <c r="G6" s="25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6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6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6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6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6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6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6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6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6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6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6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6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6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6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6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6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6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6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6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 t="shared" si="0"/>
        <v>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18</v>
      </c>
      <c r="C2" s="4"/>
      <c r="D2" s="1"/>
      <c r="H2" s="12" t="s">
        <v>19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5" t="s">
        <v>3</v>
      </c>
      <c r="C4" s="35">
        <v>2018</v>
      </c>
      <c r="D4" s="35"/>
      <c r="E4" s="35">
        <v>2019</v>
      </c>
      <c r="F4" s="35"/>
      <c r="G4" s="35" t="s">
        <v>0</v>
      </c>
      <c r="H4" s="33" t="s">
        <v>26</v>
      </c>
    </row>
    <row r="5" spans="1:8" ht="19.95" customHeight="1" x14ac:dyDescent="0.4">
      <c r="A5" s="3"/>
      <c r="B5" s="35"/>
      <c r="C5" s="19" t="s">
        <v>2</v>
      </c>
      <c r="D5" s="19" t="s">
        <v>1</v>
      </c>
      <c r="E5" s="19" t="s">
        <v>2</v>
      </c>
      <c r="F5" s="19" t="s">
        <v>1</v>
      </c>
      <c r="G5" s="35"/>
      <c r="H5" s="34"/>
    </row>
    <row r="6" spans="1:8" x14ac:dyDescent="0.4">
      <c r="A6" s="3"/>
      <c r="B6" s="15" t="s">
        <v>4</v>
      </c>
      <c r="C6" s="6"/>
      <c r="D6" s="6"/>
      <c r="E6" s="6"/>
      <c r="F6" s="7"/>
      <c r="G6" s="28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9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9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9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9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9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9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9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9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9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30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9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9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9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9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9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9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9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9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9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9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30">
        <f t="shared" si="0"/>
        <v>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20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5" t="s">
        <v>3</v>
      </c>
      <c r="C4" s="35">
        <v>2018</v>
      </c>
      <c r="D4" s="35"/>
      <c r="E4" s="35"/>
      <c r="F4" s="35">
        <v>2019</v>
      </c>
      <c r="G4" s="35"/>
      <c r="H4" s="35"/>
      <c r="I4" s="35" t="s">
        <v>0</v>
      </c>
      <c r="J4" s="33" t="s">
        <v>26</v>
      </c>
    </row>
    <row r="5" spans="1:10" ht="19.95" customHeight="1" x14ac:dyDescent="0.4">
      <c r="A5" s="3"/>
      <c r="B5" s="35"/>
      <c r="C5" s="20" t="s">
        <v>21</v>
      </c>
      <c r="D5" s="20" t="s">
        <v>2</v>
      </c>
      <c r="E5" s="20" t="s">
        <v>1</v>
      </c>
      <c r="F5" s="20" t="s">
        <v>21</v>
      </c>
      <c r="G5" s="20" t="s">
        <v>2</v>
      </c>
      <c r="H5" s="20" t="s">
        <v>1</v>
      </c>
      <c r="I5" s="35"/>
      <c r="J5" s="34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21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21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22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5" t="s">
        <v>3</v>
      </c>
      <c r="C4" s="35">
        <v>2018</v>
      </c>
      <c r="D4" s="35"/>
      <c r="E4" s="35"/>
      <c r="F4" s="35">
        <v>2019</v>
      </c>
      <c r="G4" s="35"/>
      <c r="H4" s="35"/>
      <c r="I4" s="35" t="s">
        <v>0</v>
      </c>
      <c r="J4" s="33" t="s">
        <v>26</v>
      </c>
    </row>
    <row r="5" spans="1:10" ht="19.95" customHeight="1" x14ac:dyDescent="0.4">
      <c r="A5" s="3"/>
      <c r="B5" s="35"/>
      <c r="C5" s="20" t="s">
        <v>23</v>
      </c>
      <c r="D5" s="20" t="s">
        <v>24</v>
      </c>
      <c r="E5" s="20" t="s">
        <v>25</v>
      </c>
      <c r="F5" s="20" t="s">
        <v>23</v>
      </c>
      <c r="G5" s="20" t="s">
        <v>24</v>
      </c>
      <c r="H5" s="20" t="s">
        <v>25</v>
      </c>
      <c r="I5" s="35"/>
      <c r="J5" s="34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C17" sqref="C17:F26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27</v>
      </c>
      <c r="C2" s="4"/>
      <c r="D2" s="1"/>
      <c r="H2" s="12" t="s">
        <v>19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5" t="s">
        <v>3</v>
      </c>
      <c r="C4" s="35">
        <v>2018</v>
      </c>
      <c r="D4" s="35"/>
      <c r="E4" s="35">
        <v>2019</v>
      </c>
      <c r="F4" s="35"/>
      <c r="G4" s="35" t="s">
        <v>28</v>
      </c>
      <c r="H4" s="33" t="s">
        <v>29</v>
      </c>
    </row>
    <row r="5" spans="1:8" ht="19.95" customHeight="1" x14ac:dyDescent="0.4">
      <c r="A5" s="3"/>
      <c r="B5" s="35"/>
      <c r="C5" s="31" t="s">
        <v>30</v>
      </c>
      <c r="D5" s="31" t="s">
        <v>1</v>
      </c>
      <c r="E5" s="31" t="s">
        <v>2</v>
      </c>
      <c r="F5" s="31" t="s">
        <v>1</v>
      </c>
      <c r="G5" s="35"/>
      <c r="H5" s="34"/>
    </row>
    <row r="6" spans="1:8" x14ac:dyDescent="0.4">
      <c r="A6" s="3"/>
      <c r="B6" s="15" t="s">
        <v>31</v>
      </c>
      <c r="C6" s="6">
        <v>130129781</v>
      </c>
      <c r="D6" s="6">
        <v>129689781</v>
      </c>
      <c r="E6" s="6">
        <v>132882000</v>
      </c>
      <c r="F6" s="7">
        <v>132418000</v>
      </c>
      <c r="G6" s="28">
        <f>F6-D6</f>
        <v>2728219</v>
      </c>
      <c r="H6" s="22"/>
    </row>
    <row r="7" spans="1:8" x14ac:dyDescent="0.4">
      <c r="A7" s="3"/>
      <c r="B7" s="14" t="s">
        <v>6</v>
      </c>
      <c r="C7" s="8">
        <v>10502868559</v>
      </c>
      <c r="D7" s="8">
        <v>10500637559</v>
      </c>
      <c r="E7" s="8">
        <v>10963292000</v>
      </c>
      <c r="F7" s="9">
        <v>10939083000</v>
      </c>
      <c r="G7" s="29">
        <f t="shared" ref="G7:G27" si="0">F7-D7</f>
        <v>438445441</v>
      </c>
      <c r="H7" s="23"/>
    </row>
    <row r="8" spans="1:8" x14ac:dyDescent="0.4">
      <c r="A8" s="3"/>
      <c r="B8" s="14" t="s">
        <v>7</v>
      </c>
      <c r="C8" s="8">
        <v>5781937160</v>
      </c>
      <c r="D8" s="8">
        <v>5938798160</v>
      </c>
      <c r="E8" s="8">
        <v>7097228000</v>
      </c>
      <c r="F8" s="9">
        <v>6965760000</v>
      </c>
      <c r="G8" s="29">
        <f t="shared" si="0"/>
        <v>1026961840</v>
      </c>
      <c r="H8" s="23"/>
    </row>
    <row r="9" spans="1:8" x14ac:dyDescent="0.4">
      <c r="A9" s="3"/>
      <c r="B9" s="14" t="s">
        <v>8</v>
      </c>
      <c r="C9" s="8">
        <v>542927273</v>
      </c>
      <c r="D9" s="8">
        <v>539007273</v>
      </c>
      <c r="E9" s="8">
        <v>566060000</v>
      </c>
      <c r="F9" s="9">
        <v>551334400</v>
      </c>
      <c r="G9" s="29">
        <f t="shared" si="0"/>
        <v>12327127</v>
      </c>
      <c r="H9" s="23"/>
    </row>
    <row r="10" spans="1:8" x14ac:dyDescent="0.4">
      <c r="A10" s="3"/>
      <c r="B10" s="14" t="s">
        <v>9</v>
      </c>
      <c r="C10" s="8">
        <v>63838661485</v>
      </c>
      <c r="D10" s="8">
        <v>63872934485</v>
      </c>
      <c r="E10" s="8">
        <v>70743520000</v>
      </c>
      <c r="F10" s="9">
        <v>70448553000</v>
      </c>
      <c r="G10" s="29">
        <f t="shared" si="0"/>
        <v>6575618515</v>
      </c>
      <c r="H10" s="23"/>
    </row>
    <row r="11" spans="1:8" x14ac:dyDescent="0.4">
      <c r="A11" s="3"/>
      <c r="B11" s="14" t="s">
        <v>10</v>
      </c>
      <c r="C11" s="8">
        <v>29635188477</v>
      </c>
      <c r="D11" s="8">
        <v>29637827477</v>
      </c>
      <c r="E11" s="8">
        <v>31323761000</v>
      </c>
      <c r="F11" s="9">
        <v>31323761000</v>
      </c>
      <c r="G11" s="29">
        <f t="shared" si="0"/>
        <v>1685933523</v>
      </c>
      <c r="H11" s="23"/>
    </row>
    <row r="12" spans="1:8" x14ac:dyDescent="0.4">
      <c r="A12" s="3"/>
      <c r="B12" s="14" t="s">
        <v>32</v>
      </c>
      <c r="C12" s="8">
        <v>598444545</v>
      </c>
      <c r="D12" s="8">
        <v>605160545</v>
      </c>
      <c r="E12" s="8">
        <v>638084000</v>
      </c>
      <c r="F12" s="9">
        <v>640904000</v>
      </c>
      <c r="G12" s="29">
        <f t="shared" si="0"/>
        <v>35743455</v>
      </c>
      <c r="H12" s="23"/>
    </row>
    <row r="13" spans="1:8" x14ac:dyDescent="0.4">
      <c r="B13" s="13" t="s">
        <v>33</v>
      </c>
      <c r="C13" s="10">
        <v>14556675912</v>
      </c>
      <c r="D13" s="10">
        <v>14702583912</v>
      </c>
      <c r="E13" s="10">
        <v>15770716000</v>
      </c>
      <c r="F13" s="11">
        <v>15979064500</v>
      </c>
      <c r="G13" s="29">
        <f t="shared" si="0"/>
        <v>1276480588</v>
      </c>
      <c r="H13" s="23"/>
    </row>
    <row r="14" spans="1:8" x14ac:dyDescent="0.4">
      <c r="B14" s="13" t="s">
        <v>13</v>
      </c>
      <c r="C14" s="10">
        <v>1552089824</v>
      </c>
      <c r="D14" s="10">
        <v>1552423824</v>
      </c>
      <c r="E14" s="10">
        <v>1628937000</v>
      </c>
      <c r="F14" s="11">
        <v>1622520000</v>
      </c>
      <c r="G14" s="29">
        <f t="shared" si="0"/>
        <v>70096176</v>
      </c>
      <c r="H14" s="23"/>
    </row>
    <row r="15" spans="1:8" x14ac:dyDescent="0.4">
      <c r="B15" s="13" t="s">
        <v>34</v>
      </c>
      <c r="C15" s="10">
        <v>38623158695</v>
      </c>
      <c r="D15" s="10">
        <v>37477610695</v>
      </c>
      <c r="E15" s="10">
        <v>44492602000</v>
      </c>
      <c r="F15" s="11">
        <v>44865455000</v>
      </c>
      <c r="G15" s="29">
        <f t="shared" si="0"/>
        <v>7387844305</v>
      </c>
      <c r="H15" s="23"/>
    </row>
    <row r="16" spans="1:8" x14ac:dyDescent="0.4">
      <c r="B16" s="16" t="s">
        <v>5</v>
      </c>
      <c r="C16" s="17">
        <f>SUM(C6:C15)</f>
        <v>165762081711</v>
      </c>
      <c r="D16" s="17">
        <f>SUM(D6:D15)</f>
        <v>164956673711</v>
      </c>
      <c r="E16" s="17">
        <f>SUM(E6:E15)</f>
        <v>183357082000</v>
      </c>
      <c r="F16" s="18">
        <f>SUM(F6:F15)</f>
        <v>183468852900</v>
      </c>
      <c r="G16" s="30">
        <f t="shared" si="0"/>
        <v>18512179189</v>
      </c>
      <c r="H16" s="24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9">
        <f t="shared" si="0"/>
        <v>0</v>
      </c>
      <c r="H17" s="23"/>
    </row>
    <row r="18" spans="2:8" x14ac:dyDescent="0.4">
      <c r="B18" s="14" t="s">
        <v>6</v>
      </c>
      <c r="C18" s="8">
        <v>81262819</v>
      </c>
      <c r="D18" s="8">
        <v>81262819</v>
      </c>
      <c r="E18" s="8">
        <v>85099000</v>
      </c>
      <c r="F18" s="9">
        <v>85099000</v>
      </c>
      <c r="G18" s="29">
        <f t="shared" si="0"/>
        <v>3836181</v>
      </c>
      <c r="H18" s="23"/>
    </row>
    <row r="19" spans="2:8" x14ac:dyDescent="0.4">
      <c r="B19" s="14" t="s">
        <v>7</v>
      </c>
      <c r="C19" s="8">
        <v>35565534000</v>
      </c>
      <c r="D19" s="8">
        <v>35585534000</v>
      </c>
      <c r="E19" s="8">
        <v>35402874000</v>
      </c>
      <c r="F19" s="9">
        <v>34666162000</v>
      </c>
      <c r="G19" s="29">
        <f t="shared" si="0"/>
        <v>-919372000</v>
      </c>
      <c r="H19" s="23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9">
        <f t="shared" si="0"/>
        <v>0</v>
      </c>
      <c r="H20" s="23"/>
    </row>
    <row r="21" spans="2:8" x14ac:dyDescent="0.4">
      <c r="B21" s="14" t="s">
        <v>9</v>
      </c>
      <c r="C21" s="8">
        <v>16900439000</v>
      </c>
      <c r="D21" s="8">
        <v>16910439000</v>
      </c>
      <c r="E21" s="8">
        <v>17061109000</v>
      </c>
      <c r="F21" s="9">
        <v>17139024000</v>
      </c>
      <c r="G21" s="29">
        <f t="shared" si="0"/>
        <v>228585000</v>
      </c>
      <c r="H21" s="23"/>
    </row>
    <row r="22" spans="2:8" x14ac:dyDescent="0.4">
      <c r="B22" s="14" t="s">
        <v>35</v>
      </c>
      <c r="C22" s="8">
        <v>5787273000</v>
      </c>
      <c r="D22" s="8">
        <v>5781479000</v>
      </c>
      <c r="E22" s="8">
        <v>5568523000</v>
      </c>
      <c r="F22" s="9">
        <v>5568559000</v>
      </c>
      <c r="G22" s="29">
        <f t="shared" si="0"/>
        <v>-212920000</v>
      </c>
      <c r="H22" s="23"/>
    </row>
    <row r="23" spans="2:8" x14ac:dyDescent="0.4">
      <c r="B23" s="14" t="s">
        <v>36</v>
      </c>
      <c r="C23" s="8">
        <v>0</v>
      </c>
      <c r="D23" s="8">
        <v>0</v>
      </c>
      <c r="E23" s="8">
        <v>0</v>
      </c>
      <c r="F23" s="9">
        <v>0</v>
      </c>
      <c r="G23" s="29">
        <f t="shared" si="0"/>
        <v>0</v>
      </c>
      <c r="H23" s="23"/>
    </row>
    <row r="24" spans="2:8" x14ac:dyDescent="0.4">
      <c r="B24" s="13" t="s">
        <v>12</v>
      </c>
      <c r="C24" s="10">
        <v>256669332000</v>
      </c>
      <c r="D24" s="10">
        <v>256105251000</v>
      </c>
      <c r="E24" s="10">
        <v>281200483000</v>
      </c>
      <c r="F24" s="11">
        <v>283535757000</v>
      </c>
      <c r="G24" s="29">
        <f t="shared" si="0"/>
        <v>27430506000</v>
      </c>
      <c r="H24" s="23"/>
    </row>
    <row r="25" spans="2:8" x14ac:dyDescent="0.4">
      <c r="B25" s="13" t="s">
        <v>13</v>
      </c>
      <c r="C25" s="10">
        <v>422609685</v>
      </c>
      <c r="D25" s="10">
        <v>422609685</v>
      </c>
      <c r="E25" s="10">
        <v>389241000</v>
      </c>
      <c r="F25" s="11">
        <v>389241000</v>
      </c>
      <c r="G25" s="29">
        <f t="shared" si="0"/>
        <v>-33368685</v>
      </c>
      <c r="H25" s="23"/>
    </row>
    <row r="26" spans="2:8" x14ac:dyDescent="0.4">
      <c r="B26" s="13" t="s">
        <v>14</v>
      </c>
      <c r="C26" s="10">
        <v>122937135396</v>
      </c>
      <c r="D26" s="10">
        <v>122994335396</v>
      </c>
      <c r="E26" s="10">
        <v>124287106000</v>
      </c>
      <c r="F26" s="11">
        <v>124324649000</v>
      </c>
      <c r="G26" s="29">
        <f t="shared" si="0"/>
        <v>1330313604</v>
      </c>
      <c r="H26" s="23"/>
    </row>
    <row r="27" spans="2:8" x14ac:dyDescent="0.4">
      <c r="B27" s="16" t="s">
        <v>15</v>
      </c>
      <c r="C27" s="17">
        <f>SUM(C17:C26)</f>
        <v>438363585900</v>
      </c>
      <c r="D27" s="17">
        <f>SUM(D17:D26)</f>
        <v>437880910900</v>
      </c>
      <c r="E27" s="17">
        <f>SUM(E17:E26)</f>
        <v>463994435000</v>
      </c>
      <c r="F27" s="18">
        <f>SUM(F17:F26)</f>
        <v>465708491000</v>
      </c>
      <c r="G27" s="30">
        <f t="shared" si="0"/>
        <v>27827580100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C17" sqref="C17:H26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37</v>
      </c>
      <c r="C2" s="4"/>
      <c r="D2" s="4"/>
      <c r="E2" s="1"/>
      <c r="J2" s="12" t="s">
        <v>38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5" t="s">
        <v>39</v>
      </c>
      <c r="C4" s="35">
        <v>2018</v>
      </c>
      <c r="D4" s="35"/>
      <c r="E4" s="35"/>
      <c r="F4" s="35">
        <v>2019</v>
      </c>
      <c r="G4" s="35"/>
      <c r="H4" s="35"/>
      <c r="I4" s="35" t="s">
        <v>40</v>
      </c>
      <c r="J4" s="33" t="s">
        <v>41</v>
      </c>
    </row>
    <row r="5" spans="1:10" ht="19.95" customHeight="1" x14ac:dyDescent="0.4">
      <c r="A5" s="3"/>
      <c r="B5" s="35"/>
      <c r="C5" s="20" t="s">
        <v>42</v>
      </c>
      <c r="D5" s="20" t="s">
        <v>43</v>
      </c>
      <c r="E5" s="20" t="s">
        <v>44</v>
      </c>
      <c r="F5" s="20" t="s">
        <v>45</v>
      </c>
      <c r="G5" s="20" t="s">
        <v>46</v>
      </c>
      <c r="H5" s="20" t="s">
        <v>44</v>
      </c>
      <c r="I5" s="35"/>
      <c r="J5" s="34"/>
    </row>
    <row r="6" spans="1:10" x14ac:dyDescent="0.4">
      <c r="A6" s="3"/>
      <c r="B6" s="15" t="s">
        <v>47</v>
      </c>
      <c r="C6" s="6">
        <v>125186906</v>
      </c>
      <c r="D6" s="6">
        <v>130129781</v>
      </c>
      <c r="E6" s="6">
        <v>129689781</v>
      </c>
      <c r="F6" s="6">
        <v>129689781</v>
      </c>
      <c r="G6" s="7">
        <v>132882000</v>
      </c>
      <c r="H6" s="7">
        <v>132418000</v>
      </c>
      <c r="I6" s="25">
        <f t="shared" ref="I6:I27" si="0">H6-E6</f>
        <v>2728219</v>
      </c>
      <c r="J6" s="22"/>
    </row>
    <row r="7" spans="1:10" x14ac:dyDescent="0.4">
      <c r="A7" s="3"/>
      <c r="B7" s="14" t="s">
        <v>48</v>
      </c>
      <c r="C7" s="8">
        <v>10027519111</v>
      </c>
      <c r="D7" s="8">
        <v>10464247559</v>
      </c>
      <c r="E7" s="8">
        <v>10459184559</v>
      </c>
      <c r="F7" s="8">
        <v>10459184559</v>
      </c>
      <c r="G7" s="9">
        <v>10919458000</v>
      </c>
      <c r="H7" s="9">
        <v>10895249000</v>
      </c>
      <c r="I7" s="26">
        <f t="shared" si="0"/>
        <v>436064441</v>
      </c>
      <c r="J7" s="23"/>
    </row>
    <row r="8" spans="1:10" x14ac:dyDescent="0.4">
      <c r="A8" s="3"/>
      <c r="B8" s="14" t="s">
        <v>49</v>
      </c>
      <c r="C8" s="8">
        <v>2048863920</v>
      </c>
      <c r="D8" s="8">
        <v>5696155160</v>
      </c>
      <c r="E8" s="8">
        <v>5833016160</v>
      </c>
      <c r="F8" s="8">
        <v>5833016160</v>
      </c>
      <c r="G8" s="9">
        <v>6941446000</v>
      </c>
      <c r="H8" s="9">
        <v>6809978000</v>
      </c>
      <c r="I8" s="26">
        <f t="shared" si="0"/>
        <v>976961840</v>
      </c>
      <c r="J8" s="23"/>
    </row>
    <row r="9" spans="1:10" x14ac:dyDescent="0.4">
      <c r="A9" s="3"/>
      <c r="B9" s="14" t="s">
        <v>50</v>
      </c>
      <c r="C9" s="8">
        <v>512859434</v>
      </c>
      <c r="D9" s="8">
        <v>542927273</v>
      </c>
      <c r="E9" s="8">
        <v>539007273</v>
      </c>
      <c r="F9" s="8">
        <v>539007273</v>
      </c>
      <c r="G9" s="9">
        <v>566060000</v>
      </c>
      <c r="H9" s="9">
        <v>551334400</v>
      </c>
      <c r="I9" s="26">
        <f t="shared" si="0"/>
        <v>12327127</v>
      </c>
      <c r="J9" s="23"/>
    </row>
    <row r="10" spans="1:10" x14ac:dyDescent="0.4">
      <c r="A10" s="3"/>
      <c r="B10" s="14" t="s">
        <v>51</v>
      </c>
      <c r="C10" s="8">
        <v>52237733743</v>
      </c>
      <c r="D10" s="8">
        <v>59129707485</v>
      </c>
      <c r="E10" s="8">
        <v>59163980485</v>
      </c>
      <c r="F10" s="8">
        <v>59163980485</v>
      </c>
      <c r="G10" s="9">
        <v>66103116000</v>
      </c>
      <c r="H10" s="9">
        <v>65736734000</v>
      </c>
      <c r="I10" s="26">
        <f t="shared" si="0"/>
        <v>6572753515</v>
      </c>
      <c r="J10" s="23"/>
    </row>
    <row r="11" spans="1:10" x14ac:dyDescent="0.4">
      <c r="A11" s="3"/>
      <c r="B11" s="14" t="s">
        <v>52</v>
      </c>
      <c r="C11" s="8">
        <v>25422165001</v>
      </c>
      <c r="D11" s="8">
        <v>26817334477</v>
      </c>
      <c r="E11" s="8">
        <v>26819973477</v>
      </c>
      <c r="F11" s="8">
        <v>26819973477</v>
      </c>
      <c r="G11" s="9">
        <v>28383235000</v>
      </c>
      <c r="H11" s="9">
        <v>28383235000</v>
      </c>
      <c r="I11" s="26">
        <f t="shared" si="0"/>
        <v>1563261523</v>
      </c>
      <c r="J11" s="23"/>
    </row>
    <row r="12" spans="1:10" x14ac:dyDescent="0.4">
      <c r="A12" s="3"/>
      <c r="B12" s="14" t="s">
        <v>53</v>
      </c>
      <c r="C12" s="8">
        <v>574269038</v>
      </c>
      <c r="D12" s="8">
        <v>598444545</v>
      </c>
      <c r="E12" s="8">
        <v>605160545</v>
      </c>
      <c r="F12" s="8">
        <v>605160545</v>
      </c>
      <c r="G12" s="9">
        <v>638084000</v>
      </c>
      <c r="H12" s="9">
        <v>640904000</v>
      </c>
      <c r="I12" s="26">
        <f t="shared" si="0"/>
        <v>35743455</v>
      </c>
      <c r="J12" s="23"/>
    </row>
    <row r="13" spans="1:10" x14ac:dyDescent="0.4">
      <c r="B13" s="13" t="s">
        <v>54</v>
      </c>
      <c r="C13" s="10">
        <v>3437716438</v>
      </c>
      <c r="D13" s="10">
        <v>3443094912</v>
      </c>
      <c r="E13" s="10">
        <v>3440147912</v>
      </c>
      <c r="F13" s="10">
        <v>3440147912</v>
      </c>
      <c r="G13" s="11">
        <v>3477585000</v>
      </c>
      <c r="H13" s="11">
        <v>3462313500</v>
      </c>
      <c r="I13" s="26">
        <f t="shared" si="0"/>
        <v>22165588</v>
      </c>
      <c r="J13" s="23"/>
    </row>
    <row r="14" spans="1:10" x14ac:dyDescent="0.4">
      <c r="B14" s="13" t="s">
        <v>55</v>
      </c>
      <c r="C14" s="10">
        <v>1481729118</v>
      </c>
      <c r="D14" s="10">
        <v>1552089824</v>
      </c>
      <c r="E14" s="10">
        <v>1552423824</v>
      </c>
      <c r="F14" s="10">
        <v>1552423824</v>
      </c>
      <c r="G14" s="11">
        <v>1628937000</v>
      </c>
      <c r="H14" s="11">
        <v>1622520000</v>
      </c>
      <c r="I14" s="26">
        <f t="shared" si="0"/>
        <v>70096176</v>
      </c>
      <c r="J14" s="23"/>
    </row>
    <row r="15" spans="1:10" x14ac:dyDescent="0.4">
      <c r="B15" s="13" t="s">
        <v>56</v>
      </c>
      <c r="C15" s="10">
        <v>33458879280</v>
      </c>
      <c r="D15" s="10">
        <v>38307875695</v>
      </c>
      <c r="E15" s="10">
        <v>37159815695</v>
      </c>
      <c r="F15" s="10">
        <v>37159815695</v>
      </c>
      <c r="G15" s="11">
        <v>44165277000</v>
      </c>
      <c r="H15" s="11">
        <v>44536213000</v>
      </c>
      <c r="I15" s="26">
        <f t="shared" si="0"/>
        <v>7376397305</v>
      </c>
      <c r="J15" s="23"/>
    </row>
    <row r="16" spans="1:10" x14ac:dyDescent="0.4">
      <c r="B16" s="21" t="s">
        <v>57</v>
      </c>
      <c r="C16" s="17">
        <f t="shared" ref="C16:H16" si="1">SUM(C6:C15)</f>
        <v>129326921989</v>
      </c>
      <c r="D16" s="17">
        <f t="shared" si="1"/>
        <v>146682006711</v>
      </c>
      <c r="E16" s="17">
        <f t="shared" si="1"/>
        <v>145702399711</v>
      </c>
      <c r="F16" s="17">
        <f t="shared" si="1"/>
        <v>145702399711</v>
      </c>
      <c r="G16" s="18">
        <f t="shared" si="1"/>
        <v>162956080000</v>
      </c>
      <c r="H16" s="18">
        <f t="shared" si="1"/>
        <v>162770898900</v>
      </c>
      <c r="I16" s="27">
        <f t="shared" si="0"/>
        <v>17068499189</v>
      </c>
      <c r="J16" s="24"/>
    </row>
    <row r="17" spans="2:10" x14ac:dyDescent="0.4">
      <c r="B17" s="15" t="s">
        <v>58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6">
        <f t="shared" si="0"/>
        <v>0</v>
      </c>
      <c r="J17" s="23"/>
    </row>
    <row r="18" spans="2:10" x14ac:dyDescent="0.4">
      <c r="B18" s="14" t="s">
        <v>59</v>
      </c>
      <c r="C18" s="8">
        <v>73225729</v>
      </c>
      <c r="D18" s="8">
        <v>76992819</v>
      </c>
      <c r="E18" s="8">
        <v>76992819</v>
      </c>
      <c r="F18" s="8">
        <v>76992819</v>
      </c>
      <c r="G18" s="9">
        <v>80413000</v>
      </c>
      <c r="H18" s="9">
        <v>80413000</v>
      </c>
      <c r="I18" s="26">
        <f t="shared" si="0"/>
        <v>3420181</v>
      </c>
      <c r="J18" s="23"/>
    </row>
    <row r="19" spans="2:10" x14ac:dyDescent="0.4">
      <c r="B19" s="14" t="s">
        <v>7</v>
      </c>
      <c r="C19" s="8">
        <v>16212564000</v>
      </c>
      <c r="D19" s="8">
        <v>18061890000</v>
      </c>
      <c r="E19" s="8">
        <v>17970255000</v>
      </c>
      <c r="F19" s="8">
        <v>17970255000</v>
      </c>
      <c r="G19" s="9">
        <v>20180958000</v>
      </c>
      <c r="H19" s="9">
        <v>19906325000</v>
      </c>
      <c r="I19" s="26">
        <f t="shared" si="0"/>
        <v>1936070000</v>
      </c>
      <c r="J19" s="23"/>
    </row>
    <row r="20" spans="2:10" x14ac:dyDescent="0.4">
      <c r="B20" s="14" t="s">
        <v>60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6">
        <f t="shared" si="0"/>
        <v>0</v>
      </c>
      <c r="J20" s="23"/>
    </row>
    <row r="21" spans="2:10" x14ac:dyDescent="0.4">
      <c r="B21" s="14" t="s">
        <v>61</v>
      </c>
      <c r="C21" s="8">
        <v>9393916000</v>
      </c>
      <c r="D21" s="8">
        <v>9058257000</v>
      </c>
      <c r="E21" s="8">
        <v>9068257000</v>
      </c>
      <c r="F21" s="8">
        <v>9068257000</v>
      </c>
      <c r="G21" s="9">
        <v>9102046000</v>
      </c>
      <c r="H21" s="9">
        <v>9179579000</v>
      </c>
      <c r="I21" s="26">
        <f t="shared" si="0"/>
        <v>111322000</v>
      </c>
      <c r="J21" s="23"/>
    </row>
    <row r="22" spans="2:10" x14ac:dyDescent="0.4">
      <c r="B22" s="14" t="s">
        <v>62</v>
      </c>
      <c r="C22" s="8">
        <v>4263592000</v>
      </c>
      <c r="D22" s="8">
        <v>4525033000</v>
      </c>
      <c r="E22" s="8">
        <v>4482964000</v>
      </c>
      <c r="F22" s="8">
        <v>4482964000</v>
      </c>
      <c r="G22" s="9">
        <v>4728141000</v>
      </c>
      <c r="H22" s="9">
        <v>4725151000</v>
      </c>
      <c r="I22" s="26">
        <f t="shared" si="0"/>
        <v>242187000</v>
      </c>
      <c r="J22" s="23"/>
    </row>
    <row r="23" spans="2:10" x14ac:dyDescent="0.4">
      <c r="B23" s="14" t="s">
        <v>11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6">
        <f t="shared" si="0"/>
        <v>0</v>
      </c>
      <c r="J23" s="23"/>
    </row>
    <row r="24" spans="2:10" x14ac:dyDescent="0.4">
      <c r="B24" s="13" t="s">
        <v>63</v>
      </c>
      <c r="C24" s="10">
        <v>16872765000</v>
      </c>
      <c r="D24" s="10">
        <v>18018318000</v>
      </c>
      <c r="E24" s="10">
        <v>17362475000</v>
      </c>
      <c r="F24" s="10">
        <v>17362475000</v>
      </c>
      <c r="G24" s="11">
        <v>18478789000</v>
      </c>
      <c r="H24" s="11">
        <v>17600031000</v>
      </c>
      <c r="I24" s="26">
        <f t="shared" si="0"/>
        <v>237556000</v>
      </c>
      <c r="J24" s="23"/>
    </row>
    <row r="25" spans="2:10" x14ac:dyDescent="0.4">
      <c r="B25" s="13" t="s">
        <v>64</v>
      </c>
      <c r="C25" s="10">
        <v>258961773</v>
      </c>
      <c r="D25" s="10">
        <v>270424685</v>
      </c>
      <c r="E25" s="10">
        <v>271924685</v>
      </c>
      <c r="F25" s="10">
        <v>271924685</v>
      </c>
      <c r="G25" s="11">
        <v>283299000</v>
      </c>
      <c r="H25" s="11">
        <v>282876000</v>
      </c>
      <c r="I25" s="26">
        <f t="shared" si="0"/>
        <v>10951315</v>
      </c>
      <c r="J25" s="23"/>
    </row>
    <row r="26" spans="2:10" x14ac:dyDescent="0.4">
      <c r="B26" s="13" t="s">
        <v>65</v>
      </c>
      <c r="C26" s="10">
        <v>24203893539</v>
      </c>
      <c r="D26" s="10">
        <v>25933718396</v>
      </c>
      <c r="E26" s="10">
        <v>25995614396</v>
      </c>
      <c r="F26" s="10">
        <v>25995614396</v>
      </c>
      <c r="G26" s="11">
        <v>28210548000</v>
      </c>
      <c r="H26" s="11">
        <v>27978560000</v>
      </c>
      <c r="I26" s="26">
        <f t="shared" si="0"/>
        <v>1982945604</v>
      </c>
      <c r="J26" s="23"/>
    </row>
    <row r="27" spans="2:10" x14ac:dyDescent="0.4">
      <c r="B27" s="21" t="s">
        <v>15</v>
      </c>
      <c r="C27" s="17">
        <f t="shared" ref="C27:H27" si="2">SUM(C17:C26)</f>
        <v>71278918041</v>
      </c>
      <c r="D27" s="17">
        <f t="shared" si="2"/>
        <v>75944633900</v>
      </c>
      <c r="E27" s="17">
        <f t="shared" si="2"/>
        <v>75228482900</v>
      </c>
      <c r="F27" s="17">
        <f t="shared" si="2"/>
        <v>75228482900</v>
      </c>
      <c r="G27" s="18">
        <f t="shared" si="2"/>
        <v>81064194000</v>
      </c>
      <c r="H27" s="18">
        <f t="shared" si="2"/>
        <v>79752935000</v>
      </c>
      <c r="I27" s="27">
        <f t="shared" si="0"/>
        <v>4524452100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66</v>
      </c>
      <c r="C2" s="4"/>
      <c r="D2" s="4"/>
      <c r="E2" s="1"/>
      <c r="J2" s="12" t="s">
        <v>67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5" t="s">
        <v>3</v>
      </c>
      <c r="C4" s="35">
        <v>2018</v>
      </c>
      <c r="D4" s="35"/>
      <c r="E4" s="35"/>
      <c r="F4" s="35">
        <v>2019</v>
      </c>
      <c r="G4" s="35"/>
      <c r="H4" s="35"/>
      <c r="I4" s="35" t="s">
        <v>0</v>
      </c>
      <c r="J4" s="33" t="s">
        <v>68</v>
      </c>
    </row>
    <row r="5" spans="1:10" ht="19.95" customHeight="1" x14ac:dyDescent="0.4">
      <c r="A5" s="3"/>
      <c r="B5" s="35"/>
      <c r="C5" s="20" t="s">
        <v>23</v>
      </c>
      <c r="D5" s="20" t="s">
        <v>24</v>
      </c>
      <c r="E5" s="20" t="s">
        <v>69</v>
      </c>
      <c r="F5" s="20" t="s">
        <v>70</v>
      </c>
      <c r="G5" s="20" t="s">
        <v>24</v>
      </c>
      <c r="H5" s="20" t="s">
        <v>69</v>
      </c>
      <c r="I5" s="35"/>
      <c r="J5" s="34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71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72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73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51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74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75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76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77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tabSelected="1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17</v>
      </c>
      <c r="C2" s="4"/>
      <c r="D2" s="1"/>
      <c r="H2" s="12" t="s">
        <v>78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5" t="s">
        <v>79</v>
      </c>
      <c r="C4" s="35">
        <v>2018</v>
      </c>
      <c r="D4" s="35"/>
      <c r="E4" s="35">
        <v>2019</v>
      </c>
      <c r="F4" s="35"/>
      <c r="G4" s="35" t="s">
        <v>80</v>
      </c>
      <c r="H4" s="33" t="s">
        <v>81</v>
      </c>
    </row>
    <row r="5" spans="1:8" ht="19.95" customHeight="1" x14ac:dyDescent="0.4">
      <c r="A5" s="3"/>
      <c r="B5" s="35"/>
      <c r="C5" s="32" t="s">
        <v>82</v>
      </c>
      <c r="D5" s="32" t="s">
        <v>83</v>
      </c>
      <c r="E5" s="32" t="s">
        <v>82</v>
      </c>
      <c r="F5" s="32" t="s">
        <v>83</v>
      </c>
      <c r="G5" s="35"/>
      <c r="H5" s="34"/>
    </row>
    <row r="6" spans="1:8" x14ac:dyDescent="0.4">
      <c r="A6" s="3"/>
      <c r="B6" s="15" t="s">
        <v>84</v>
      </c>
      <c r="C6" s="6">
        <v>729357</v>
      </c>
      <c r="D6" s="6">
        <v>729357</v>
      </c>
      <c r="E6" s="6">
        <v>561036</v>
      </c>
      <c r="F6" s="7">
        <v>561036</v>
      </c>
      <c r="G6" s="25">
        <f>F6-D6</f>
        <v>-168321</v>
      </c>
      <c r="H6" s="22"/>
    </row>
    <row r="7" spans="1:8" x14ac:dyDescent="0.4">
      <c r="A7" s="3"/>
      <c r="B7" s="14" t="s">
        <v>85</v>
      </c>
      <c r="C7" s="8">
        <v>4403025</v>
      </c>
      <c r="D7" s="8">
        <v>4403025</v>
      </c>
      <c r="E7" s="8">
        <v>3359393</v>
      </c>
      <c r="F7" s="9">
        <v>3359393</v>
      </c>
      <c r="G7" s="26">
        <f t="shared" ref="G7:G27" si="0">F7-D7</f>
        <v>-1043632</v>
      </c>
      <c r="H7" s="23"/>
    </row>
    <row r="8" spans="1:8" x14ac:dyDescent="0.4">
      <c r="A8" s="3"/>
      <c r="B8" s="14" t="s">
        <v>86</v>
      </c>
      <c r="C8" s="8">
        <v>9449966</v>
      </c>
      <c r="D8" s="8">
        <v>9449966</v>
      </c>
      <c r="E8" s="8">
        <v>9592251</v>
      </c>
      <c r="F8" s="9">
        <v>9619523</v>
      </c>
      <c r="G8" s="26">
        <f t="shared" si="0"/>
        <v>169557</v>
      </c>
      <c r="H8" s="23"/>
    </row>
    <row r="9" spans="1:8" x14ac:dyDescent="0.4">
      <c r="A9" s="3"/>
      <c r="B9" s="14" t="s">
        <v>87</v>
      </c>
      <c r="C9" s="8">
        <v>2280373</v>
      </c>
      <c r="D9" s="8">
        <v>2280373</v>
      </c>
      <c r="E9" s="8">
        <v>2136678</v>
      </c>
      <c r="F9" s="9">
        <v>2136678</v>
      </c>
      <c r="G9" s="26">
        <f t="shared" si="0"/>
        <v>-143695</v>
      </c>
      <c r="H9" s="23"/>
    </row>
    <row r="10" spans="1:8" x14ac:dyDescent="0.4">
      <c r="A10" s="3"/>
      <c r="B10" s="14" t="s">
        <v>88</v>
      </c>
      <c r="C10" s="8">
        <v>62575040</v>
      </c>
      <c r="D10" s="8">
        <v>62575040</v>
      </c>
      <c r="E10" s="8">
        <v>61232237</v>
      </c>
      <c r="F10" s="9">
        <v>62478600</v>
      </c>
      <c r="G10" s="26">
        <f t="shared" si="0"/>
        <v>-96440</v>
      </c>
      <c r="H10" s="23"/>
    </row>
    <row r="11" spans="1:8" x14ac:dyDescent="0.4">
      <c r="A11" s="3"/>
      <c r="B11" s="14" t="s">
        <v>89</v>
      </c>
      <c r="C11" s="8">
        <v>1316175550</v>
      </c>
      <c r="D11" s="8">
        <v>1316170382</v>
      </c>
      <c r="E11" s="8">
        <v>1406903671</v>
      </c>
      <c r="F11" s="9">
        <v>1404980524</v>
      </c>
      <c r="G11" s="26">
        <f t="shared" si="0"/>
        <v>88810142</v>
      </c>
      <c r="H11" s="23"/>
    </row>
    <row r="12" spans="1:8" x14ac:dyDescent="0.4">
      <c r="A12" s="3"/>
      <c r="B12" s="14" t="s">
        <v>90</v>
      </c>
      <c r="C12" s="8">
        <v>10971808</v>
      </c>
      <c r="D12" s="8">
        <v>10971808</v>
      </c>
      <c r="E12" s="8">
        <v>10524755</v>
      </c>
      <c r="F12" s="9">
        <v>10755104</v>
      </c>
      <c r="G12" s="26">
        <f t="shared" si="0"/>
        <v>-216704</v>
      </c>
      <c r="H12" s="23"/>
    </row>
    <row r="13" spans="1:8" x14ac:dyDescent="0.4">
      <c r="B13" s="13" t="s">
        <v>91</v>
      </c>
      <c r="C13" s="10">
        <v>7385394</v>
      </c>
      <c r="D13" s="10">
        <v>7059443</v>
      </c>
      <c r="E13" s="10">
        <v>29685370</v>
      </c>
      <c r="F13" s="11">
        <v>29607414</v>
      </c>
      <c r="G13" s="26">
        <f t="shared" si="0"/>
        <v>22547971</v>
      </c>
      <c r="H13" s="23"/>
    </row>
    <row r="14" spans="1:8" x14ac:dyDescent="0.4">
      <c r="B14" s="13" t="s">
        <v>92</v>
      </c>
      <c r="C14" s="10">
        <v>6720651</v>
      </c>
      <c r="D14" s="10">
        <v>6720651</v>
      </c>
      <c r="E14" s="10">
        <v>7111340</v>
      </c>
      <c r="F14" s="11">
        <v>7135860</v>
      </c>
      <c r="G14" s="26">
        <f t="shared" si="0"/>
        <v>415209</v>
      </c>
      <c r="H14" s="23"/>
    </row>
    <row r="15" spans="1:8" x14ac:dyDescent="0.4">
      <c r="B15" s="13" t="s">
        <v>93</v>
      </c>
      <c r="C15" s="10">
        <v>165041</v>
      </c>
      <c r="D15" s="10">
        <v>165041</v>
      </c>
      <c r="E15" s="10">
        <v>131866</v>
      </c>
      <c r="F15" s="11">
        <v>131866</v>
      </c>
      <c r="G15" s="26">
        <f t="shared" si="0"/>
        <v>-33175</v>
      </c>
      <c r="H15" s="23"/>
    </row>
    <row r="16" spans="1:8" x14ac:dyDescent="0.4">
      <c r="B16" s="16" t="s">
        <v>94</v>
      </c>
      <c r="C16" s="17">
        <f>SUM(C6:C15)</f>
        <v>1420856205</v>
      </c>
      <c r="D16" s="17">
        <f>SUM(D6:D15)</f>
        <v>1420525086</v>
      </c>
      <c r="E16" s="17">
        <f>SUM(E6:E15)</f>
        <v>1531238597</v>
      </c>
      <c r="F16" s="18">
        <f>SUM(F6:F15)</f>
        <v>1530765998</v>
      </c>
      <c r="G16" s="27">
        <f t="shared" si="0"/>
        <v>110240912</v>
      </c>
      <c r="H16" s="24"/>
    </row>
    <row r="17" spans="2:8" x14ac:dyDescent="0.4">
      <c r="B17" s="15" t="s">
        <v>95</v>
      </c>
      <c r="C17" s="6">
        <v>0</v>
      </c>
      <c r="D17" s="6">
        <v>0</v>
      </c>
      <c r="E17" s="6">
        <v>0</v>
      </c>
      <c r="F17" s="7">
        <v>0</v>
      </c>
      <c r="G17" s="26">
        <f t="shared" si="0"/>
        <v>0</v>
      </c>
      <c r="H17" s="23"/>
    </row>
    <row r="18" spans="2:8" x14ac:dyDescent="0.4">
      <c r="B18" s="14" t="s">
        <v>96</v>
      </c>
      <c r="C18" s="8">
        <v>0</v>
      </c>
      <c r="D18" s="8">
        <v>0</v>
      </c>
      <c r="E18" s="8">
        <v>0</v>
      </c>
      <c r="F18" s="9">
        <v>0</v>
      </c>
      <c r="G18" s="26">
        <f t="shared" si="0"/>
        <v>0</v>
      </c>
      <c r="H18" s="23"/>
    </row>
    <row r="19" spans="2:8" x14ac:dyDescent="0.4">
      <c r="B19" s="14" t="s">
        <v>86</v>
      </c>
      <c r="C19" s="8">
        <v>136782</v>
      </c>
      <c r="D19" s="8">
        <v>136782</v>
      </c>
      <c r="E19" s="8">
        <v>139313</v>
      </c>
      <c r="F19" s="9">
        <v>139313</v>
      </c>
      <c r="G19" s="26">
        <f t="shared" si="0"/>
        <v>2531</v>
      </c>
      <c r="H19" s="23"/>
    </row>
    <row r="20" spans="2:8" x14ac:dyDescent="0.4">
      <c r="B20" s="14" t="s">
        <v>97</v>
      </c>
      <c r="C20" s="8">
        <v>0</v>
      </c>
      <c r="D20" s="8">
        <v>0</v>
      </c>
      <c r="E20" s="8">
        <v>0</v>
      </c>
      <c r="F20" s="9">
        <v>0</v>
      </c>
      <c r="G20" s="26">
        <f t="shared" si="0"/>
        <v>0</v>
      </c>
      <c r="H20" s="23"/>
    </row>
    <row r="21" spans="2:8" x14ac:dyDescent="0.4">
      <c r="B21" s="14" t="s">
        <v>98</v>
      </c>
      <c r="C21" s="8">
        <v>0</v>
      </c>
      <c r="D21" s="8">
        <v>0</v>
      </c>
      <c r="E21" s="8">
        <v>0</v>
      </c>
      <c r="F21" s="9">
        <v>0</v>
      </c>
      <c r="G21" s="26">
        <f t="shared" si="0"/>
        <v>0</v>
      </c>
      <c r="H21" s="23"/>
    </row>
    <row r="22" spans="2:8" x14ac:dyDescent="0.4">
      <c r="B22" s="14" t="s">
        <v>99</v>
      </c>
      <c r="C22" s="8">
        <v>87279413</v>
      </c>
      <c r="D22" s="8">
        <v>87279413</v>
      </c>
      <c r="E22" s="8">
        <v>85604177</v>
      </c>
      <c r="F22" s="9">
        <v>85604177</v>
      </c>
      <c r="G22" s="26">
        <f t="shared" si="0"/>
        <v>-1675236</v>
      </c>
      <c r="H22" s="23"/>
    </row>
    <row r="23" spans="2:8" x14ac:dyDescent="0.4">
      <c r="B23" s="14" t="s">
        <v>100</v>
      </c>
      <c r="C23" s="8">
        <v>0</v>
      </c>
      <c r="D23" s="8">
        <v>0</v>
      </c>
      <c r="E23" s="8">
        <v>0</v>
      </c>
      <c r="F23" s="9">
        <v>0</v>
      </c>
      <c r="G23" s="26">
        <f t="shared" si="0"/>
        <v>0</v>
      </c>
      <c r="H23" s="23"/>
    </row>
    <row r="24" spans="2:8" x14ac:dyDescent="0.4">
      <c r="B24" s="13" t="s">
        <v>101</v>
      </c>
      <c r="C24" s="10">
        <v>34969</v>
      </c>
      <c r="D24" s="10">
        <v>34969</v>
      </c>
      <c r="E24" s="10">
        <v>27871</v>
      </c>
      <c r="F24" s="11">
        <v>27871</v>
      </c>
      <c r="G24" s="26">
        <f t="shared" si="0"/>
        <v>-7098</v>
      </c>
      <c r="H24" s="23"/>
    </row>
    <row r="25" spans="2:8" x14ac:dyDescent="0.4">
      <c r="B25" s="13" t="s">
        <v>102</v>
      </c>
      <c r="C25" s="10">
        <v>23442</v>
      </c>
      <c r="D25" s="10">
        <v>23442</v>
      </c>
      <c r="E25" s="10">
        <v>20244</v>
      </c>
      <c r="F25" s="11">
        <v>20244</v>
      </c>
      <c r="G25" s="26">
        <f t="shared" si="0"/>
        <v>-3198</v>
      </c>
      <c r="H25" s="23"/>
    </row>
    <row r="26" spans="2:8" x14ac:dyDescent="0.4">
      <c r="B26" s="13" t="s">
        <v>103</v>
      </c>
      <c r="C26" s="10">
        <v>1272414</v>
      </c>
      <c r="D26" s="10">
        <v>1272414</v>
      </c>
      <c r="E26" s="10">
        <v>26803</v>
      </c>
      <c r="F26" s="11">
        <v>26803</v>
      </c>
      <c r="G26" s="26">
        <f t="shared" si="0"/>
        <v>-1245611</v>
      </c>
      <c r="H26" s="23"/>
    </row>
    <row r="27" spans="2:8" x14ac:dyDescent="0.4">
      <c r="B27" s="16" t="s">
        <v>104</v>
      </c>
      <c r="C27" s="17">
        <f>SUM(C17:C26)</f>
        <v>88747020</v>
      </c>
      <c r="D27" s="17">
        <f>SUM(D17:D26)</f>
        <v>88747020</v>
      </c>
      <c r="E27" s="17">
        <f>SUM(E17:E26)</f>
        <v>85818408</v>
      </c>
      <c r="F27" s="18">
        <f>SUM(F17:F26)</f>
        <v>85818408</v>
      </c>
      <c r="G27" s="27">
        <f t="shared" si="0"/>
        <v>-2928612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세출_지출_세부사업(외화)</vt:lpstr>
      <vt:lpstr>세출_지출_세부사업(총액)</vt:lpstr>
      <vt:lpstr>세출_지출_세부사업(총지출)</vt:lpstr>
      <vt:lpstr>세출_지출_세부사업(추경포함)</vt:lpstr>
      <vt:lpstr>세출_지출_세목(총액)</vt:lpstr>
      <vt:lpstr>세출_지출_세목(총지출)</vt:lpstr>
      <vt:lpstr>세출_지출_세목(추경포함)</vt:lpstr>
      <vt:lpstr>세출_지출_세목(외화)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KoreaScoring</cp:lastModifiedBy>
  <cp:lastPrinted>2019-10-25T13:11:04Z</cp:lastPrinted>
  <dcterms:modified xsi:type="dcterms:W3CDTF">2020-03-17T08:50:28Z</dcterms:modified>
</cp:coreProperties>
</file>