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09675F9D-5CD0-45BF-AD62-6BFD3A73AB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s_Total" sheetId="9" r:id="rId1"/>
    <sheet name="Customer" sheetId="8" r:id="rId2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9" l="1"/>
  <c r="C19" i="9"/>
  <c r="G19" i="9"/>
  <c r="B16" i="8"/>
  <c r="B10" i="8"/>
  <c r="B13" i="8"/>
  <c r="B14" i="8"/>
  <c r="B15" i="8"/>
  <c r="B17" i="8"/>
  <c r="C19" i="8"/>
  <c r="B18" i="8"/>
  <c r="B12" i="8"/>
  <c r="B11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<sst xmlns="http://schemas.openxmlformats.org/spreadsheetml/2006/main" count="33" uniqueCount="33">
  <si>
    <t>Company Name</t>
  </si>
  <si>
    <t>Address</t>
  </si>
  <si>
    <t>City</t>
  </si>
  <si>
    <t>Notes</t>
  </si>
  <si>
    <t>Lookup</t>
  </si>
  <si>
    <t>3-456-1</t>
  </si>
  <si>
    <t>Invoice Date</t>
  </si>
  <si>
    <t>Company #</t>
  </si>
  <si>
    <t>Invoice #</t>
  </si>
  <si>
    <t>Invoice Total</t>
  </si>
  <si>
    <t>Total</t>
  </si>
  <si>
    <t>Company</t>
  </si>
  <si>
    <t>Totals</t>
  </si>
  <si>
    <t>3-456-2</t>
  </si>
  <si>
    <t xml:space="preserve">Tailspin Toys </t>
  </si>
  <si>
    <t>345 Cherry Street</t>
  </si>
  <si>
    <t>Albany</t>
  </si>
  <si>
    <t>SD</t>
  </si>
  <si>
    <t>123456</t>
  </si>
  <si>
    <t>098765</t>
  </si>
  <si>
    <t>567 Walnut Lane</t>
  </si>
  <si>
    <t>Moline</t>
  </si>
  <si>
    <t>MO</t>
  </si>
  <si>
    <t>Contoso, Ltd</t>
  </si>
  <si>
    <t>Numeric Code</t>
    <phoneticPr fontId="14" type="noConversion"/>
  </si>
  <si>
    <t>Code</t>
    <phoneticPr fontId="14" type="noConversion"/>
  </si>
  <si>
    <t>Country</t>
    <phoneticPr fontId="14" type="noConversion"/>
  </si>
  <si>
    <t>Remark</t>
    <phoneticPr fontId="14" type="noConversion"/>
  </si>
  <si>
    <t>I/E</t>
    <phoneticPr fontId="14" type="noConversion"/>
  </si>
  <si>
    <t>CUSTOMERS</t>
    <phoneticPr fontId="14" type="noConversion"/>
  </si>
  <si>
    <t>Quantity</t>
    <phoneticPr fontId="14" type="noConversion"/>
  </si>
  <si>
    <t>INVOICES</t>
    <phoneticPr fontId="14" type="noConversion"/>
  </si>
  <si>
    <t>Unit Price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</si>
</sst>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7" formatCode="&quot;$&quot;#,##0.00"/>
    <numFmt numFmtId="178" formatCode="00000"/>
    <numFmt numFmtId="179" formatCode="_)@\ \ "/>
    <numFmt numFmtId="180" formatCode="_)#;_)#;_)#;_)@"/>
    <numFmt numFmtId="181" formatCode="[&lt;=9999999]###\-####;\(###\)\ ###\-####"/>
    <numFmt numFmtId="182" formatCode="m/d/yyyy"/>
    <numFmt numFmtId="183" formatCode="0_);[Red]\(0\)"/>
    <numFmt numFmtId="184" formatCode="&quot;₩&quot;#,##0.00"/>
    <numFmt numFmtId="185" formatCode="&quot;₩&quot;#,##0.00_);\(&quot;$&quot;#,##0.00\)"/>
  </numFmts>
  <fonts count="15" x14ac:knownFonts="1">
    <font>
      <sz val="11"/>
      <color theme="2" tint="-0.749961851863155"/>
      <name val="Calibri"/>
      <family val="2"/>
      <scheme val="minor"/>
    </font>
    <font>
      <sz val="11"/>
      <name val="Calibri"/>
      <family val="1"/>
      <scheme val="minor"/>
    </font>
    <font>
      <sz val="14"/>
      <color theme="4" tint="-0.24994659260841701"/>
      <name val="Calibri"/>
      <family val="2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1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3" fillId="3" borderId="2" applyNumberFormat="0" applyAlignment="0" applyProtection="0"/>
    <xf numFmtId="0" fontId="4" fillId="2" borderId="0" applyNumberFormat="0" applyBorder="0" applyAlignment="0" applyProtection="0"/>
    <xf numFmtId="0" fontId="7" fillId="0" borderId="0" applyFill="0" applyBorder="0" applyProtection="0">
      <alignment horizontal="left"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48">
    <xf numFmtId="0" fontId="0" fillId="0" borderId="0" xfId="0">
      <alignment vertical="top" wrapText="1"/>
    </xf>
    <xf numFmtId="0" fontId="0" fillId="0" borderId="0" xfId="0" applyFont="1" applyProtection="1">
      <alignment vertical="top" wrapText="1"/>
    </xf>
    <xf numFmtId="177" fontId="0" fillId="0" borderId="0" xfId="0" applyNumberFormat="1" applyFont="1" applyProtection="1">
      <alignment vertical="top" wrapText="1"/>
    </xf>
    <xf numFmtId="0" fontId="8" fillId="0" borderId="0" xfId="2" applyProtection="1">
      <alignment vertical="center"/>
    </xf>
    <xf numFmtId="179" fontId="0" fillId="0" borderId="0" xfId="0" applyNumberFormat="1" applyFont="1" applyFill="1" applyBorder="1" applyProtection="1">
      <alignment vertical="top" wrapText="1"/>
    </xf>
    <xf numFmtId="0" fontId="1" fillId="0" borderId="0" xfId="0" applyNumberFormat="1" applyFont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Protection="1">
      <alignment vertical="top" wrapText="1"/>
    </xf>
    <xf numFmtId="49" fontId="0" fillId="0" borderId="0" xfId="0" applyNumberFormat="1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178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/>
    </xf>
    <xf numFmtId="0" fontId="13" fillId="0" borderId="0" xfId="11" applyFill="1" applyBorder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18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181" fontId="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left"/>
    </xf>
    <xf numFmtId="0" fontId="13" fillId="0" borderId="0" xfId="11" applyNumberFormat="1" applyFill="1" applyBorder="1" applyProtection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179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 wrapText="1"/>
    </xf>
    <xf numFmtId="180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NumberFormat="1" applyFont="1" applyAlignment="1" applyProtection="1">
      <alignment horizontal="left" vertical="center"/>
    </xf>
    <xf numFmtId="181" fontId="0" fillId="0" borderId="0" xfId="0" applyNumberFormat="1" applyFont="1" applyAlignment="1" applyProtection="1">
      <alignment vertical="center" wrapText="1"/>
    </xf>
    <xf numFmtId="0" fontId="13" fillId="0" borderId="0" xfId="11" applyFill="1" applyBorder="1" applyAlignment="1" applyProtection="1">
      <alignment horizontal="left" vertical="center"/>
    </xf>
    <xf numFmtId="183" fontId="0" fillId="0" borderId="0" xfId="0" applyNumberFormat="1" applyFont="1" applyProtection="1">
      <alignment vertical="top" wrapText="1"/>
    </xf>
    <xf numFmtId="183" fontId="13" fillId="0" borderId="0" xfId="11" applyNumberFormat="1" applyFill="1" applyBorder="1" applyProtection="1">
      <alignment horizontal="left" vertical="center"/>
    </xf>
    <xf numFmtId="18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right" vertical="top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 applyFont="1" applyFill="1" applyBorder="1" applyAlignment="1" applyProtection="1">
      <alignment horizontal="left" vertical="center"/>
    </xf>
    <xf numFmtId="183" fontId="0" fillId="0" borderId="0" xfId="0" applyNumberFormat="1" applyFont="1" applyFill="1" applyBorder="1" applyAlignment="1" applyProtection="1">
      <alignment horizontal="left" vertical="center"/>
    </xf>
    <xf numFmtId="182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182" fontId="0" fillId="0" borderId="0" xfId="0" applyNumberFormat="1" applyFont="1" applyAlignment="1" applyProtection="1">
      <alignment horizontal="left" vertical="center" wrapText="1"/>
    </xf>
    <xf numFmtId="184" fontId="0" fillId="0" borderId="0" xfId="0" applyNumberFormat="1" applyFont="1" applyFill="1" applyBorder="1" applyAlignment="1" applyProtection="1">
      <alignment horizontal="left" vertical="center"/>
    </xf>
    <xf numFmtId="185" fontId="0" fillId="0" borderId="0" xfId="0" applyNumberFormat="1" applyFont="1" applyFill="1" applyBorder="1" applyAlignment="1" applyProtection="1">
      <alignment vertical="center" wrapText="1"/>
    </xf>
    <xf numFmtId="184" fontId="0" fillId="0" borderId="0" xfId="0" applyNumberFormat="1" applyFont="1" applyFill="1" applyBorder="1" applyAlignment="1" applyProtection="1">
      <alignment horizontal="left" vertical="center" wrapText="1"/>
    </xf>
  </cellXfs>
  <cellStyles count="12">
    <cellStyle name="60% - 강조색1" xfId="6" builtinId="32" customBuiltin="1"/>
    <cellStyle name="경고문" xfId="8" builtinId="11" customBuiltin="1"/>
    <cellStyle name="설명 텍스트" xfId="9" builtinId="53" customBuiltin="1"/>
    <cellStyle name="열어 본 하이퍼링크" xfId="4" builtinId="9" customBuiltin="1"/>
    <cellStyle name="요약" xfId="10" builtinId="25" customBuiltin="1"/>
    <cellStyle name="제목" xfId="5" builtinId="15" customBuiltin="1"/>
    <cellStyle name="제목 1" xfId="2" builtinId="16" customBuiltin="1"/>
    <cellStyle name="제목 2" xfId="3" builtinId="17" customBuiltin="1"/>
    <cellStyle name="제목 3" xfId="7" builtinId="18" customBuiltin="1"/>
    <cellStyle name="제목 4" xfId="11" builtinId="19" customBuiltin="1"/>
    <cellStyle name="표준" xfId="0" builtinId="0" customBuiltin="1"/>
    <cellStyle name="하이퍼링크" xfId="1" builtinId="8" customBuiltin="1"/>
  </cellStyles>
  <dxfs count="46">
    <dxf>
      <numFmt numFmtId="184" formatCode="&quot;₩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5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5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0_);[Red]\(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82" formatCode="m/d/yyyy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1" formatCode="[&lt;=9999999]###\-####;\(###\)\ ###\-####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79" formatCode="_)@\ 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_)#;_)#;_)#;_)@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179" formatCode="_)@\ \ "/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left" vertical="center" textRotation="0" indent="0" justifyLastLine="0" shrinkToFit="0" readingOrder="0"/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8</xdr:col>
      <xdr:colOff>181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367A156F-5520-4EBD-AF0D-241AB7A72018}"/>
            </a:ext>
          </a:extLst>
        </xdr:cNvPr>
        <xdr:cNvGrpSpPr/>
      </xdr:nvGrpSpPr>
      <xdr:grpSpPr>
        <a:xfrm>
          <a:off x="198120" y="95250"/>
          <a:ext cx="11872141" cy="95885"/>
          <a:chOff x="142875" y="85725"/>
          <a:chExt cx="7705905" cy="164465"/>
        </a:xfrm>
      </xdr:grpSpPr>
      <xdr:sp macro="" textlink="">
        <xdr:nvSpPr>
          <xdr:cNvPr id="3" name="Rectangle 3" title="Short Footer Graphic">
            <a:extLst>
              <a:ext uri="{FF2B5EF4-FFF2-40B4-BE49-F238E27FC236}">
                <a16:creationId xmlns:a16="http://schemas.microsoft.com/office/drawing/2014/main" id="{39D85940-7198-471B-8597-E8C058A53712}"/>
              </a:ext>
            </a:extLst>
          </xdr:cNvPr>
          <xdr:cNvSpPr/>
        </xdr:nvSpPr>
        <xdr:spPr>
          <a:xfrm>
            <a:off x="142875" y="85725"/>
            <a:ext cx="512064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AE3B7DFA-5519-471A-9430-ED1E43BE755F}"/>
              </a:ext>
            </a:extLst>
          </xdr:cNvPr>
          <xdr:cNvGrpSpPr/>
        </xdr:nvGrpSpPr>
        <xdr:grpSpPr>
          <a:xfrm>
            <a:off x="5288459" y="85725"/>
            <a:ext cx="2560321" cy="164465"/>
            <a:chOff x="10584357" y="200025"/>
            <a:chExt cx="3749041" cy="164465"/>
          </a:xfrm>
        </xdr:grpSpPr>
        <xdr:sp macro="" textlink="">
          <xdr:nvSpPr>
            <xdr:cNvPr id="5" name="Rectangle 5">
              <a:extLst>
                <a:ext uri="{FF2B5EF4-FFF2-40B4-BE49-F238E27FC236}">
                  <a16:creationId xmlns:a16="http://schemas.microsoft.com/office/drawing/2014/main" id="{8E75B53A-B032-4F8A-AFB6-05E3DF609F9F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6">
              <a:extLst>
                <a:ext uri="{FF2B5EF4-FFF2-40B4-BE49-F238E27FC236}">
                  <a16:creationId xmlns:a16="http://schemas.microsoft.com/office/drawing/2014/main" id="{A379568A-D9B5-40BF-8DA9-DA58F87FC8DF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7">
              <a:extLst>
                <a:ext uri="{FF2B5EF4-FFF2-40B4-BE49-F238E27FC236}">
                  <a16:creationId xmlns:a16="http://schemas.microsoft.com/office/drawing/2014/main" id="{9C776811-94AF-4291-845A-9891297AE754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8">
              <a:extLst>
                <a:ext uri="{FF2B5EF4-FFF2-40B4-BE49-F238E27FC236}">
                  <a16:creationId xmlns:a16="http://schemas.microsoft.com/office/drawing/2014/main" id="{305BD301-6291-472B-BE18-577EFFA96935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9">
              <a:extLst>
                <a:ext uri="{FF2B5EF4-FFF2-40B4-BE49-F238E27FC236}">
                  <a16:creationId xmlns:a16="http://schemas.microsoft.com/office/drawing/2014/main" id="{ADFA0441-5F93-4069-AC00-C74437A57A77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11</xdr:col>
      <xdr:colOff>2621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E6FD3DCC-3436-4F8A-BEAB-AB5FDA90F113}"/>
            </a:ext>
          </a:extLst>
        </xdr:cNvPr>
        <xdr:cNvGrpSpPr/>
      </xdr:nvGrpSpPr>
      <xdr:grpSpPr>
        <a:xfrm>
          <a:off x="198120" y="95250"/>
          <a:ext cx="11447861" cy="95885"/>
          <a:chOff x="171449" y="152400"/>
          <a:chExt cx="13657124" cy="164465"/>
        </a:xfrm>
      </xdr:grpSpPr>
      <xdr:sp macro="" textlink="">
        <xdr:nvSpPr>
          <xdr:cNvPr id="3" name="Rectangle 38" title="Short Footer Graphic">
            <a:extLst>
              <a:ext uri="{FF2B5EF4-FFF2-40B4-BE49-F238E27FC236}">
                <a16:creationId xmlns:a16="http://schemas.microsoft.com/office/drawing/2014/main" id="{31B46002-85B3-4594-9942-FCD690B919BB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5">
            <a:extLst>
              <a:ext uri="{FF2B5EF4-FFF2-40B4-BE49-F238E27FC236}">
                <a16:creationId xmlns:a16="http://schemas.microsoft.com/office/drawing/2014/main" id="{2CDFA7B4-6A22-47E8-92D5-8FE3FB0AE2E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39">
              <a:extLst>
                <a:ext uri="{FF2B5EF4-FFF2-40B4-BE49-F238E27FC236}">
                  <a16:creationId xmlns:a16="http://schemas.microsoft.com/office/drawing/2014/main" id="{B73AE739-EFAE-4A72-9DA2-6F2870422B02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40">
              <a:extLst>
                <a:ext uri="{FF2B5EF4-FFF2-40B4-BE49-F238E27FC236}">
                  <a16:creationId xmlns:a16="http://schemas.microsoft.com/office/drawing/2014/main" id="{0CEAD2C0-85E9-4CE9-9DEC-F24C5BE3C046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71FD2AA-9C2A-47D0-8E36-B7CACE0F6F19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42">
              <a:extLst>
                <a:ext uri="{FF2B5EF4-FFF2-40B4-BE49-F238E27FC236}">
                  <a16:creationId xmlns:a16="http://schemas.microsoft.com/office/drawing/2014/main" id="{5C5BD8DD-B5AC-4AA5-A9A0-3AA46A9EFAE1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144BD7A3-4D54-4EE9-800C-839D5D8987A5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EB2112-DCD1-4D0D-9B93-F18635088828}" name="InvoicesMain8" displayName="InvoicesMain8" ref="B3:H19" totalsRowCount="1" dataDxfId="37" totalsRowDxfId="36">
  <tableColumns count="7">
    <tableColumn id="1" xr3:uid="{9CA4F30D-847A-41DF-93F5-4F69A4CB3252}" name="Invoice #" totalsRowLabel="Totals" dataDxfId="13" totalsRowDxfId="12"/>
    <tableColumn id="2" xr3:uid="{7AE8B48C-9F1E-4491-A87A-BCD7611D9036}" name="Company" totalsRowFunction="custom" dataDxfId="11" totalsRowDxfId="10">
      <totalsRowFormula>"Total Invoices: "&amp;SUBTOTAL(103,InvoicesMain8[Invoice '#])</totalsRowFormula>
    </tableColumn>
    <tableColumn id="3" xr3:uid="{2603F69B-6F77-4341-BDA4-F9E48F9BD7CC}" name="Invoice Date" dataDxfId="9" totalsRowDxfId="8"/>
    <tableColumn id="4" xr3:uid="{A4C55874-1C70-43FF-A0BD-F88AB3EBD138}" name="Quantity" dataDxfId="7" totalsRowDxfId="6"/>
    <tableColumn id="6" xr3:uid="{27A43D10-F0A2-453F-B970-7110DF7C3CE9}" name="Unit Price" totalsRowFunction="sum" dataDxfId="3" totalsRowDxfId="2"/>
    <tableColumn id="10" xr3:uid="{31F16485-5D77-480A-9560-F7ED16A121DF}" name="Invoice Total" totalsRowFunction="sum" dataDxfId="0" totalsRowDxfId="1"/>
    <tableColumn id="5" xr3:uid="{307E521F-6C93-431F-8ABF-F90A3A2B802C}" name="Notes" dataDxfId="5" totalsRowDxfId="4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list with invoice #, company, invoice date, project description, tax rate, other, deposit, detail total, invoice tota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38EDA-2075-48FA-8442-FB53319A2932}" name="CustomerList7" displayName="CustomerList7" ref="B3:K19" totalsRowCount="1">
  <tableColumns count="10">
    <tableColumn id="9" xr3:uid="{803D8BF2-E51C-41E3-953D-41ECC2B3C8A5}" name="Lookup" totalsRowLabel="Total" dataDxfId="33" totalsRowDxfId="32">
      <calculatedColumnFormula>C4&amp; " - "&amp;D4</calculatedColumnFormula>
    </tableColumn>
    <tableColumn id="1" xr3:uid="{EDCB7EC9-4DF5-4500-A3D3-D462FAF782B1}" name="Company #" totalsRowFunction="custom" dataDxfId="31" totalsRowDxfId="30">
      <totalsRowFormula>"Total Customers: "&amp;SUBTOTAL(103,CustomerList7[Company '#])</totalsRowFormula>
    </tableColumn>
    <tableColumn id="2" xr3:uid="{E871AAEA-8A3B-4351-A19A-D6F193AB053C}" name="Company Name" dataDxfId="29" totalsRowDxfId="28"/>
    <tableColumn id="4" xr3:uid="{3EA65673-CCDF-4E02-82B2-9566E4293A6F}" name="Address" dataDxfId="27" totalsRowDxfId="26"/>
    <tableColumn id="5" xr3:uid="{9076342F-44E3-4247-84C7-6FF2BFFAA449}" name="City" dataDxfId="25" totalsRowDxfId="24"/>
    <tableColumn id="12" xr3:uid="{13EE730E-29EC-4F9A-93AC-CB336D9959EF}" name="Country" dataDxfId="23" totalsRowDxfId="22"/>
    <tableColumn id="6" xr3:uid="{356821BB-9E89-45A4-9A8F-18A20A3DA9BF}" name="Code" dataDxfId="21" totalsRowDxfId="20"/>
    <tableColumn id="7" xr3:uid="{67935F93-53B3-4F25-B37A-5C42FBDF6631}" name="Numeric Code" dataDxfId="19" totalsRowDxfId="18"/>
    <tableColumn id="8" xr3:uid="{609883AC-F58A-4597-9421-D283DD22666B}" name="I/E" dataDxfId="17" totalsRowDxfId="16"/>
    <tableColumn id="11" xr3:uid="{89843DC8-83A8-47DF-A3E7-6843E9C716B6}" name="Remark" dataDxfId="15" totalsRowDxfId="14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Customer list with company #, company name, contact name, address, city, state, zip code, phone, email and fax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C33-0888-4B64-82FC-D8BEB9A648D6}">
  <dimension ref="A1:H19"/>
  <sheetViews>
    <sheetView tabSelected="1" workbookViewId="0">
      <selection activeCell="G10" sqref="G10"/>
    </sheetView>
  </sheetViews>
  <sheetFormatPr defaultColWidth="9" defaultRowHeight="33.9" customHeight="1" x14ac:dyDescent="0.3"/>
  <cols>
    <col min="1" max="1" width="2.88671875" style="1" customWidth="1"/>
    <col min="2" max="2" width="20.5546875" style="1" customWidth="1"/>
    <col min="3" max="3" width="24.44140625" style="1" customWidth="1"/>
    <col min="4" max="4" width="16.21875" style="1" customWidth="1"/>
    <col min="5" max="5" width="11" style="34" customWidth="1"/>
    <col min="6" max="6" width="24.88671875" style="37" customWidth="1"/>
    <col min="7" max="7" width="24.88671875" style="2" customWidth="1"/>
    <col min="8" max="8" width="51.109375" style="1" customWidth="1"/>
    <col min="9" max="9" width="2.88671875" style="1" customWidth="1"/>
    <col min="10" max="16384" width="9" style="1"/>
  </cols>
  <sheetData>
    <row r="1" spans="1:8" ht="15" customHeight="1" x14ac:dyDescent="0.3">
      <c r="A1" s="9"/>
    </row>
    <row r="2" spans="1:8" ht="29.1" customHeight="1" x14ac:dyDescent="0.3">
      <c r="B2" s="3" t="s">
        <v>31</v>
      </c>
    </row>
    <row r="3" spans="1:8" ht="24" customHeight="1" x14ac:dyDescent="0.3">
      <c r="B3" s="12" t="s">
        <v>8</v>
      </c>
      <c r="C3" s="12" t="s">
        <v>11</v>
      </c>
      <c r="D3" s="12" t="s">
        <v>6</v>
      </c>
      <c r="E3" s="35" t="s">
        <v>30</v>
      </c>
      <c r="F3" s="33" t="s">
        <v>32</v>
      </c>
      <c r="G3" s="12" t="s">
        <v>9</v>
      </c>
      <c r="H3" s="12" t="s">
        <v>3</v>
      </c>
    </row>
    <row r="4" spans="1:8" ht="19.95" customHeight="1" x14ac:dyDescent="0.3">
      <c r="B4" s="38" t="s">
        <v>5</v>
      </c>
      <c r="C4" s="13"/>
      <c r="D4" s="39">
        <v>43893</v>
      </c>
      <c r="E4" s="40">
        <v>1</v>
      </c>
      <c r="F4" s="45">
        <v>1</v>
      </c>
      <c r="G4" s="47">
        <v>1</v>
      </c>
      <c r="H4" s="13"/>
    </row>
    <row r="5" spans="1:8" ht="19.95" customHeight="1" x14ac:dyDescent="0.3">
      <c r="B5" s="38" t="s">
        <v>13</v>
      </c>
      <c r="C5" s="13"/>
      <c r="D5" s="39">
        <v>43893</v>
      </c>
      <c r="E5" s="40">
        <v>1</v>
      </c>
      <c r="F5" s="45">
        <v>20</v>
      </c>
      <c r="G5" s="47">
        <v>20</v>
      </c>
      <c r="H5" s="13"/>
    </row>
    <row r="6" spans="1:8" ht="19.95" customHeight="1" x14ac:dyDescent="0.3">
      <c r="B6" s="38"/>
      <c r="C6" s="13"/>
      <c r="D6" s="41"/>
      <c r="E6" s="40"/>
      <c r="F6" s="45"/>
      <c r="G6" s="47"/>
      <c r="H6" s="13"/>
    </row>
    <row r="7" spans="1:8" ht="19.95" customHeight="1" x14ac:dyDescent="0.3">
      <c r="B7" s="38"/>
      <c r="C7" s="13"/>
      <c r="D7" s="41"/>
      <c r="E7" s="40"/>
      <c r="F7" s="45"/>
      <c r="G7" s="47"/>
      <c r="H7" s="13"/>
    </row>
    <row r="8" spans="1:8" ht="19.95" customHeight="1" x14ac:dyDescent="0.3">
      <c r="B8" s="38"/>
      <c r="C8" s="13"/>
      <c r="D8" s="41"/>
      <c r="E8" s="40"/>
      <c r="F8" s="45"/>
      <c r="G8" s="47"/>
      <c r="H8" s="13"/>
    </row>
    <row r="9" spans="1:8" ht="19.95" customHeight="1" x14ac:dyDescent="0.3">
      <c r="B9" s="38"/>
      <c r="C9" s="13"/>
      <c r="D9" s="41"/>
      <c r="E9" s="40"/>
      <c r="F9" s="45"/>
      <c r="G9" s="47"/>
      <c r="H9" s="13"/>
    </row>
    <row r="10" spans="1:8" ht="19.95" customHeight="1" x14ac:dyDescent="0.3">
      <c r="B10" s="38"/>
      <c r="C10" s="13"/>
      <c r="D10" s="41"/>
      <c r="E10" s="40"/>
      <c r="F10" s="45"/>
      <c r="G10" s="47"/>
      <c r="H10" s="13"/>
    </row>
    <row r="11" spans="1:8" ht="19.95" customHeight="1" x14ac:dyDescent="0.3">
      <c r="B11" s="38"/>
      <c r="C11" s="13"/>
      <c r="D11" s="41"/>
      <c r="E11" s="40"/>
      <c r="F11" s="45"/>
      <c r="G11" s="47"/>
      <c r="H11" s="13"/>
    </row>
    <row r="12" spans="1:8" ht="19.95" customHeight="1" x14ac:dyDescent="0.3">
      <c r="B12" s="38"/>
      <c r="C12" s="13"/>
      <c r="D12" s="41"/>
      <c r="E12" s="40"/>
      <c r="F12" s="45"/>
      <c r="G12" s="47"/>
      <c r="H12" s="13"/>
    </row>
    <row r="13" spans="1:8" ht="19.95" customHeight="1" x14ac:dyDescent="0.3">
      <c r="B13" s="38"/>
      <c r="C13" s="13"/>
      <c r="D13" s="41"/>
      <c r="E13" s="40"/>
      <c r="F13" s="45"/>
      <c r="G13" s="47"/>
      <c r="H13" s="13"/>
    </row>
    <row r="14" spans="1:8" ht="19.95" customHeight="1" x14ac:dyDescent="0.3">
      <c r="B14" s="38"/>
      <c r="C14" s="13"/>
      <c r="D14" s="41"/>
      <c r="E14" s="40"/>
      <c r="F14" s="45"/>
      <c r="G14" s="47"/>
      <c r="H14" s="13"/>
    </row>
    <row r="15" spans="1:8" ht="19.95" customHeight="1" x14ac:dyDescent="0.3">
      <c r="B15" s="38"/>
      <c r="C15" s="13"/>
      <c r="D15" s="41"/>
      <c r="E15" s="40"/>
      <c r="F15" s="45"/>
      <c r="G15" s="47"/>
      <c r="H15" s="13"/>
    </row>
    <row r="16" spans="1:8" ht="19.95" customHeight="1" x14ac:dyDescent="0.3">
      <c r="B16" s="38"/>
      <c r="C16" s="13"/>
      <c r="D16" s="41"/>
      <c r="E16" s="40"/>
      <c r="F16" s="45"/>
      <c r="G16" s="47"/>
      <c r="H16" s="13"/>
    </row>
    <row r="17" spans="2:8" ht="19.95" customHeight="1" x14ac:dyDescent="0.3">
      <c r="B17" s="38"/>
      <c r="C17" s="13"/>
      <c r="D17" s="41"/>
      <c r="E17" s="40"/>
      <c r="F17" s="45"/>
      <c r="G17" s="47"/>
      <c r="H17" s="13"/>
    </row>
    <row r="18" spans="2:8" ht="19.95" customHeight="1" x14ac:dyDescent="0.3">
      <c r="B18" s="42"/>
      <c r="C18" s="43"/>
      <c r="D18" s="44"/>
      <c r="E18" s="40"/>
      <c r="F18" s="45"/>
      <c r="G18" s="47"/>
      <c r="H18" s="13"/>
    </row>
    <row r="19" spans="2:8" ht="19.95" customHeight="1" x14ac:dyDescent="0.3">
      <c r="B19" s="26" t="s">
        <v>12</v>
      </c>
      <c r="C19" s="26" t="str">
        <f>"Total Invoices: "&amp;SUBTOTAL(103,InvoicesMain8[Invoice '#])</f>
        <v>Total Invoices: 2</v>
      </c>
      <c r="D19" s="27"/>
      <c r="E19" s="36"/>
      <c r="F19" s="46">
        <f>SUBTOTAL(109,InvoicesMain8[Unit Price])</f>
        <v>21</v>
      </c>
      <c r="G19" s="46">
        <f>SUBTOTAL(109,InvoicesMain8[Invoice Total])</f>
        <v>21</v>
      </c>
      <c r="H19" s="28"/>
    </row>
  </sheetData>
  <phoneticPr fontId="14" type="noConversion"/>
  <conditionalFormatting sqref="B4:B17">
    <cfRule type="duplicateValues" dxfId="38" priority="57"/>
  </conditionalFormatting>
  <dataValidations count="1">
    <dataValidation type="list" allowBlank="1" showInputMessage="1" showErrorMessage="1" sqref="C4:C17" xr:uid="{5B2FD23B-C1A6-4C97-817D-52D6F91B41F1}">
      <formula1>CustomerLookup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6FE-B520-4758-8834-7B75A8B058BA}">
  <dimension ref="A1:K19"/>
  <sheetViews>
    <sheetView workbookViewId="0">
      <selection activeCell="E15" sqref="E15"/>
    </sheetView>
  </sheetViews>
  <sheetFormatPr defaultColWidth="9" defaultRowHeight="33.9" customHeight="1" x14ac:dyDescent="0.3"/>
  <cols>
    <col min="1" max="1" width="2.88671875" style="9" customWidth="1"/>
    <col min="2" max="2" width="16.5546875" style="1" hidden="1" customWidth="1"/>
    <col min="3" max="3" width="15.88671875" style="1" customWidth="1"/>
    <col min="4" max="4" width="25.5546875" style="7" customWidth="1"/>
    <col min="5" max="5" width="26.5546875" style="7" customWidth="1"/>
    <col min="6" max="7" width="17.33203125" style="7" customWidth="1"/>
    <col min="8" max="8" width="11.88671875" style="11" customWidth="1"/>
    <col min="9" max="9" width="17.33203125" style="8" customWidth="1"/>
    <col min="10" max="10" width="16.5546875" style="9" customWidth="1"/>
    <col min="11" max="11" width="18.44140625" style="10" customWidth="1"/>
    <col min="12" max="12" width="2.88671875" style="1" customWidth="1"/>
    <col min="13" max="16384" width="9" style="1"/>
  </cols>
  <sheetData>
    <row r="1" spans="2:11" ht="15" customHeight="1" x14ac:dyDescent="0.3"/>
    <row r="2" spans="2:11" ht="29.1" customHeight="1" x14ac:dyDescent="0.3">
      <c r="C2" s="3" t="s">
        <v>29</v>
      </c>
    </row>
    <row r="3" spans="2:11" s="5" customFormat="1" ht="24" customHeight="1" x14ac:dyDescent="0.3">
      <c r="B3" s="6" t="s">
        <v>4</v>
      </c>
      <c r="C3" s="12" t="s">
        <v>7</v>
      </c>
      <c r="D3" s="12" t="s">
        <v>0</v>
      </c>
      <c r="E3" s="12" t="s">
        <v>1</v>
      </c>
      <c r="F3" s="12" t="s">
        <v>2</v>
      </c>
      <c r="G3" s="12" t="s">
        <v>26</v>
      </c>
      <c r="H3" s="12" t="s">
        <v>25</v>
      </c>
      <c r="I3" s="23" t="s">
        <v>24</v>
      </c>
      <c r="J3" s="33" t="s">
        <v>28</v>
      </c>
      <c r="K3" s="12" t="s">
        <v>27</v>
      </c>
    </row>
    <row r="4" spans="2:11" ht="19.95" customHeight="1" x14ac:dyDescent="0.3">
      <c r="B4" s="4" t="str">
        <f t="shared" ref="B4" si="0">C4&amp; " - "&amp;D4</f>
        <v xml:space="preserve">1 - Tailspin Toys </v>
      </c>
      <c r="C4" s="14">
        <v>1</v>
      </c>
      <c r="D4" s="15" t="s">
        <v>14</v>
      </c>
      <c r="E4" s="15" t="s">
        <v>15</v>
      </c>
      <c r="F4" s="15" t="s">
        <v>16</v>
      </c>
      <c r="G4" s="15"/>
      <c r="H4" s="16" t="s">
        <v>17</v>
      </c>
      <c r="I4" s="24" t="s">
        <v>18</v>
      </c>
      <c r="J4" s="17"/>
      <c r="K4" s="17"/>
    </row>
    <row r="5" spans="2:11" ht="19.95" customHeight="1" x14ac:dyDescent="0.3">
      <c r="B5" s="4" t="e">
        <f>#REF!&amp; " - "&amp;#REF!</f>
        <v>#REF!</v>
      </c>
      <c r="C5" s="14">
        <v>2</v>
      </c>
      <c r="D5" s="15" t="s">
        <v>23</v>
      </c>
      <c r="E5" s="15" t="s">
        <v>20</v>
      </c>
      <c r="F5" s="15" t="s">
        <v>21</v>
      </c>
      <c r="G5" s="15"/>
      <c r="H5" s="16" t="s">
        <v>22</v>
      </c>
      <c r="I5" s="24" t="s">
        <v>19</v>
      </c>
      <c r="J5" s="17"/>
      <c r="K5" s="17"/>
    </row>
    <row r="6" spans="2:11" ht="19.95" customHeight="1" x14ac:dyDescent="0.3">
      <c r="B6" s="4" t="str">
        <f t="shared" ref="B6:B17" si="1">C6&amp; " - "&amp;D6</f>
        <v xml:space="preserve"> - </v>
      </c>
      <c r="C6" s="14"/>
      <c r="D6" s="15"/>
      <c r="E6" s="15"/>
      <c r="F6" s="15"/>
      <c r="G6" s="15"/>
      <c r="H6" s="16"/>
      <c r="I6" s="24"/>
      <c r="J6" s="17"/>
      <c r="K6" s="17"/>
    </row>
    <row r="7" spans="2:11" ht="19.95" customHeight="1" x14ac:dyDescent="0.3">
      <c r="B7" s="4" t="str">
        <f t="shared" si="1"/>
        <v xml:space="preserve"> - </v>
      </c>
      <c r="C7" s="14"/>
      <c r="D7" s="15"/>
      <c r="E7" s="15"/>
      <c r="F7" s="15"/>
      <c r="G7" s="15"/>
      <c r="H7" s="16"/>
      <c r="I7" s="24"/>
      <c r="J7" s="17"/>
      <c r="K7" s="17"/>
    </row>
    <row r="8" spans="2:11" ht="19.95" customHeight="1" x14ac:dyDescent="0.3">
      <c r="B8" s="4" t="str">
        <f t="shared" si="1"/>
        <v xml:space="preserve"> - </v>
      </c>
      <c r="C8" s="14"/>
      <c r="D8" s="15"/>
      <c r="E8" s="15"/>
      <c r="F8" s="15"/>
      <c r="G8" s="15"/>
      <c r="H8" s="16"/>
      <c r="I8" s="24"/>
      <c r="J8" s="17"/>
      <c r="K8" s="17"/>
    </row>
    <row r="9" spans="2:11" ht="19.95" customHeight="1" x14ac:dyDescent="0.3">
      <c r="B9" s="4" t="str">
        <f t="shared" si="1"/>
        <v xml:space="preserve"> - </v>
      </c>
      <c r="C9" s="14"/>
      <c r="D9" s="15"/>
      <c r="E9" s="15"/>
      <c r="F9" s="15"/>
      <c r="G9" s="15"/>
      <c r="H9" s="16"/>
      <c r="I9" s="24"/>
      <c r="J9" s="17"/>
      <c r="K9" s="17"/>
    </row>
    <row r="10" spans="2:11" ht="19.95" customHeight="1" x14ac:dyDescent="0.3">
      <c r="B10" s="4" t="str">
        <f t="shared" si="1"/>
        <v xml:space="preserve"> - </v>
      </c>
      <c r="C10" s="14"/>
      <c r="D10" s="15"/>
      <c r="E10" s="15"/>
      <c r="F10" s="15"/>
      <c r="G10" s="15"/>
      <c r="H10" s="16"/>
      <c r="I10" s="24"/>
      <c r="J10" s="17"/>
      <c r="K10" s="17"/>
    </row>
    <row r="11" spans="2:11" ht="19.95" customHeight="1" x14ac:dyDescent="0.3">
      <c r="B11" s="4" t="str">
        <f t="shared" si="1"/>
        <v xml:space="preserve"> - </v>
      </c>
      <c r="C11" s="14"/>
      <c r="D11" s="15"/>
      <c r="E11" s="15"/>
      <c r="F11" s="15"/>
      <c r="G11" s="15"/>
      <c r="H11" s="16"/>
      <c r="I11" s="24"/>
      <c r="J11" s="17"/>
      <c r="K11" s="17"/>
    </row>
    <row r="12" spans="2:11" ht="19.95" customHeight="1" x14ac:dyDescent="0.3">
      <c r="B12" s="4" t="str">
        <f t="shared" si="1"/>
        <v xml:space="preserve"> - </v>
      </c>
      <c r="C12" s="14"/>
      <c r="D12" s="15"/>
      <c r="E12" s="15"/>
      <c r="F12" s="15"/>
      <c r="G12" s="15"/>
      <c r="H12" s="16"/>
      <c r="I12" s="24"/>
      <c r="J12" s="17"/>
      <c r="K12" s="17"/>
    </row>
    <row r="13" spans="2:11" ht="19.95" customHeight="1" x14ac:dyDescent="0.3">
      <c r="B13" s="4" t="str">
        <f t="shared" si="1"/>
        <v xml:space="preserve"> - </v>
      </c>
      <c r="C13" s="14"/>
      <c r="D13" s="15"/>
      <c r="E13" s="15"/>
      <c r="F13" s="15"/>
      <c r="G13" s="15"/>
      <c r="H13" s="16"/>
      <c r="I13" s="24"/>
      <c r="J13" s="17"/>
      <c r="K13" s="17"/>
    </row>
    <row r="14" spans="2:11" ht="19.95" customHeight="1" x14ac:dyDescent="0.3">
      <c r="B14" s="4" t="str">
        <f t="shared" si="1"/>
        <v xml:space="preserve"> - </v>
      </c>
      <c r="C14" s="14"/>
      <c r="D14" s="15"/>
      <c r="E14" s="15"/>
      <c r="F14" s="15"/>
      <c r="G14" s="15"/>
      <c r="H14" s="16"/>
      <c r="I14" s="24"/>
      <c r="J14" s="17"/>
      <c r="K14" s="17"/>
    </row>
    <row r="15" spans="2:11" ht="19.95" customHeight="1" x14ac:dyDescent="0.3">
      <c r="B15" s="4" t="str">
        <f t="shared" si="1"/>
        <v xml:space="preserve"> - </v>
      </c>
      <c r="C15" s="14"/>
      <c r="D15" s="15"/>
      <c r="E15" s="15"/>
      <c r="F15" s="15"/>
      <c r="G15" s="15"/>
      <c r="H15" s="16"/>
      <c r="I15" s="24"/>
      <c r="J15" s="17"/>
      <c r="K15" s="17"/>
    </row>
    <row r="16" spans="2:11" ht="19.95" customHeight="1" x14ac:dyDescent="0.3">
      <c r="B16" s="4" t="str">
        <f t="shared" si="1"/>
        <v xml:space="preserve"> - </v>
      </c>
      <c r="C16" s="14"/>
      <c r="D16" s="15"/>
      <c r="E16" s="15"/>
      <c r="F16" s="15"/>
      <c r="G16" s="15"/>
      <c r="H16" s="16"/>
      <c r="I16" s="24"/>
      <c r="J16" s="17"/>
      <c r="K16" s="17"/>
    </row>
    <row r="17" spans="2:11" ht="19.95" customHeight="1" x14ac:dyDescent="0.3">
      <c r="B17" s="4" t="str">
        <f t="shared" si="1"/>
        <v xml:space="preserve"> - </v>
      </c>
      <c r="C17" s="14"/>
      <c r="D17" s="15"/>
      <c r="E17" s="15"/>
      <c r="F17" s="15"/>
      <c r="G17" s="15"/>
      <c r="H17" s="16"/>
      <c r="I17" s="24"/>
      <c r="J17" s="17"/>
      <c r="K17" s="17"/>
    </row>
    <row r="18" spans="2:11" ht="19.95" customHeight="1" x14ac:dyDescent="0.3">
      <c r="B18" s="4" t="str">
        <f>C5&amp; " - "&amp;D5</f>
        <v>2 - Contoso, Ltd</v>
      </c>
      <c r="C18" s="29"/>
      <c r="D18" s="30"/>
      <c r="E18" s="30"/>
      <c r="F18" s="30"/>
      <c r="G18" s="30"/>
      <c r="H18" s="30"/>
      <c r="I18" s="31"/>
      <c r="J18" s="32"/>
      <c r="K18" s="30"/>
    </row>
    <row r="19" spans="2:11" ht="19.95" customHeight="1" x14ac:dyDescent="0.3">
      <c r="B19" s="18" t="s">
        <v>10</v>
      </c>
      <c r="C19" s="25" t="str">
        <f>"Total Customers: "&amp;SUBTOTAL(103,CustomerList7[Company '#])</f>
        <v>Total Customers: 2</v>
      </c>
      <c r="D19" s="19"/>
      <c r="E19" s="19"/>
      <c r="F19" s="19"/>
      <c r="G19" s="19"/>
      <c r="H19" s="20"/>
      <c r="I19" s="21"/>
      <c r="J19" s="22"/>
      <c r="K19" s="22"/>
    </row>
  </sheetData>
  <phoneticPr fontId="14" type="noConversion"/>
  <conditionalFormatting sqref="C4:C17">
    <cfRule type="duplicateValues" dxfId="35" priority="53"/>
  </conditionalFormatting>
  <conditionalFormatting sqref="D4:D17">
    <cfRule type="duplicateValues" dxfId="34" priority="56"/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3A445B-6F4E-403F-A36E-68D87D4B8C1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99F30CEA-6D05-4B1D-8ED8-16A4798C4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8E6A8D-8506-4921-9AAC-35C577A39F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Invoices_Total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2019-07-08T21:21:18Z</dcterms:created>
  <dcterms:modified xsi:type="dcterms:W3CDTF">2020-03-24T02:35:43Z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