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lp_ev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<sst xmlns="http://schemas.openxmlformats.org/spreadsheetml/2006/main" count="205" uniqueCount="148">
  <si>
    <t xml:space="preserve">Question id</t>
  </si>
  <si>
    <t xml:space="preserve">The Question</t>
  </si>
  <si>
    <t xml:space="preserve">Ontodia(DQA)</t>
  </si>
  <si>
    <t xml:space="preserve">DQA vs WDAqua</t>
  </si>
  <si>
    <t xml:space="preserve">WDAqua vs DQA</t>
  </si>
  <si>
    <t xml:space="preserve">DQA AND WDAqua</t>
  </si>
  <si>
    <t xml:space="preserve">WDAqua (over Wikidata): result</t>
  </si>
  <si>
    <t xml:space="preserve">WDAqua score</t>
  </si>
  <si>
    <t xml:space="preserve">askplatyp.us</t>
  </si>
  <si>
    <t xml:space="preserve">platypus score</t>
  </si>
  <si>
    <t xml:space="preserve">qakis.org</t>
  </si>
  <si>
    <t xml:space="preserve">qakis score</t>
  </si>
  <si>
    <t xml:space="preserve">ganswer</t>
  </si>
  <si>
    <t xml:space="preserve">ganswer score</t>
  </si>
  <si>
    <t xml:space="preserve">Correct/Gold Answer</t>
  </si>
  <si>
    <t xml:space="preserve">How many movies did Park Chan-wook direct?</t>
  </si>
  <si>
    <t xml:space="preserve">None</t>
  </si>
  <si>
    <t xml:space="preserve">.. shows two titles ..</t>
  </si>
  <si>
    <t xml:space="preserve">How many people live in Poland?</t>
  </si>
  <si>
    <t xml:space="preserve">Gives “Error”</t>
  </si>
  <si>
    <t xml:space="preserve">wrong: list of languages </t>
  </si>
  <si>
    <t xml:space="preserve">Give me all South American countries.</t>
  </si>
  <si>
    <t xml:space="preserve">No answer</t>
  </si>
  <si>
    <t xml:space="preserve">None ..</t>
  </si>
  <si>
    <t xml:space="preserve">no results</t>
  </si>
  <si>
    <t xml:space="preserve">Lists 13 countries ..</t>
  </si>
  <si>
    <t xml:space="preserve">Who discovered Ceres?</t>
  </si>
  <si>
    <t xml:space="preserve">Giuseppe Piazzi</t>
  </si>
  <si>
    <t xml:space="preserve">Bob Massie-politician /wrong</t>
  </si>
  <si>
    <t xml:space="preserve">Giuseppe_Piazzi</t>
  </si>
  <si>
    <t xml:space="preserve">Guiseppe Piazzi</t>
  </si>
  <si>
    <t xml:space="preserve">What is the name of the school where Obama's wife studied?
</t>
  </si>
  <si>
    <t xml:space="preserve">Articles about the Obamas</t>
  </si>
  <si>
    <t xml:space="preserve">nonsense</t>
  </si>
  <si>
    <t xml:space="preserve">Java exception</t>
  </si>
  <si>
    <t xml:space="preserve">What is the capital of Cameroon?</t>
  </si>
  <si>
    <t xml:space="preserve">Yaounde</t>
  </si>
  <si>
    <t xml:space="preserve">Yaounde </t>
  </si>
  <si>
    <t xml:space="preserve">Yaoundé</t>
  </si>
  <si>
    <t xml:space="preserve">Yaound? (with encoding error)</t>
  </si>
  <si>
    <t xml:space="preserve">Yarounde</t>
  </si>
  <si>
    <t xml:space="preserve">To which party does the mayor of Paris belong?</t>
  </si>
  <si>
    <t xml:space="preserve">List of related articles // Direct answer correct</t>
  </si>
  <si>
    <t xml:space="preserve">some person: http://dbpedia.org/page/Bertrand_Delano%C3%AB</t>
  </si>
  <si>
    <t xml:space="preserve">Socialist_Party_(France)</t>
  </si>
  <si>
    <t xml:space="preserve">Socialist Party</t>
  </si>
  <si>
    <t xml:space="preserve">In which city did Nikos Kazantzakis die?</t>
  </si>
  <si>
    <t xml:space="preserve">Freiburg im Breisgau</t>
  </si>
  <si>
    <t xml:space="preserve">a date</t>
  </si>
  <si>
    <t xml:space="preserve">3 Answers: 
Freiburg_im_Breisgau
Germany
West_Germany</t>
  </si>
  <si>
    <t xml:space="preserve">Who was the doctoral supervisor of Albert Einstein?</t>
  </si>
  <si>
    <t xml:space="preserve">Alfred Kleiner,Heinrich Burkhardt, Heinrich Friedrich Weber</t>
  </si>
  <si>
    <t xml:space="preserve">Error</t>
  </si>
  <si>
    <t xml:space="preserve">Alfred Kleiner </t>
  </si>
  <si>
    <t xml:space="preserve">Alfred_Kleiner</t>
  </si>
  <si>
    <t xml:space="preserve">Alfred Kleiner</t>
  </si>
  <si>
    <t xml:space="preserve">How many grand-children did Jacques Cousteau have?</t>
  </si>
  <si>
    <t xml:space="preserve">Some location</t>
  </si>
  <si>
    <t xml:space="preserve">How many seats does the home stadium of FC Porto have?</t>
  </si>
  <si>
    <t xml:space="preserve">some entities</t>
  </si>
  <si>
    <t xml:space="preserve">Show me Hemingway's autobiography.</t>
  </si>
  <si>
    <t xml:space="preserve">A Moveable Feast</t>
  </si>
  <si>
    <t xml:space="preserve">wrong answer</t>
  </si>
  <si>
    <t xml:space="preserve">Who wrote the Game of Thrones theme?</t>
  </si>
  <si>
    <t xml:space="preserve">George R. R. Martin</t>
  </si>
  <si>
    <t xml:space="preserve">Ramin Djawadi </t>
  </si>
  <si>
    <t xml:space="preserve">Ramin_Djawadi</t>
  </si>
  <si>
    <t xml:space="preserve">Ramin Djawadi</t>
  </si>
  <si>
    <t xml:space="preserve">What country is Sitecore from?</t>
  </si>
  <si>
    <t xml:space="preserve">Denmark</t>
  </si>
  <si>
    <t xml:space="preserve">Info about Sitecore only</t>
  </si>
  <si>
    <t xml:space="preserve">Denmark </t>
  </si>
  <si>
    <t xml:space="preserve">What is the full name of Prince Charles?</t>
  </si>
  <si>
    <t xml:space="preserve">a list of relatives</t>
  </si>
  <si>
    <t xml:space="preserve">wrong</t>
  </si>
  <si>
    <t xml:space="preserve">Charles Philip Arthur George</t>
  </si>
  <si>
    <t xml:space="preserve">Charles Philip Arthur George Mountbatten-Windsor</t>
  </si>
  <si>
    <t xml:space="preserve">Which films did Stanley Kubrick direct?</t>
  </si>
  <si>
    <t xml:space="preserve">a list of 17 movies</t>
  </si>
  <si>
    <t xml:space="preserve">Only 1 movie</t>
  </si>
  <si>
    <t xml:space="preserve">OK: 16 movies list ..</t>
  </si>
  <si>
    <t xml:space="preserve">16 movies list</t>
  </si>
  <si>
    <t xml:space="preserve">In which city are the headquarters of the United Nations?</t>
  </si>
  <si>
    <t xml:space="preserve">Map : correct</t>
  </si>
  <si>
    <t xml:space="preserve">map: correct</t>
  </si>
  <si>
    <t xml:space="preserve">Wrong</t>
  </si>
  <si>
    <t xml:space="preserve">NYC</t>
  </si>
  <si>
    <t xml:space="preserve">Who created Family Guy?</t>
  </si>
  <si>
    <t xml:space="preserve">Seth MacFarlane</t>
  </si>
  <si>
    <t xml:space="preserve">Seth_MacFarlane</t>
  </si>
  <si>
    <t xml:space="preserve">How many moons does Mars have?</t>
  </si>
  <si>
    <t xml:space="preserve">How much did the Lego Movie cost?</t>
  </si>
  <si>
    <t xml:space="preserve">60.000.000</t>
  </si>
  <si>
    <t xml:space="preserve">In what city is the Heineken brewery?</t>
  </si>
  <si>
    <t xml:space="preserve">No Answer</t>
  </si>
  <si>
    <t xml:space="preserve">Amsterdam</t>
  </si>
  <si>
    <t xml:space="preserve">Who was on the Apollo 11 mission?</t>
  </si>
  <si>
    <t xml:space="preserve">list of the 3 ppl</t>
  </si>
  <si>
    <t xml:space="preserve">correct</t>
  </si>
  <si>
    <t xml:space="preserve">What was the original occupation of the inventor of Lego?</t>
  </si>
  <si>
    <t xml:space="preserve">Lists 4 occupations</t>
  </si>
  <si>
    <t xml:space="preserve">Carpentry</t>
  </si>
  <si>
    <t xml:space="preserve">Carpenter</t>
  </si>
  <si>
    <t xml:space="preserve">What movies does Jesse Eisenberg play in?</t>
  </si>
  <si>
    <t xml:space="preserve">a list of 30 movies</t>
  </si>
  <si>
    <t xml:space="preserve">14 movies list</t>
  </si>
  <si>
    <t xml:space="preserve">22 movies list</t>
  </si>
  <si>
    <t xml:space="preserve">list of 30 movies</t>
  </si>
  <si>
    <t xml:space="preserve">In which countries do people speak Japanese?</t>
  </si>
  <si>
    <t xml:space="preserve">List of lang-countries</t>
  </si>
  <si>
    <t xml:space="preserve">Japan</t>
  </si>
  <si>
    <t xml:space="preserve">In which time zone is Rome?</t>
  </si>
  <si>
    <t xml:space="preserve">Lists the correct time zones, but also wrong ones and other informationo</t>
  </si>
  <si>
    <t xml:space="preserve">Show me all books in Asimov's Foundation series.</t>
  </si>
  <si>
    <t xml:space="preserve">Isaac Asimov</t>
  </si>
  <si>
    <t xml:space="preserve">The 7 books</t>
  </si>
  <si>
    <t xml:space="preserve">How did Michael Jackson die?</t>
  </si>
  <si>
    <t xml:space="preserve">Los Angeles</t>
  </si>
  <si>
    <t xml:space="preserve">combined drug intoxication</t>
  </si>
  <si>
    <t xml:space="preserve">Who was Vincent van Gogh inspired by?</t>
  </si>
  <si>
    <t xml:space="preserve">Vincent van Gogh</t>
  </si>
  <si>
    <t xml:space="preserve">Millet, Mauvre</t>
  </si>
  <si>
    <t xml:space="preserve">Monticelli, Mauvre</t>
  </si>
  <si>
    <t xml:space="preserve">check results</t>
  </si>
  <si>
    <t xml:space="preserve">Who is the son of Sonny and Cher?</t>
  </si>
  <si>
    <t xml:space="preserve">Georgia Holt</t>
  </si>
  <si>
    <t xml:space="preserve">Chaz Bono</t>
  </si>
  <si>
    <t xml:space="preserve">Who is the mayor of Paris?</t>
  </si>
  <si>
    <t xml:space="preserve">Anne Hidalgo</t>
  </si>
  <si>
    <t xml:space="preserve">old mayor </t>
  </si>
  <si>
    <t xml:space="preserve">Anne_Hidalgo</t>
  </si>
  <si>
    <t xml:space="preserve">What languages do they speak in Pakistan?</t>
  </si>
  <si>
    <t xml:space="preserve">English / Urdu</t>
  </si>
  <si>
    <t xml:space="preserve">49 languages list</t>
  </si>
  <si>
    <t xml:space="preserve">What kind of music did Lou Reed play?</t>
  </si>
  <si>
    <t xml:space="preserve">a list of his genres</t>
  </si>
  <si>
    <t xml:space="preserve">On which day is Columbus Day?</t>
  </si>
  <si>
    <t xml:space="preserve">second Monday in October</t>
  </si>
  <si>
    <t xml:space="preserve">Show me all Czech movies.</t>
  </si>
  <si>
    <t xml:space="preserve">xx0173151</t>
  </si>
  <si>
    <t xml:space="preserve">46 movies</t>
  </si>
  <si>
    <t xml:space="preserve">total correct:</t>
  </si>
  <si>
    <t xml:space="preserve">Ratio correct:</t>
  </si>
  <si>
    <t xml:space="preserve">Explanations: 1 as cell value: answered correctly, 0 or wrong result. 0.25-0.75: partly correct</t>
  </si>
  <si>
    <t xml:space="preserve">For DQA: We had 4 people answering each question: 0, 0.25, 0.5, 0.75, 1 (0-4 people that answered correctly)</t>
  </si>
  <si>
    <t xml:space="preserve">DQA vs WDAqua: Questions where WDAqua has no correct result – what are DQA scores for it?</t>
  </si>
  <si>
    <t xml:space="preserve">WDAqua vs DQA: Questions where DQA has no correct result – what are WDAqua scores for it?</t>
  </si>
  <si>
    <t xml:space="preserve">DQA AND WDAqua: When DQA is used as a backup method in cases where WDAqua has no results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</si>
</sst>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M Mono 10"/>
      <family val="0"/>
      <charset val="1"/>
    </font>
    <font>
      <b val="true"/>
      <sz val="10"/>
      <name val="LM Mono 10"/>
      <family val="0"/>
      <charset val="1"/>
    </font>
    <font>
      <sz val="10"/>
      <name val="Times New Roman"/>
      <family val="1"/>
      <charset val="1"/>
    </font>
    <font>
      <sz val="10"/>
      <color rgb="FF0000FF"/>
      <name val="LM Mono 10"/>
      <family val="0"/>
      <charset val="1"/>
    </font>
    <font>
      <b val="true"/>
      <sz val="10"/>
      <color rgb="FF0000FF"/>
      <name val="LM Mono 10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n.wikipedia.org/wiki/Giuseppe_Piazzi" TargetMode="External"/><Relationship Id="rId2" Type="http://schemas.openxmlformats.org/officeDocument/2006/relationships/hyperlink" Target="http://g.co/kg/m/01y58d" TargetMode="External"/><Relationship Id="rId3" Type="http://schemas.openxmlformats.org/officeDocument/2006/relationships/hyperlink" Target="http://dbpedia.org/resource/Yaound&#233;" TargetMode="External"/><Relationship Id="rId4" Type="http://schemas.openxmlformats.org/officeDocument/2006/relationships/hyperlink" Target="http://dbpedia.org/page/Bertrand_Delano&#235;" TargetMode="External"/><Relationship Id="rId5" Type="http://schemas.openxmlformats.org/officeDocument/2006/relationships/hyperlink" Target="http://en.wikipedia.org/wiki/Socialist_Party_(France)" TargetMode="External"/><Relationship Id="rId6" Type="http://schemas.openxmlformats.org/officeDocument/2006/relationships/hyperlink" Target="http://dbpedia.org/resource/Alfred_Kleiner" TargetMode="External"/><Relationship Id="rId7" Type="http://schemas.openxmlformats.org/officeDocument/2006/relationships/hyperlink" Target="http://en.wikipedia.org/wiki/Alfred_Kleiner" TargetMode="External"/><Relationship Id="rId8" Type="http://schemas.openxmlformats.org/officeDocument/2006/relationships/hyperlink" Target="http://dbpedia.org/resource/Ramin_Djawadi" TargetMode="External"/><Relationship Id="rId9" Type="http://schemas.openxmlformats.org/officeDocument/2006/relationships/hyperlink" Target="http://en.wikipedia.org/wiki/Ramin_Djawadi" TargetMode="External"/><Relationship Id="rId10" Type="http://schemas.openxmlformats.org/officeDocument/2006/relationships/hyperlink" Target="http://dbpedia.org/resource/Denmark" TargetMode="External"/><Relationship Id="rId11" Type="http://schemas.openxmlformats.org/officeDocument/2006/relationships/hyperlink" Target="http://en.wikipedia.org/wiki/Denmark" TargetMode="External"/><Relationship Id="rId12" Type="http://schemas.openxmlformats.org/officeDocument/2006/relationships/hyperlink" Target="http://en.wikipedia.org/wiki/Charles%20Philip%20Arthur%20George" TargetMode="External"/><Relationship Id="rId13" Type="http://schemas.openxmlformats.org/officeDocument/2006/relationships/hyperlink" Target="http://en.wikipedia.org/wiki/Seth_MacFarlane" TargetMode="External"/><Relationship Id="rId14" Type="http://schemas.openxmlformats.org/officeDocument/2006/relationships/hyperlink" Target="http://en.wikipedia.org/wiki/Seth_MacFarlane" TargetMode="External"/><Relationship Id="rId15" Type="http://schemas.openxmlformats.org/officeDocument/2006/relationships/hyperlink" Target="http://en.wikipedia.org/wiki/Anne_Hidalg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35" activeCellId="0" sqref="Q35"/>
    </sheetView>
  </sheetViews>
  <sheetFormatPr defaultRowHeight="12.8" zeroHeight="false" outlineLevelRow="0" outlineLevelCol="0"/>
  <cols>
    <col collapsed="false" customWidth="true" hidden="false" outlineLevel="0" max="1" min="1" style="1" width="8.33"/>
    <col collapsed="false" customWidth="true" hidden="false" outlineLevel="0" max="2" min="2" style="2" width="50.36"/>
    <col collapsed="false" customWidth="true" hidden="false" outlineLevel="0" max="3" min="3" style="3" width="14.23"/>
    <col collapsed="false" customWidth="true" hidden="false" outlineLevel="0" max="4" min="4" style="1" width="10.31"/>
    <col collapsed="false" customWidth="true" hidden="false" outlineLevel="0" max="5" min="5" style="1" width="9.38"/>
    <col collapsed="false" customWidth="true" hidden="false" outlineLevel="0" max="6" min="6" style="1" width="9.6"/>
    <col collapsed="false" customWidth="true" hidden="false" outlineLevel="0" max="7" min="7" style="2" width="22.81"/>
    <col collapsed="false" customWidth="true" hidden="false" outlineLevel="0" max="8" min="8" style="1" width="10.77"/>
    <col collapsed="false" customWidth="true" hidden="false" outlineLevel="0" max="9" min="9" style="2" width="12.04"/>
    <col collapsed="false" customWidth="true" hidden="false" outlineLevel="0" max="10" min="10" style="1" width="7.07"/>
    <col collapsed="false" customWidth="true" hidden="false" outlineLevel="0" max="11" min="11" style="2" width="10.88"/>
    <col collapsed="false" customWidth="true" hidden="false" outlineLevel="0" max="12" min="12" style="1" width="6.71"/>
    <col collapsed="false" customWidth="true" hidden="false" outlineLevel="0" max="13" min="13" style="2" width="15.15"/>
    <col collapsed="false" customWidth="true" hidden="false" outlineLevel="0" max="14" min="14" style="1" width="9.6"/>
    <col collapsed="false" customWidth="false" hidden="false" outlineLevel="0" max="15" min="15" style="2" width="11.52"/>
    <col collapsed="false" customWidth="true" hidden="false" outlineLevel="0" max="16" min="16" style="2" width="13.66"/>
    <col collapsed="false" customWidth="false" hidden="false" outlineLevel="0" max="1025" min="17" style="2" width="11.52"/>
  </cols>
  <sheetData>
    <row r="1" s="5" customFormat="true" ht="34.1" hidden="false" customHeight="tru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7" t="s">
        <v>7</v>
      </c>
      <c r="I1" s="5" t="s">
        <v>8</v>
      </c>
      <c r="J1" s="7" t="s">
        <v>9</v>
      </c>
      <c r="K1" s="5" t="s">
        <v>10</v>
      </c>
      <c r="L1" s="7" t="s">
        <v>11</v>
      </c>
      <c r="M1" s="5" t="s">
        <v>12</v>
      </c>
      <c r="N1" s="7" t="s">
        <v>13</v>
      </c>
      <c r="P1" s="5" t="s">
        <v>14</v>
      </c>
    </row>
    <row r="2" customFormat="false" ht="12.8" hidden="false" customHeight="false" outlineLevel="0" collapsed="false">
      <c r="A2" s="1" t="n">
        <v>8</v>
      </c>
      <c r="B2" s="2" t="s">
        <v>15</v>
      </c>
      <c r="C2" s="3" t="n">
        <v>1</v>
      </c>
      <c r="D2" s="1" t="n">
        <v>1</v>
      </c>
      <c r="F2" s="1" t="n">
        <v>1</v>
      </c>
      <c r="G2" s="2" t="n">
        <v>19</v>
      </c>
      <c r="H2" s="1" t="n">
        <v>0.5</v>
      </c>
      <c r="I2" s="2" t="s">
        <v>16</v>
      </c>
      <c r="J2" s="1" t="n">
        <v>0</v>
      </c>
      <c r="K2" s="2" t="s">
        <v>17</v>
      </c>
      <c r="L2" s="1" t="n">
        <v>0</v>
      </c>
      <c r="M2" s="2" t="n">
        <v>14</v>
      </c>
      <c r="N2" s="1" t="n">
        <v>0</v>
      </c>
      <c r="P2" s="2" t="n">
        <v>17</v>
      </c>
    </row>
    <row r="3" customFormat="false" ht="14.5" hidden="false" customHeight="false" outlineLevel="0" collapsed="false">
      <c r="A3" s="1" t="n">
        <v>24</v>
      </c>
      <c r="B3" s="2" t="s">
        <v>18</v>
      </c>
      <c r="C3" s="3" t="n">
        <v>0.25</v>
      </c>
      <c r="D3" s="1" t="n">
        <v>0.25</v>
      </c>
      <c r="E3" s="1" t="n">
        <v>0</v>
      </c>
      <c r="F3" s="1" t="n">
        <v>1</v>
      </c>
      <c r="G3" s="8" t="n">
        <v>1</v>
      </c>
      <c r="H3" s="1" t="n">
        <v>0</v>
      </c>
      <c r="I3" s="2" t="s">
        <v>19</v>
      </c>
      <c r="J3" s="1" t="n">
        <v>0</v>
      </c>
      <c r="K3" s="2" t="s">
        <v>20</v>
      </c>
      <c r="L3" s="1" t="n">
        <v>0</v>
      </c>
      <c r="M3" s="9" t="n">
        <v>38186860</v>
      </c>
      <c r="N3" s="10" t="n">
        <v>1</v>
      </c>
    </row>
    <row r="4" customFormat="false" ht="12.8" hidden="false" customHeight="false" outlineLevel="0" collapsed="false">
      <c r="A4" s="1" t="n">
        <v>86</v>
      </c>
      <c r="B4" s="2" t="s">
        <v>21</v>
      </c>
      <c r="C4" s="3" t="n">
        <v>0.5</v>
      </c>
      <c r="D4" s="1" t="n">
        <v>0.5</v>
      </c>
      <c r="E4" s="1" t="n">
        <v>0</v>
      </c>
      <c r="F4" s="1" t="n">
        <v>0.5</v>
      </c>
      <c r="G4" s="2" t="s">
        <v>22</v>
      </c>
      <c r="H4" s="1" t="n">
        <v>0</v>
      </c>
      <c r="I4" s="2" t="s">
        <v>23</v>
      </c>
      <c r="J4" s="1" t="n">
        <v>0</v>
      </c>
      <c r="K4" s="2" t="s">
        <v>24</v>
      </c>
      <c r="L4" s="1" t="n">
        <v>0</v>
      </c>
      <c r="M4" s="2" t="s">
        <v>25</v>
      </c>
      <c r="N4" s="1" t="n">
        <v>1</v>
      </c>
      <c r="P4" s="2" t="n">
        <v>12</v>
      </c>
    </row>
    <row r="5" customFormat="false" ht="27.75" hidden="false" customHeight="false" outlineLevel="0" collapsed="false">
      <c r="A5" s="1" t="n">
        <v>46</v>
      </c>
      <c r="B5" s="2" t="s">
        <v>26</v>
      </c>
      <c r="C5" s="3" t="n">
        <v>1</v>
      </c>
      <c r="F5" s="1" t="n">
        <v>1</v>
      </c>
      <c r="G5" s="8" t="s">
        <v>27</v>
      </c>
      <c r="H5" s="1" t="n">
        <v>1</v>
      </c>
      <c r="I5" s="2" t="s">
        <v>16</v>
      </c>
      <c r="J5" s="1" t="n">
        <v>0</v>
      </c>
      <c r="K5" s="2" t="s">
        <v>28</v>
      </c>
      <c r="L5" s="1" t="n">
        <v>0</v>
      </c>
      <c r="M5" s="11" t="s">
        <v>29</v>
      </c>
      <c r="N5" s="10" t="n">
        <v>1</v>
      </c>
      <c r="P5" s="9" t="s">
        <v>30</v>
      </c>
    </row>
    <row r="6" customFormat="false" ht="27.75" hidden="false" customHeight="false" outlineLevel="0" collapsed="false">
      <c r="A6" s="1" t="n">
        <v>11</v>
      </c>
      <c r="B6" s="9" t="s">
        <v>31</v>
      </c>
      <c r="C6" s="3" t="n">
        <v>1</v>
      </c>
      <c r="D6" s="1" t="n">
        <v>1</v>
      </c>
      <c r="F6" s="1" t="n">
        <v>1</v>
      </c>
      <c r="G6" s="2" t="s">
        <v>32</v>
      </c>
      <c r="H6" s="1" t="n">
        <v>0</v>
      </c>
      <c r="I6" s="2" t="s">
        <v>33</v>
      </c>
      <c r="J6" s="1" t="n">
        <v>0</v>
      </c>
      <c r="K6" s="2" t="s">
        <v>24</v>
      </c>
      <c r="L6" s="1" t="n">
        <v>0</v>
      </c>
      <c r="M6" s="2" t="s">
        <v>34</v>
      </c>
      <c r="N6" s="1" t="n">
        <v>0</v>
      </c>
    </row>
    <row r="7" customFormat="false" ht="27.75" hidden="false" customHeight="false" outlineLevel="0" collapsed="false">
      <c r="A7" s="1" t="n">
        <v>13</v>
      </c>
      <c r="B7" s="2" t="s">
        <v>35</v>
      </c>
      <c r="C7" s="3" t="n">
        <v>1</v>
      </c>
      <c r="F7" s="1" t="n">
        <v>1</v>
      </c>
      <c r="G7" s="8" t="s">
        <v>36</v>
      </c>
      <c r="H7" s="1" t="n">
        <v>1</v>
      </c>
      <c r="I7" s="12" t="s">
        <v>37</v>
      </c>
      <c r="J7" s="4" t="n">
        <v>1</v>
      </c>
      <c r="K7" s="12" t="s">
        <v>38</v>
      </c>
      <c r="L7" s="4" t="n">
        <v>1</v>
      </c>
      <c r="M7" s="9" t="s">
        <v>39</v>
      </c>
      <c r="N7" s="10" t="n">
        <v>1</v>
      </c>
      <c r="P7" s="2" t="s">
        <v>40</v>
      </c>
    </row>
    <row r="8" customFormat="false" ht="27.75" hidden="false" customHeight="false" outlineLevel="0" collapsed="false">
      <c r="A8" s="1" t="n">
        <v>25</v>
      </c>
      <c r="B8" s="2" t="s">
        <v>41</v>
      </c>
      <c r="C8" s="3" t="n">
        <v>0.75</v>
      </c>
      <c r="E8" s="1" t="n">
        <v>1</v>
      </c>
      <c r="F8" s="1" t="n">
        <v>1</v>
      </c>
      <c r="G8" s="8" t="s">
        <v>42</v>
      </c>
      <c r="H8" s="1" t="n">
        <v>1</v>
      </c>
      <c r="I8" s="2" t="s">
        <v>16</v>
      </c>
      <c r="J8" s="1" t="n">
        <v>0</v>
      </c>
      <c r="K8" s="13" t="s">
        <v>43</v>
      </c>
      <c r="L8" s="1" t="n">
        <v>0</v>
      </c>
      <c r="M8" s="11" t="s">
        <v>44</v>
      </c>
      <c r="N8" s="10" t="n">
        <v>1</v>
      </c>
      <c r="P8" s="9" t="s">
        <v>45</v>
      </c>
    </row>
    <row r="9" customFormat="false" ht="54.3" hidden="false" customHeight="false" outlineLevel="0" collapsed="false">
      <c r="A9" s="1" t="n">
        <v>33</v>
      </c>
      <c r="B9" s="2" t="s">
        <v>46</v>
      </c>
      <c r="C9" s="3" t="n">
        <v>1</v>
      </c>
      <c r="F9" s="1" t="n">
        <v>1</v>
      </c>
      <c r="G9" s="8" t="s">
        <v>47</v>
      </c>
      <c r="H9" s="1" t="n">
        <v>1</v>
      </c>
      <c r="I9" s="2" t="s">
        <v>16</v>
      </c>
      <c r="J9" s="1" t="n">
        <v>0</v>
      </c>
      <c r="K9" s="2" t="s">
        <v>48</v>
      </c>
      <c r="L9" s="1" t="n">
        <v>0</v>
      </c>
      <c r="M9" s="9" t="s">
        <v>49</v>
      </c>
      <c r="N9" s="1" t="n">
        <v>0.5</v>
      </c>
      <c r="P9" s="9" t="s">
        <v>47</v>
      </c>
    </row>
    <row r="10" customFormat="false" ht="33" hidden="false" customHeight="true" outlineLevel="0" collapsed="false">
      <c r="A10" s="1" t="n">
        <v>1</v>
      </c>
      <c r="B10" s="2" t="s">
        <v>50</v>
      </c>
      <c r="C10" s="3" t="n">
        <v>0.75</v>
      </c>
      <c r="D10" s="1" t="n">
        <v>0.75</v>
      </c>
      <c r="F10" s="1" t="n">
        <v>0.75</v>
      </c>
      <c r="G10" s="2" t="s">
        <v>51</v>
      </c>
      <c r="H10" s="1" t="n">
        <v>0.5</v>
      </c>
      <c r="I10" s="2" t="s">
        <v>52</v>
      </c>
      <c r="J10" s="1" t="n">
        <v>0</v>
      </c>
      <c r="K10" s="11" t="s">
        <v>53</v>
      </c>
      <c r="L10" s="10" t="n">
        <v>1</v>
      </c>
      <c r="M10" s="11" t="s">
        <v>54</v>
      </c>
      <c r="N10" s="10" t="n">
        <v>1</v>
      </c>
      <c r="P10" s="9" t="s">
        <v>55</v>
      </c>
    </row>
    <row r="11" customFormat="false" ht="14.5" hidden="false" customHeight="false" outlineLevel="0" collapsed="false">
      <c r="A11" s="1" t="n">
        <v>34</v>
      </c>
      <c r="B11" s="2" t="s">
        <v>56</v>
      </c>
      <c r="C11" s="3" t="n">
        <v>0.75</v>
      </c>
      <c r="D11" s="1" t="n">
        <v>0.75</v>
      </c>
      <c r="E11" s="1" t="n">
        <v>0</v>
      </c>
      <c r="F11" s="1" t="n">
        <v>0.75</v>
      </c>
      <c r="G11" s="2" t="n">
        <v>2</v>
      </c>
      <c r="H11" s="1" t="n">
        <v>0</v>
      </c>
      <c r="I11" s="2" t="s">
        <v>16</v>
      </c>
      <c r="J11" s="1" t="n">
        <v>0</v>
      </c>
      <c r="K11" s="2" t="s">
        <v>57</v>
      </c>
      <c r="L11" s="1" t="n">
        <v>0</v>
      </c>
      <c r="M11" s="2" t="n">
        <v>2</v>
      </c>
      <c r="N11" s="1" t="n">
        <v>0</v>
      </c>
      <c r="P11" s="9" t="n">
        <v>4</v>
      </c>
    </row>
    <row r="12" customFormat="false" ht="14.5" hidden="false" customHeight="false" outlineLevel="0" collapsed="false">
      <c r="A12" s="1" t="n">
        <v>37</v>
      </c>
      <c r="B12" s="2" t="s">
        <v>58</v>
      </c>
      <c r="C12" s="3" t="n">
        <v>0.25</v>
      </c>
      <c r="D12" s="1" t="n">
        <v>0.25</v>
      </c>
      <c r="E12" s="1" t="n">
        <v>0</v>
      </c>
      <c r="F12" s="1" t="n">
        <v>0.25</v>
      </c>
      <c r="G12" s="2" t="n">
        <v>1</v>
      </c>
      <c r="H12" s="1" t="n">
        <v>0</v>
      </c>
      <c r="I12" s="2" t="s">
        <v>16</v>
      </c>
      <c r="J12" s="1" t="n">
        <v>0</v>
      </c>
      <c r="K12" s="2" t="s">
        <v>59</v>
      </c>
      <c r="L12" s="1" t="n">
        <v>0</v>
      </c>
      <c r="M12" s="2" t="n">
        <v>6</v>
      </c>
      <c r="N12" s="1" t="n">
        <v>0</v>
      </c>
      <c r="P12" s="9" t="n">
        <v>50431</v>
      </c>
    </row>
    <row r="13" customFormat="false" ht="24" hidden="false" customHeight="false" outlineLevel="0" collapsed="false">
      <c r="A13" s="1" t="n">
        <v>90</v>
      </c>
      <c r="B13" s="2" t="s">
        <v>60</v>
      </c>
      <c r="C13" s="3" t="n">
        <v>0.25</v>
      </c>
      <c r="E13" s="1" t="n">
        <v>1</v>
      </c>
      <c r="F13" s="1" t="n">
        <v>1</v>
      </c>
      <c r="G13" s="8" t="s">
        <v>61</v>
      </c>
      <c r="H13" s="1" t="n">
        <v>1</v>
      </c>
      <c r="I13" s="2" t="s">
        <v>16</v>
      </c>
      <c r="J13" s="1" t="n">
        <v>0</v>
      </c>
      <c r="K13" s="2" t="s">
        <v>24</v>
      </c>
      <c r="L13" s="1" t="n">
        <v>0</v>
      </c>
      <c r="M13" s="2" t="s">
        <v>62</v>
      </c>
      <c r="N13" s="1" t="n">
        <v>0</v>
      </c>
      <c r="P13" s="8" t="s">
        <v>61</v>
      </c>
    </row>
    <row r="14" customFormat="false" ht="27.75" hidden="false" customHeight="false" outlineLevel="0" collapsed="false">
      <c r="A14" s="1" t="n">
        <v>68</v>
      </c>
      <c r="B14" s="2" t="s">
        <v>63</v>
      </c>
      <c r="C14" s="3" t="n">
        <v>0.5</v>
      </c>
      <c r="D14" s="1" t="n">
        <v>0.5</v>
      </c>
      <c r="E14" s="1" t="n">
        <v>0</v>
      </c>
      <c r="F14" s="1" t="n">
        <v>0.5</v>
      </c>
      <c r="G14" s="8" t="s">
        <v>64</v>
      </c>
      <c r="H14" s="1" t="n">
        <v>0</v>
      </c>
      <c r="I14" s="2" t="s">
        <v>16</v>
      </c>
      <c r="J14" s="1" t="n">
        <v>0</v>
      </c>
      <c r="K14" s="11" t="s">
        <v>65</v>
      </c>
      <c r="L14" s="10" t="n">
        <v>1</v>
      </c>
      <c r="M14" s="11" t="s">
        <v>66</v>
      </c>
      <c r="N14" s="10" t="n">
        <v>1</v>
      </c>
      <c r="P14" s="9" t="s">
        <v>67</v>
      </c>
    </row>
    <row r="15" customFormat="false" ht="14.5" hidden="false" customHeight="false" outlineLevel="0" collapsed="false">
      <c r="A15" s="1" t="n">
        <v>30</v>
      </c>
      <c r="B15" s="2" t="s">
        <v>68</v>
      </c>
      <c r="C15" s="3" t="n">
        <v>1</v>
      </c>
      <c r="F15" s="1" t="n">
        <v>1</v>
      </c>
      <c r="G15" s="8" t="s">
        <v>69</v>
      </c>
      <c r="H15" s="1" t="n">
        <v>1</v>
      </c>
      <c r="I15" s="2" t="s">
        <v>70</v>
      </c>
      <c r="J15" s="1" t="n">
        <v>0</v>
      </c>
      <c r="K15" s="11" t="s">
        <v>71</v>
      </c>
      <c r="L15" s="10" t="n">
        <v>1</v>
      </c>
      <c r="M15" s="11" t="s">
        <v>69</v>
      </c>
      <c r="N15" s="10" t="n">
        <v>1</v>
      </c>
      <c r="P15" s="9" t="s">
        <v>69</v>
      </c>
    </row>
    <row r="16" customFormat="false" ht="65.65" hidden="false" customHeight="false" outlineLevel="0" collapsed="false">
      <c r="A16" s="1" t="n">
        <v>44</v>
      </c>
      <c r="B16" s="2" t="s">
        <v>72</v>
      </c>
      <c r="C16" s="3" t="n">
        <v>0.5</v>
      </c>
      <c r="D16" s="1" t="n">
        <v>0.5</v>
      </c>
      <c r="E16" s="1" t="n">
        <v>0</v>
      </c>
      <c r="F16" s="1" t="n">
        <v>0.5</v>
      </c>
      <c r="G16" s="2" t="s">
        <v>73</v>
      </c>
      <c r="H16" s="1" t="n">
        <v>0</v>
      </c>
      <c r="I16" s="2" t="s">
        <v>16</v>
      </c>
      <c r="J16" s="1" t="n">
        <v>0</v>
      </c>
      <c r="K16" s="2" t="s">
        <v>74</v>
      </c>
      <c r="L16" s="1" t="n">
        <v>0</v>
      </c>
      <c r="M16" s="11" t="s">
        <v>75</v>
      </c>
      <c r="N16" s="10" t="n">
        <v>1</v>
      </c>
      <c r="P16" s="9" t="s">
        <v>76</v>
      </c>
    </row>
    <row r="17" customFormat="false" ht="14.5" hidden="false" customHeight="false" outlineLevel="0" collapsed="false">
      <c r="A17" s="1" t="n">
        <v>35</v>
      </c>
      <c r="B17" s="2" t="s">
        <v>77</v>
      </c>
      <c r="C17" s="3" t="n">
        <v>1</v>
      </c>
      <c r="F17" s="1" t="n">
        <v>1</v>
      </c>
      <c r="G17" s="2" t="s">
        <v>78</v>
      </c>
      <c r="H17" s="1" t="n">
        <v>1</v>
      </c>
      <c r="I17" s="2" t="s">
        <v>16</v>
      </c>
      <c r="J17" s="1" t="n">
        <v>0</v>
      </c>
      <c r="K17" s="2" t="s">
        <v>79</v>
      </c>
      <c r="L17" s="1" t="n">
        <v>0</v>
      </c>
      <c r="M17" s="2" t="s">
        <v>80</v>
      </c>
      <c r="N17" s="1" t="n">
        <v>1</v>
      </c>
      <c r="P17" s="9" t="s">
        <v>81</v>
      </c>
    </row>
    <row r="18" customFormat="false" ht="14.5" hidden="false" customHeight="false" outlineLevel="0" collapsed="false">
      <c r="A18" s="1" t="n">
        <v>40</v>
      </c>
      <c r="B18" s="2" t="s">
        <v>82</v>
      </c>
      <c r="C18" s="3" t="n">
        <v>1</v>
      </c>
      <c r="F18" s="1" t="n">
        <v>1</v>
      </c>
      <c r="G18" s="8" t="s">
        <v>83</v>
      </c>
      <c r="H18" s="1" t="n">
        <v>1</v>
      </c>
      <c r="I18" s="2" t="s">
        <v>84</v>
      </c>
      <c r="J18" s="1" t="n">
        <v>1</v>
      </c>
      <c r="K18" s="2" t="s">
        <v>85</v>
      </c>
      <c r="L18" s="1" t="n">
        <v>0</v>
      </c>
      <c r="M18" s="2" t="s">
        <v>22</v>
      </c>
      <c r="N18" s="1" t="n">
        <v>0</v>
      </c>
      <c r="P18" s="9" t="s">
        <v>86</v>
      </c>
    </row>
    <row r="19" customFormat="false" ht="14.5" hidden="false" customHeight="false" outlineLevel="0" collapsed="false">
      <c r="A19" s="1" t="n">
        <v>23</v>
      </c>
      <c r="B19" s="2" t="s">
        <v>87</v>
      </c>
      <c r="C19" s="3" t="n">
        <v>1</v>
      </c>
      <c r="F19" s="1" t="n">
        <v>1</v>
      </c>
      <c r="G19" s="2" t="s">
        <v>88</v>
      </c>
      <c r="H19" s="1" t="n">
        <v>1</v>
      </c>
      <c r="I19" s="2" t="s">
        <v>16</v>
      </c>
      <c r="J19" s="1" t="n">
        <v>0</v>
      </c>
      <c r="K19" s="11" t="s">
        <v>89</v>
      </c>
      <c r="L19" s="10" t="n">
        <v>1</v>
      </c>
      <c r="M19" s="11" t="s">
        <v>89</v>
      </c>
      <c r="N19" s="10" t="n">
        <v>1</v>
      </c>
      <c r="P19" s="2" t="s">
        <v>88</v>
      </c>
    </row>
    <row r="20" customFormat="false" ht="14.5" hidden="false" customHeight="false" outlineLevel="0" collapsed="false">
      <c r="A20" s="1" t="n">
        <v>50</v>
      </c>
      <c r="B20" s="2" t="s">
        <v>90</v>
      </c>
      <c r="C20" s="3" t="n">
        <v>1</v>
      </c>
      <c r="F20" s="1" t="n">
        <v>1</v>
      </c>
      <c r="G20" s="2" t="n">
        <v>2</v>
      </c>
      <c r="H20" s="1" t="n">
        <v>1</v>
      </c>
      <c r="I20" s="2" t="s">
        <v>52</v>
      </c>
      <c r="J20" s="1" t="n">
        <v>0</v>
      </c>
      <c r="K20" s="2" t="s">
        <v>85</v>
      </c>
      <c r="L20" s="1" t="n">
        <v>0</v>
      </c>
      <c r="M20" s="2" t="s">
        <v>22</v>
      </c>
      <c r="N20" s="1" t="n">
        <v>0</v>
      </c>
      <c r="P20" s="9" t="n">
        <v>2</v>
      </c>
    </row>
    <row r="21" customFormat="false" ht="14.5" hidden="false" customHeight="false" outlineLevel="0" collapsed="false">
      <c r="A21" s="1" t="n">
        <v>64</v>
      </c>
      <c r="B21" s="2" t="s">
        <v>91</v>
      </c>
      <c r="C21" s="3" t="n">
        <v>0.25</v>
      </c>
      <c r="E21" s="1" t="n">
        <v>1</v>
      </c>
      <c r="F21" s="1" t="n">
        <v>1</v>
      </c>
      <c r="G21" s="2" t="s">
        <v>92</v>
      </c>
      <c r="H21" s="1" t="n">
        <v>1</v>
      </c>
      <c r="I21" s="2" t="s">
        <v>16</v>
      </c>
      <c r="J21" s="1" t="n">
        <v>0</v>
      </c>
      <c r="K21" s="2" t="s">
        <v>74</v>
      </c>
      <c r="L21" s="1" t="n">
        <v>0</v>
      </c>
      <c r="M21" s="9" t="n">
        <v>60000000</v>
      </c>
      <c r="N21" s="10" t="n">
        <v>1</v>
      </c>
      <c r="P21" s="9" t="n">
        <v>60000000</v>
      </c>
    </row>
    <row r="22" customFormat="false" ht="14.5" hidden="false" customHeight="false" outlineLevel="0" collapsed="false">
      <c r="A22" s="1" t="n">
        <v>98</v>
      </c>
      <c r="B22" s="2" t="s">
        <v>93</v>
      </c>
      <c r="C22" s="3" t="n">
        <v>1</v>
      </c>
      <c r="D22" s="1" t="n">
        <v>1</v>
      </c>
      <c r="F22" s="1" t="n">
        <v>1</v>
      </c>
      <c r="G22" s="8" t="s">
        <v>94</v>
      </c>
      <c r="H22" s="1" t="n">
        <v>0</v>
      </c>
      <c r="I22" s="2" t="s">
        <v>16</v>
      </c>
      <c r="J22" s="1" t="n">
        <v>0</v>
      </c>
      <c r="K22" s="2" t="s">
        <v>24</v>
      </c>
      <c r="L22" s="1" t="n">
        <v>0</v>
      </c>
      <c r="M22" s="2" t="s">
        <v>34</v>
      </c>
      <c r="N22" s="1" t="n">
        <v>0</v>
      </c>
      <c r="P22" s="9" t="s">
        <v>95</v>
      </c>
    </row>
    <row r="23" customFormat="false" ht="12.8" hidden="false" customHeight="false" outlineLevel="0" collapsed="false">
      <c r="A23" s="1" t="n">
        <v>4</v>
      </c>
      <c r="B23" s="2" t="s">
        <v>96</v>
      </c>
      <c r="C23" s="3" t="n">
        <v>1</v>
      </c>
      <c r="F23" s="1" t="n">
        <v>1</v>
      </c>
      <c r="G23" s="2" t="s">
        <v>97</v>
      </c>
      <c r="H23" s="1" t="n">
        <v>1</v>
      </c>
      <c r="I23" s="2" t="s">
        <v>16</v>
      </c>
      <c r="J23" s="1" t="n">
        <v>0</v>
      </c>
      <c r="K23" s="2" t="s">
        <v>98</v>
      </c>
      <c r="L23" s="1" t="n">
        <v>1</v>
      </c>
      <c r="M23" s="2" t="s">
        <v>98</v>
      </c>
      <c r="N23" s="1" t="n">
        <v>1</v>
      </c>
    </row>
    <row r="24" customFormat="false" ht="15.6" hidden="false" customHeight="true" outlineLevel="0" collapsed="false">
      <c r="A24" s="1" t="n">
        <v>65</v>
      </c>
      <c r="B24" s="2" t="s">
        <v>99</v>
      </c>
      <c r="C24" s="3" t="n">
        <v>0.75</v>
      </c>
      <c r="D24" s="1" t="n">
        <v>0.75</v>
      </c>
      <c r="F24" s="1" t="n">
        <v>0.75</v>
      </c>
      <c r="G24" s="2" t="s">
        <v>100</v>
      </c>
      <c r="H24" s="1" t="n">
        <v>0.5</v>
      </c>
      <c r="I24" s="2" t="n">
        <v>3</v>
      </c>
      <c r="J24" s="1" t="n">
        <v>0</v>
      </c>
      <c r="K24" s="2" t="s">
        <v>74</v>
      </c>
      <c r="L24" s="1" t="n">
        <v>0</v>
      </c>
      <c r="M24" s="2" t="s">
        <v>101</v>
      </c>
      <c r="N24" s="1" t="n">
        <v>1</v>
      </c>
      <c r="P24" s="9" t="s">
        <v>102</v>
      </c>
    </row>
    <row r="25" customFormat="false" ht="27.75" hidden="false" customHeight="false" outlineLevel="0" collapsed="false">
      <c r="A25" s="1" t="n">
        <v>83</v>
      </c>
      <c r="B25" s="2" t="s">
        <v>103</v>
      </c>
      <c r="C25" s="3" t="n">
        <v>0.75</v>
      </c>
      <c r="F25" s="1" t="n">
        <v>1</v>
      </c>
      <c r="G25" s="2" t="s">
        <v>104</v>
      </c>
      <c r="H25" s="1" t="n">
        <v>1</v>
      </c>
      <c r="I25" s="2" t="s">
        <v>16</v>
      </c>
      <c r="J25" s="1" t="n">
        <v>0</v>
      </c>
      <c r="K25" s="2" t="s">
        <v>105</v>
      </c>
      <c r="L25" s="1" t="n">
        <v>0</v>
      </c>
      <c r="M25" s="2" t="s">
        <v>106</v>
      </c>
      <c r="N25" s="1" t="n">
        <v>0</v>
      </c>
      <c r="P25" s="9" t="s">
        <v>107</v>
      </c>
    </row>
    <row r="26" customFormat="false" ht="12.8" hidden="false" customHeight="false" outlineLevel="0" collapsed="false">
      <c r="A26" s="1" t="n">
        <v>55</v>
      </c>
      <c r="B26" s="2" t="s">
        <v>108</v>
      </c>
      <c r="C26" s="3" t="n">
        <v>0.25</v>
      </c>
      <c r="D26" s="1" t="n">
        <v>0.25</v>
      </c>
      <c r="E26" s="1" t="n">
        <v>0</v>
      </c>
      <c r="F26" s="1" t="n">
        <v>0.25</v>
      </c>
      <c r="G26" s="8" t="s">
        <v>109</v>
      </c>
      <c r="H26" s="1" t="n">
        <v>0</v>
      </c>
      <c r="I26" s="2" t="s">
        <v>16</v>
      </c>
      <c r="J26" s="1" t="n">
        <v>0</v>
      </c>
      <c r="K26" s="2" t="s">
        <v>110</v>
      </c>
      <c r="L26" s="1" t="n">
        <v>1</v>
      </c>
      <c r="M26" s="2" t="s">
        <v>22</v>
      </c>
      <c r="N26" s="1" t="n">
        <v>0</v>
      </c>
      <c r="P26" s="2" t="s">
        <v>110</v>
      </c>
    </row>
    <row r="27" customFormat="false" ht="12.8" hidden="false" customHeight="false" outlineLevel="0" collapsed="false">
      <c r="A27" s="1" t="n">
        <v>62</v>
      </c>
      <c r="B27" s="2" t="s">
        <v>111</v>
      </c>
      <c r="C27" s="3" t="n">
        <v>1</v>
      </c>
      <c r="D27" s="1" t="n">
        <v>1</v>
      </c>
      <c r="F27" s="1" t="n">
        <v>1</v>
      </c>
      <c r="G27" s="2" t="s">
        <v>112</v>
      </c>
      <c r="H27" s="1" t="n">
        <v>0.25</v>
      </c>
      <c r="I27" s="2" t="s">
        <v>52</v>
      </c>
      <c r="J27" s="1" t="n">
        <v>0</v>
      </c>
      <c r="K27" s="2" t="s">
        <v>74</v>
      </c>
      <c r="L27" s="1" t="n">
        <v>0</v>
      </c>
      <c r="M27" s="2" t="s">
        <v>34</v>
      </c>
      <c r="N27" s="1" t="n">
        <v>0</v>
      </c>
      <c r="P27" s="0"/>
    </row>
    <row r="28" customFormat="false" ht="12.8" hidden="false" customHeight="false" outlineLevel="0" collapsed="false">
      <c r="A28" s="1" t="n">
        <v>38</v>
      </c>
      <c r="B28" s="2" t="s">
        <v>113</v>
      </c>
      <c r="C28" s="3" t="n">
        <v>0.75</v>
      </c>
      <c r="D28" s="1" t="n">
        <v>0.75</v>
      </c>
      <c r="E28" s="1" t="n">
        <v>0</v>
      </c>
      <c r="F28" s="1" t="n">
        <v>0.75</v>
      </c>
      <c r="G28" s="8" t="s">
        <v>114</v>
      </c>
      <c r="H28" s="1" t="n">
        <v>0</v>
      </c>
      <c r="I28" s="2" t="s">
        <v>52</v>
      </c>
      <c r="J28" s="1" t="n">
        <v>0</v>
      </c>
      <c r="K28" s="2" t="s">
        <v>24</v>
      </c>
      <c r="L28" s="1" t="n">
        <v>0</v>
      </c>
      <c r="M28" s="2" t="s">
        <v>115</v>
      </c>
      <c r="N28" s="1" t="n">
        <v>1</v>
      </c>
    </row>
    <row r="29" customFormat="false" ht="27.75" hidden="false" customHeight="false" outlineLevel="0" collapsed="false">
      <c r="A29" s="1" t="n">
        <v>75</v>
      </c>
      <c r="B29" s="2" t="s">
        <v>116</v>
      </c>
      <c r="C29" s="3" t="n">
        <v>1</v>
      </c>
      <c r="D29" s="1" t="n">
        <v>1</v>
      </c>
      <c r="F29" s="1" t="n">
        <v>1</v>
      </c>
      <c r="G29" s="8" t="s">
        <v>117</v>
      </c>
      <c r="H29" s="1" t="n">
        <v>0</v>
      </c>
      <c r="I29" s="2" t="s">
        <v>16</v>
      </c>
      <c r="J29" s="1" t="n">
        <v>0</v>
      </c>
      <c r="K29" s="2" t="s">
        <v>74</v>
      </c>
      <c r="L29" s="1" t="n">
        <v>0</v>
      </c>
      <c r="M29" s="2" t="s">
        <v>62</v>
      </c>
      <c r="N29" s="1" t="n">
        <v>0</v>
      </c>
      <c r="P29" s="9" t="s">
        <v>118</v>
      </c>
    </row>
    <row r="30" customFormat="false" ht="12.8" hidden="false" customHeight="false" outlineLevel="0" collapsed="false">
      <c r="A30" s="1" t="n">
        <v>93</v>
      </c>
      <c r="B30" s="2" t="s">
        <v>119</v>
      </c>
      <c r="C30" s="3" t="n">
        <v>0.25</v>
      </c>
      <c r="D30" s="1" t="n">
        <v>0.25</v>
      </c>
      <c r="E30" s="1" t="n">
        <v>0</v>
      </c>
      <c r="F30" s="1" t="n">
        <v>0.25</v>
      </c>
      <c r="G30" s="8" t="s">
        <v>120</v>
      </c>
      <c r="H30" s="1" t="n">
        <v>0</v>
      </c>
      <c r="I30" s="2" t="s">
        <v>16</v>
      </c>
      <c r="J30" s="1" t="n">
        <v>0</v>
      </c>
      <c r="K30" s="2" t="s">
        <v>121</v>
      </c>
      <c r="L30" s="1" t="n">
        <v>1</v>
      </c>
      <c r="M30" s="2" t="s">
        <v>122</v>
      </c>
      <c r="N30" s="1" t="n">
        <v>1</v>
      </c>
      <c r="O30" s="2" t="s">
        <v>123</v>
      </c>
      <c r="P30" s="9"/>
    </row>
    <row r="31" customFormat="false" ht="12.8" hidden="false" customHeight="false" outlineLevel="0" collapsed="false">
      <c r="A31" s="1" t="n">
        <v>88</v>
      </c>
      <c r="B31" s="2" t="s">
        <v>124</v>
      </c>
      <c r="C31" s="3" t="n">
        <v>1</v>
      </c>
      <c r="D31" s="1" t="n">
        <v>1</v>
      </c>
      <c r="F31" s="1" t="n">
        <v>1</v>
      </c>
      <c r="G31" s="8" t="s">
        <v>125</v>
      </c>
      <c r="H31" s="1" t="n">
        <v>0</v>
      </c>
      <c r="I31" s="2" t="s">
        <v>52</v>
      </c>
      <c r="J31" s="1" t="n">
        <v>0</v>
      </c>
      <c r="K31" s="2" t="s">
        <v>126</v>
      </c>
      <c r="L31" s="1" t="n">
        <v>1</v>
      </c>
      <c r="M31" s="2" t="s">
        <v>22</v>
      </c>
      <c r="N31" s="1" t="n">
        <v>0</v>
      </c>
    </row>
    <row r="32" customFormat="false" ht="14.5" hidden="false" customHeight="false" outlineLevel="0" collapsed="false">
      <c r="A32" s="1" t="n">
        <v>43</v>
      </c>
      <c r="B32" s="2" t="s">
        <v>127</v>
      </c>
      <c r="C32" s="3" t="n">
        <v>0.75</v>
      </c>
      <c r="E32" s="1" t="n">
        <v>1</v>
      </c>
      <c r="F32" s="1" t="n">
        <v>1</v>
      </c>
      <c r="G32" s="8" t="s">
        <v>128</v>
      </c>
      <c r="H32" s="1" t="n">
        <v>1</v>
      </c>
      <c r="I32" s="2" t="s">
        <v>128</v>
      </c>
      <c r="J32" s="1" t="n">
        <v>1</v>
      </c>
      <c r="K32" s="2" t="s">
        <v>129</v>
      </c>
      <c r="L32" s="1" t="n">
        <v>0</v>
      </c>
      <c r="M32" s="11" t="s">
        <v>130</v>
      </c>
      <c r="N32" s="10" t="n">
        <v>1</v>
      </c>
      <c r="P32" s="2" t="s">
        <v>126</v>
      </c>
    </row>
    <row r="33" customFormat="false" ht="12.8" hidden="false" customHeight="false" outlineLevel="0" collapsed="false">
      <c r="A33" s="1" t="n">
        <v>96</v>
      </c>
      <c r="B33" s="2" t="s">
        <v>131</v>
      </c>
      <c r="C33" s="3" t="n">
        <v>0.5</v>
      </c>
      <c r="D33" s="1" t="n">
        <v>0.5</v>
      </c>
      <c r="F33" s="1" t="n">
        <v>0.5</v>
      </c>
      <c r="G33" s="2" t="s">
        <v>132</v>
      </c>
      <c r="H33" s="1" t="n">
        <v>0.5</v>
      </c>
      <c r="I33" s="2" t="s">
        <v>52</v>
      </c>
      <c r="J33" s="1" t="n">
        <v>0</v>
      </c>
      <c r="K33" s="2" t="s">
        <v>74</v>
      </c>
      <c r="L33" s="1" t="n">
        <v>0</v>
      </c>
      <c r="M33" s="2" t="s">
        <v>133</v>
      </c>
      <c r="N33" s="1" t="n">
        <v>1</v>
      </c>
    </row>
    <row r="34" customFormat="false" ht="12.8" hidden="false" customHeight="false" outlineLevel="0" collapsed="false">
      <c r="A34" s="1" t="n">
        <v>91</v>
      </c>
      <c r="B34" s="2" t="s">
        <v>134</v>
      </c>
      <c r="C34" s="3" t="n">
        <v>1</v>
      </c>
      <c r="F34" s="1" t="n">
        <v>1</v>
      </c>
      <c r="G34" s="2" t="s">
        <v>135</v>
      </c>
      <c r="H34" s="1" t="n">
        <v>1</v>
      </c>
      <c r="I34" s="2" t="s">
        <v>16</v>
      </c>
      <c r="J34" s="1" t="n">
        <v>0</v>
      </c>
      <c r="K34" s="2" t="s">
        <v>74</v>
      </c>
      <c r="L34" s="1" t="n">
        <v>0</v>
      </c>
      <c r="M34" s="2" t="s">
        <v>62</v>
      </c>
      <c r="N34" s="1" t="n">
        <v>0</v>
      </c>
    </row>
    <row r="35" customFormat="false" ht="12.8" hidden="false" customHeight="false" outlineLevel="0" collapsed="false">
      <c r="A35" s="1" t="n">
        <v>79</v>
      </c>
      <c r="B35" s="2" t="s">
        <v>136</v>
      </c>
      <c r="C35" s="3" t="n">
        <v>1</v>
      </c>
      <c r="F35" s="1" t="n">
        <v>1</v>
      </c>
      <c r="G35" s="8" t="s">
        <v>137</v>
      </c>
      <c r="H35" s="1" t="n">
        <v>1</v>
      </c>
      <c r="I35" s="2" t="s">
        <v>16</v>
      </c>
      <c r="J35" s="1" t="n">
        <v>0</v>
      </c>
      <c r="K35" s="2" t="s">
        <v>74</v>
      </c>
      <c r="L35" s="1" t="n">
        <v>0</v>
      </c>
      <c r="M35" s="2" t="s">
        <v>62</v>
      </c>
      <c r="N35" s="1" t="n">
        <v>0</v>
      </c>
    </row>
    <row r="36" customFormat="false" ht="12.8" hidden="false" customHeight="false" outlineLevel="0" collapsed="false">
      <c r="A36" s="1" t="n">
        <v>58</v>
      </c>
      <c r="B36" s="2" t="s">
        <v>138</v>
      </c>
      <c r="C36" s="3" t="n">
        <v>0.25</v>
      </c>
      <c r="D36" s="1" t="n">
        <v>0.25</v>
      </c>
      <c r="E36" s="1" t="n">
        <v>0</v>
      </c>
      <c r="F36" s="1" t="n">
        <v>0.25</v>
      </c>
      <c r="G36" s="8" t="s">
        <v>139</v>
      </c>
      <c r="H36" s="1" t="n">
        <v>0</v>
      </c>
      <c r="I36" s="2" t="s">
        <v>16</v>
      </c>
      <c r="J36" s="1" t="n">
        <v>0</v>
      </c>
      <c r="K36" s="2" t="s">
        <v>74</v>
      </c>
      <c r="L36" s="1" t="n">
        <v>0</v>
      </c>
      <c r="M36" s="2" t="s">
        <v>140</v>
      </c>
      <c r="N36" s="1" t="n">
        <v>1</v>
      </c>
    </row>
    <row r="37" s="15" customFormat="true" ht="12.8" hidden="false" customHeight="false" outlineLevel="0" collapsed="false">
      <c r="A37" s="14"/>
      <c r="B37" s="15" t="s">
        <v>141</v>
      </c>
      <c r="C37" s="16" t="n">
        <f aca="false">SUM(C2:C36)</f>
        <v>26</v>
      </c>
      <c r="D37" s="17" t="n">
        <f aca="false">SUM(D2:D36)</f>
        <v>12.25</v>
      </c>
      <c r="E37" s="17" t="n">
        <f aca="false">SUM(E2:E36)</f>
        <v>4</v>
      </c>
      <c r="F37" s="17" t="n">
        <f aca="false">SUM(F2:F36)</f>
        <v>29</v>
      </c>
      <c r="H37" s="14" t="n">
        <f aca="false">SUM(H2:H36)</f>
        <v>18.25</v>
      </c>
      <c r="J37" s="14" t="n">
        <f aca="false">SUM(J2:J36)</f>
        <v>3</v>
      </c>
      <c r="L37" s="14" t="n">
        <f aca="false">SUM(L2:L36)</f>
        <v>9</v>
      </c>
      <c r="N37" s="14" t="n">
        <f aca="false">SUM(N2:N36)</f>
        <v>19.5</v>
      </c>
    </row>
    <row r="38" s="19" customFormat="true" ht="12.8" hidden="false" customHeight="false" outlineLevel="0" collapsed="false">
      <c r="A38" s="18"/>
      <c r="B38" s="19" t="s">
        <v>142</v>
      </c>
      <c r="C38" s="20" t="n">
        <f aca="false">SUM(C2:C36)/35</f>
        <v>0.742857142857143</v>
      </c>
      <c r="D38" s="18" t="n">
        <f aca="false">12.25/19</f>
        <v>0.644736842105263</v>
      </c>
      <c r="E38" s="18" t="n">
        <f aca="false">4/14</f>
        <v>0.285714285714286</v>
      </c>
      <c r="F38" s="18" t="n">
        <f aca="false">F37/35</f>
        <v>0.828571428571429</v>
      </c>
      <c r="H38" s="18" t="n">
        <f aca="false">SUM(H2:H36)/35</f>
        <v>0.521428571428571</v>
      </c>
      <c r="J38" s="18" t="n">
        <f aca="false">J37/35</f>
        <v>0.0857142857142857</v>
      </c>
      <c r="L38" s="18" t="n">
        <f aca="false">L37/35</f>
        <v>0.257142857142857</v>
      </c>
      <c r="N38" s="18" t="n">
        <f aca="false">N37/35</f>
        <v>0.557142857142857</v>
      </c>
    </row>
    <row r="40" customFormat="false" ht="12.8" hidden="false" customHeight="false" outlineLevel="0" collapsed="false">
      <c r="D40" s="1" t="n">
        <v>19</v>
      </c>
    </row>
    <row r="43" customFormat="false" ht="12.8" hidden="false" customHeight="false" outlineLevel="0" collapsed="false">
      <c r="B43" s="2" t="s">
        <v>143</v>
      </c>
    </row>
    <row r="44" customFormat="false" ht="12.8" hidden="false" customHeight="false" outlineLevel="0" collapsed="false">
      <c r="B44" s="2" t="s">
        <v>144</v>
      </c>
    </row>
    <row r="46" customFormat="false" ht="12.8" hidden="false" customHeight="false" outlineLevel="0" collapsed="false">
      <c r="B46" s="2" t="s">
        <v>145</v>
      </c>
    </row>
    <row r="47" customFormat="false" ht="12.8" hidden="false" customHeight="false" outlineLevel="0" collapsed="false">
      <c r="B47" s="2" t="s">
        <v>146</v>
      </c>
    </row>
    <row r="48" customFormat="false" ht="12.8" hidden="false" customHeight="false" outlineLevel="0" collapsed="false">
      <c r="B48" s="2" t="s">
        <v>147</v>
      </c>
    </row>
  </sheetData>
  <hyperlinks>
    <hyperlink ref="M5" r:id="rId1" display="Giuseppe_Piazzi"/>
    <hyperlink ref="I7" r:id="rId2" display="Yaounde "/>
    <hyperlink ref="K7" r:id="rId3" display="Yaoundé"/>
    <hyperlink ref="K8" r:id="rId4" display="some person: http://dbpedia.org/page/Bertrand_Delano%C3%AB"/>
    <hyperlink ref="M8" r:id="rId5" display="Socialist_Party_(France)"/>
    <hyperlink ref="K10" r:id="rId6" display="Alfred Kleiner "/>
    <hyperlink ref="M10" r:id="rId7" display="Alfred_Kleiner"/>
    <hyperlink ref="K14" r:id="rId8" display="Ramin Djawadi "/>
    <hyperlink ref="M14" r:id="rId9" display="Ramin_Djawadi"/>
    <hyperlink ref="K15" r:id="rId10" display="Denmark "/>
    <hyperlink ref="M15" r:id="rId11" display="Denmark"/>
    <hyperlink ref="M16" r:id="rId12" display="Charles Philip Arthur George"/>
    <hyperlink ref="K19" r:id="rId13" display="Seth_MacFarlane"/>
    <hyperlink ref="M19" r:id="rId14" display="Seth_MacFarlane"/>
    <hyperlink ref="M32" r:id="rId15" display="Anne_Hidalgo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Gerhard Wohlgenannt</cp:lastModifiedBy>
  <dcterms:modified xsi:type="dcterms:W3CDTF">2019-04-22T13:09:58Z</dcterms:modified>
  <cp:revision>17</cp:revision>
  <dc:subject/>
  <dc:title/>
</cp:coreProperties>
</file>