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13_ncr:1_{EBAC3C15-7E48-44E0-8CF2-9B05DF672D08}" xr6:coauthVersionLast="47" xr6:coauthVersionMax="47" xr10:uidLastSave="{00000000-0000-0000-0000-000000000000}"/>
  <bookViews>
    <workbookView xWindow="-120" yWindow="-120" windowWidth="29040" windowHeight="15720" xr2:uid="{70F8233F-610D-48D3-A6D9-3FFB010AEC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C27" i="1"/>
  <c r="D27" i="1"/>
  <c r="E27" i="1"/>
  <c r="F27" i="1"/>
  <c r="B4" i="1"/>
  <c r="F3" i="1"/>
  <c r="F4" i="1"/>
  <c r="F9" i="1"/>
  <c r="F10" i="1"/>
  <c r="F11" i="1"/>
  <c r="F12" i="1"/>
  <c r="F13" i="1"/>
  <c r="E3" i="1"/>
  <c r="E4" i="1"/>
  <c r="E9" i="1"/>
  <c r="E10" i="1"/>
  <c r="E11" i="1"/>
  <c r="E12" i="1"/>
  <c r="E13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4" i="1"/>
  <c r="B3" i="1"/>
  <c r="B5" i="1"/>
  <c r="F5" i="1" s="1"/>
  <c r="B6" i="1"/>
  <c r="F6" i="1" s="1"/>
  <c r="B7" i="1"/>
  <c r="F7" i="1" s="1"/>
  <c r="B8" i="1"/>
  <c r="F8" i="1" s="1"/>
  <c r="B9" i="1"/>
  <c r="B10" i="1"/>
  <c r="B11" i="1"/>
  <c r="B12" i="1"/>
  <c r="B13" i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E23" i="1" s="1"/>
  <c r="B24" i="1"/>
  <c r="E24" i="1" s="1"/>
  <c r="B25" i="1"/>
  <c r="E25" i="1" s="1"/>
  <c r="B26" i="1"/>
  <c r="E26" i="1" s="1"/>
  <c r="B2" i="1"/>
  <c r="F2" i="1" s="1"/>
  <c r="E8" i="1" l="1"/>
  <c r="E7" i="1"/>
  <c r="E6" i="1"/>
  <c r="E5" i="1"/>
  <c r="F26" i="1"/>
  <c r="E22" i="1"/>
  <c r="F25" i="1"/>
  <c r="F24" i="1"/>
  <c r="F23" i="1"/>
  <c r="E21" i="1"/>
  <c r="E20" i="1"/>
  <c r="E19" i="1"/>
  <c r="E18" i="1"/>
  <c r="E17" i="1"/>
  <c r="E16" i="1"/>
  <c r="E15" i="1"/>
  <c r="E14" i="1"/>
  <c r="E2" i="1"/>
</calcChain>
</file>

<file path=xl/sharedStrings.xml><?xml version="1.0" encoding="utf-8"?>
<sst xmlns="http://schemas.openxmlformats.org/spreadsheetml/2006/main" count="9" uniqueCount="9">
  <si>
    <t>n</t>
  </si>
  <si>
    <t>p</t>
  </si>
  <si>
    <t>q</t>
  </si>
  <si>
    <t>f</t>
  </si>
  <si>
    <t>perr</t>
  </si>
  <si>
    <t>qerr</t>
  </si>
  <si>
    <t>Curve representing the growth of the error for algorithm p</t>
  </si>
  <si>
    <r>
      <rPr>
        <b/>
        <sz val="11"/>
        <color theme="1"/>
        <rFont val="Aptos Narrow"/>
        <family val="2"/>
        <scheme val="minor"/>
      </rPr>
      <t>Conclusion:</t>
    </r>
    <r>
      <rPr>
        <sz val="11"/>
        <color theme="1"/>
        <rFont val="Aptos Narrow"/>
        <family val="2"/>
        <scheme val="minor"/>
      </rPr>
      <t xml:space="preserve"> 
As can be seen from both the table and the graph for the first algorithm </t>
    </r>
    <r>
      <rPr>
        <i/>
        <sz val="11"/>
        <color theme="1"/>
        <rFont val="Aptos Narrow"/>
        <family val="2"/>
        <scheme val="minor"/>
      </rPr>
      <t>p</t>
    </r>
    <r>
      <rPr>
        <sz val="11"/>
        <color theme="1"/>
        <rFont val="Aptos Narrow"/>
        <family val="2"/>
        <scheme val="minor"/>
      </rPr>
      <t xml:space="preserve">, the output, as the input increases by a small amount, also increases by a small amount. Hence, the algorithm is </t>
    </r>
    <r>
      <rPr>
        <b/>
        <sz val="11"/>
        <color theme="1"/>
        <rFont val="Aptos Narrow"/>
        <family val="2"/>
        <scheme val="minor"/>
      </rPr>
      <t>stable</t>
    </r>
    <r>
      <rPr>
        <sz val="11"/>
        <color theme="1"/>
        <rFont val="Aptos Narrow"/>
        <family val="2"/>
        <scheme val="minor"/>
      </rPr>
      <t xml:space="preserve">.
And for the second algorithm </t>
    </r>
    <r>
      <rPr>
        <i/>
        <sz val="11"/>
        <color theme="1"/>
        <rFont val="Aptos Narrow"/>
        <family val="2"/>
        <scheme val="minor"/>
      </rPr>
      <t>q</t>
    </r>
    <r>
      <rPr>
        <sz val="11"/>
        <color theme="1"/>
        <rFont val="Aptos Narrow"/>
        <family val="2"/>
        <scheme val="minor"/>
      </rPr>
      <t xml:space="preserve">, small changes in input leads to a logarithmic change in the output. Hence, the algorithm is </t>
    </r>
    <r>
      <rPr>
        <b/>
        <sz val="11"/>
        <color theme="1"/>
        <rFont val="Aptos Narrow"/>
        <family val="2"/>
        <scheme val="minor"/>
      </rPr>
      <t>unstable</t>
    </r>
    <r>
      <rPr>
        <sz val="11"/>
        <color theme="1"/>
        <rFont val="Aptos Narrow"/>
        <family val="2"/>
        <scheme val="minor"/>
      </rPr>
      <t>.</t>
    </r>
  </si>
  <si>
    <t>Curve representing the growth of the error for algorithm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</si>
</sst>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qerr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Sheet1!$F$2:$F$27</c:f>
              <c:numCache>
                <c:formatCode>General</c:formatCode>
                <c:ptCount val="26"/>
                <c:pt idx="0">
                  <c:v>0</c:v>
                </c:pt>
                <c:pt idx="1">
                  <c:v>0.4</c:v>
                </c:pt>
                <c:pt idx="2">
                  <c:v>0.77</c:v>
                </c:pt>
                <c:pt idx="3">
                  <c:v>2.7210000000000001</c:v>
                </c:pt>
                <c:pt idx="4">
                  <c:v>12.003300000000001</c:v>
                </c:pt>
                <c:pt idx="5">
                  <c:v>54.751090000000005</c:v>
                </c:pt>
                <c:pt idx="6">
                  <c:v>250.73005700000002</c:v>
                </c:pt>
                <c:pt idx="7">
                  <c:v>1148.7172461</c:v>
                </c:pt>
                <c:pt idx="8">
                  <c:v>5263.0947555299999</c:v>
                </c:pt>
                <c:pt idx="9">
                  <c:v>24114.128596068997</c:v>
                </c:pt>
                <c:pt idx="10">
                  <c:v>110484.71801341369</c:v>
                </c:pt>
                <c:pt idx="11">
                  <c:v>506212.51562222297</c:v>
                </c:pt>
                <c:pt idx="12">
                  <c:v>2319335.3558502095</c:v>
                </c:pt>
                <c:pt idx="13">
                  <c:v>10626597.191897258</c:v>
                </c:pt>
                <c:pt idx="14">
                  <c:v>48688331.164975867</c:v>
                </c:pt>
                <c:pt idx="15">
                  <c:v>223077392.39984649</c:v>
                </c:pt>
                <c:pt idx="16">
                  <c:v>1022083152.3542171</c:v>
                </c:pt>
                <c:pt idx="17">
                  <c:v>4682921738.9003601</c:v>
                </c:pt>
                <c:pt idx="18">
                  <c:v>21455941194.367493</c:v>
                </c:pt>
                <c:pt idx="19">
                  <c:v>98305595994.063599</c:v>
                </c:pt>
                <c:pt idx="20">
                  <c:v>450410919577.13776</c:v>
                </c:pt>
                <c:pt idx="21">
                  <c:v>2063666817976.1978</c:v>
                </c:pt>
                <c:pt idx="22">
                  <c:v>9455189806708.6094</c:v>
                </c:pt>
                <c:pt idx="23">
                  <c:v>43321244254225.125</c:v>
                </c:pt>
                <c:pt idx="24">
                  <c:v>198486782613572</c:v>
                </c:pt>
                <c:pt idx="25">
                  <c:v>909415312290920.5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A-48DB-95A3-FF23A6159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65280"/>
        <c:axId val="568264320"/>
      </c:scatterChart>
      <c:valAx>
        <c:axId val="5682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64320"/>
        <c:crosses val="autoZero"/>
        <c:crossBetween val="midCat"/>
      </c:valAx>
      <c:valAx>
        <c:axId val="5682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6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perr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Sheet1!$E$2:$E$27</c:f>
              <c:numCache>
                <c:formatCode>General</c:formatCode>
                <c:ptCount val="26"/>
                <c:pt idx="0">
                  <c:v>0</c:v>
                </c:pt>
                <c:pt idx="1">
                  <c:v>0.4</c:v>
                </c:pt>
                <c:pt idx="2">
                  <c:v>0.33</c:v>
                </c:pt>
                <c:pt idx="3">
                  <c:v>0.24100000000000002</c:v>
                </c:pt>
                <c:pt idx="4">
                  <c:v>0.18570000000000003</c:v>
                </c:pt>
                <c:pt idx="5">
                  <c:v>0.15589000000000003</c:v>
                </c:pt>
                <c:pt idx="6">
                  <c:v>0.14055300000000004</c:v>
                </c:pt>
                <c:pt idx="7">
                  <c:v>0.13279810000000003</c:v>
                </c:pt>
                <c:pt idx="8">
                  <c:v>0.12890337000000002</c:v>
                </c:pt>
                <c:pt idx="9">
                  <c:v>0.12695254900000003</c:v>
                </c:pt>
                <c:pt idx="10">
                  <c:v>0.12597644730000002</c:v>
                </c:pt>
                <c:pt idx="11">
                  <c:v>0.12548825821000001</c:v>
                </c:pt>
                <c:pt idx="12">
                  <c:v>0.12524413601699999</c:v>
                </c:pt>
                <c:pt idx="13">
                  <c:v>0.12512206939089998</c:v>
                </c:pt>
                <c:pt idx="14">
                  <c:v>0.12506103497193</c:v>
                </c:pt>
                <c:pt idx="15">
                  <c:v>0.12503051754126099</c:v>
                </c:pt>
                <c:pt idx="16">
                  <c:v>0.12501525878168968</c:v>
                </c:pt>
                <c:pt idx="17">
                  <c:v>0.12500762939305665</c:v>
                </c:pt>
                <c:pt idx="18">
                  <c:v>0.12500381469697064</c:v>
                </c:pt>
                <c:pt idx="19">
                  <c:v>0.12500190734857375</c:v>
                </c:pt>
                <c:pt idx="20">
                  <c:v>0.12500095367430453</c:v>
                </c:pt>
                <c:pt idx="21">
                  <c:v>0.12500047683715573</c:v>
                </c:pt>
                <c:pt idx="22">
                  <c:v>0.12500023841857849</c:v>
                </c:pt>
                <c:pt idx="23">
                  <c:v>0.12500011920928933</c:v>
                </c:pt>
                <c:pt idx="24">
                  <c:v>0.12500005960464461</c:v>
                </c:pt>
                <c:pt idx="25">
                  <c:v>0.12500002980232222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B-484C-8E00-50A0D091F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76496"/>
        <c:axId val="562876976"/>
      </c:scatterChart>
      <c:valAx>
        <c:axId val="56287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76976"/>
        <c:crosses val="autoZero"/>
        <c:crossBetween val="midCat"/>
      </c:valAx>
      <c:valAx>
        <c:axId val="5628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7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4762</xdr:rowOff>
    </xdr:from>
    <xdr:to>
      <xdr:col>25</xdr:col>
      <xdr:colOff>0</xdr:colOff>
      <xdr:row>16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7106EE-1D70-371E-88BB-7D8135387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15</xdr:col>
      <xdr:colOff>0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D94459-4326-49EC-9840-E31CFED50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DB06-9F08-44B6-BF10-1F86E1169984}">
  <dimension ref="A1:X27"/>
  <sheetViews>
    <sheetView tabSelected="1" topLeftCell="B1" workbookViewId="0">
      <selection activeCell="T17" sqref="T17"/>
    </sheetView>
  </sheetViews>
  <sheetFormatPr defaultRowHeight="15" x14ac:dyDescent="0.25"/>
  <cols>
    <col min="1" max="1" width="15.7109375" style="6" customWidth="1"/>
    <col min="2" max="6" width="15.7109375" customWidth="1"/>
  </cols>
  <sheetData>
    <row r="1" spans="1:24" x14ac:dyDescent="0.25">
      <c r="A1" s="3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3"/>
      <c r="H1" s="7" t="s">
        <v>6</v>
      </c>
      <c r="I1" s="8"/>
      <c r="J1" s="8"/>
      <c r="K1" s="8"/>
      <c r="L1" s="8"/>
      <c r="M1" s="8"/>
      <c r="N1" s="8"/>
      <c r="R1" s="7" t="s">
        <v>8</v>
      </c>
      <c r="S1" s="8"/>
      <c r="T1" s="8"/>
      <c r="U1" s="8"/>
      <c r="V1" s="8"/>
      <c r="W1" s="8"/>
      <c r="X1" s="8"/>
    </row>
    <row r="2" spans="1:24" x14ac:dyDescent="0.25">
      <c r="A2" s="3">
        <v>0</v>
      </c>
      <c r="B2">
        <f>1/(2^A2)</f>
        <v>1</v>
      </c>
      <c r="C2">
        <v>1</v>
      </c>
      <c r="D2">
        <v>1</v>
      </c>
      <c r="E2">
        <f>ABS($B2-C2)</f>
        <v>0</v>
      </c>
      <c r="F2">
        <f>ABS($B2-D2)</f>
        <v>0</v>
      </c>
    </row>
    <row r="3" spans="1:24" x14ac:dyDescent="0.25">
      <c r="A3" s="3">
        <v>1</v>
      </c>
      <c r="B3">
        <f t="shared" ref="B3:B27" si="0">1/(2^A3)</f>
        <v>0.5</v>
      </c>
      <c r="C3">
        <v>0.1</v>
      </c>
      <c r="D3">
        <v>0.1</v>
      </c>
      <c r="E3">
        <f t="shared" ref="E3:E26" si="1">ABS($B3-C3)</f>
        <v>0.4</v>
      </c>
      <c r="F3">
        <f t="shared" ref="F3:F26" si="2">ABS($B3-D3)</f>
        <v>0.4</v>
      </c>
    </row>
    <row r="4" spans="1:24" x14ac:dyDescent="0.25">
      <c r="A4" s="3">
        <v>2</v>
      </c>
      <c r="B4">
        <f>1/(2^A4)</f>
        <v>0.25</v>
      </c>
      <c r="C4">
        <f>(6/5)*C3-(1/5)*C2</f>
        <v>-8.0000000000000016E-2</v>
      </c>
      <c r="D4">
        <f>(24/5)*D3-D2</f>
        <v>-0.52</v>
      </c>
      <c r="E4">
        <f t="shared" si="1"/>
        <v>0.33</v>
      </c>
      <c r="F4">
        <f t="shared" si="2"/>
        <v>0.77</v>
      </c>
    </row>
    <row r="5" spans="1:24" x14ac:dyDescent="0.25">
      <c r="A5" s="3">
        <v>3</v>
      </c>
      <c r="B5">
        <f t="shared" si="0"/>
        <v>0.125</v>
      </c>
      <c r="C5">
        <f t="shared" ref="C5:C26" si="3">(6/5)*C4-(1/5)*C3</f>
        <v>-0.11600000000000002</v>
      </c>
      <c r="D5">
        <f t="shared" ref="D5:D26" si="4">(24/5)*D4-D3</f>
        <v>-2.5960000000000001</v>
      </c>
      <c r="E5">
        <f t="shared" si="1"/>
        <v>0.24100000000000002</v>
      </c>
      <c r="F5">
        <f t="shared" si="2"/>
        <v>2.7210000000000001</v>
      </c>
    </row>
    <row r="6" spans="1:24" x14ac:dyDescent="0.25">
      <c r="A6" s="3">
        <v>4</v>
      </c>
      <c r="B6">
        <f t="shared" si="0"/>
        <v>6.25E-2</v>
      </c>
      <c r="C6">
        <f t="shared" si="3"/>
        <v>-0.12320000000000002</v>
      </c>
      <c r="D6">
        <f t="shared" si="4"/>
        <v>-11.940800000000001</v>
      </c>
      <c r="E6" s="6">
        <f t="shared" si="1"/>
        <v>0.18570000000000003</v>
      </c>
      <c r="F6" s="6">
        <f t="shared" si="2"/>
        <v>12.003300000000001</v>
      </c>
    </row>
    <row r="7" spans="1:24" s="1" customFormat="1" x14ac:dyDescent="0.25">
      <c r="A7" s="2">
        <v>5</v>
      </c>
      <c r="B7" s="1">
        <f t="shared" si="0"/>
        <v>3.125E-2</v>
      </c>
      <c r="C7" s="1">
        <f t="shared" si="3"/>
        <v>-0.12464000000000003</v>
      </c>
      <c r="D7" s="1">
        <f t="shared" si="4"/>
        <v>-54.719840000000005</v>
      </c>
      <c r="E7" s="1">
        <f t="shared" si="1"/>
        <v>0.15589000000000003</v>
      </c>
      <c r="F7" s="1">
        <f t="shared" si="2"/>
        <v>54.751090000000005</v>
      </c>
    </row>
    <row r="8" spans="1:24" x14ac:dyDescent="0.25">
      <c r="A8" s="3">
        <v>6</v>
      </c>
      <c r="B8">
        <f t="shared" si="0"/>
        <v>1.5625E-2</v>
      </c>
      <c r="C8">
        <f t="shared" si="3"/>
        <v>-0.12492800000000003</v>
      </c>
      <c r="D8">
        <f t="shared" si="4"/>
        <v>-250.71443200000002</v>
      </c>
      <c r="E8">
        <f t="shared" si="1"/>
        <v>0.14055300000000004</v>
      </c>
      <c r="F8">
        <f t="shared" si="2"/>
        <v>250.73005700000002</v>
      </c>
    </row>
    <row r="9" spans="1:24" x14ac:dyDescent="0.25">
      <c r="A9" s="3">
        <v>7</v>
      </c>
      <c r="B9">
        <f t="shared" si="0"/>
        <v>7.8125E-3</v>
      </c>
      <c r="C9">
        <f t="shared" si="3"/>
        <v>-0.12498560000000003</v>
      </c>
      <c r="D9">
        <f t="shared" si="4"/>
        <v>-1148.7094336</v>
      </c>
      <c r="E9">
        <f t="shared" si="1"/>
        <v>0.13279810000000003</v>
      </c>
      <c r="F9">
        <f t="shared" si="2"/>
        <v>1148.7172461</v>
      </c>
    </row>
    <row r="10" spans="1:24" x14ac:dyDescent="0.25">
      <c r="A10" s="3">
        <v>8</v>
      </c>
      <c r="B10">
        <f t="shared" si="0"/>
        <v>3.90625E-3</v>
      </c>
      <c r="C10">
        <f t="shared" si="3"/>
        <v>-0.12499712000000003</v>
      </c>
      <c r="D10">
        <f t="shared" si="4"/>
        <v>-5263.0908492799999</v>
      </c>
      <c r="E10">
        <f t="shared" si="1"/>
        <v>0.12890337000000002</v>
      </c>
      <c r="F10">
        <f t="shared" si="2"/>
        <v>5263.0947555299999</v>
      </c>
    </row>
    <row r="11" spans="1:24" x14ac:dyDescent="0.25">
      <c r="A11" s="3">
        <v>9</v>
      </c>
      <c r="B11">
        <f t="shared" si="0"/>
        <v>1.953125E-3</v>
      </c>
      <c r="C11">
        <f t="shared" si="3"/>
        <v>-0.12499942400000003</v>
      </c>
      <c r="D11">
        <f t="shared" si="4"/>
        <v>-24114.126642943997</v>
      </c>
      <c r="E11">
        <f t="shared" si="1"/>
        <v>0.12695254900000003</v>
      </c>
      <c r="F11">
        <f t="shared" si="2"/>
        <v>24114.128596068997</v>
      </c>
    </row>
    <row r="12" spans="1:24" x14ac:dyDescent="0.25">
      <c r="A12" s="3">
        <v>10</v>
      </c>
      <c r="B12">
        <f t="shared" si="0"/>
        <v>9.765625E-4</v>
      </c>
      <c r="C12">
        <f t="shared" si="3"/>
        <v>-0.12499988480000003</v>
      </c>
      <c r="D12">
        <f t="shared" si="4"/>
        <v>-110484.71703685119</v>
      </c>
      <c r="E12">
        <f t="shared" si="1"/>
        <v>0.12597644730000002</v>
      </c>
      <c r="F12">
        <f t="shared" si="2"/>
        <v>110484.71801341369</v>
      </c>
    </row>
    <row r="13" spans="1:24" x14ac:dyDescent="0.25">
      <c r="A13" s="3">
        <v>11</v>
      </c>
      <c r="B13">
        <f t="shared" si="0"/>
        <v>4.8828125E-4</v>
      </c>
      <c r="C13">
        <f t="shared" si="3"/>
        <v>-0.12499997696000001</v>
      </c>
      <c r="D13">
        <f t="shared" si="4"/>
        <v>-506212.51513394172</v>
      </c>
      <c r="E13">
        <f t="shared" si="1"/>
        <v>0.12548825821000001</v>
      </c>
      <c r="F13">
        <f t="shared" si="2"/>
        <v>506212.51562222297</v>
      </c>
    </row>
    <row r="14" spans="1:24" x14ac:dyDescent="0.25">
      <c r="A14" s="3">
        <v>12</v>
      </c>
      <c r="B14">
        <f t="shared" si="0"/>
        <v>2.44140625E-4</v>
      </c>
      <c r="C14">
        <f t="shared" si="3"/>
        <v>-0.12499999539199999</v>
      </c>
      <c r="D14">
        <f t="shared" si="4"/>
        <v>-2319335.3556060689</v>
      </c>
      <c r="E14">
        <f t="shared" si="1"/>
        <v>0.12524413601699999</v>
      </c>
      <c r="F14">
        <f t="shared" si="2"/>
        <v>2319335.3558502095</v>
      </c>
    </row>
    <row r="15" spans="1:24" x14ac:dyDescent="0.25">
      <c r="A15" s="3">
        <v>13</v>
      </c>
      <c r="B15">
        <f t="shared" si="0"/>
        <v>1.220703125E-4</v>
      </c>
      <c r="C15">
        <f t="shared" si="3"/>
        <v>-0.1249999990784</v>
      </c>
      <c r="D15">
        <f t="shared" si="4"/>
        <v>-10626597.191775188</v>
      </c>
      <c r="E15">
        <f t="shared" si="1"/>
        <v>0.12512206939089998</v>
      </c>
      <c r="F15">
        <f t="shared" si="2"/>
        <v>10626597.191897258</v>
      </c>
    </row>
    <row r="16" spans="1:24" x14ac:dyDescent="0.25">
      <c r="A16" s="3">
        <v>14</v>
      </c>
      <c r="B16">
        <f t="shared" si="0"/>
        <v>6.103515625E-5</v>
      </c>
      <c r="C16">
        <f t="shared" si="3"/>
        <v>-0.12499999981568</v>
      </c>
      <c r="D16">
        <f t="shared" si="4"/>
        <v>-48688331.164914832</v>
      </c>
      <c r="E16" s="6">
        <f t="shared" si="1"/>
        <v>0.12506103497193</v>
      </c>
      <c r="F16" s="6">
        <f t="shared" si="2"/>
        <v>48688331.164975867</v>
      </c>
    </row>
    <row r="17" spans="1:21" s="1" customFormat="1" x14ac:dyDescent="0.25">
      <c r="A17" s="2">
        <v>15</v>
      </c>
      <c r="B17" s="1">
        <f t="shared" si="0"/>
        <v>3.0517578125E-5</v>
      </c>
      <c r="C17" s="1">
        <f t="shared" si="3"/>
        <v>-0.12499999996313597</v>
      </c>
      <c r="D17" s="1">
        <f t="shared" si="4"/>
        <v>-223077392.39981598</v>
      </c>
      <c r="E17" s="1">
        <f t="shared" si="1"/>
        <v>0.12503051754126099</v>
      </c>
      <c r="F17" s="1">
        <f t="shared" si="2"/>
        <v>223077392.39984649</v>
      </c>
    </row>
    <row r="18" spans="1:21" x14ac:dyDescent="0.25">
      <c r="A18" s="3">
        <v>16</v>
      </c>
      <c r="B18">
        <f t="shared" si="0"/>
        <v>1.52587890625E-5</v>
      </c>
      <c r="C18">
        <f t="shared" si="3"/>
        <v>-0.12499999999262716</v>
      </c>
      <c r="D18">
        <f t="shared" si="4"/>
        <v>-1022083152.3542018</v>
      </c>
      <c r="E18">
        <f t="shared" si="1"/>
        <v>0.12501525878168968</v>
      </c>
      <c r="F18">
        <f t="shared" si="2"/>
        <v>1022083152.3542171</v>
      </c>
      <c r="H18" s="4" t="s">
        <v>7</v>
      </c>
      <c r="I18" s="4"/>
      <c r="J18" s="4"/>
      <c r="K18" s="4"/>
      <c r="L18" s="4"/>
      <c r="M18" s="4"/>
      <c r="N18" s="4"/>
      <c r="O18" s="4"/>
      <c r="P18" s="4"/>
      <c r="Q18" s="4"/>
    </row>
    <row r="19" spans="1:21" x14ac:dyDescent="0.25">
      <c r="A19" s="3">
        <v>17</v>
      </c>
      <c r="B19">
        <f t="shared" si="0"/>
        <v>7.62939453125E-6</v>
      </c>
      <c r="C19">
        <f t="shared" si="3"/>
        <v>-0.1249999999985254</v>
      </c>
      <c r="D19">
        <f t="shared" si="4"/>
        <v>-4682921738.9003525</v>
      </c>
      <c r="E19">
        <f t="shared" si="1"/>
        <v>0.12500762939305665</v>
      </c>
      <c r="F19">
        <f t="shared" si="2"/>
        <v>4682921738.9003601</v>
      </c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21" x14ac:dyDescent="0.25">
      <c r="A20" s="3">
        <v>18</v>
      </c>
      <c r="B20">
        <f t="shared" si="0"/>
        <v>3.814697265625E-6</v>
      </c>
      <c r="C20">
        <f t="shared" si="3"/>
        <v>-0.12499999999970503</v>
      </c>
      <c r="D20">
        <f t="shared" si="4"/>
        <v>-21455941194.367489</v>
      </c>
      <c r="E20">
        <f t="shared" si="1"/>
        <v>0.12500381469697064</v>
      </c>
      <c r="F20">
        <f t="shared" si="2"/>
        <v>21455941194.367493</v>
      </c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21" x14ac:dyDescent="0.25">
      <c r="A21" s="3">
        <v>19</v>
      </c>
      <c r="B21">
        <f t="shared" si="0"/>
        <v>1.9073486328125E-6</v>
      </c>
      <c r="C21">
        <f t="shared" si="3"/>
        <v>-0.12499999999994095</v>
      </c>
      <c r="D21">
        <f t="shared" si="4"/>
        <v>-98305595994.063599</v>
      </c>
      <c r="E21">
        <f t="shared" si="1"/>
        <v>0.12500190734857375</v>
      </c>
      <c r="F21">
        <f t="shared" si="2"/>
        <v>98305595994.063599</v>
      </c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21" x14ac:dyDescent="0.25">
      <c r="A22" s="3">
        <v>20</v>
      </c>
      <c r="B22">
        <f t="shared" si="0"/>
        <v>9.5367431640625E-7</v>
      </c>
      <c r="C22">
        <f t="shared" si="3"/>
        <v>-0.12499999999998812</v>
      </c>
      <c r="D22">
        <f t="shared" si="4"/>
        <v>-450410919577.13776</v>
      </c>
      <c r="E22">
        <f>ABS($B22-C22)</f>
        <v>0.12500095367430453</v>
      </c>
      <c r="F22">
        <f t="shared" si="2"/>
        <v>450410919577.13776</v>
      </c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21" x14ac:dyDescent="0.25">
      <c r="A23" s="3">
        <v>21</v>
      </c>
      <c r="B23">
        <f t="shared" si="0"/>
        <v>4.76837158203125E-7</v>
      </c>
      <c r="C23">
        <f t="shared" si="3"/>
        <v>-0.12499999999999753</v>
      </c>
      <c r="D23">
        <f t="shared" si="4"/>
        <v>-2063666817976.1978</v>
      </c>
      <c r="E23">
        <f t="shared" si="1"/>
        <v>0.12500047683715573</v>
      </c>
      <c r="F23">
        <f t="shared" si="2"/>
        <v>2063666817976.1978</v>
      </c>
      <c r="H23" s="4"/>
      <c r="I23" s="4"/>
      <c r="J23" s="4"/>
      <c r="K23" s="4"/>
      <c r="L23" s="4"/>
      <c r="M23" s="4"/>
      <c r="N23" s="4"/>
      <c r="O23" s="4"/>
      <c r="P23" s="4"/>
      <c r="Q23" s="4"/>
      <c r="U23" s="5"/>
    </row>
    <row r="24" spans="1:21" x14ac:dyDescent="0.25">
      <c r="A24" s="3">
        <v>22</v>
      </c>
      <c r="B24">
        <f t="shared" si="0"/>
        <v>2.384185791015625E-7</v>
      </c>
      <c r="C24">
        <f t="shared" si="3"/>
        <v>-0.1249999999999994</v>
      </c>
      <c r="D24">
        <f t="shared" si="4"/>
        <v>-9455189806708.6094</v>
      </c>
      <c r="E24">
        <f t="shared" si="1"/>
        <v>0.12500023841857849</v>
      </c>
      <c r="F24">
        <f t="shared" si="2"/>
        <v>9455189806708.6094</v>
      </c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21" x14ac:dyDescent="0.25">
      <c r="A25" s="3">
        <v>23</v>
      </c>
      <c r="B25">
        <f t="shared" si="0"/>
        <v>1.1920928955078125E-7</v>
      </c>
      <c r="C25">
        <f t="shared" si="3"/>
        <v>-0.12499999999999976</v>
      </c>
      <c r="D25">
        <f t="shared" si="4"/>
        <v>-43321244254225.125</v>
      </c>
      <c r="E25">
        <f t="shared" si="1"/>
        <v>0.12500011920928933</v>
      </c>
      <c r="F25">
        <f t="shared" si="2"/>
        <v>43321244254225.125</v>
      </c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21" x14ac:dyDescent="0.25">
      <c r="A26" s="3">
        <v>24</v>
      </c>
      <c r="B26">
        <f t="shared" si="0"/>
        <v>5.9604644775390625E-8</v>
      </c>
      <c r="C26">
        <f t="shared" si="3"/>
        <v>-0.12499999999999983</v>
      </c>
      <c r="D26">
        <f t="shared" si="4"/>
        <v>-198486782613572</v>
      </c>
      <c r="E26" s="6">
        <f t="shared" si="1"/>
        <v>0.12500005960464461</v>
      </c>
      <c r="F26" s="6">
        <f t="shared" si="2"/>
        <v>198486782613572</v>
      </c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21" s="1" customFormat="1" x14ac:dyDescent="0.25">
      <c r="A27" s="2">
        <v>25</v>
      </c>
      <c r="B27" s="1">
        <f t="shared" si="0"/>
        <v>2.9802322387695313E-8</v>
      </c>
      <c r="C27" s="1">
        <f t="shared" ref="C27" si="5">(6/5)*C26-(1/5)*C25</f>
        <v>-0.12499999999999985</v>
      </c>
      <c r="D27" s="1">
        <f t="shared" ref="D27" si="6">(24/5)*D26-D25</f>
        <v>-909415312290920.5</v>
      </c>
      <c r="E27" s="1">
        <f t="shared" ref="E27" si="7">ABS($B27-C27)</f>
        <v>0.12500002980232222</v>
      </c>
      <c r="F27" s="1">
        <f t="shared" ref="F27" si="8">ABS($B27-D27)</f>
        <v>909415312290920.5</v>
      </c>
    </row>
  </sheetData>
  <mergeCells count="1">
    <mergeCell ref="H18:Q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Micailah Francine Jariol</dc:creator>
  <cp:lastModifiedBy>Micailah Francine Jariol</cp:lastModifiedBy>
  <dcterms:created xsi:type="dcterms:W3CDTF">2024-05-20T00:18:15Z</dcterms:created>
  <dcterms:modified xsi:type="dcterms:W3CDTF">2024-05-20T00:48:48Z</dcterms:modified>
</cp:coreProperties>
</file>