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C3" i="1"/>
  <c r="D3" i="1"/>
  <c r="E3" i="1"/>
  <c r="F3" i="1"/>
  <c r="B3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FFFF"/>
      <name val="等线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3" borderId="0">
      <alignment vertical="center"/>
    </xf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</cellXfs>
  <cellStyles count="2">
    <cellStyle name="Tecan.At.Excel.Error" xfId="1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标准多糖浓度曲线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8808530183727032"/>
                  <c:y val="-9.0974044911052779E-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CN" sz="1600" baseline="0"/>
                      <a:t>y = 3.4138x + 0.2957</a:t>
                    </a:r>
                    <a:br>
                      <a:rPr lang="en-US" altLang="zh-CN" sz="1600" baseline="0"/>
                    </a:br>
                    <a:r>
                      <a:rPr lang="en-US" altLang="zh-CN" sz="1600" baseline="0"/>
                      <a:t>R² = 0.9955</a:t>
                    </a:r>
                    <a:endParaRPr lang="en-US" altLang="zh-CN" sz="16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Sheet1!$B$2:$G$2</c:f>
              <c:numCache>
                <c:formatCode>General</c:formatCode>
                <c:ptCount val="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</c:numCache>
            </c:numRef>
          </c:xVal>
          <c:yVal>
            <c:numRef>
              <c:f>Sheet1!$B$3:$G$3</c:f>
              <c:numCache>
                <c:formatCode>General</c:formatCode>
                <c:ptCount val="6"/>
                <c:pt idx="0">
                  <c:v>0.17890833256145319</c:v>
                </c:pt>
                <c:pt idx="1">
                  <c:v>1.0627500017484028</c:v>
                </c:pt>
                <c:pt idx="2">
                  <c:v>1.7527666787306468</c:v>
                </c:pt>
                <c:pt idx="3">
                  <c:v>2.3709499935309091</c:v>
                </c:pt>
                <c:pt idx="4">
                  <c:v>2.9447750151157379</c:v>
                </c:pt>
                <c:pt idx="5">
                  <c:v>3.7054333437601721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B5D-427A-A8C0-CBFD4DDFF1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2838064"/>
        <c:axId val="1022836400"/>
      </c:scatterChart>
      <c:valAx>
        <c:axId val="1022838064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400"/>
                  <a:t>葡萄糖浓度</a:t>
                </a:r>
                <a:r>
                  <a:rPr lang="en-US" altLang="zh-CN" sz="1400"/>
                  <a:t>(mg/mL)</a:t>
                </a:r>
                <a:endParaRPr lang="zh-CN" altLang="en-US" sz="14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22836400"/>
        <c:crosses val="autoZero"/>
        <c:crossBetween val="midCat"/>
      </c:valAx>
      <c:valAx>
        <c:axId val="102283640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600"/>
                  <a:t>OD620nm</a:t>
                </a:r>
                <a:endParaRPr lang="zh-CN" altLang="en-US" sz="16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22838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561975</xdr:colOff>
      <xdr:row>0</xdr:row>
      <xdr:rowOff>152400</xdr:rowOff>
    </xdr:from>
    <xdr:to>
      <xdr:col>16</xdr:col>
      <xdr:colOff>581025</xdr:colOff>
      <xdr:row>22</xdr:row>
      <xdr:rowOff>114300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6"/>
  <sheetViews>
    <sheetView tabSelected="1" workbookViewId="0">
      <selection activeCell="J30" sqref="J30"/>
    </sheetView>
  </sheetViews>
  <sheetFormatPr defaultRowHeight="14.25" x14ac:dyDescent="0.2"/>
  <sheetData>
    <row r="2" spans="1:7" x14ac:dyDescent="0.2">
      <c r="B2">
        <v>0</v>
      </c>
      <c r="C2">
        <v>0.2</v>
      </c>
      <c r="D2">
        <v>0.4</v>
      </c>
      <c r="E2">
        <v>0.6</v>
      </c>
      <c r="F2">
        <v>0.8</v>
      </c>
      <c r="G2">
        <v>1</v>
      </c>
    </row>
    <row r="3" spans="1:7" x14ac:dyDescent="0.2">
      <c r="B3">
        <f>AVERAGE(B5:B16)</f>
        <v>0.17890833256145319</v>
      </c>
      <c r="C3">
        <f>AVERAGE(C5:C16)</f>
        <v>1.0627500017484028</v>
      </c>
      <c r="D3">
        <f>AVERAGE(D5:D16)</f>
        <v>1.7527666787306468</v>
      </c>
      <c r="E3">
        <f>AVERAGE(E5:E16)</f>
        <v>2.3709499935309091</v>
      </c>
      <c r="F3">
        <f>AVERAGE(F5:F16)</f>
        <v>2.9447750151157379</v>
      </c>
      <c r="G3">
        <f>AVERAGE(G6,G7,G8,G12,G14,G16)</f>
        <v>3.7054333437601721</v>
      </c>
    </row>
    <row r="5" spans="1:7" x14ac:dyDescent="0.2">
      <c r="A5" s="5">
        <v>1</v>
      </c>
      <c r="B5" s="3">
        <v>0.46660000085830688</v>
      </c>
      <c r="C5" s="3">
        <v>0.83399999141693115</v>
      </c>
      <c r="D5" s="3">
        <v>1.2453999519348145</v>
      </c>
      <c r="E5" s="8">
        <v>2.1466000080108643</v>
      </c>
      <c r="F5" s="8">
        <v>1.7069000005722046</v>
      </c>
      <c r="G5" s="6">
        <v>2.2843999862670898</v>
      </c>
    </row>
    <row r="6" spans="1:7" x14ac:dyDescent="0.2">
      <c r="A6" s="5"/>
      <c r="B6" s="3">
        <v>0.12929999828338623</v>
      </c>
      <c r="C6" s="3">
        <v>0.8432999849319458</v>
      </c>
      <c r="D6" s="3">
        <v>1.4542000293731689</v>
      </c>
      <c r="E6" s="8">
        <v>1.8309999704360962</v>
      </c>
      <c r="F6" s="8">
        <v>2.8025999069213867</v>
      </c>
      <c r="G6" s="3">
        <v>3.3815000057220459</v>
      </c>
    </row>
    <row r="7" spans="1:7" x14ac:dyDescent="0.2">
      <c r="A7" s="5"/>
      <c r="B7" s="3">
        <v>0.12870000302791595</v>
      </c>
      <c r="C7" s="3">
        <v>0.91600000858306885</v>
      </c>
      <c r="D7" s="3">
        <v>1.04830002784729</v>
      </c>
      <c r="E7" s="8">
        <v>1.261199951171875</v>
      </c>
      <c r="F7" s="8">
        <v>1.7458000183105469</v>
      </c>
      <c r="G7" s="3">
        <v>3.2284998893737793</v>
      </c>
    </row>
    <row r="8" spans="1:7" x14ac:dyDescent="0.2">
      <c r="A8" s="4">
        <v>2</v>
      </c>
      <c r="B8" s="1">
        <v>0.24469999969005585</v>
      </c>
      <c r="C8" s="1">
        <v>1.2545000314712524</v>
      </c>
      <c r="D8" s="1">
        <v>2.0436000823974609</v>
      </c>
      <c r="E8" s="9">
        <v>1.9375</v>
      </c>
      <c r="F8" s="9">
        <v>2.4883999824523926</v>
      </c>
      <c r="G8" s="7">
        <v>4.7157</v>
      </c>
    </row>
    <row r="9" spans="1:7" x14ac:dyDescent="0.2">
      <c r="A9" s="4"/>
      <c r="B9" s="1">
        <v>0.15270000696182251</v>
      </c>
      <c r="C9" s="1">
        <v>1.2252999544143677</v>
      </c>
      <c r="D9" s="1">
        <v>2.151400089263916</v>
      </c>
      <c r="E9" s="1">
        <v>2.8380999565124512</v>
      </c>
      <c r="F9" s="1">
        <v>3.8159999847412109</v>
      </c>
      <c r="G9" s="7"/>
    </row>
    <row r="10" spans="1:7" x14ac:dyDescent="0.2">
      <c r="A10" s="4"/>
      <c r="B10" s="1">
        <v>0.28499999642372131</v>
      </c>
      <c r="C10" s="1">
        <v>1.156000018119812</v>
      </c>
      <c r="D10" s="1">
        <v>2.0104999542236328</v>
      </c>
      <c r="E10" s="1">
        <v>2.8059000968933105</v>
      </c>
      <c r="F10" s="1">
        <v>3.9418001174926758</v>
      </c>
      <c r="G10" s="7"/>
    </row>
    <row r="11" spans="1:7" x14ac:dyDescent="0.2">
      <c r="A11" s="4">
        <v>3</v>
      </c>
      <c r="B11" s="1">
        <v>8.3899997174739838E-2</v>
      </c>
      <c r="C11" s="1">
        <v>1.1341999769210815</v>
      </c>
      <c r="D11" s="1">
        <v>1.670199990272522</v>
      </c>
      <c r="E11" s="1">
        <v>2.1589000225067139</v>
      </c>
      <c r="F11" s="1">
        <v>3.7346000671386719</v>
      </c>
      <c r="G11" s="2">
        <v>2.5083000659942627</v>
      </c>
    </row>
    <row r="12" spans="1:7" x14ac:dyDescent="0.2">
      <c r="A12" s="4"/>
      <c r="B12" s="1">
        <v>0.14419999718666077</v>
      </c>
      <c r="C12" s="1">
        <v>0.857200026512146</v>
      </c>
      <c r="D12" s="1">
        <v>1.8092000484466553</v>
      </c>
      <c r="E12" s="1">
        <v>1.9158999919891357</v>
      </c>
      <c r="F12" s="1">
        <v>3.1579000949859619</v>
      </c>
      <c r="G12" s="1">
        <v>3.5673000812530518</v>
      </c>
    </row>
    <row r="13" spans="1:7" x14ac:dyDescent="0.2">
      <c r="A13" s="4"/>
      <c r="B13" s="1">
        <v>0.10490000247955322</v>
      </c>
      <c r="C13" s="1">
        <v>1.0799000263214111</v>
      </c>
      <c r="D13" s="1">
        <v>1.9156999588012695</v>
      </c>
      <c r="E13" s="1">
        <v>2.6802000999450684</v>
      </c>
      <c r="F13" s="1">
        <v>1.9242000579833984</v>
      </c>
      <c r="G13" s="2">
        <v>2.926300048828125</v>
      </c>
    </row>
    <row r="14" spans="1:7" x14ac:dyDescent="0.2">
      <c r="A14" s="4">
        <v>4</v>
      </c>
      <c r="B14" s="1">
        <v>0.11379999667406082</v>
      </c>
      <c r="C14" s="1">
        <v>1.1886999607086182</v>
      </c>
      <c r="D14" s="1">
        <v>1.899899959564209</v>
      </c>
      <c r="E14" s="1">
        <v>2.9960999488830566</v>
      </c>
      <c r="F14" s="1">
        <v>3.0996999740600586</v>
      </c>
      <c r="G14" s="1">
        <v>3.450700044631958</v>
      </c>
    </row>
    <row r="15" spans="1:7" x14ac:dyDescent="0.2">
      <c r="A15" s="4"/>
      <c r="B15" s="1">
        <v>0.11819999665021896</v>
      </c>
      <c r="C15" s="1">
        <v>1.1388000249862671</v>
      </c>
      <c r="D15" s="1">
        <v>1.9089000225067139</v>
      </c>
      <c r="E15" s="1">
        <v>3.2014999389648438</v>
      </c>
      <c r="F15" s="1">
        <v>3.5471000671386719</v>
      </c>
      <c r="G15" s="2">
        <v>2.1394999027252197</v>
      </c>
    </row>
    <row r="16" spans="1:7" x14ac:dyDescent="0.2">
      <c r="A16" s="4"/>
      <c r="B16" s="1">
        <v>0.17489999532699585</v>
      </c>
      <c r="C16" s="1">
        <v>1.1251000165939331</v>
      </c>
      <c r="D16" s="1">
        <v>1.8759000301361084</v>
      </c>
      <c r="E16" s="1">
        <v>2.6784999370574951</v>
      </c>
      <c r="F16" s="1">
        <v>3.3722999095916748</v>
      </c>
      <c r="G16" s="1">
        <v>3.8889000415802002</v>
      </c>
    </row>
  </sheetData>
  <mergeCells count="5">
    <mergeCell ref="A5:A7"/>
    <mergeCell ref="A8:A10"/>
    <mergeCell ref="A11:A13"/>
    <mergeCell ref="A14:A16"/>
    <mergeCell ref="G8:G10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2020-09-08T04:44:20Z</dcterms:modified>
</cp:coreProperties>
</file>