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931\OneDrive\Desktop\KDP-7\1.프로젝트\PROJECT_DATA\"/>
    </mc:Choice>
  </mc:AlternateContent>
  <xr:revisionPtr revIDLastSave="0" documentId="8_{12BDB510-5608-4B84-AACB-4403EDDEF42E}" xr6:coauthVersionLast="47" xr6:coauthVersionMax="47" xr10:uidLastSave="{00000000-0000-0000-0000-000000000000}"/>
  <bookViews>
    <workbookView xWindow="1140" yWindow="1140" windowWidth="19120" windowHeight="11130" tabRatio="724" activeTab="10" xr2:uid="{00000000-000D-0000-FFFF-FFFF00000000}"/>
  </bookViews>
  <sheets>
    <sheet name="01. 서울" sheetId="1" r:id="rId1"/>
    <sheet name="02.부산" sheetId="2" r:id="rId2"/>
    <sheet name="03.대구" sheetId="3" r:id="rId3"/>
    <sheet name="04.인천" sheetId="4" r:id="rId4"/>
    <sheet name="05.광주" sheetId="5" r:id="rId5"/>
    <sheet name="06.대전" sheetId="6" r:id="rId6"/>
    <sheet name="07.울산" sheetId="7" r:id="rId7"/>
    <sheet name="08.세종" sheetId="8" r:id="rId8"/>
    <sheet name="09.경기" sheetId="9" r:id="rId9"/>
    <sheet name="10.강원" sheetId="10" r:id="rId10"/>
    <sheet name="11.충북" sheetId="11" r:id="rId11"/>
    <sheet name="12.충남" sheetId="12" r:id="rId12"/>
    <sheet name="13.전북" sheetId="13" r:id="rId13"/>
    <sheet name="14.전남" sheetId="14" r:id="rId14"/>
    <sheet name="15.경북" sheetId="15" r:id="rId15"/>
    <sheet name="16.경남" sheetId="16" r:id="rId16"/>
    <sheet name="17.제주" sheetId="17" r:id="rId17"/>
  </sheets>
  <definedNames>
    <definedName name="_xlnm._FilterDatabase" localSheetId="13" hidden="1">'14.전남'!$D$1:$D$1122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1" i="11" l="1"/>
  <c r="D94" i="11"/>
  <c r="D57" i="11"/>
  <c r="O11" i="1"/>
  <c r="L11" i="1"/>
  <c r="I11" i="1"/>
  <c r="F11" i="1"/>
  <c r="G769" i="10"/>
  <c r="H769" i="10"/>
  <c r="I769" i="10"/>
  <c r="J769" i="10"/>
  <c r="K769" i="10"/>
  <c r="L769" i="10"/>
  <c r="M769" i="10"/>
  <c r="N769" i="10"/>
  <c r="O769" i="10"/>
  <c r="P769" i="10"/>
  <c r="Q769" i="10"/>
  <c r="R769" i="10"/>
  <c r="F769" i="10"/>
  <c r="G747" i="10"/>
  <c r="H747" i="10"/>
  <c r="I747" i="10"/>
  <c r="J747" i="10"/>
  <c r="K747" i="10"/>
  <c r="L747" i="10"/>
  <c r="M747" i="10"/>
  <c r="N747" i="10"/>
  <c r="O747" i="10"/>
  <c r="P747" i="10"/>
  <c r="Q747" i="10"/>
  <c r="R747" i="10"/>
  <c r="F747" i="10"/>
  <c r="G734" i="10"/>
  <c r="H734" i="10"/>
  <c r="I734" i="10"/>
  <c r="J734" i="10"/>
  <c r="K734" i="10"/>
  <c r="L734" i="10"/>
  <c r="M734" i="10"/>
  <c r="N734" i="10"/>
  <c r="O734" i="10"/>
  <c r="P734" i="10"/>
  <c r="Q735" i="10" s="1"/>
  <c r="Q734" i="10"/>
  <c r="R734" i="10"/>
  <c r="F734" i="10"/>
  <c r="G696" i="10"/>
  <c r="H696" i="10"/>
  <c r="I696" i="10"/>
  <c r="J696" i="10"/>
  <c r="K696" i="10"/>
  <c r="L696" i="10"/>
  <c r="M696" i="10"/>
  <c r="N696" i="10"/>
  <c r="O696" i="10"/>
  <c r="P696" i="10"/>
  <c r="Q696" i="10"/>
  <c r="R696" i="10"/>
  <c r="F696" i="10"/>
  <c r="G672" i="10"/>
  <c r="H672" i="10"/>
  <c r="I672" i="10"/>
  <c r="J672" i="10"/>
  <c r="K673" i="10" s="1"/>
  <c r="K672" i="10"/>
  <c r="L672" i="10"/>
  <c r="M672" i="10"/>
  <c r="N672" i="10"/>
  <c r="O672" i="10"/>
  <c r="P672" i="10"/>
  <c r="Q672" i="10"/>
  <c r="R672" i="10"/>
  <c r="F672" i="10"/>
  <c r="G657" i="10"/>
  <c r="H657" i="10"/>
  <c r="I657" i="10"/>
  <c r="J657" i="10"/>
  <c r="K657" i="10"/>
  <c r="L657" i="10"/>
  <c r="M657" i="10"/>
  <c r="N657" i="10"/>
  <c r="O657" i="10"/>
  <c r="P657" i="10"/>
  <c r="Q657" i="10"/>
  <c r="R657" i="10"/>
  <c r="F657" i="10"/>
  <c r="F577" i="10"/>
  <c r="F633" i="10" s="1"/>
  <c r="G577" i="10"/>
  <c r="G633" i="10" s="1"/>
  <c r="H577" i="10"/>
  <c r="I577" i="10"/>
  <c r="I633" i="10" s="1"/>
  <c r="J577" i="10"/>
  <c r="J633" i="10" s="1"/>
  <c r="K577" i="10"/>
  <c r="L577" i="10"/>
  <c r="L633" i="10" s="1"/>
  <c r="M577" i="10"/>
  <c r="M633" i="10" s="1"/>
  <c r="N577" i="10"/>
  <c r="O577" i="10"/>
  <c r="O633" i="10" s="1"/>
  <c r="P577" i="10"/>
  <c r="P633" i="10" s="1"/>
  <c r="Q577" i="10"/>
  <c r="R577" i="10"/>
  <c r="R633" i="10" s="1"/>
  <c r="E577" i="10"/>
  <c r="G489" i="10"/>
  <c r="H489" i="10"/>
  <c r="I489" i="10"/>
  <c r="J489" i="10"/>
  <c r="K489" i="10"/>
  <c r="L489" i="10"/>
  <c r="M489" i="10"/>
  <c r="N489" i="10"/>
  <c r="O489" i="10"/>
  <c r="P489" i="10"/>
  <c r="Q489" i="10"/>
  <c r="R489" i="10"/>
  <c r="F489" i="10"/>
  <c r="G396" i="10"/>
  <c r="H396" i="10"/>
  <c r="I396" i="10"/>
  <c r="J396" i="10"/>
  <c r="K396" i="10"/>
  <c r="L396" i="10"/>
  <c r="M396" i="10"/>
  <c r="N396" i="10"/>
  <c r="O396" i="10"/>
  <c r="P396" i="10"/>
  <c r="Q397" i="10" s="1"/>
  <c r="Q396" i="10"/>
  <c r="R396" i="10"/>
  <c r="F396" i="10"/>
  <c r="G378" i="10"/>
  <c r="H378" i="10"/>
  <c r="I378" i="10"/>
  <c r="J378" i="10"/>
  <c r="K378" i="10"/>
  <c r="L378" i="10"/>
  <c r="M378" i="10"/>
  <c r="N379" i="10" s="1"/>
  <c r="N378" i="10"/>
  <c r="O378" i="10"/>
  <c r="P378" i="10"/>
  <c r="Q378" i="10"/>
  <c r="R378" i="10"/>
  <c r="F378" i="10"/>
  <c r="G358" i="10"/>
  <c r="H358" i="10"/>
  <c r="I358" i="10"/>
  <c r="J358" i="10"/>
  <c r="K358" i="10"/>
  <c r="L358" i="10"/>
  <c r="M358" i="10"/>
  <c r="N358" i="10"/>
  <c r="O358" i="10"/>
  <c r="P358" i="10"/>
  <c r="Q358" i="10"/>
  <c r="R358" i="10"/>
  <c r="F358" i="10"/>
  <c r="G321" i="10"/>
  <c r="H321" i="10"/>
  <c r="I321" i="10"/>
  <c r="J321" i="10"/>
  <c r="K321" i="10"/>
  <c r="L321" i="10"/>
  <c r="M321" i="10"/>
  <c r="N321" i="10"/>
  <c r="O321" i="10"/>
  <c r="P321" i="10"/>
  <c r="Q321" i="10"/>
  <c r="R321" i="10"/>
  <c r="F321" i="10"/>
  <c r="G269" i="10"/>
  <c r="H269" i="10"/>
  <c r="I269" i="10"/>
  <c r="J269" i="10"/>
  <c r="K269" i="10"/>
  <c r="L269" i="10"/>
  <c r="M269" i="10"/>
  <c r="N269" i="10"/>
  <c r="O269" i="10"/>
  <c r="P269" i="10"/>
  <c r="Q269" i="10"/>
  <c r="R269" i="10"/>
  <c r="F269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F240" i="10"/>
  <c r="G225" i="10"/>
  <c r="H225" i="10"/>
  <c r="I225" i="10"/>
  <c r="J225" i="10"/>
  <c r="K225" i="10"/>
  <c r="L225" i="10"/>
  <c r="M225" i="10"/>
  <c r="N225" i="10"/>
  <c r="O225" i="10"/>
  <c r="P225" i="10"/>
  <c r="Q225" i="10"/>
  <c r="R225" i="10"/>
  <c r="F225" i="10"/>
  <c r="G162" i="10"/>
  <c r="H162" i="10"/>
  <c r="I162" i="10"/>
  <c r="J162" i="10"/>
  <c r="K162" i="10"/>
  <c r="L162" i="10"/>
  <c r="M162" i="10"/>
  <c r="N162" i="10"/>
  <c r="O162" i="10"/>
  <c r="P162" i="10"/>
  <c r="Q162" i="10"/>
  <c r="R162" i="10"/>
  <c r="F162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F106" i="10"/>
  <c r="N735" i="10" l="1"/>
  <c r="Q770" i="10"/>
  <c r="H770" i="10"/>
  <c r="K748" i="10"/>
  <c r="K241" i="10"/>
  <c r="K735" i="10"/>
  <c r="H748" i="10"/>
  <c r="N490" i="10"/>
  <c r="N770" i="10"/>
  <c r="H735" i="10"/>
  <c r="Q379" i="10"/>
  <c r="N748" i="10"/>
  <c r="K770" i="10"/>
  <c r="Q270" i="10"/>
  <c r="K658" i="10"/>
  <c r="Q748" i="10"/>
  <c r="H658" i="10"/>
  <c r="H270" i="10"/>
  <c r="H697" i="10"/>
  <c r="K359" i="10"/>
  <c r="H379" i="10"/>
  <c r="Q673" i="10"/>
  <c r="N270" i="10"/>
  <c r="Q359" i="10"/>
  <c r="Q490" i="10"/>
  <c r="K490" i="10"/>
  <c r="H673" i="10"/>
  <c r="N697" i="10"/>
  <c r="N397" i="10"/>
  <c r="Q658" i="10"/>
  <c r="H107" i="10"/>
  <c r="K322" i="10"/>
  <c r="H359" i="10"/>
  <c r="K397" i="10"/>
  <c r="N673" i="10"/>
  <c r="K107" i="10"/>
  <c r="N322" i="10"/>
  <c r="Q226" i="10"/>
  <c r="H490" i="10"/>
  <c r="H578" i="10"/>
  <c r="H633" i="10" s="1"/>
  <c r="H634" i="10" s="1"/>
  <c r="K697" i="10"/>
  <c r="K270" i="10"/>
  <c r="Q322" i="10"/>
  <c r="H322" i="10"/>
  <c r="N359" i="10"/>
  <c r="K379" i="10"/>
  <c r="N658" i="10"/>
  <c r="K226" i="10"/>
  <c r="H397" i="10"/>
  <c r="Q697" i="10"/>
  <c r="K163" i="10"/>
  <c r="Q241" i="10"/>
  <c r="K578" i="10"/>
  <c r="K633" i="10" s="1"/>
  <c r="K634" i="10" s="1"/>
  <c r="N107" i="10"/>
  <c r="H226" i="10"/>
  <c r="N578" i="10"/>
  <c r="N633" i="10" s="1"/>
  <c r="N634" i="10" s="1"/>
  <c r="Q578" i="10"/>
  <c r="Q633" i="10" s="1"/>
  <c r="Q634" i="10" s="1"/>
  <c r="Q163" i="10"/>
  <c r="H163" i="10"/>
  <c r="N226" i="10"/>
  <c r="Q107" i="10"/>
  <c r="N163" i="10"/>
  <c r="H241" i="10"/>
  <c r="N241" i="10"/>
  <c r="R237" i="13"/>
  <c r="O237" i="13"/>
  <c r="L237" i="13"/>
  <c r="I237" i="13"/>
  <c r="R217" i="13"/>
  <c r="O217" i="13"/>
  <c r="L217" i="13"/>
  <c r="I217" i="13"/>
  <c r="R202" i="13"/>
  <c r="O202" i="13"/>
  <c r="L202" i="13"/>
  <c r="I202" i="13"/>
  <c r="R182" i="13"/>
  <c r="O182" i="13"/>
  <c r="L182" i="13"/>
  <c r="I182" i="13"/>
  <c r="R171" i="13"/>
  <c r="O171" i="13"/>
  <c r="L171" i="13"/>
  <c r="I171" i="13"/>
  <c r="R157" i="13"/>
  <c r="O157" i="13"/>
  <c r="L157" i="13"/>
  <c r="I157" i="13"/>
  <c r="R129" i="13"/>
  <c r="R137" i="13" s="1"/>
  <c r="O129" i="13"/>
  <c r="O137" i="13" s="1"/>
  <c r="L129" i="13"/>
  <c r="L137" i="13" s="1"/>
  <c r="I129" i="13"/>
  <c r="I137" i="13" s="1"/>
  <c r="R110" i="13"/>
  <c r="O110" i="13"/>
  <c r="L110" i="13"/>
  <c r="I110" i="13"/>
  <c r="R104" i="13"/>
  <c r="O104" i="13"/>
  <c r="L104" i="13"/>
  <c r="I104" i="13"/>
  <c r="R82" i="13"/>
  <c r="O82" i="13"/>
  <c r="L82" i="13"/>
  <c r="I82" i="13"/>
  <c r="R61" i="13"/>
  <c r="O61" i="13"/>
  <c r="L61" i="13"/>
  <c r="I61" i="13"/>
  <c r="R33" i="13"/>
  <c r="O33" i="13"/>
  <c r="L33" i="13"/>
  <c r="I33" i="13"/>
  <c r="R14" i="13"/>
  <c r="O14" i="13"/>
  <c r="L14" i="13"/>
  <c r="I14" i="13"/>
  <c r="Q538" i="14"/>
  <c r="K538" i="14"/>
  <c r="H538" i="14"/>
  <c r="G537" i="14"/>
  <c r="H537" i="14"/>
  <c r="I537" i="14"/>
  <c r="J537" i="14"/>
  <c r="K537" i="14"/>
  <c r="L537" i="14"/>
  <c r="M537" i="14"/>
  <c r="N538" i="14" s="1"/>
  <c r="N537" i="14"/>
  <c r="O537" i="14"/>
  <c r="P537" i="14"/>
  <c r="Q537" i="14"/>
  <c r="R537" i="14"/>
  <c r="F537" i="14"/>
  <c r="G508" i="14"/>
  <c r="H508" i="14"/>
  <c r="I508" i="14"/>
  <c r="J508" i="14"/>
  <c r="K508" i="14"/>
  <c r="L508" i="14"/>
  <c r="M508" i="14"/>
  <c r="N508" i="14"/>
  <c r="O508" i="14"/>
  <c r="P508" i="14"/>
  <c r="Q508" i="14"/>
  <c r="R508" i="14"/>
  <c r="F508" i="14"/>
  <c r="G484" i="14"/>
  <c r="H484" i="14"/>
  <c r="I484" i="14"/>
  <c r="J484" i="14"/>
  <c r="K484" i="14"/>
  <c r="L484" i="14"/>
  <c r="M484" i="14"/>
  <c r="N484" i="14"/>
  <c r="O484" i="14"/>
  <c r="P484" i="14"/>
  <c r="Q484" i="14"/>
  <c r="R484" i="14"/>
  <c r="F484" i="14"/>
  <c r="G459" i="14"/>
  <c r="H459" i="14"/>
  <c r="I459" i="14"/>
  <c r="J459" i="14"/>
  <c r="K459" i="14"/>
  <c r="L459" i="14"/>
  <c r="M459" i="14"/>
  <c r="N459" i="14"/>
  <c r="O459" i="14"/>
  <c r="P459" i="14"/>
  <c r="Q459" i="14"/>
  <c r="R459" i="14"/>
  <c r="F459" i="14"/>
  <c r="G448" i="14"/>
  <c r="H448" i="14"/>
  <c r="I448" i="14"/>
  <c r="J448" i="14"/>
  <c r="K448" i="14"/>
  <c r="L448" i="14"/>
  <c r="M448" i="14"/>
  <c r="N448" i="14"/>
  <c r="O448" i="14"/>
  <c r="P448" i="14"/>
  <c r="Q448" i="14"/>
  <c r="R448" i="14"/>
  <c r="F448" i="14"/>
  <c r="Q425" i="14"/>
  <c r="N425" i="14"/>
  <c r="K425" i="14"/>
  <c r="H425" i="14"/>
  <c r="F425" i="14"/>
  <c r="G419" i="14"/>
  <c r="H419" i="14"/>
  <c r="I419" i="14"/>
  <c r="J419" i="14"/>
  <c r="K419" i="14"/>
  <c r="L419" i="14"/>
  <c r="M419" i="14"/>
  <c r="N419" i="14"/>
  <c r="O419" i="14"/>
  <c r="P419" i="14"/>
  <c r="Q419" i="14"/>
  <c r="R419" i="14"/>
  <c r="F419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F400" i="14"/>
  <c r="G382" i="14"/>
  <c r="H382" i="14"/>
  <c r="I382" i="14"/>
  <c r="J382" i="14"/>
  <c r="K382" i="14"/>
  <c r="L382" i="14"/>
  <c r="M382" i="14"/>
  <c r="N382" i="14"/>
  <c r="O382" i="14"/>
  <c r="P382" i="14"/>
  <c r="Q382" i="14"/>
  <c r="R382" i="14"/>
  <c r="F382" i="14"/>
  <c r="G363" i="14"/>
  <c r="H363" i="14"/>
  <c r="I363" i="14"/>
  <c r="J363" i="14"/>
  <c r="K363" i="14"/>
  <c r="L363" i="14"/>
  <c r="M363" i="14"/>
  <c r="N363" i="14"/>
  <c r="O363" i="14"/>
  <c r="P363" i="14"/>
  <c r="Q363" i="14"/>
  <c r="R363" i="14"/>
  <c r="F363" i="14"/>
  <c r="G346" i="14"/>
  <c r="H346" i="14"/>
  <c r="I346" i="14"/>
  <c r="J346" i="14"/>
  <c r="K346" i="14"/>
  <c r="L346" i="14"/>
  <c r="M346" i="14"/>
  <c r="N346" i="14"/>
  <c r="O346" i="14"/>
  <c r="P346" i="14"/>
  <c r="Q346" i="14"/>
  <c r="R346" i="14"/>
  <c r="F346" i="14"/>
  <c r="R332" i="14"/>
  <c r="G332" i="14"/>
  <c r="H332" i="14"/>
  <c r="I332" i="14"/>
  <c r="J332" i="14"/>
  <c r="K332" i="14"/>
  <c r="L332" i="14"/>
  <c r="M332" i="14"/>
  <c r="N332" i="14"/>
  <c r="O332" i="14"/>
  <c r="P332" i="14"/>
  <c r="Q332" i="14"/>
  <c r="F332" i="14"/>
  <c r="G279" i="14"/>
  <c r="H279" i="14"/>
  <c r="I279" i="14"/>
  <c r="J279" i="14"/>
  <c r="K279" i="14"/>
  <c r="L279" i="14"/>
  <c r="M279" i="14"/>
  <c r="N279" i="14"/>
  <c r="O279" i="14"/>
  <c r="P279" i="14"/>
  <c r="Q279" i="14"/>
  <c r="R279" i="14"/>
  <c r="F279" i="14"/>
  <c r="G246" i="14"/>
  <c r="H246" i="14"/>
  <c r="I246" i="14"/>
  <c r="J246" i="14"/>
  <c r="K246" i="14"/>
  <c r="L246" i="14"/>
  <c r="M246" i="14"/>
  <c r="N246" i="14"/>
  <c r="O246" i="14"/>
  <c r="P246" i="14"/>
  <c r="Q246" i="14"/>
  <c r="R246" i="14"/>
  <c r="F246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F204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F175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F140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F114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F73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F38" i="14"/>
  <c r="O215" i="11"/>
  <c r="L215" i="11"/>
  <c r="I215" i="11"/>
  <c r="F215" i="11"/>
  <c r="F216" i="11" s="1"/>
  <c r="O205" i="11"/>
  <c r="L205" i="11"/>
  <c r="F206" i="11" s="1"/>
  <c r="I205" i="11"/>
  <c r="F205" i="11"/>
  <c r="O174" i="11"/>
  <c r="L174" i="11"/>
  <c r="I174" i="11"/>
  <c r="F174" i="11"/>
  <c r="F175" i="11" s="1"/>
  <c r="F168" i="11"/>
  <c r="O167" i="11"/>
  <c r="L167" i="11"/>
  <c r="I167" i="11"/>
  <c r="F167" i="11"/>
  <c r="O149" i="11"/>
  <c r="L149" i="11"/>
  <c r="I149" i="11"/>
  <c r="F150" i="11" s="1"/>
  <c r="F149" i="11"/>
  <c r="O137" i="11"/>
  <c r="L137" i="11"/>
  <c r="I137" i="11"/>
  <c r="F137" i="11"/>
  <c r="F138" i="11" s="1"/>
  <c r="O124" i="11"/>
  <c r="F125" i="11" s="1"/>
  <c r="L124" i="11"/>
  <c r="I124" i="11"/>
  <c r="F124" i="11"/>
  <c r="O110" i="11"/>
  <c r="L110" i="11"/>
  <c r="I110" i="11"/>
  <c r="F111" i="11" s="1"/>
  <c r="F110" i="11"/>
  <c r="O93" i="11"/>
  <c r="L93" i="11"/>
  <c r="I93" i="11"/>
  <c r="F93" i="11"/>
  <c r="F94" i="11" s="1"/>
  <c r="F57" i="11"/>
  <c r="O56" i="11"/>
  <c r="L56" i="11"/>
  <c r="I56" i="11"/>
  <c r="F56" i="11"/>
  <c r="R618" i="16"/>
  <c r="O618" i="16"/>
  <c r="L618" i="16"/>
  <c r="I618" i="16"/>
  <c r="R598" i="16"/>
  <c r="O598" i="16"/>
  <c r="L598" i="16"/>
  <c r="I598" i="16"/>
  <c r="R589" i="16"/>
  <c r="O589" i="16"/>
  <c r="I589" i="16"/>
  <c r="R570" i="16"/>
  <c r="O570" i="16"/>
  <c r="L570" i="16"/>
  <c r="L589" i="16" s="1"/>
  <c r="I570" i="16"/>
  <c r="R555" i="16"/>
  <c r="O555" i="16"/>
  <c r="L555" i="16"/>
  <c r="I555" i="16"/>
  <c r="R532" i="16"/>
  <c r="O532" i="16"/>
  <c r="L532" i="16"/>
  <c r="I532" i="16"/>
  <c r="R487" i="16"/>
  <c r="O487" i="16"/>
  <c r="L487" i="16"/>
  <c r="I487" i="16"/>
  <c r="L474" i="16"/>
  <c r="I474" i="16"/>
  <c r="R453" i="16"/>
  <c r="R474" i="16" s="1"/>
  <c r="I453" i="16"/>
  <c r="R426" i="16"/>
  <c r="O426" i="16"/>
  <c r="O453" i="16" s="1"/>
  <c r="O474" i="16" s="1"/>
  <c r="L426" i="16"/>
  <c r="L453" i="16" s="1"/>
  <c r="I426" i="16"/>
  <c r="R423" i="16"/>
  <c r="O423" i="16"/>
  <c r="L423" i="16"/>
  <c r="I423" i="16"/>
  <c r="R377" i="16"/>
  <c r="O377" i="16"/>
  <c r="L377" i="16"/>
  <c r="I377" i="16"/>
  <c r="R290" i="16"/>
  <c r="O290" i="16"/>
  <c r="L290" i="16"/>
  <c r="I290" i="16"/>
  <c r="R250" i="16"/>
  <c r="O250" i="16"/>
  <c r="L250" i="16"/>
  <c r="I250" i="16"/>
  <c r="R192" i="16"/>
  <c r="O192" i="16"/>
  <c r="L192" i="16"/>
  <c r="I192" i="16"/>
  <c r="R163" i="16"/>
  <c r="O163" i="16"/>
  <c r="L163" i="16"/>
  <c r="I163" i="16"/>
  <c r="R107" i="16"/>
  <c r="O107" i="16"/>
  <c r="L107" i="16"/>
  <c r="I107" i="16"/>
  <c r="R59" i="16"/>
  <c r="O59" i="16"/>
  <c r="L59" i="16"/>
  <c r="I59" i="16"/>
  <c r="Q382" i="15"/>
  <c r="N382" i="15"/>
  <c r="K382" i="15"/>
  <c r="H382" i="15"/>
  <c r="Q375" i="15"/>
  <c r="N375" i="15"/>
  <c r="K375" i="15"/>
  <c r="H375" i="15"/>
  <c r="Q341" i="15"/>
  <c r="N341" i="15"/>
  <c r="K341" i="15"/>
  <c r="Q335" i="15"/>
  <c r="H335" i="15"/>
  <c r="H341" i="15" s="1"/>
  <c r="Q327" i="15"/>
  <c r="N327" i="15"/>
  <c r="N335" i="15" s="1"/>
  <c r="K327" i="15"/>
  <c r="K335" i="15" s="1"/>
  <c r="H327" i="15"/>
  <c r="Q317" i="15"/>
  <c r="N317" i="15"/>
  <c r="K317" i="15"/>
  <c r="H317" i="15"/>
  <c r="Q297" i="15"/>
  <c r="N297" i="15"/>
  <c r="K297" i="15"/>
  <c r="H297" i="15"/>
  <c r="Q280" i="15"/>
  <c r="N280" i="15"/>
  <c r="K280" i="15"/>
  <c r="H280" i="15"/>
  <c r="Q268" i="15"/>
  <c r="N268" i="15"/>
  <c r="K268" i="15"/>
  <c r="H268" i="15"/>
  <c r="Q257" i="15"/>
  <c r="N257" i="15"/>
  <c r="K257" i="15"/>
  <c r="H257" i="15"/>
  <c r="Q247" i="15"/>
  <c r="N247" i="15"/>
  <c r="K247" i="15"/>
  <c r="H247" i="15"/>
  <c r="Q235" i="15"/>
  <c r="N235" i="15"/>
  <c r="K235" i="15"/>
  <c r="H235" i="15"/>
  <c r="K215" i="15"/>
  <c r="H215" i="15"/>
  <c r="Q208" i="15"/>
  <c r="N208" i="15"/>
  <c r="K208" i="15"/>
  <c r="H208" i="15"/>
  <c r="Q197" i="15"/>
  <c r="N197" i="15"/>
  <c r="K197" i="15"/>
  <c r="H197" i="15"/>
  <c r="Q178" i="15"/>
  <c r="N178" i="15"/>
  <c r="K178" i="15"/>
  <c r="H178" i="15"/>
  <c r="Q165" i="15"/>
  <c r="N165" i="15"/>
  <c r="K165" i="15"/>
  <c r="H165" i="15"/>
  <c r="Q149" i="15"/>
  <c r="N149" i="15"/>
  <c r="K149" i="15"/>
  <c r="H149" i="15"/>
  <c r="Q133" i="15"/>
  <c r="N133" i="15"/>
  <c r="K133" i="15"/>
  <c r="H133" i="15"/>
  <c r="Q118" i="15"/>
  <c r="N118" i="15"/>
  <c r="K118" i="15"/>
  <c r="H118" i="15"/>
  <c r="E118" i="15"/>
  <c r="Q65" i="15"/>
  <c r="Q86" i="15" s="1"/>
  <c r="N65" i="15"/>
  <c r="N86" i="15" s="1"/>
  <c r="K65" i="15"/>
  <c r="K86" i="15" s="1"/>
  <c r="H65" i="15"/>
  <c r="H86" i="15" s="1"/>
  <c r="Q40" i="15"/>
  <c r="N40" i="15"/>
  <c r="K40" i="15"/>
  <c r="H40" i="15"/>
  <c r="Q238" i="12"/>
  <c r="N238" i="12"/>
  <c r="K238" i="12"/>
  <c r="H238" i="12"/>
  <c r="E238" i="12"/>
  <c r="Q221" i="12"/>
  <c r="N221" i="12"/>
  <c r="K221" i="12"/>
  <c r="H221" i="12"/>
  <c r="E221" i="12"/>
  <c r="Q202" i="12"/>
  <c r="N202" i="12"/>
  <c r="K202" i="12"/>
  <c r="H202" i="12"/>
  <c r="E202" i="12"/>
  <c r="Q187" i="12"/>
  <c r="N187" i="12"/>
  <c r="K187" i="12"/>
  <c r="H187" i="12"/>
  <c r="E187" i="12"/>
  <c r="Q169" i="12"/>
  <c r="N169" i="12"/>
  <c r="K169" i="12"/>
  <c r="H169" i="12"/>
  <c r="E169" i="12"/>
  <c r="Q158" i="12"/>
  <c r="N158" i="12"/>
  <c r="K158" i="12"/>
  <c r="H158" i="12"/>
  <c r="E158" i="12"/>
  <c r="Q126" i="12"/>
  <c r="N126" i="12"/>
  <c r="K126" i="12"/>
  <c r="H126" i="12"/>
  <c r="E126" i="12"/>
  <c r="Q118" i="12"/>
  <c r="N118" i="12"/>
  <c r="K118" i="12"/>
  <c r="H118" i="12"/>
  <c r="E118" i="12"/>
  <c r="Q110" i="12"/>
  <c r="N110" i="12"/>
  <c r="K110" i="12"/>
  <c r="H110" i="12"/>
  <c r="E110" i="12"/>
  <c r="Q107" i="12"/>
  <c r="N107" i="12"/>
  <c r="K107" i="12"/>
  <c r="H107" i="12"/>
  <c r="E107" i="12"/>
  <c r="Q97" i="12"/>
  <c r="N97" i="12"/>
  <c r="K97" i="12"/>
  <c r="H97" i="12"/>
  <c r="E97" i="12"/>
  <c r="Q76" i="12"/>
  <c r="N76" i="12"/>
  <c r="K76" i="12"/>
  <c r="H76" i="12"/>
  <c r="E76" i="12"/>
  <c r="Q52" i="12"/>
  <c r="N52" i="12"/>
  <c r="K52" i="12"/>
  <c r="H52" i="12"/>
  <c r="E52" i="12"/>
  <c r="Q39" i="12"/>
  <c r="N39" i="12"/>
  <c r="K39" i="12"/>
  <c r="H39" i="12"/>
  <c r="E39" i="12"/>
  <c r="Q13" i="12"/>
  <c r="N13" i="12"/>
  <c r="K13" i="12"/>
  <c r="H13" i="12"/>
  <c r="E13" i="12"/>
  <c r="Q415" i="9"/>
  <c r="N415" i="9"/>
  <c r="K415" i="9"/>
  <c r="H415" i="9"/>
  <c r="E415" i="9"/>
  <c r="Q392" i="9"/>
  <c r="N392" i="9"/>
  <c r="K392" i="9"/>
  <c r="H392" i="9"/>
  <c r="E392" i="9"/>
  <c r="Q360" i="9"/>
  <c r="N360" i="9"/>
  <c r="K360" i="9"/>
  <c r="H360" i="9"/>
  <c r="E360" i="9"/>
  <c r="Q336" i="9"/>
  <c r="N336" i="9"/>
  <c r="K336" i="9"/>
  <c r="H336" i="9"/>
  <c r="E336" i="9"/>
  <c r="Q322" i="9"/>
  <c r="N322" i="9"/>
  <c r="K322" i="9"/>
  <c r="H322" i="9"/>
  <c r="E322" i="9"/>
  <c r="Q301" i="9"/>
  <c r="N301" i="9"/>
  <c r="K301" i="9"/>
  <c r="H301" i="9"/>
  <c r="E301" i="9"/>
  <c r="Q293" i="9"/>
  <c r="N293" i="9"/>
  <c r="K293" i="9"/>
  <c r="H293" i="9"/>
  <c r="E293" i="9"/>
  <c r="Q287" i="9"/>
  <c r="N287" i="9"/>
  <c r="K287" i="9"/>
  <c r="H287" i="9"/>
  <c r="E287" i="9"/>
  <c r="Q281" i="9"/>
  <c r="N281" i="9"/>
  <c r="K281" i="9"/>
  <c r="H281" i="9"/>
  <c r="E281" i="9"/>
  <c r="Q264" i="9"/>
  <c r="N264" i="9"/>
  <c r="K264" i="9"/>
  <c r="H264" i="9"/>
  <c r="E264" i="9"/>
  <c r="Q238" i="9"/>
  <c r="N238" i="9"/>
  <c r="K238" i="9"/>
  <c r="H238" i="9"/>
  <c r="E238" i="9"/>
  <c r="Q232" i="9"/>
  <c r="N232" i="9"/>
  <c r="K232" i="9"/>
  <c r="H232" i="9"/>
  <c r="E232" i="9"/>
  <c r="Q200" i="9"/>
  <c r="N200" i="9"/>
  <c r="K200" i="9"/>
  <c r="H200" i="9"/>
  <c r="E200" i="9"/>
  <c r="Q163" i="9"/>
  <c r="N163" i="9"/>
  <c r="K163" i="9"/>
  <c r="H163" i="9"/>
  <c r="E163" i="9"/>
  <c r="Q161" i="9"/>
  <c r="N161" i="9"/>
  <c r="K161" i="9"/>
  <c r="H161" i="9"/>
  <c r="E161" i="9"/>
  <c r="Q149" i="9"/>
  <c r="N149" i="9"/>
  <c r="K149" i="9"/>
  <c r="H149" i="9"/>
  <c r="E149" i="9"/>
  <c r="Q146" i="9"/>
  <c r="N146" i="9"/>
  <c r="K146" i="9"/>
  <c r="H146" i="9"/>
  <c r="E146" i="9"/>
  <c r="Q133" i="9"/>
  <c r="N133" i="9"/>
  <c r="K133" i="9"/>
  <c r="H133" i="9"/>
  <c r="E133" i="9"/>
  <c r="Q130" i="9"/>
  <c r="N130" i="9"/>
  <c r="K130" i="9"/>
  <c r="H130" i="9"/>
  <c r="E130" i="9"/>
  <c r="Q123" i="9"/>
  <c r="N123" i="9"/>
  <c r="K123" i="9"/>
  <c r="H123" i="9"/>
  <c r="E123" i="9"/>
  <c r="Q102" i="9"/>
  <c r="N102" i="9"/>
  <c r="K102" i="9"/>
  <c r="H102" i="9"/>
  <c r="E102" i="9"/>
  <c r="Q74" i="9"/>
  <c r="N74" i="9"/>
  <c r="K74" i="9"/>
  <c r="H74" i="9"/>
  <c r="E74" i="9"/>
  <c r="Q67" i="9"/>
  <c r="N67" i="9"/>
  <c r="K67" i="9"/>
  <c r="H67" i="9"/>
  <c r="E67" i="9"/>
  <c r="Q60" i="9"/>
  <c r="N60" i="9"/>
  <c r="K60" i="9"/>
  <c r="H60" i="9"/>
  <c r="E60" i="9"/>
  <c r="Q53" i="9"/>
  <c r="H53" i="9"/>
  <c r="E53" i="9"/>
  <c r="Q43" i="9"/>
  <c r="N43" i="9"/>
  <c r="N53" i="9" s="1"/>
  <c r="K43" i="9"/>
  <c r="K53" i="9" s="1"/>
  <c r="H43" i="9"/>
  <c r="E43" i="9"/>
  <c r="Q30" i="9"/>
  <c r="N30" i="9"/>
  <c r="K30" i="9"/>
  <c r="H30" i="9"/>
  <c r="E30" i="9"/>
  <c r="Q24" i="9"/>
  <c r="N24" i="9"/>
  <c r="K24" i="9"/>
  <c r="H24" i="9"/>
  <c r="E24" i="9"/>
  <c r="F270" i="10" l="1"/>
  <c r="F163" i="10"/>
  <c r="F241" i="10"/>
  <c r="H509" i="14"/>
  <c r="N509" i="14"/>
  <c r="K509" i="14"/>
  <c r="Q509" i="14"/>
  <c r="Q485" i="14"/>
  <c r="N485" i="14"/>
  <c r="K485" i="14"/>
  <c r="H485" i="14"/>
  <c r="N460" i="14"/>
  <c r="Q460" i="14"/>
  <c r="K460" i="14"/>
  <c r="H460" i="14"/>
  <c r="N449" i="14"/>
  <c r="H449" i="14"/>
  <c r="K449" i="14"/>
  <c r="Q449" i="14"/>
  <c r="N420" i="14"/>
  <c r="K420" i="14"/>
  <c r="H420" i="14"/>
  <c r="Q420" i="14"/>
  <c r="N401" i="14"/>
  <c r="K401" i="14"/>
  <c r="Q401" i="14"/>
  <c r="H401" i="14"/>
  <c r="K383" i="14"/>
  <c r="Q383" i="14"/>
  <c r="N383" i="14"/>
  <c r="H383" i="14"/>
  <c r="H364" i="14"/>
  <c r="Q364" i="14"/>
  <c r="K364" i="14"/>
  <c r="N364" i="14"/>
  <c r="N347" i="14"/>
  <c r="K347" i="14"/>
  <c r="Q347" i="14"/>
  <c r="H347" i="14"/>
  <c r="N333" i="14"/>
  <c r="Q333" i="14"/>
  <c r="H333" i="14"/>
  <c r="K333" i="14"/>
  <c r="N280" i="14"/>
  <c r="K280" i="14"/>
  <c r="Q280" i="14"/>
  <c r="H280" i="14"/>
  <c r="K247" i="14"/>
  <c r="N247" i="14"/>
  <c r="Q247" i="14"/>
  <c r="H247" i="14"/>
  <c r="N205" i="14"/>
  <c r="K205" i="14"/>
  <c r="Q205" i="14"/>
  <c r="H205" i="14"/>
  <c r="N176" i="14"/>
  <c r="Q176" i="14"/>
  <c r="K176" i="14"/>
  <c r="H176" i="14"/>
  <c r="N141" i="14"/>
  <c r="K141" i="14"/>
  <c r="Q141" i="14"/>
  <c r="H141" i="14"/>
  <c r="N115" i="14"/>
  <c r="K115" i="14"/>
  <c r="H115" i="14"/>
  <c r="Q115" i="14"/>
  <c r="N74" i="14"/>
  <c r="K74" i="14"/>
  <c r="Q74" i="14"/>
  <c r="H74" i="14"/>
  <c r="N39" i="14"/>
  <c r="K39" i="14"/>
  <c r="Q39" i="14"/>
  <c r="H39" i="14"/>
  <c r="N74" i="4"/>
  <c r="K74" i="4"/>
  <c r="H74" i="4"/>
  <c r="E74" i="4"/>
  <c r="D75" i="4" s="1"/>
  <c r="N65" i="4"/>
  <c r="K65" i="4"/>
  <c r="H65" i="4"/>
  <c r="E65" i="4"/>
  <c r="N49" i="4"/>
  <c r="K49" i="4"/>
  <c r="H49" i="4"/>
  <c r="E49" i="4"/>
  <c r="E50" i="4" s="1"/>
  <c r="N45" i="4"/>
  <c r="K45" i="4"/>
  <c r="H45" i="4"/>
  <c r="E45" i="4"/>
  <c r="N42" i="4"/>
  <c r="K42" i="4"/>
  <c r="H42" i="4"/>
  <c r="E42" i="4"/>
  <c r="N35" i="4"/>
  <c r="K35" i="4"/>
  <c r="H35" i="4"/>
  <c r="E35" i="4"/>
  <c r="N29" i="4"/>
  <c r="K29" i="4"/>
  <c r="H29" i="4"/>
  <c r="E29" i="4"/>
  <c r="N23" i="4"/>
  <c r="K23" i="4"/>
  <c r="H23" i="4"/>
  <c r="E23" i="4"/>
  <c r="N20" i="4"/>
  <c r="K20" i="4"/>
  <c r="H20" i="4"/>
  <c r="E20" i="4"/>
  <c r="E21" i="4" s="1"/>
  <c r="N15" i="4"/>
  <c r="K15" i="4"/>
  <c r="H15" i="4"/>
  <c r="E15" i="4"/>
  <c r="C109" i="3"/>
  <c r="O108" i="3"/>
  <c r="L108" i="3"/>
  <c r="I108" i="3"/>
  <c r="F108" i="3"/>
  <c r="E109" i="3" s="1"/>
  <c r="D96" i="3"/>
  <c r="O95" i="3"/>
  <c r="L95" i="3"/>
  <c r="I95" i="3"/>
  <c r="F95" i="3"/>
  <c r="D82" i="3"/>
  <c r="O81" i="3"/>
  <c r="L81" i="3"/>
  <c r="I81" i="3"/>
  <c r="F81" i="3"/>
  <c r="D65" i="3"/>
  <c r="O64" i="3"/>
  <c r="L64" i="3"/>
  <c r="I64" i="3"/>
  <c r="F64" i="3"/>
  <c r="F65" i="3" s="1"/>
  <c r="D57" i="3"/>
  <c r="O56" i="3"/>
  <c r="L56" i="3"/>
  <c r="I56" i="3"/>
  <c r="F56" i="3"/>
  <c r="D52" i="3"/>
  <c r="O51" i="3"/>
  <c r="L51" i="3"/>
  <c r="I51" i="3"/>
  <c r="F51" i="3"/>
  <c r="F52" i="3" s="1"/>
  <c r="D45" i="3"/>
  <c r="O44" i="3"/>
  <c r="L44" i="3"/>
  <c r="I44" i="3"/>
  <c r="F44" i="3"/>
  <c r="D22" i="3"/>
  <c r="O21" i="3"/>
  <c r="L21" i="3"/>
  <c r="I21" i="3"/>
  <c r="F21" i="3"/>
  <c r="D38" i="2"/>
  <c r="O37" i="2"/>
  <c r="L37" i="2"/>
  <c r="I37" i="2"/>
  <c r="F37" i="2"/>
  <c r="F38" i="2" s="1"/>
  <c r="O33" i="2"/>
  <c r="L33" i="2"/>
  <c r="I33" i="2"/>
  <c r="F33" i="2"/>
  <c r="O30" i="2"/>
  <c r="L30" i="2"/>
  <c r="I30" i="2"/>
  <c r="F30" i="2"/>
  <c r="F31" i="2" s="1"/>
  <c r="D28" i="2"/>
  <c r="O27" i="2"/>
  <c r="L27" i="2"/>
  <c r="I27" i="2"/>
  <c r="F27" i="2"/>
  <c r="D24" i="2"/>
  <c r="O23" i="2"/>
  <c r="L23" i="2"/>
  <c r="I23" i="2"/>
  <c r="F23" i="2"/>
  <c r="F24" i="2" s="1"/>
  <c r="D20" i="2"/>
  <c r="O19" i="2"/>
  <c r="L19" i="2"/>
  <c r="F20" i="2" s="1"/>
  <c r="I19" i="2"/>
  <c r="F19" i="2"/>
  <c r="D14" i="2"/>
  <c r="O13" i="2"/>
  <c r="L13" i="2"/>
  <c r="I13" i="2"/>
  <c r="F13" i="2"/>
  <c r="O9" i="2"/>
  <c r="L9" i="2"/>
  <c r="I9" i="2"/>
  <c r="F9" i="2"/>
  <c r="F10" i="2" s="1"/>
  <c r="O6" i="2"/>
  <c r="L6" i="2"/>
  <c r="F7" i="2" s="1"/>
  <c r="I6" i="2"/>
  <c r="F6" i="2"/>
  <c r="O3" i="2"/>
  <c r="L3" i="2"/>
  <c r="I3" i="2"/>
  <c r="F3" i="2"/>
  <c r="F4" i="2" s="1"/>
  <c r="D34" i="1"/>
  <c r="O33" i="1"/>
  <c r="L33" i="1"/>
  <c r="I33" i="1"/>
  <c r="F33" i="1"/>
  <c r="O28" i="1"/>
  <c r="L28" i="1"/>
  <c r="I28" i="1"/>
  <c r="F28" i="1"/>
  <c r="D26" i="1"/>
  <c r="O25" i="1"/>
  <c r="L25" i="1"/>
  <c r="I25" i="1"/>
  <c r="F25" i="1"/>
  <c r="O21" i="1"/>
  <c r="L21" i="1"/>
  <c r="I21" i="1"/>
  <c r="F21" i="1"/>
  <c r="O18" i="1"/>
  <c r="L18" i="1"/>
  <c r="I18" i="1"/>
  <c r="F18" i="1"/>
  <c r="O14" i="1"/>
  <c r="L14" i="1"/>
  <c r="I14" i="1"/>
  <c r="F14" i="1"/>
  <c r="D12" i="1"/>
  <c r="D7" i="1"/>
  <c r="O6" i="1"/>
  <c r="L6" i="1"/>
  <c r="I6" i="1"/>
  <c r="F6" i="1"/>
  <c r="F96" i="3" l="1"/>
  <c r="F15" i="1"/>
  <c r="F12" i="1"/>
  <c r="F26" i="1"/>
  <c r="F19" i="1"/>
  <c r="F7" i="1"/>
  <c r="F34" i="2"/>
  <c r="F28" i="2"/>
  <c r="F14" i="2"/>
  <c r="F82" i="3"/>
  <c r="F45" i="3"/>
  <c r="F22" i="3"/>
  <c r="F57" i="3"/>
  <c r="E46" i="4"/>
  <c r="E16" i="4"/>
  <c r="E66" i="4"/>
  <c r="E43" i="4"/>
  <c r="E30" i="4"/>
  <c r="E24" i="4"/>
  <c r="E36" i="4"/>
  <c r="F420" i="14"/>
  <c r="F401" i="14"/>
  <c r="F383" i="14"/>
  <c r="F347" i="14"/>
  <c r="F280" i="14"/>
  <c r="F247" i="14"/>
  <c r="F205" i="14"/>
  <c r="F115" i="14"/>
  <c r="F74" i="14"/>
  <c r="F39" i="14"/>
  <c r="F34" i="1"/>
  <c r="F22" i="1"/>
  <c r="F29" i="1"/>
  <c r="K42" i="17"/>
  <c r="G41" i="17"/>
  <c r="H42" i="17" s="1"/>
  <c r="H41" i="17"/>
  <c r="I41" i="17"/>
  <c r="J41" i="17"/>
  <c r="K41" i="17"/>
  <c r="L41" i="17"/>
  <c r="M41" i="17"/>
  <c r="N42" i="17" s="1"/>
  <c r="N41" i="17"/>
  <c r="O41" i="17"/>
  <c r="P41" i="17"/>
  <c r="Q42" i="17" s="1"/>
  <c r="Q41" i="17"/>
  <c r="R41" i="17"/>
  <c r="F41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F18" i="17"/>
  <c r="F16" i="8"/>
  <c r="G16" i="8"/>
  <c r="H16" i="8"/>
  <c r="I16" i="8"/>
  <c r="J16" i="8"/>
  <c r="K16" i="8"/>
  <c r="L16" i="8"/>
  <c r="M16" i="8"/>
  <c r="N17" i="8" s="1"/>
  <c r="N16" i="8"/>
  <c r="O16" i="8"/>
  <c r="P16" i="8"/>
  <c r="Q16" i="8"/>
  <c r="R16" i="8"/>
  <c r="E16" i="8"/>
  <c r="Q55" i="7"/>
  <c r="H55" i="7"/>
  <c r="F56" i="7" s="1"/>
  <c r="F54" i="7"/>
  <c r="G54" i="7"/>
  <c r="H54" i="7"/>
  <c r="I54" i="7"/>
  <c r="J54" i="7"/>
  <c r="K54" i="7"/>
  <c r="L54" i="7"/>
  <c r="K55" i="7" s="1"/>
  <c r="M54" i="7"/>
  <c r="N55" i="7" s="1"/>
  <c r="N54" i="7"/>
  <c r="O54" i="7"/>
  <c r="P54" i="7"/>
  <c r="Q54" i="7"/>
  <c r="R54" i="7"/>
  <c r="E5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E34" i="7"/>
  <c r="P27" i="7"/>
  <c r="F27" i="7"/>
  <c r="G27" i="7"/>
  <c r="H27" i="7"/>
  <c r="I27" i="7"/>
  <c r="J27" i="7"/>
  <c r="K27" i="7"/>
  <c r="L27" i="7"/>
  <c r="M27" i="7"/>
  <c r="N27" i="7"/>
  <c r="O27" i="7"/>
  <c r="Q27" i="7"/>
  <c r="R27" i="7"/>
  <c r="E2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E17" i="7"/>
  <c r="F8" i="7"/>
  <c r="G8" i="7"/>
  <c r="H8" i="7"/>
  <c r="I8" i="7"/>
  <c r="J8" i="7"/>
  <c r="K8" i="7"/>
  <c r="L8" i="7"/>
  <c r="M8" i="7"/>
  <c r="N8" i="7"/>
  <c r="O8" i="7"/>
  <c r="P8" i="7"/>
  <c r="Q8" i="7"/>
  <c r="R8" i="7"/>
  <c r="E8" i="7"/>
  <c r="K43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E42" i="6"/>
  <c r="H36" i="6"/>
  <c r="G24" i="6"/>
  <c r="H24" i="6"/>
  <c r="I24" i="6"/>
  <c r="J24" i="6"/>
  <c r="K24" i="6"/>
  <c r="L24" i="6"/>
  <c r="M24" i="6"/>
  <c r="N24" i="6"/>
  <c r="O24" i="6"/>
  <c r="P24" i="6"/>
  <c r="Q25" i="6" s="1"/>
  <c r="Q24" i="6"/>
  <c r="R24" i="6"/>
  <c r="G17" i="6"/>
  <c r="H17" i="6"/>
  <c r="I17" i="6"/>
  <c r="J17" i="6"/>
  <c r="K17" i="6"/>
  <c r="L17" i="6"/>
  <c r="M17" i="6"/>
  <c r="N17" i="6"/>
  <c r="O17" i="6"/>
  <c r="P17" i="6"/>
  <c r="Q17" i="6"/>
  <c r="R17" i="6"/>
  <c r="E17" i="6"/>
  <c r="F17" i="6"/>
  <c r="G36" i="6"/>
  <c r="I36" i="6"/>
  <c r="J36" i="6"/>
  <c r="K36" i="6"/>
  <c r="L36" i="6"/>
  <c r="M36" i="6"/>
  <c r="N36" i="6"/>
  <c r="O36" i="6"/>
  <c r="P36" i="6"/>
  <c r="Q36" i="6"/>
  <c r="R36" i="6"/>
  <c r="F36" i="6"/>
  <c r="E36" i="6"/>
  <c r="F24" i="6"/>
  <c r="E24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E11" i="6"/>
  <c r="K60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Q60" i="5" s="1"/>
  <c r="E59" i="5"/>
  <c r="F53" i="5"/>
  <c r="G53" i="5"/>
  <c r="H53" i="5"/>
  <c r="I53" i="5"/>
  <c r="J53" i="5"/>
  <c r="K53" i="5"/>
  <c r="L53" i="5"/>
  <c r="K54" i="5" s="1"/>
  <c r="M53" i="5"/>
  <c r="N53" i="5"/>
  <c r="O53" i="5"/>
  <c r="P53" i="5"/>
  <c r="Q54" i="5" s="1"/>
  <c r="Q53" i="5"/>
  <c r="R53" i="5"/>
  <c r="E53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E36" i="5"/>
  <c r="G23" i="5"/>
  <c r="H23" i="5"/>
  <c r="I23" i="5"/>
  <c r="J23" i="5"/>
  <c r="K23" i="5"/>
  <c r="L23" i="5"/>
  <c r="M23" i="5"/>
  <c r="N23" i="5"/>
  <c r="O23" i="5"/>
  <c r="P23" i="5"/>
  <c r="Q23" i="5"/>
  <c r="R23" i="5"/>
  <c r="F23" i="5"/>
  <c r="E23" i="5"/>
  <c r="G16" i="5"/>
  <c r="H16" i="5"/>
  <c r="I16" i="5"/>
  <c r="J16" i="5"/>
  <c r="K16" i="5"/>
  <c r="L16" i="5"/>
  <c r="M16" i="5"/>
  <c r="N16" i="5"/>
  <c r="O16" i="5"/>
  <c r="P16" i="5"/>
  <c r="Q16" i="5"/>
  <c r="R16" i="5"/>
  <c r="F16" i="5"/>
  <c r="E16" i="5"/>
  <c r="F43" i="17" l="1"/>
  <c r="Q17" i="8"/>
  <c r="K17" i="8"/>
  <c r="H17" i="8"/>
  <c r="F18" i="8"/>
  <c r="N35" i="7"/>
  <c r="H37" i="6"/>
  <c r="N18" i="6"/>
  <c r="H43" i="6"/>
  <c r="N43" i="6"/>
  <c r="Q18" i="6"/>
  <c r="N25" i="6"/>
  <c r="K25" i="6"/>
  <c r="Q43" i="6"/>
  <c r="F44" i="6" s="1"/>
  <c r="K37" i="6"/>
  <c r="K18" i="6"/>
  <c r="H25" i="6"/>
  <c r="Q37" i="6"/>
  <c r="N37" i="6"/>
  <c r="H18" i="6"/>
  <c r="K24" i="5"/>
  <c r="Q24" i="5"/>
  <c r="F37" i="5"/>
  <c r="N54" i="5"/>
  <c r="N37" i="5"/>
  <c r="N24" i="5"/>
  <c r="K37" i="5"/>
  <c r="F54" i="5"/>
  <c r="F55" i="5" s="1"/>
  <c r="N60" i="5"/>
  <c r="F24" i="5"/>
  <c r="Q37" i="5"/>
  <c r="F60" i="5"/>
  <c r="F61" i="5"/>
  <c r="H19" i="17"/>
  <c r="K19" i="17"/>
  <c r="Q19" i="17"/>
  <c r="N19" i="17"/>
  <c r="F20" i="17" s="1"/>
  <c r="Q35" i="7"/>
  <c r="K35" i="7"/>
  <c r="H35" i="7"/>
  <c r="N28" i="7"/>
  <c r="K28" i="7"/>
  <c r="H28" i="7"/>
  <c r="Q28" i="7"/>
  <c r="F29" i="7"/>
  <c r="N18" i="7"/>
  <c r="K18" i="7"/>
  <c r="H18" i="7"/>
  <c r="Q18" i="7"/>
  <c r="N9" i="7"/>
  <c r="Q9" i="7"/>
  <c r="H9" i="7"/>
  <c r="K9" i="7"/>
  <c r="K12" i="6"/>
  <c r="H12" i="6"/>
  <c r="Q12" i="6"/>
  <c r="N12" i="6"/>
  <c r="N17" i="5"/>
  <c r="Q17" i="5"/>
  <c r="K17" i="5"/>
  <c r="F17" i="5"/>
  <c r="F38" i="6" l="1"/>
  <c r="F18" i="6"/>
  <c r="F25" i="6"/>
  <c r="F10" i="7"/>
  <c r="F19" i="7"/>
  <c r="F13" i="6"/>
  <c r="F18" i="5"/>
  <c r="F38" i="5"/>
</calcChain>
</file>

<file path=xl/sharedStrings.xml><?xml version="1.0" encoding="utf-8"?>
<sst xmlns="http://schemas.openxmlformats.org/spreadsheetml/2006/main" count="12875" uniqueCount="2983">
  <si>
    <t>시도</t>
  </si>
  <si>
    <t>군구</t>
  </si>
  <si>
    <t>2023년 01월</t>
  </si>
  <si>
    <t>2023년 02월</t>
  </si>
  <si>
    <t>2023년 03월</t>
  </si>
  <si>
    <t>2023년 04월</t>
  </si>
  <si>
    <t>2023년 05월</t>
  </si>
  <si>
    <t>2023년 06월</t>
  </si>
  <si>
    <t>2023년 07월</t>
  </si>
  <si>
    <t>2023년 08월</t>
  </si>
  <si>
    <t>2023년 09월</t>
  </si>
  <si>
    <t>2023년 10월</t>
  </si>
  <si>
    <t>2023년 11월</t>
  </si>
  <si>
    <t>2023년 12월</t>
  </si>
  <si>
    <t>서울특별시</t>
  </si>
  <si>
    <t>종로구</t>
  </si>
  <si>
    <t>내국인</t>
  </si>
  <si>
    <t>외국인</t>
  </si>
  <si>
    <t>합계</t>
  </si>
  <si>
    <t>중구</t>
  </si>
  <si>
    <t>용산구</t>
  </si>
  <si>
    <t>동대문구</t>
  </si>
  <si>
    <t>노원구</t>
  </si>
  <si>
    <t>서대문구</t>
  </si>
  <si>
    <t>강남구</t>
  </si>
  <si>
    <t>송파구</t>
  </si>
  <si>
    <t>부산광역시</t>
  </si>
  <si>
    <t>서구</t>
  </si>
  <si>
    <t>영도구</t>
  </si>
  <si>
    <t>남구</t>
  </si>
  <si>
    <t>북구</t>
  </si>
  <si>
    <t>해운대구</t>
  </si>
  <si>
    <t>사하구</t>
  </si>
  <si>
    <t>금정구</t>
  </si>
  <si>
    <t>강서구</t>
  </si>
  <si>
    <t>기장군</t>
  </si>
  <si>
    <t>대구광역시</t>
  </si>
  <si>
    <t>동구</t>
  </si>
  <si>
    <t>갓바위</t>
  </si>
  <si>
    <t>수성구</t>
  </si>
  <si>
    <t>달서구</t>
  </si>
  <si>
    <t>달성군</t>
  </si>
  <si>
    <t>군위군</t>
  </si>
  <si>
    <t>경북대학교 자연사박물관</t>
  </si>
  <si>
    <t>김수환추기경 사랑과 나눔공원</t>
  </si>
  <si>
    <t>사라온이야기마을</t>
  </si>
  <si>
    <t>삼국유사테마파크</t>
  </si>
  <si>
    <t>장곡자연휴양림</t>
  </si>
  <si>
    <t>추억의 학교 엄마아빠 어렸을 적에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</si>
  <si>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</si>
  <si>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</si>
  <si>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</si>
  <si>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</si>
  <si>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</si>
  <si>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</si>
  <si>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</si>
  <si>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</si>
  <si>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</si>
  <si>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</si>
  <si>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</si>
  <si>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</si>
  <si>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</si>
  <si>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</si>
  <si>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</si>
  <si>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</si>
  <si>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교과서박물관</t>
  </si>
  <si>
    <t>국립세종수목원</t>
  </si>
  <si>
    <t>대통령기록관</t>
  </si>
  <si>
    <t>베어트리파크</t>
  </si>
  <si>
    <t>산림박물관</t>
  </si>
  <si>
    <t>세종 합강캠핑장</t>
  </si>
  <si>
    <t>세종시립민속박물관</t>
  </si>
  <si>
    <t>세종에머슨CC</t>
  </si>
  <si>
    <t>세종청사 옥상정원</t>
  </si>
  <si>
    <t>아람달 농촌체험휴양마을</t>
  </si>
  <si>
    <t>영평사템플스테이</t>
  </si>
  <si>
    <t>전월산 국민여가캠핑장</t>
  </si>
  <si>
    <t>청솔 농촌체험휴양마을</t>
  </si>
  <si>
    <t>향이랑청이랑 농촌체험휴양마을</t>
  </si>
  <si>
    <t>경기도</t>
  </si>
  <si>
    <t>수원시</t>
  </si>
  <si>
    <t>kbs수원센터(kbs수원아트홀)</t>
  </si>
  <si>
    <t>경기대학교소성박물관</t>
  </si>
  <si>
    <t>서수원칠보체육관</t>
  </si>
  <si>
    <t>수원 구 부국원</t>
  </si>
  <si>
    <t>수원sk아트리움</t>
  </si>
  <si>
    <t>수원광교박물관</t>
  </si>
  <si>
    <t>수원메쎄</t>
  </si>
  <si>
    <t>수원박물관</t>
  </si>
  <si>
    <t>수원시립미술관</t>
  </si>
  <si>
    <t>수원월드컵경기장(축구박물관)</t>
  </si>
  <si>
    <t>수원종합운동장(수원국민체육센터)</t>
  </si>
  <si>
    <t>수원컨벤션센터</t>
  </si>
  <si>
    <t>수원화성박물관</t>
  </si>
  <si>
    <t>아주대학교도구박물관</t>
  </si>
  <si>
    <t>아트스페이스광교</t>
  </si>
  <si>
    <t>열린문화공간후소</t>
  </si>
  <si>
    <t>온누리아트홀(청소년문화센터)</t>
  </si>
  <si>
    <t>플라잉수원</t>
  </si>
  <si>
    <t>한누리아트홀(장안구민회관)</t>
  </si>
  <si>
    <t>한옥기술전시관</t>
  </si>
  <si>
    <t>해우재</t>
  </si>
  <si>
    <t>화성행궁</t>
  </si>
  <si>
    <t>성남시</t>
  </si>
  <si>
    <t>남서울컨트리클럽</t>
  </si>
  <si>
    <t>성남아트센터</t>
  </si>
  <si>
    <t>신구대학교 식물원</t>
  </si>
  <si>
    <t>판교박물관</t>
  </si>
  <si>
    <t>한국잡월드</t>
  </si>
  <si>
    <t>의정부시</t>
  </si>
  <si>
    <t>과학도서관(천문우주체험실)</t>
  </si>
  <si>
    <t>예술의 전당</t>
  </si>
  <si>
    <t>의정부소풍길(명상의길)</t>
  </si>
  <si>
    <t>의정부소풍길(부용길)</t>
  </si>
  <si>
    <t>의정부소풍길(불로장생길)</t>
  </si>
  <si>
    <t>의정부소풍길(산림욕길)</t>
  </si>
  <si>
    <t>의정부소풍길(쌍둥이길)</t>
  </si>
  <si>
    <t>의정부소풍길(장재울길)</t>
  </si>
  <si>
    <t>의정부소풍길(하늘전망대길)</t>
  </si>
  <si>
    <t>의정부소풍길(행복길)</t>
  </si>
  <si>
    <t>의정부실내빙상장</t>
  </si>
  <si>
    <t>퓨전문화관광홍보관</t>
  </si>
  <si>
    <t>안양시</t>
  </si>
  <si>
    <t>관악산자연학습장</t>
  </si>
  <si>
    <t>김중업박물관</t>
  </si>
  <si>
    <t>병목안시민공원</t>
  </si>
  <si>
    <t>병목안캠핑장</t>
  </si>
  <si>
    <t>수리산 자연학습장</t>
  </si>
  <si>
    <t>안양박물관</t>
  </si>
  <si>
    <t>안양예술공원</t>
  </si>
  <si>
    <t>안양예술공원 예술탐방로</t>
  </si>
  <si>
    <t>안양천 생태이야기관</t>
  </si>
  <si>
    <t>부천시</t>
  </si>
  <si>
    <t>부천로보파크전시관</t>
  </si>
  <si>
    <t>부천시립박물관</t>
  </si>
  <si>
    <t>부천자연생태공원</t>
  </si>
  <si>
    <t>웅진플레이도시-워터파크&amp;스파</t>
  </si>
  <si>
    <t>한국만화박물관</t>
  </si>
  <si>
    <t>활박물관</t>
  </si>
  <si>
    <t>광명시</t>
  </si>
  <si>
    <t>광명도덕산캠핑장</t>
  </si>
  <si>
    <t>광명동굴</t>
  </si>
  <si>
    <t>광명스피돔</t>
  </si>
  <si>
    <t>구름산산림욕장</t>
  </si>
  <si>
    <t>기형도문학관</t>
  </si>
  <si>
    <t>충현박물관</t>
  </si>
  <si>
    <t>동두천시</t>
  </si>
  <si>
    <t>경기북부어린이박물관</t>
  </si>
  <si>
    <t>동두천 자연휴양림</t>
  </si>
  <si>
    <t xml:space="preserve">소요 별&amp;숲 테마파크 </t>
  </si>
  <si>
    <t>소요산관광지(자재암)</t>
  </si>
  <si>
    <t>자유수호평화박물관</t>
  </si>
  <si>
    <t>티클라우드컨트리클럽</t>
  </si>
  <si>
    <t>안산시</t>
  </si>
  <si>
    <t>경기도미술관</t>
  </si>
  <si>
    <t>경기도청소년수련원</t>
  </si>
  <si>
    <t>대부광산퇴적암층</t>
  </si>
  <si>
    <t>대부도캠핑성</t>
  </si>
  <si>
    <t>대부해솔길(구봉도공영주차장)</t>
  </si>
  <si>
    <t>대부해솔길(종현어촌마을입구)</t>
  </si>
  <si>
    <t>더헤븐리조트</t>
  </si>
  <si>
    <t>동춘서커스</t>
  </si>
  <si>
    <t>베르아델승마클럽</t>
  </si>
  <si>
    <t>선감어촌체험마을</t>
  </si>
  <si>
    <t>성호박물관</t>
  </si>
  <si>
    <t>세종도예원</t>
  </si>
  <si>
    <t>수리산입구</t>
  </si>
  <si>
    <t>시화호조력발전소</t>
  </si>
  <si>
    <t>씨엘관광농원</t>
  </si>
  <si>
    <t>안산갈대습지공원</t>
  </si>
  <si>
    <t>안산썰매장</t>
  </si>
  <si>
    <t>안산어촌민속박물관</t>
  </si>
  <si>
    <t>유리섬</t>
  </si>
  <si>
    <t>제일컨트리클럽</t>
  </si>
  <si>
    <t>종이미술관</t>
  </si>
  <si>
    <t>종현어촌체험마을</t>
  </si>
  <si>
    <t>탄도항</t>
  </si>
  <si>
    <t>탄도항노을캠핑장</t>
  </si>
  <si>
    <t>풍도</t>
  </si>
  <si>
    <t>호수공원야외수영장</t>
  </si>
  <si>
    <t>화랑오토캠핑장</t>
  </si>
  <si>
    <t>고양시</t>
  </si>
  <si>
    <t>123컨트리클럽</t>
  </si>
  <si>
    <t>KINTEX(한국국제전시장)</t>
  </si>
  <si>
    <t>고양꽃전시관</t>
  </si>
  <si>
    <t>고양아람누리</t>
  </si>
  <si>
    <t>고양어린이박물관</t>
  </si>
  <si>
    <t>고양어울림누리</t>
  </si>
  <si>
    <t>고양원마운트</t>
  </si>
  <si>
    <t>고양종합운동장</t>
  </si>
  <si>
    <t>고양체육관</t>
  </si>
  <si>
    <t>배다골테마파크</t>
  </si>
  <si>
    <t>서삼릉</t>
  </si>
  <si>
    <t>서오릉</t>
  </si>
  <si>
    <t>아쿠아플라넷 일산</t>
  </si>
  <si>
    <t>중남미문화원</t>
  </si>
  <si>
    <t>쥬쥬테마동물원</t>
  </si>
  <si>
    <t>평화누리길 4코스</t>
  </si>
  <si>
    <t>평화누리길5코스</t>
  </si>
  <si>
    <t>한양컨트리클럽</t>
  </si>
  <si>
    <t>항공우주박물관</t>
  </si>
  <si>
    <t>행주산성</t>
  </si>
  <si>
    <t>과천시</t>
  </si>
  <si>
    <t>경마공원</t>
  </si>
  <si>
    <t>국립과천과학관</t>
  </si>
  <si>
    <t>국립현대미술관 과천관</t>
  </si>
  <si>
    <t>서울대공원</t>
  </si>
  <si>
    <t>서울랜드</t>
  </si>
  <si>
    <t>추사박물관</t>
  </si>
  <si>
    <t>구리시</t>
  </si>
  <si>
    <t>구리시 고구려 대장간마을</t>
  </si>
  <si>
    <t>동구릉</t>
  </si>
  <si>
    <t>남양주시</t>
  </si>
  <si>
    <t>광릉</t>
  </si>
  <si>
    <t>광릉컨트리클럽</t>
  </si>
  <si>
    <t>남양주시립박물관</t>
  </si>
  <si>
    <t>모란미술관</t>
  </si>
  <si>
    <t>몽골문화촌</t>
  </si>
  <si>
    <t>비전힐스컨트리클럽</t>
  </si>
  <si>
    <t>서호미술관</t>
  </si>
  <si>
    <t>양주컨트리클럽</t>
  </si>
  <si>
    <t>우석헌자연사박물관</t>
  </si>
  <si>
    <t>정약용유적지</t>
  </si>
  <si>
    <t>축령산자연휴양림</t>
  </si>
  <si>
    <t>홍유릉</t>
  </si>
  <si>
    <t>오산시</t>
  </si>
  <si>
    <t>경기도립 물향기수목원</t>
  </si>
  <si>
    <t>오산미니어처빌리지</t>
  </si>
  <si>
    <t>시흥시</t>
  </si>
  <si>
    <t>갯골캠핑장</t>
  </si>
  <si>
    <t>생금집</t>
  </si>
  <si>
    <t>소래산 산림욕장</t>
  </si>
  <si>
    <t>솔트베이 골프클럽</t>
  </si>
  <si>
    <t>시흥갯골생태공원</t>
  </si>
  <si>
    <t>시흥시연꽃테마파크</t>
  </si>
  <si>
    <t>시흥오이도박물관</t>
  </si>
  <si>
    <t>아세코밸리 골프클럽</t>
  </si>
  <si>
    <t>영모재</t>
  </si>
  <si>
    <t>오이도 황새바위길</t>
  </si>
  <si>
    <t>용도수목원</t>
  </si>
  <si>
    <t>의왕시</t>
  </si>
  <si>
    <t>바라산자연휴양림</t>
  </si>
  <si>
    <t>용인시</t>
  </si>
  <si>
    <t>경기도 어린이 박물관</t>
  </si>
  <si>
    <t>골드컨트리클럽</t>
  </si>
  <si>
    <t>국가보훈처 88골프장</t>
  </si>
  <si>
    <t>글렌로스 골프클럽</t>
  </si>
  <si>
    <t>남부컨트리클럽</t>
  </si>
  <si>
    <t>농도원목장</t>
  </si>
  <si>
    <t>레이크사이드컨트리클럽</t>
  </si>
  <si>
    <t>백남준 아트센터</t>
  </si>
  <si>
    <t>수원컨트리클럽</t>
  </si>
  <si>
    <t>써닝포인트 C.C</t>
  </si>
  <si>
    <t>아시아나컨트리클럽</t>
  </si>
  <si>
    <t>양지파인리조트(스키밸리)</t>
  </si>
  <si>
    <t>에버랜드</t>
  </si>
  <si>
    <t>용인 대장금 파크</t>
  </si>
  <si>
    <t>용인 자연휴양림</t>
  </si>
  <si>
    <t>용인곤충테마파크</t>
  </si>
  <si>
    <t>용인농촌테마파크</t>
  </si>
  <si>
    <t>용인시박물관</t>
  </si>
  <si>
    <t>용인시청소년수련원</t>
  </si>
  <si>
    <t>용인컨트리클럽</t>
  </si>
  <si>
    <t>용인포은아트홀</t>
  </si>
  <si>
    <t>은화삼컨트리클럽</t>
  </si>
  <si>
    <t>지산컨트리클럽</t>
  </si>
  <si>
    <t>청계목장</t>
  </si>
  <si>
    <t>캐리비안베이(워터파크)</t>
  </si>
  <si>
    <t>코리아컨트리클럽</t>
  </si>
  <si>
    <t>태광컨트리클럽</t>
  </si>
  <si>
    <t>한국등잔박물관</t>
  </si>
  <si>
    <t>한국민속촌</t>
  </si>
  <si>
    <t>한성컨트리클럽</t>
  </si>
  <si>
    <t>한택식물원</t>
  </si>
  <si>
    <t>한터조랑말농장</t>
  </si>
  <si>
    <t>한화호텔앤드리조트(플라자CC)</t>
  </si>
  <si>
    <t>호박등불마을</t>
  </si>
  <si>
    <t>호암미술관</t>
  </si>
  <si>
    <t>화산컨트리클럽</t>
  </si>
  <si>
    <t>파주시</t>
  </si>
  <si>
    <t>감악산(파주시)</t>
  </si>
  <si>
    <t>공릉관광지(하니랜드)</t>
  </si>
  <si>
    <t>두루뫼박물관</t>
  </si>
  <si>
    <t>마장호수</t>
  </si>
  <si>
    <t>베스트밸리</t>
  </si>
  <si>
    <t>벽초지수목원</t>
  </si>
  <si>
    <t>산머루농원</t>
  </si>
  <si>
    <t>서서울컨트리클럽</t>
  </si>
  <si>
    <t>서원밸리골프클럽</t>
  </si>
  <si>
    <t>소울원</t>
  </si>
  <si>
    <t>쇠꼴마을</t>
  </si>
  <si>
    <t>영집궁시박물관</t>
  </si>
  <si>
    <t>우농타조농장</t>
  </si>
  <si>
    <t>율곡선생유적지</t>
  </si>
  <si>
    <t>율곡수목원</t>
  </si>
  <si>
    <t>임진각관광지</t>
  </si>
  <si>
    <t>제3땅굴</t>
  </si>
  <si>
    <t>통일전망대</t>
  </si>
  <si>
    <t>파주놀이구름</t>
  </si>
  <si>
    <t>파주삼릉</t>
  </si>
  <si>
    <t>파주영어마을</t>
  </si>
  <si>
    <t>파주임실치즈스쿨</t>
  </si>
  <si>
    <t>파주장릉</t>
  </si>
  <si>
    <t>퍼스트가든</t>
  </si>
  <si>
    <t>평화누리길 6코스(출판도시길)</t>
  </si>
  <si>
    <t>평화누리길 7코스(헤이리길)</t>
  </si>
  <si>
    <t>평화누리길 8코스(반구정길)</t>
  </si>
  <si>
    <t>평화누리길 9코스(율곡길)</t>
  </si>
  <si>
    <t>헤이리예술마을</t>
  </si>
  <si>
    <t>황포돛배</t>
  </si>
  <si>
    <t>황희선생유적지</t>
  </si>
  <si>
    <t>이천시</t>
  </si>
  <si>
    <t>비에이비스타컨트리클럽</t>
  </si>
  <si>
    <t>이천시립월전미술관</t>
  </si>
  <si>
    <t>이천테르메덴</t>
  </si>
  <si>
    <t>자연나라관광농원</t>
  </si>
  <si>
    <t>호텔미란다(이천스파플러스)</t>
  </si>
  <si>
    <t>안성시</t>
  </si>
  <si>
    <t>과채류마을</t>
  </si>
  <si>
    <t>미리내마을</t>
  </si>
  <si>
    <t>미리내성지</t>
  </si>
  <si>
    <t>박두진문학관</t>
  </si>
  <si>
    <t>사계절썰매장</t>
  </si>
  <si>
    <t>서운산자연휴양림</t>
  </si>
  <si>
    <t>선비마을</t>
  </si>
  <si>
    <t>안성3.1운동기념관</t>
  </si>
  <si>
    <t>안성남사당공연장</t>
  </si>
  <si>
    <t>안성맞춤 천문과학관</t>
  </si>
  <si>
    <t>안성맞춤공예문화센터</t>
  </si>
  <si>
    <t>안성맞춤박물관</t>
  </si>
  <si>
    <t>안성맞춤캠핑장</t>
  </si>
  <si>
    <t>안성베네스트G.C.</t>
  </si>
  <si>
    <t>안성성당</t>
  </si>
  <si>
    <t>안성시다목적야영장</t>
  </si>
  <si>
    <t>안성컨트리클럽</t>
  </si>
  <si>
    <t>안성팜랜드</t>
  </si>
  <si>
    <t>안성허브마을</t>
  </si>
  <si>
    <t>용설호문화마을</t>
  </si>
  <si>
    <t>이경순소리박물관</t>
  </si>
  <si>
    <t>조병화문학관</t>
  </si>
  <si>
    <t>파인크리크컨트리클럽</t>
  </si>
  <si>
    <t>풍산개마을</t>
  </si>
  <si>
    <t>한국조리박물관</t>
  </si>
  <si>
    <t>김포시</t>
  </si>
  <si>
    <t>경기도학생김포야영장</t>
  </si>
  <si>
    <t>김포사계절썰매장</t>
  </si>
  <si>
    <t>김포시사이드컨트리클럽</t>
  </si>
  <si>
    <t>김포청소년수련원</t>
  </si>
  <si>
    <t>김포평화누리길(1코스)</t>
  </si>
  <si>
    <t>김포함상공원</t>
  </si>
  <si>
    <t>다도박물관</t>
  </si>
  <si>
    <t>덕포진교육박물관</t>
  </si>
  <si>
    <t>라베니체 문보트</t>
  </si>
  <si>
    <t>아라뱃길김포터미널(유람선승선객)</t>
  </si>
  <si>
    <t>애기봉평화생태공원</t>
  </si>
  <si>
    <t>약암관광호텔(입욕객)</t>
  </si>
  <si>
    <t>장릉</t>
  </si>
  <si>
    <t>태산패밀리파크(체험프로그램)</t>
  </si>
  <si>
    <t>평화누리길2코스</t>
  </si>
  <si>
    <t>평화누리길3코스</t>
  </si>
  <si>
    <t>화성시</t>
  </si>
  <si>
    <t>공룡알화석산지</t>
  </si>
  <si>
    <t>국화도</t>
  </si>
  <si>
    <t>우리꽃식물원</t>
  </si>
  <si>
    <t>융건릉</t>
  </si>
  <si>
    <t>향토박물관</t>
  </si>
  <si>
    <t>광주시</t>
  </si>
  <si>
    <t>경기도자박물관</t>
  </si>
  <si>
    <t>남한산성 행궁</t>
  </si>
  <si>
    <t>영은미술관</t>
  </si>
  <si>
    <t>일본군위안부역사관</t>
  </si>
  <si>
    <t>화담숲</t>
  </si>
  <si>
    <t>양주시</t>
  </si>
  <si>
    <t>(재)송암스페이스센터</t>
  </si>
  <si>
    <t>가나아트파크</t>
  </si>
  <si>
    <t>국립아세안자연휴양림</t>
  </si>
  <si>
    <t>북한산국립공원</t>
  </si>
  <si>
    <t>양주시립장욱진미술관</t>
  </si>
  <si>
    <t>조명박물관</t>
  </si>
  <si>
    <t>회암사지박물관</t>
  </si>
  <si>
    <t>포천시</t>
  </si>
  <si>
    <t>국립수목원</t>
  </si>
  <si>
    <t>몽베르 CC (구 산정호수컨트리클럽)</t>
  </si>
  <si>
    <t>베어스타운 리조트</t>
  </si>
  <si>
    <t>베어크리크컨트리클럽</t>
  </si>
  <si>
    <t>비둘기낭캠핑장</t>
  </si>
  <si>
    <t>비둘기낭폭포</t>
  </si>
  <si>
    <t>산사원</t>
  </si>
  <si>
    <t>신북리조트 스프링폴</t>
  </si>
  <si>
    <t>어메이징파크</t>
  </si>
  <si>
    <t>일동레이크컨트리클럽</t>
  </si>
  <si>
    <t>평강식물원</t>
  </si>
  <si>
    <t>포레스트힐 컨트리클럽</t>
  </si>
  <si>
    <t>포천 한탄강 하늘다리</t>
  </si>
  <si>
    <t>포천아도니스컨트리클럽</t>
  </si>
  <si>
    <t>포천아트밸리</t>
  </si>
  <si>
    <t>포천힐스컨트리클럽</t>
  </si>
  <si>
    <t>필로스컨트리클럽</t>
  </si>
  <si>
    <t>하늘아래 치유의 숲</t>
  </si>
  <si>
    <t>한화리조트 산정호수(스파)</t>
  </si>
  <si>
    <t>허브아일랜드</t>
  </si>
  <si>
    <t>여주시</t>
  </si>
  <si>
    <t>강천보</t>
  </si>
  <si>
    <t>금은모래캠핑장</t>
  </si>
  <si>
    <t>명성황후생가</t>
  </si>
  <si>
    <t>목아불교박물관</t>
  </si>
  <si>
    <t>신륵사</t>
  </si>
  <si>
    <t>여주곤충박물관</t>
  </si>
  <si>
    <t>여주박물관</t>
  </si>
  <si>
    <t>여주시립폰박물관</t>
  </si>
  <si>
    <t>여주온천</t>
  </si>
  <si>
    <t>영릉(세종대왕)</t>
  </si>
  <si>
    <t>이포보오토캠핑장</t>
  </si>
  <si>
    <t>황학산수목원</t>
  </si>
  <si>
    <t>연천군</t>
  </si>
  <si>
    <t>고대산자연휴양림</t>
  </si>
  <si>
    <t>나룻배마을</t>
  </si>
  <si>
    <t>땅에미소</t>
  </si>
  <si>
    <t>비룡전망대</t>
  </si>
  <si>
    <t>상승전망대</t>
  </si>
  <si>
    <t>수레울아트홀</t>
  </si>
  <si>
    <t>숭의전지</t>
  </si>
  <si>
    <t>신라경순왕릉</t>
  </si>
  <si>
    <t>연천 고랑포구 역사공원</t>
  </si>
  <si>
    <t>연천 당포성</t>
  </si>
  <si>
    <t>연천 세계캠핑 체험존</t>
  </si>
  <si>
    <t>연천 전곡리유적</t>
  </si>
  <si>
    <t>연천호로고루</t>
  </si>
  <si>
    <t>열쇠전망대</t>
  </si>
  <si>
    <t>임진강댑싸리공원</t>
  </si>
  <si>
    <t>재인폭포</t>
  </si>
  <si>
    <t>전곡선사박물관</t>
  </si>
  <si>
    <t>조선왕가</t>
  </si>
  <si>
    <t>태풍전망대</t>
  </si>
  <si>
    <t>평화누리길 10코스(고랑포길)</t>
  </si>
  <si>
    <t>평화누리길 11코스(임진적벽길)</t>
  </si>
  <si>
    <t>평화누리길 12코스(통일이음길)</t>
  </si>
  <si>
    <t>한탄강관광지 오토캠핑장</t>
  </si>
  <si>
    <t>가평군</t>
  </si>
  <si>
    <t>가평 양떼목장</t>
  </si>
  <si>
    <t>가평가족눈썰매장(사계절썰매장)</t>
  </si>
  <si>
    <t>가평레일파크</t>
  </si>
  <si>
    <t>가평베네스트골프클럽</t>
  </si>
  <si>
    <t>강씨봉자연휴양림</t>
  </si>
  <si>
    <t>고성청소년수련원(쁘띠프랑스)</t>
  </si>
  <si>
    <t>남송미술관</t>
  </si>
  <si>
    <t>농촌체험마을</t>
  </si>
  <si>
    <t>마이다스벨리컨트리클럽</t>
  </si>
  <si>
    <t>산장관광지</t>
  </si>
  <si>
    <t>서울학생교육원</t>
  </si>
  <si>
    <t>썬힐골프클럽</t>
  </si>
  <si>
    <t>아난티클럽</t>
  </si>
  <si>
    <t>아침고요가족동물원</t>
  </si>
  <si>
    <t>아침고요원예수목원</t>
  </si>
  <si>
    <t>에델바이스 스위스테마파크</t>
  </si>
  <si>
    <t>연인산캠핑장</t>
  </si>
  <si>
    <t>운악산</t>
  </si>
  <si>
    <t>유명산자연휴양림</t>
  </si>
  <si>
    <t>유스토리청소년수련원</t>
  </si>
  <si>
    <t>이탈리아마을</t>
  </si>
  <si>
    <t>이화원</t>
  </si>
  <si>
    <t>자라섬 남도</t>
  </si>
  <si>
    <t>자라섬캠핑장</t>
  </si>
  <si>
    <t>잣향기푸른숲</t>
  </si>
  <si>
    <t>짚라인가평</t>
  </si>
  <si>
    <t>청심국제청소년수련원</t>
  </si>
  <si>
    <t>칼봉산자연휴양림</t>
  </si>
  <si>
    <t>크리스탈밸리컨트리클럽</t>
  </si>
  <si>
    <t>프리스틴밸리컨트리클럽</t>
  </si>
  <si>
    <t>호명호수</t>
  </si>
  <si>
    <t>양평군</t>
  </si>
  <si>
    <t>곤충박물관</t>
  </si>
  <si>
    <t>국립산음자연휴양림</t>
  </si>
  <si>
    <t>국립중미산자연휴양림</t>
  </si>
  <si>
    <t>군립미술관</t>
  </si>
  <si>
    <t>남한강자전거길(양평구간)</t>
  </si>
  <si>
    <t>농업박물관</t>
  </si>
  <si>
    <t>두물머리</t>
  </si>
  <si>
    <t>들꽃수목원</t>
  </si>
  <si>
    <t>몽양기념관</t>
  </si>
  <si>
    <t>미리내청소년 수련원</t>
  </si>
  <si>
    <t>민물고기생태학습관</t>
  </si>
  <si>
    <t>세미원</t>
  </si>
  <si>
    <t>소나기마을</t>
  </si>
  <si>
    <t>양평 양떼목장</t>
  </si>
  <si>
    <t>양평 파크골프장</t>
  </si>
  <si>
    <t>양평군수상스키(북한강일대)</t>
  </si>
  <si>
    <t>양평군수상스키장(남한강일대)</t>
  </si>
  <si>
    <t>용문산관광지</t>
  </si>
  <si>
    <t>용문산자연휴양림</t>
  </si>
  <si>
    <t>이함캠퍼스</t>
  </si>
  <si>
    <t>지평의병 지평리전투기념관</t>
  </si>
  <si>
    <t>화서기념관</t>
  </si>
  <si>
    <t>강원특별자치도</t>
  </si>
  <si>
    <t>춘천시</t>
  </si>
  <si>
    <t>KT&amp;G 상상마당 춘천아트센터</t>
  </si>
  <si>
    <t>강아지숲테마파크</t>
  </si>
  <si>
    <t>강원도립화목원</t>
  </si>
  <si>
    <t>강원도청소년수련관</t>
  </si>
  <si>
    <t>강원숲체험장</t>
  </si>
  <si>
    <t>강촌레일파크</t>
  </si>
  <si>
    <t>구곡폭포</t>
  </si>
  <si>
    <t>국립용화산자연휴양림</t>
  </si>
  <si>
    <t>국립춘천박물관</t>
  </si>
  <si>
    <t>국립춘천숲체원</t>
  </si>
  <si>
    <t>김유정문학마을</t>
  </si>
  <si>
    <t>남이섬유원지</t>
  </si>
  <si>
    <t>남춘천CC-골프</t>
  </si>
  <si>
    <t>더플레이어스</t>
  </si>
  <si>
    <t>등선폭포</t>
  </si>
  <si>
    <t>라데나 CC</t>
  </si>
  <si>
    <t>라비에벨CC</t>
  </si>
  <si>
    <t>로드힐스 골프&amp;리조트</t>
  </si>
  <si>
    <t>막국수체험박물관</t>
  </si>
  <si>
    <t>모형항공기박물관</t>
  </si>
  <si>
    <t>소양강 스카이워크</t>
  </si>
  <si>
    <t>스프링 베일</t>
  </si>
  <si>
    <t>애니메이션 박물관</t>
  </si>
  <si>
    <t>엘리시안강촌-골프장</t>
  </si>
  <si>
    <t>엘리시안강촌-스키장</t>
  </si>
  <si>
    <t>오너스골프클럽</t>
  </si>
  <si>
    <t>옥산가.달아실</t>
  </si>
  <si>
    <t>이상원미술관</t>
  </si>
  <si>
    <t>제이드가든</t>
  </si>
  <si>
    <t>제이드펠리스골프클럽</t>
  </si>
  <si>
    <t>집다리골자연휴양림</t>
  </si>
  <si>
    <t>청평사관광지</t>
  </si>
  <si>
    <t>춘천 삼악산 호수케이블카</t>
  </si>
  <si>
    <t>춘천문화예술회관</t>
  </si>
  <si>
    <t>춘천숲자연휴양림</t>
  </si>
  <si>
    <t>춘천에티오피아한국전참전기념관</t>
  </si>
  <si>
    <t>춘천지구전적기념관</t>
  </si>
  <si>
    <t>파가니카CC</t>
  </si>
  <si>
    <t>휘슬링락CC</t>
  </si>
  <si>
    <t>원주시</t>
  </si>
  <si>
    <t xml:space="preserve"> 간현관광지 야간코스(나오라쇼)</t>
  </si>
  <si>
    <t>HDC(골프장)</t>
  </si>
  <si>
    <t>HDC(스키장)</t>
  </si>
  <si>
    <t>고판화박물관</t>
  </si>
  <si>
    <t>기후변화홍보관</t>
  </si>
  <si>
    <t>동서울레스피아컨트리클럽(퍼브릭)</t>
  </si>
  <si>
    <t>박경리문학공원</t>
  </si>
  <si>
    <t>백운산자연휴양림</t>
  </si>
  <si>
    <t>센추리21골프장</t>
  </si>
  <si>
    <t>소금산그랜드밸리</t>
  </si>
  <si>
    <t>원주시 사회적경제지원센터</t>
  </si>
  <si>
    <t>원주역사박물관</t>
  </si>
  <si>
    <t>치악산국립공원(곧은재)</t>
  </si>
  <si>
    <t>치악산국립공원(구룡)</t>
  </si>
  <si>
    <t>치악산국립공원(금대)</t>
  </si>
  <si>
    <t>치악산국립공원(부곡)</t>
  </si>
  <si>
    <t>치악산국립공원(성남)</t>
  </si>
  <si>
    <t>치악산국립공원(행구동)</t>
  </si>
  <si>
    <t>치악산국립공원(황골)</t>
  </si>
  <si>
    <t>치악산자연휴양림</t>
  </si>
  <si>
    <t>파크밸리골프장</t>
  </si>
  <si>
    <t>피노키오자연휴양림</t>
  </si>
  <si>
    <t>한솔뮤지엄</t>
  </si>
  <si>
    <t>호텔인터불고원주 골프장</t>
  </si>
  <si>
    <t>강릉시</t>
  </si>
  <si>
    <t>강릉단오문화관</t>
  </si>
  <si>
    <t>강릉솔향수목원</t>
  </si>
  <si>
    <t>강릉아트센터</t>
  </si>
  <si>
    <t>강릉임해자연휴양림</t>
  </si>
  <si>
    <t>강릉정동진레일바이크</t>
  </si>
  <si>
    <t>대관령박물관</t>
  </si>
  <si>
    <t>대관령자연휴양림</t>
  </si>
  <si>
    <t>동양자수박물관</t>
  </si>
  <si>
    <t>디자인씽킹뮤지엄</t>
  </si>
  <si>
    <t>메이플비치골프장</t>
  </si>
  <si>
    <t>샌드파인골프클럽</t>
  </si>
  <si>
    <t>선교장</t>
  </si>
  <si>
    <t>숲사랑 홍보관</t>
  </si>
  <si>
    <t>썬크루즈조각공원</t>
  </si>
  <si>
    <t>오대산국립공원소금강</t>
  </si>
  <si>
    <t>오죽헌.시립박물관</t>
  </si>
  <si>
    <t>와바다다(아라나비)</t>
  </si>
  <si>
    <t>정동심곡바다부채길</t>
  </si>
  <si>
    <t>정동진역</t>
  </si>
  <si>
    <t>참소리박물관</t>
  </si>
  <si>
    <t>커피박물관</t>
  </si>
  <si>
    <t>통일공원</t>
  </si>
  <si>
    <t>하슬라아트월드</t>
  </si>
  <si>
    <t>환희컵박물관</t>
  </si>
  <si>
    <t>동해시</t>
  </si>
  <si>
    <t>도째비골 스카이밸리</t>
  </si>
  <si>
    <t>망상오토캠핑리조트</t>
  </si>
  <si>
    <t>무릉계곡</t>
  </si>
  <si>
    <t>무릉별유천지</t>
  </si>
  <si>
    <t>약천온천</t>
  </si>
  <si>
    <t>천곡황금박쥐동굴</t>
  </si>
  <si>
    <t>태백시</t>
  </si>
  <si>
    <t>365세이프타운</t>
  </si>
  <si>
    <t>석탄박물관</t>
  </si>
  <si>
    <t>오투리조트내 골프장</t>
  </si>
  <si>
    <t>오투리조트내 스키장</t>
  </si>
  <si>
    <t>용연동굴</t>
  </si>
  <si>
    <t>태백고생대자연사박물관</t>
  </si>
  <si>
    <t>태백고원자연휴양림</t>
  </si>
  <si>
    <t>태백산국립공원</t>
  </si>
  <si>
    <t>태백체험공원</t>
  </si>
  <si>
    <t>통리탄탄파크&amp;오로라파크</t>
  </si>
  <si>
    <t>속초시</t>
  </si>
  <si>
    <t>국립산악박물관</t>
  </si>
  <si>
    <t>석봉도자기미술관</t>
  </si>
  <si>
    <t>설악동자동차 야영장</t>
  </si>
  <si>
    <t>설악산국립공원(설악동)</t>
  </si>
  <si>
    <t>설악산자생식물원</t>
  </si>
  <si>
    <t>설악워터피아</t>
  </si>
  <si>
    <t>속초시박물관</t>
  </si>
  <si>
    <t>속초시청소년수련관</t>
  </si>
  <si>
    <t>속초해변 국민여가 제1캠핑장</t>
  </si>
  <si>
    <t>속초해수욕장</t>
  </si>
  <si>
    <t>아바이마을(갯배)</t>
  </si>
  <si>
    <t>얼라이브하트</t>
  </si>
  <si>
    <t>엑스포타워</t>
  </si>
  <si>
    <t>영랑호CC</t>
  </si>
  <si>
    <t>척산온천</t>
  </si>
  <si>
    <t>척산온천휴양촌</t>
  </si>
  <si>
    <t>한화리조트(골프장)</t>
  </si>
  <si>
    <t>해피 아울 하우스</t>
  </si>
  <si>
    <t>화랑도 체험장</t>
  </si>
  <si>
    <t>삼척시</t>
  </si>
  <si>
    <t>대금굴</t>
  </si>
  <si>
    <t>도계 나무나라</t>
  </si>
  <si>
    <t>도계 유리나라</t>
  </si>
  <si>
    <t>맹방비치캠핑장</t>
  </si>
  <si>
    <t>블랙밸리CC</t>
  </si>
  <si>
    <t>삼척 활기치유의 숲</t>
  </si>
  <si>
    <t>삼척시립박물관</t>
  </si>
  <si>
    <t>삼척해상케이블카</t>
  </si>
  <si>
    <t>수로부인 헌화공원</t>
  </si>
  <si>
    <t>어촌민속전시관</t>
  </si>
  <si>
    <t>장호비치캠핑장</t>
  </si>
  <si>
    <t>죽서루</t>
  </si>
  <si>
    <t>초곡용굴촛대바위길</t>
  </si>
  <si>
    <t>추추파크</t>
  </si>
  <si>
    <t>해양레일바이크</t>
  </si>
  <si>
    <t>환선굴</t>
  </si>
  <si>
    <t>홍천군</t>
  </si>
  <si>
    <t>가리산자연휴양림</t>
  </si>
  <si>
    <t>비콘힐스골프클럽</t>
  </si>
  <si>
    <t>수타사농촌테마공원</t>
  </si>
  <si>
    <t>알파카월드</t>
  </si>
  <si>
    <t>팔봉산관광지</t>
  </si>
  <si>
    <t>홍천강발원지미약골</t>
  </si>
  <si>
    <t>홍천무궁화수목원</t>
  </si>
  <si>
    <t>홍천생명건강과학관</t>
  </si>
  <si>
    <t>횡성군</t>
  </si>
  <si>
    <t>벨라스톤컨트리클럽</t>
  </si>
  <si>
    <t>알프스대영CC</t>
  </si>
  <si>
    <t>웰리힐리파크(스키장)</t>
  </si>
  <si>
    <t>웰리힐리파크CC</t>
  </si>
  <si>
    <t>횡성루지체험장</t>
  </si>
  <si>
    <t>횡성자연휴양림</t>
  </si>
  <si>
    <t>횡성호수길(5구간)</t>
  </si>
  <si>
    <t>영월군</t>
  </si>
  <si>
    <t>강원특별자치도 탄광문화촌</t>
  </si>
  <si>
    <t>고씨동굴관광지</t>
  </si>
  <si>
    <t>국제현대미술관</t>
  </si>
  <si>
    <t>김삿갓유적지</t>
  </si>
  <si>
    <t>난고김삿갓문학관</t>
  </si>
  <si>
    <t>단종장릉</t>
  </si>
  <si>
    <t>동강사진박물관</t>
  </si>
  <si>
    <t>동강생태공원 ·곤충박물관</t>
  </si>
  <si>
    <t>동강시스타 골프장</t>
  </si>
  <si>
    <t>라디오스타박물관</t>
  </si>
  <si>
    <t>망경대산자연휴양림</t>
  </si>
  <si>
    <t>미디어기자박물관</t>
  </si>
  <si>
    <t>법흥사  적멸보궁</t>
  </si>
  <si>
    <t>별마로천문대</t>
  </si>
  <si>
    <t>석항 트레인스테이</t>
  </si>
  <si>
    <t>선돌</t>
  </si>
  <si>
    <t>수피움</t>
  </si>
  <si>
    <t>스트로마톨라이트</t>
  </si>
  <si>
    <t>에코빌리지</t>
  </si>
  <si>
    <t>연당원</t>
  </si>
  <si>
    <t>영월관광센터</t>
  </si>
  <si>
    <t>영월동굴생태관</t>
  </si>
  <si>
    <t>영월아프리카미술박물관</t>
  </si>
  <si>
    <t>영월종교미술박물관</t>
  </si>
  <si>
    <t>영월화석박물관</t>
  </si>
  <si>
    <t>요선암요선정</t>
  </si>
  <si>
    <t>인도미술박물관</t>
  </si>
  <si>
    <t>젊은달 와이파크(술샘박물관)</t>
  </si>
  <si>
    <t>조선민화박물관</t>
  </si>
  <si>
    <t>청령포</t>
  </si>
  <si>
    <t>초등교육박물관</t>
  </si>
  <si>
    <t>쾌연재도자미술관</t>
  </si>
  <si>
    <t>패러글라이딩 활공장</t>
  </si>
  <si>
    <t>한반도전기카트체험장</t>
  </si>
  <si>
    <t>한반도지형(선암마을)</t>
  </si>
  <si>
    <t>호안다구박물관</t>
  </si>
  <si>
    <t>호야지리박물관</t>
  </si>
  <si>
    <t>평창군</t>
  </si>
  <si>
    <t>계방산(평창군)</t>
  </si>
  <si>
    <t>국립두타산자연휴양림</t>
  </si>
  <si>
    <t>국립평창청소년수련원</t>
  </si>
  <si>
    <t>능경봉</t>
  </si>
  <si>
    <t>대관령 양떼목장</t>
  </si>
  <si>
    <t>대관령신재생에너지관</t>
  </si>
  <si>
    <t>대관령하늘목장</t>
  </si>
  <si>
    <t>무이예술관</t>
  </si>
  <si>
    <t>백덕산(평창군)</t>
  </si>
  <si>
    <t>백룡동굴</t>
  </si>
  <si>
    <t>비엔나인형박물관</t>
  </si>
  <si>
    <t>삼양라운드힐</t>
  </si>
  <si>
    <t>선자령</t>
  </si>
  <si>
    <t>스키점프대</t>
  </si>
  <si>
    <t>알펜시아리조트(골프장)</t>
  </si>
  <si>
    <t>알펜시아리조트(스키장)</t>
  </si>
  <si>
    <t>알펜시아리조트(오션700)</t>
  </si>
  <si>
    <t>오대산국립공원(월정사)</t>
  </si>
  <si>
    <t>용평리조트(골프장)</t>
  </si>
  <si>
    <t>용평리조트(발왕산전망대 곤돌라)</t>
  </si>
  <si>
    <t>용평리조트(스키장)</t>
  </si>
  <si>
    <t>용평리조트(유스호스텔)</t>
  </si>
  <si>
    <t>용평리조트(피크아일랜드)</t>
  </si>
  <si>
    <t>이효석문학관</t>
  </si>
  <si>
    <t>켄싱턴플로라호텔(글램핑)</t>
  </si>
  <si>
    <t>켄싱턴플로라호텔(컨벤션홀)</t>
  </si>
  <si>
    <t>한국전통음식문화체험관</t>
  </si>
  <si>
    <t>한화리조트(컨벤션홀)</t>
  </si>
  <si>
    <t>허브나라</t>
  </si>
  <si>
    <t>휘닉스파크(골프장)</t>
  </si>
  <si>
    <t>휘닉스파크(스키장)</t>
  </si>
  <si>
    <t>휘닉스파크(워터파크)</t>
  </si>
  <si>
    <t>정선군</t>
  </si>
  <si>
    <t>가리왕산자연휴양림</t>
  </si>
  <si>
    <t>강원랜드 카지노</t>
  </si>
  <si>
    <t>개미들마을</t>
  </si>
  <si>
    <t>도사곡휴양단지</t>
  </si>
  <si>
    <t>동강전망자연휴양림</t>
  </si>
  <si>
    <t>로미지안가든</t>
  </si>
  <si>
    <t>벅스랜드</t>
  </si>
  <si>
    <t>삼탄아트마인</t>
  </si>
  <si>
    <t>스카이워크</t>
  </si>
  <si>
    <t>아라리촌</t>
  </si>
  <si>
    <t>아리랑박물관</t>
  </si>
  <si>
    <t>아리랑센터(아리아라리 공연)</t>
  </si>
  <si>
    <t>에콜리안 정선골프장</t>
  </si>
  <si>
    <t>정선군 국민여가캠핑장</t>
  </si>
  <si>
    <t>정선레일바이크</t>
  </si>
  <si>
    <t>타임캡슐공원</t>
  </si>
  <si>
    <t>하이원 골프장</t>
  </si>
  <si>
    <t>하이원 스키장</t>
  </si>
  <si>
    <t>화암관광지 화암동굴</t>
  </si>
  <si>
    <t>화암카트체험장</t>
  </si>
  <si>
    <t>철원군</t>
  </si>
  <si>
    <t>DMZ 안보견학</t>
  </si>
  <si>
    <t>DMZ생태평화공원</t>
  </si>
  <si>
    <t>고석정</t>
  </si>
  <si>
    <t>복주산자연휴양림</t>
  </si>
  <si>
    <t>삼부연폭포</t>
  </si>
  <si>
    <t>직탕폭포</t>
  </si>
  <si>
    <t>철원군 병영체험수련원</t>
  </si>
  <si>
    <t>철원한탄강 은하수교</t>
  </si>
  <si>
    <t>철원한탄강 주상절리길 잔도</t>
  </si>
  <si>
    <t>철원한탄강레프팅</t>
  </si>
  <si>
    <t>한탄강CC</t>
  </si>
  <si>
    <t>화천군</t>
  </si>
  <si>
    <t>감성테마문학공원</t>
  </si>
  <si>
    <t>산천어 커피박물관</t>
  </si>
  <si>
    <t>수달연구센터</t>
  </si>
  <si>
    <t>월남파병용사 만남의장</t>
  </si>
  <si>
    <t>조경철 천문대</t>
  </si>
  <si>
    <t>화천박물관</t>
  </si>
  <si>
    <t>양구군</t>
  </si>
  <si>
    <t>국토정중앙천문대</t>
  </si>
  <si>
    <t>두타연</t>
  </si>
  <si>
    <t>박수근미술관</t>
  </si>
  <si>
    <t>박정희전대통령 사단장 공관</t>
  </si>
  <si>
    <t>산양증식복원센터</t>
  </si>
  <si>
    <t>양구백자박물관</t>
  </si>
  <si>
    <t>양구선사ㆍ근현대사박물관</t>
  </si>
  <si>
    <t>양구수목원</t>
  </si>
  <si>
    <t>양구인문학박물관</t>
  </si>
  <si>
    <t>펀치볼DMZ둘레길</t>
  </si>
  <si>
    <t>인제군</t>
  </si>
  <si>
    <t>(주)미리내캠프</t>
  </si>
  <si>
    <t>dmz평화생명동산</t>
  </si>
  <si>
    <t>농촌체험마을(냇강마을)</t>
  </si>
  <si>
    <t>농촌체험마을(산채마을)</t>
  </si>
  <si>
    <t>농촌체험마을(소치마을)</t>
  </si>
  <si>
    <t>농촌체험마을(신월리마을)</t>
  </si>
  <si>
    <t>농촌체험마을(하추리마을)</t>
  </si>
  <si>
    <t>농촌체험마을(황태마을)</t>
  </si>
  <si>
    <t>모험레포츠연수원</t>
  </si>
  <si>
    <t>설악산국립공원(남교리지킴터)</t>
  </si>
  <si>
    <t>설악산국립공원(백담탐방지원센터)</t>
  </si>
  <si>
    <t>설악산국립공원(장수대분소)</t>
  </si>
  <si>
    <t>설악산국립공원(한계령탐방지원센터)</t>
  </si>
  <si>
    <t>원대리 자작나무숲</t>
  </si>
  <si>
    <t>점봉산곰배령</t>
  </si>
  <si>
    <t>합강정공원(번지점프)</t>
  </si>
  <si>
    <t>고성군</t>
  </si>
  <si>
    <t>송지호 관망타워</t>
  </si>
  <si>
    <t>청간정</t>
  </si>
  <si>
    <t>화암사</t>
  </si>
  <si>
    <t>화진포관광지 역사안보전시관</t>
  </si>
  <si>
    <t>양양군</t>
  </si>
  <si>
    <t>낙산사</t>
  </si>
  <si>
    <t>미천골자연휴양림</t>
  </si>
  <si>
    <t xml:space="preserve">설악산국립공원(남설악) </t>
  </si>
  <si>
    <t>설악산국립공원(약수터)</t>
  </si>
  <si>
    <t>설악산국립공원(용소폭포)</t>
  </si>
  <si>
    <t>설해원</t>
  </si>
  <si>
    <t>오산리선사유적박물관</t>
  </si>
  <si>
    <t>오색그린야드호텔 온천 이용객</t>
  </si>
  <si>
    <t>충청북도</t>
  </si>
  <si>
    <t>청주시</t>
  </si>
  <si>
    <t>국립청주박물관</t>
  </si>
  <si>
    <t>국립현대미술관 청주</t>
  </si>
  <si>
    <t>문암생태공원 캠핑장</t>
  </si>
  <si>
    <t>문의문화재단지</t>
  </si>
  <si>
    <t>상당산성 자연휴양림</t>
  </si>
  <si>
    <t>옥화자연휴양림</t>
  </si>
  <si>
    <t>우암어린이회관</t>
  </si>
  <si>
    <t>청남대</t>
  </si>
  <si>
    <t>청주고인쇄박물관</t>
  </si>
  <si>
    <t>청주동물원</t>
  </si>
  <si>
    <t>현도오토캠핑장</t>
  </si>
  <si>
    <t>충주시</t>
  </si>
  <si>
    <t>계명산자연휴양림</t>
  </si>
  <si>
    <t>고구려비전시관</t>
  </si>
  <si>
    <t>금강센테리움CC</t>
  </si>
  <si>
    <t>깊은산속옹달샘</t>
  </si>
  <si>
    <t>대영베이스CC</t>
  </si>
  <si>
    <t>대영힐스CC</t>
  </si>
  <si>
    <t>동촌CC</t>
  </si>
  <si>
    <t>목계나루</t>
  </si>
  <si>
    <t>무술공원 물놀이터</t>
  </si>
  <si>
    <t>문성자연휴양림</t>
  </si>
  <si>
    <t>물문화관</t>
  </si>
  <si>
    <t>반기문 옛집</t>
  </si>
  <si>
    <t>봉황자연휴양림</t>
  </si>
  <si>
    <t>선사박물관</t>
  </si>
  <si>
    <t>세계무술박물관</t>
  </si>
  <si>
    <t>세일컨트리클럽</t>
  </si>
  <si>
    <t>수안보 족욕길</t>
  </si>
  <si>
    <t>수안보온천지구(수안보상록호텔 온천이용)</t>
  </si>
  <si>
    <t>수안보온천지구(수안보파크호텔 온천이용)</t>
  </si>
  <si>
    <t>수주팔봉</t>
  </si>
  <si>
    <t>스타CC</t>
  </si>
  <si>
    <t>앙성온천지구(앙성탄산온천 온천이용)</t>
  </si>
  <si>
    <t>오대호아트팩토리</t>
  </si>
  <si>
    <t>월악산국립공원(만수골)</t>
  </si>
  <si>
    <t>일레븐CC</t>
  </si>
  <si>
    <t>임충민공 충렬사</t>
  </si>
  <si>
    <t>입고놀까</t>
  </si>
  <si>
    <t>조정체험학교</t>
  </si>
  <si>
    <t>종댕이길</t>
  </si>
  <si>
    <t>중원골프장</t>
  </si>
  <si>
    <t>충주 라바랜드</t>
  </si>
  <si>
    <t>충주고구려천문과학관</t>
  </si>
  <si>
    <t>충주박물관</t>
  </si>
  <si>
    <t>충주시 자연생태체험관</t>
  </si>
  <si>
    <t>충주호관광선</t>
  </si>
  <si>
    <t>킹스데일gc</t>
  </si>
  <si>
    <t>탄금대</t>
  </si>
  <si>
    <t>탄금호 무지개길</t>
  </si>
  <si>
    <t>탄금호 일렉트릭 유람선</t>
  </si>
  <si>
    <t>탄금호물놀이장</t>
  </si>
  <si>
    <t>풍류문화관</t>
  </si>
  <si>
    <t>하늘재</t>
  </si>
  <si>
    <t>활옥동굴</t>
  </si>
  <si>
    <t>제천시</t>
  </si>
  <si>
    <t>금수산(제천시)</t>
  </si>
  <si>
    <t>금월봉관광지</t>
  </si>
  <si>
    <t>덕동계곡</t>
  </si>
  <si>
    <t>리솜포레스트 아쿠아존</t>
  </si>
  <si>
    <t>만남의광장</t>
  </si>
  <si>
    <t>목각전시체험장</t>
  </si>
  <si>
    <t>박달재 목각공원</t>
  </si>
  <si>
    <t>박달재자연휴양림</t>
  </si>
  <si>
    <t>박달재청소년수련원</t>
  </si>
  <si>
    <t>발효박물관</t>
  </si>
  <si>
    <t>배론성지</t>
  </si>
  <si>
    <t>슬로시티 수산</t>
  </si>
  <si>
    <t>용두산</t>
  </si>
  <si>
    <t>월악산국립공원(덕산)</t>
  </si>
  <si>
    <t>월악산국립공원(덕주골)</t>
  </si>
  <si>
    <t>월악산국립공원(동창교)</t>
  </si>
  <si>
    <t>월악산국립공원(북바위산)</t>
  </si>
  <si>
    <t>월악산국립공원(송계)</t>
  </si>
  <si>
    <t>월악유스호스텔</t>
  </si>
  <si>
    <t>의림지</t>
  </si>
  <si>
    <t>의림지 역사박물관</t>
  </si>
  <si>
    <t>자연탐사과학관</t>
  </si>
  <si>
    <t>정방사</t>
  </si>
  <si>
    <t>제천 옥순봉 출렁다리</t>
  </si>
  <si>
    <t>제천시산악체험장</t>
  </si>
  <si>
    <t>청풍문화재단지</t>
  </si>
  <si>
    <t>청풍유람선</t>
  </si>
  <si>
    <t>청풍유스호스텔</t>
  </si>
  <si>
    <t>청풍호 관광모노레일</t>
  </si>
  <si>
    <t>청풍호반케이블카</t>
  </si>
  <si>
    <t>청풍호자드락1길(작은동산길)</t>
  </si>
  <si>
    <t>청풍호자드락3길(얼음골생태길)</t>
  </si>
  <si>
    <t>청풍호자드락6길(괴곡성벽길)</t>
  </si>
  <si>
    <t>킹즈락 컨트리클럽</t>
  </si>
  <si>
    <t>한방생명과학관</t>
  </si>
  <si>
    <t>보은군</t>
  </si>
  <si>
    <t>동학농민혁명기념공원</t>
  </si>
  <si>
    <t>말티재자연휴양림</t>
  </si>
  <si>
    <t>보은군 농경문화관</t>
  </si>
  <si>
    <t>삼년산성</t>
  </si>
  <si>
    <t>선병국가옥</t>
  </si>
  <si>
    <t>속리산 모노레일</t>
  </si>
  <si>
    <t>속리산 숲체험휴양마을</t>
  </si>
  <si>
    <t>속리산 스카이트레일</t>
  </si>
  <si>
    <t>속리산 집라인</t>
  </si>
  <si>
    <t>속리산국립공원(법주사)</t>
  </si>
  <si>
    <t>솔향공원</t>
  </si>
  <si>
    <t>오장환문학관</t>
  </si>
  <si>
    <t>충북알프스자연휴양림</t>
  </si>
  <si>
    <t>클럽디 보은</t>
  </si>
  <si>
    <t>클럽디 속리산</t>
  </si>
  <si>
    <t>옥천군</t>
  </si>
  <si>
    <t>둔주봉</t>
  </si>
  <si>
    <t>부소담악</t>
  </si>
  <si>
    <t>수생식물학습원</t>
  </si>
  <si>
    <t>옥천전통문화체험관</t>
  </si>
  <si>
    <t>용암사</t>
  </si>
  <si>
    <t>육영수생가</t>
  </si>
  <si>
    <t>장계관광지</t>
  </si>
  <si>
    <t>장령산 자연휴양림</t>
  </si>
  <si>
    <t>정지용문학관</t>
  </si>
  <si>
    <t>한두레권역</t>
  </si>
  <si>
    <t>햇다래마을</t>
  </si>
  <si>
    <t>향수호수길</t>
  </si>
  <si>
    <t>영동군</t>
  </si>
  <si>
    <t>과일나라 테마공원</t>
  </si>
  <si>
    <t>국악체험촌</t>
  </si>
  <si>
    <t>난계국악박물관</t>
  </si>
  <si>
    <t>민주지산</t>
  </si>
  <si>
    <t>반야사</t>
  </si>
  <si>
    <t>송호관광지</t>
  </si>
  <si>
    <t>송호금강물빛다리</t>
  </si>
  <si>
    <t>영동와인터널</t>
  </si>
  <si>
    <t>옥계폭포</t>
  </si>
  <si>
    <t>월류봉</t>
  </si>
  <si>
    <t>천태산</t>
  </si>
  <si>
    <t>진천군</t>
  </si>
  <si>
    <t>골프존카운티 진천</t>
  </si>
  <si>
    <t>길상사</t>
  </si>
  <si>
    <t>만뢰산자연생태공원</t>
  </si>
  <si>
    <t>배티성지</t>
  </si>
  <si>
    <t>에머슨컨트리클럽</t>
  </si>
  <si>
    <t>진천군 청소년수련원</t>
  </si>
  <si>
    <t>진천농교(농다리)</t>
  </si>
  <si>
    <t>진천종박물관</t>
  </si>
  <si>
    <t>천룡컨트리클럽</t>
  </si>
  <si>
    <t>히든밸리 골프클럽</t>
  </si>
  <si>
    <t>괴산군</t>
  </si>
  <si>
    <t>괴강관광지(괴산청소년수련관)</t>
  </si>
  <si>
    <t>괴강관광지(국민여가캠핑장)</t>
  </si>
  <si>
    <t>괴산한지체험박물관</t>
  </si>
  <si>
    <t>문광은행나무길</t>
  </si>
  <si>
    <t>보람원</t>
  </si>
  <si>
    <t>산막이옛길</t>
  </si>
  <si>
    <t>성불산자연휴양림</t>
  </si>
  <si>
    <t>속리산국립공원(갈론구곡)</t>
  </si>
  <si>
    <t>속리산국립공원(공림사)</t>
  </si>
  <si>
    <t>속리산국립공원(선유구곡)</t>
  </si>
  <si>
    <t>속리산국립공원(쌍곡구곡내 칠보산)</t>
  </si>
  <si>
    <t>속리산국립공원(화양구곡)</t>
  </si>
  <si>
    <t>연풍새재</t>
  </si>
  <si>
    <t>연하협구름다리</t>
  </si>
  <si>
    <t>조령산자연휴양림</t>
  </si>
  <si>
    <t>화양동야영장</t>
  </si>
  <si>
    <t>음성군</t>
  </si>
  <si>
    <t>무극전적국민관광지</t>
  </si>
  <si>
    <t>반기문 평화기념관</t>
  </si>
  <si>
    <t>음성군품바재생예술체험촌</t>
  </si>
  <si>
    <t>코리아크래프트브류어리</t>
  </si>
  <si>
    <t>한독의약박물관</t>
  </si>
  <si>
    <t>단양군</t>
  </si>
  <si>
    <t>가곡패러글라이딩 1번 활공장(패러일번지)</t>
  </si>
  <si>
    <t xml:space="preserve">가곡패러글라이딩 2번활공장(패러마을) </t>
  </si>
  <si>
    <t xml:space="preserve">가곡패러글라이딩 3번활공장(코리아패러) </t>
  </si>
  <si>
    <t>고수동굴</t>
  </si>
  <si>
    <t>구담봉</t>
  </si>
  <si>
    <t>구인사</t>
  </si>
  <si>
    <t>다누리아쿠아리움</t>
  </si>
  <si>
    <t>다리안관광지</t>
  </si>
  <si>
    <t>단양강 잔도</t>
  </si>
  <si>
    <t>단양수양개선사유적전시관</t>
  </si>
  <si>
    <t>대강오토캠핑장</t>
  </si>
  <si>
    <t>도담삼봉</t>
  </si>
  <si>
    <t>만천하스카이워크</t>
  </si>
  <si>
    <t>사인암</t>
  </si>
  <si>
    <t>소노문 단양 오션플레이</t>
  </si>
  <si>
    <t>소백산국립공원 북부사무소(죽령)</t>
  </si>
  <si>
    <t>소백산국립공원 북부사무소(천동)</t>
  </si>
  <si>
    <t>소백산국립공원 북부출장소(어의곡)</t>
  </si>
  <si>
    <t>소선암자연휴양림(오토캠핑장 포함)</t>
  </si>
  <si>
    <t>수양개빛터널</t>
  </si>
  <si>
    <t>양방산전망대</t>
  </si>
  <si>
    <t>온달관광지</t>
  </si>
  <si>
    <t>월악산국립공원 단양분소(금수산)</t>
  </si>
  <si>
    <t>월악산국립공원 단양분소(도락산)</t>
  </si>
  <si>
    <t>월악산국립공원 단양분소(제비봉)</t>
  </si>
  <si>
    <t>장미터널</t>
  </si>
  <si>
    <t>천동관광지</t>
  </si>
  <si>
    <t>황정산자연휴양림</t>
  </si>
  <si>
    <t>증평군</t>
  </si>
  <si>
    <t>에듀팜 관광단지(루지)</t>
  </si>
  <si>
    <t>연병호 항일역사공원</t>
  </si>
  <si>
    <t>율리휴양촌</t>
  </si>
  <si>
    <t>좌구산 숲 명상의 집</t>
  </si>
  <si>
    <t>좌구산휴양림</t>
  </si>
  <si>
    <t>증평 좌구산천문대</t>
  </si>
  <si>
    <t>증평민속체험박물관</t>
  </si>
  <si>
    <t>충북인삼유통센터</t>
  </si>
  <si>
    <t>충청남도</t>
  </si>
  <si>
    <t>천안시</t>
  </si>
  <si>
    <t>각원사</t>
  </si>
  <si>
    <t>광덕산</t>
  </si>
  <si>
    <t>독립기념관</t>
  </si>
  <si>
    <t>소노벨 천안</t>
  </si>
  <si>
    <t>유관순열사 생가</t>
  </si>
  <si>
    <t>유관순열사사적지</t>
  </si>
  <si>
    <t>천안박물관</t>
  </si>
  <si>
    <t>천안상록리조트</t>
  </si>
  <si>
    <t>천안예술의전당</t>
  </si>
  <si>
    <t>천안홍대용과학관</t>
  </si>
  <si>
    <t>태학산자연휴양림</t>
  </si>
  <si>
    <t>공주시</t>
  </si>
  <si>
    <t>계룡산국립공원(갑사)</t>
  </si>
  <si>
    <t>계룡산국립공원(동학사)</t>
  </si>
  <si>
    <t>계룡산국립공원(병사골)</t>
  </si>
  <si>
    <t>계룡산국립공원(상신)</t>
  </si>
  <si>
    <t>계룡산국립공원(신원사)</t>
  </si>
  <si>
    <t>계룡산국립공원(지석골)</t>
  </si>
  <si>
    <t>계룡산국립공원(천정)</t>
  </si>
  <si>
    <t>고마아트센터</t>
  </si>
  <si>
    <t>골드리버CC</t>
  </si>
  <si>
    <t>공산성</t>
  </si>
  <si>
    <t>공주 무령왕릉과 왕릉원</t>
  </si>
  <si>
    <t>공주 한옥마을</t>
  </si>
  <si>
    <t>공주산림휴양마을 목재체험관</t>
  </si>
  <si>
    <t>국립공주박물관</t>
  </si>
  <si>
    <t>마곡사</t>
  </si>
  <si>
    <t>백제오감체험관</t>
  </si>
  <si>
    <t>석장리박물관</t>
  </si>
  <si>
    <t>수리치골성지</t>
  </si>
  <si>
    <t>연미산자연미술공원</t>
  </si>
  <si>
    <t>웅진백제역사관</t>
  </si>
  <si>
    <t>임립미술관</t>
  </si>
  <si>
    <t>자연사박물관</t>
  </si>
  <si>
    <t>풀꽃문학관</t>
  </si>
  <si>
    <t>프린세스 골프클럽</t>
  </si>
  <si>
    <t>황새바위성지</t>
  </si>
  <si>
    <t>보령시</t>
  </si>
  <si>
    <t>개화예술공원</t>
  </si>
  <si>
    <t>냉풍욕장</t>
  </si>
  <si>
    <t>대천연안 여객선 터미널</t>
  </si>
  <si>
    <t>보령문화의전당</t>
  </si>
  <si>
    <t>보령석탄박물관</t>
  </si>
  <si>
    <t>성주산 자연휴양림</t>
  </si>
  <si>
    <t>스카이바이크</t>
  </si>
  <si>
    <t>오서산자연휴양림</t>
  </si>
  <si>
    <t>웨스토피아</t>
  </si>
  <si>
    <t>죽도 상화원</t>
  </si>
  <si>
    <t>짚트랙코리아(주)</t>
  </si>
  <si>
    <t>충청수영성</t>
  </si>
  <si>
    <t>아산시</t>
  </si>
  <si>
    <t>곡교천 은행나무길</t>
  </si>
  <si>
    <t>공세리성당</t>
  </si>
  <si>
    <t>광덕산(강당계곡)</t>
  </si>
  <si>
    <t>도고컨트리클럽</t>
  </si>
  <si>
    <t>맹씨행단</t>
  </si>
  <si>
    <t>배방산</t>
  </si>
  <si>
    <t>세계꽃식물원</t>
  </si>
  <si>
    <t>신정호국민관광지</t>
  </si>
  <si>
    <t>아산 곡교천 야영장</t>
  </si>
  <si>
    <t>아산레일바이크</t>
  </si>
  <si>
    <t>아산스파비스</t>
  </si>
  <si>
    <t>아산외암마을</t>
  </si>
  <si>
    <t>아산코미디홀</t>
  </si>
  <si>
    <t>에스지아름다운C.C</t>
  </si>
  <si>
    <t>영인산자연휴양림</t>
  </si>
  <si>
    <t>온양관광호텔(온천탕)</t>
  </si>
  <si>
    <t>온양민속박물관</t>
  </si>
  <si>
    <t>윤보선전대통령생가</t>
  </si>
  <si>
    <t>이순신빙상장</t>
  </si>
  <si>
    <t>천년의 숲길(봉곡사)</t>
  </si>
  <si>
    <t>파라다이스스파도고</t>
  </si>
  <si>
    <t>현충사</t>
  </si>
  <si>
    <t>환경과학공원</t>
  </si>
  <si>
    <t>서산시</t>
  </si>
  <si>
    <t>간월암</t>
  </si>
  <si>
    <t>개심사</t>
  </si>
  <si>
    <t>개심사(등산로)</t>
  </si>
  <si>
    <t>문수사</t>
  </si>
  <si>
    <t>부석사</t>
  </si>
  <si>
    <t>서산류방택천문기상과학관</t>
  </si>
  <si>
    <t>서산버드랜드</t>
  </si>
  <si>
    <t>서산아라메길 범머리입구</t>
  </si>
  <si>
    <t>서산용현리마애여래삼존상</t>
  </si>
  <si>
    <t>안견기념관</t>
  </si>
  <si>
    <t>왕산어촌체험휴양마을</t>
  </si>
  <si>
    <t>용현자연휴양림</t>
  </si>
  <si>
    <t>웅도</t>
  </si>
  <si>
    <t>중리어촌체험마을</t>
  </si>
  <si>
    <t>팔봉산</t>
  </si>
  <si>
    <t>팔봉산(어송리)</t>
  </si>
  <si>
    <t>해미순교성지</t>
  </si>
  <si>
    <t>해미읍성</t>
  </si>
  <si>
    <t>해미천주교순례길</t>
  </si>
  <si>
    <t>황금산</t>
  </si>
  <si>
    <t>논산시</t>
  </si>
  <si>
    <t>관촉사</t>
  </si>
  <si>
    <t>논산 명재 고택</t>
  </si>
  <si>
    <t>대둔산</t>
  </si>
  <si>
    <t>돈암서원</t>
  </si>
  <si>
    <t>백제군사박물관</t>
  </si>
  <si>
    <t>선샤인랜드</t>
  </si>
  <si>
    <t>양촌자연휴양림</t>
  </si>
  <si>
    <t>탑정호 수변생태공원</t>
  </si>
  <si>
    <t>탑정호 출렁다리</t>
  </si>
  <si>
    <t>계룡시</t>
  </si>
  <si>
    <t>나라사랑 계룡대 견학</t>
  </si>
  <si>
    <t>사계고택</t>
  </si>
  <si>
    <t>당진시</t>
  </si>
  <si>
    <t>기지시줄다리기박물관</t>
  </si>
  <si>
    <t>난지섬관광지</t>
  </si>
  <si>
    <t>당진 월드아트 서커스 공연장</t>
  </si>
  <si>
    <t>삼선산수목원</t>
  </si>
  <si>
    <t>아미미술관</t>
  </si>
  <si>
    <t>아미산</t>
  </si>
  <si>
    <t>합덕수리민속박물관</t>
  </si>
  <si>
    <t>금산군</t>
  </si>
  <si>
    <t>개삼터공원</t>
  </si>
  <si>
    <t>금산 보석사</t>
  </si>
  <si>
    <t xml:space="preserve">금산산림문화타운 </t>
  </si>
  <si>
    <t>금산역사문화박물관</t>
  </si>
  <si>
    <t>금산인삼관</t>
  </si>
  <si>
    <t>에딘버러(구대둔)컨트리클럽</t>
  </si>
  <si>
    <t>칠백의총</t>
  </si>
  <si>
    <t>부여군</t>
  </si>
  <si>
    <t>123사비전망대</t>
  </si>
  <si>
    <t>국립부여박물관</t>
  </si>
  <si>
    <t>굿뜨래웰빙마을 글램핑</t>
  </si>
  <si>
    <t>궁남지</t>
  </si>
  <si>
    <t>능산리고분군(왕릉)</t>
  </si>
  <si>
    <t>롯데리조트(아쿠아가든)</t>
  </si>
  <si>
    <t>롯데스카이힐부여C.C</t>
  </si>
  <si>
    <t>만수산자연휴양림</t>
  </si>
  <si>
    <t>무량사</t>
  </si>
  <si>
    <t>백마강레저파크</t>
  </si>
  <si>
    <t>백마강테마파크</t>
  </si>
  <si>
    <t>백마강파크골프장</t>
  </si>
  <si>
    <t>백제문화단지</t>
  </si>
  <si>
    <t>백제보 금강문화관</t>
  </si>
  <si>
    <t>백제컨트리클럽</t>
  </si>
  <si>
    <t>부소산성</t>
  </si>
  <si>
    <t>부여 국악의전당</t>
  </si>
  <si>
    <t>부여 생활사박물관</t>
  </si>
  <si>
    <t>부여 청소년수련원</t>
  </si>
  <si>
    <t>부여기와마을</t>
  </si>
  <si>
    <t>부여유람선선착장</t>
  </si>
  <si>
    <t>사비도성 가상체험관</t>
  </si>
  <si>
    <t>서동요테마파크</t>
  </si>
  <si>
    <t>성흥산성(성흥산 사랑나무)</t>
  </si>
  <si>
    <t>송국리유적</t>
  </si>
  <si>
    <t>송정그림책마을</t>
  </si>
  <si>
    <t>신동엽문학관</t>
  </si>
  <si>
    <t>인삼박물관</t>
  </si>
  <si>
    <t>정림사지</t>
  </si>
  <si>
    <t>판앤팜 치유정원</t>
  </si>
  <si>
    <t>홍산동헌</t>
  </si>
  <si>
    <t>서천군</t>
  </si>
  <si>
    <t>국립생태원</t>
  </si>
  <si>
    <t>국립해양생물자원관</t>
  </si>
  <si>
    <t>마량리동백나무숲</t>
  </si>
  <si>
    <t>문헌서원</t>
  </si>
  <si>
    <t>신성리갈대밭</t>
  </si>
  <si>
    <t>장항 스카이워크</t>
  </si>
  <si>
    <t>조류생태전시관</t>
  </si>
  <si>
    <t>한국최초 성경전래지 기념관</t>
  </si>
  <si>
    <t>한산모시관</t>
  </si>
  <si>
    <t>희리산자연휴양림</t>
  </si>
  <si>
    <t>청양군</t>
  </si>
  <si>
    <t>고운식물원</t>
  </si>
  <si>
    <t>다락골 줄무덤</t>
  </si>
  <si>
    <t>모덕사</t>
  </si>
  <si>
    <t>목재문화자연사체험관</t>
  </si>
  <si>
    <t>백제문화체험박물관</t>
  </si>
  <si>
    <t>알프스마을(도농교류센터)</t>
  </si>
  <si>
    <t>천장호 출렁다리</t>
  </si>
  <si>
    <t>청양 군포시 청소년수련원</t>
  </si>
  <si>
    <t>청양 숭의 청소년수련원</t>
  </si>
  <si>
    <t>청양 알품스공원</t>
  </si>
  <si>
    <t>청양고추문화마을</t>
  </si>
  <si>
    <t>청양동강리오토캠핑장</t>
  </si>
  <si>
    <t>청양칠갑산오토캠핑장</t>
  </si>
  <si>
    <t>칠갑산도립공원(산장로)</t>
  </si>
  <si>
    <t>칠갑산자연휴양림</t>
  </si>
  <si>
    <t>칠갑산천문대</t>
  </si>
  <si>
    <t>칠갑산휴양랜드</t>
  </si>
  <si>
    <t>홍성군</t>
  </si>
  <si>
    <t>거북이마을</t>
  </si>
  <si>
    <t>고암 이응노 생가기념관</t>
  </si>
  <si>
    <t>그림같은수목원</t>
  </si>
  <si>
    <t>김좌진장군생가</t>
  </si>
  <si>
    <t>문당환경농업마을</t>
  </si>
  <si>
    <t>식기박물관</t>
  </si>
  <si>
    <t>오서산(상당주차장입구)</t>
  </si>
  <si>
    <t>용봉산 (용봉초 매표소)</t>
  </si>
  <si>
    <t>용봉산(구룡대 매표소)</t>
  </si>
  <si>
    <t>용봉산(산림휴양관 매표소)</t>
  </si>
  <si>
    <t>죽도</t>
  </si>
  <si>
    <t>한용운선생생가</t>
  </si>
  <si>
    <t>홍주성역사관</t>
  </si>
  <si>
    <t>홍주성천년여행길</t>
  </si>
  <si>
    <t>예산군</t>
  </si>
  <si>
    <t>가야산</t>
  </si>
  <si>
    <t>내포보부상촌</t>
  </si>
  <si>
    <t>대흥슬로시티</t>
  </si>
  <si>
    <t>봉수산 수목원</t>
  </si>
  <si>
    <t>봉수산자연휴양림</t>
  </si>
  <si>
    <t>세심천온천호텔(온천)</t>
  </si>
  <si>
    <t>수덕사</t>
  </si>
  <si>
    <t>수암산</t>
  </si>
  <si>
    <t>스플라스 리솜(워터파크)</t>
  </si>
  <si>
    <t>아그로랜드</t>
  </si>
  <si>
    <t>알토란사과마을</t>
  </si>
  <si>
    <t>예당호 출렁다리</t>
  </si>
  <si>
    <t>예산군국민여가캠핑장</t>
  </si>
  <si>
    <t>예산사과와인</t>
  </si>
  <si>
    <t>예산황새공원</t>
  </si>
  <si>
    <t>윤봉길의사 기념관</t>
  </si>
  <si>
    <t>추사고택</t>
  </si>
  <si>
    <t>향천사</t>
  </si>
  <si>
    <t>태안군</t>
  </si>
  <si>
    <t>고남패총박물관</t>
  </si>
  <si>
    <t>노을길</t>
  </si>
  <si>
    <t>만리포 전망타워</t>
  </si>
  <si>
    <t>몽산포 전망대</t>
  </si>
  <si>
    <t>바라길</t>
  </si>
  <si>
    <t>바람길</t>
  </si>
  <si>
    <t>백화산 북봉 전망대</t>
  </si>
  <si>
    <t>샛별길</t>
  </si>
  <si>
    <t>솔모랫길</t>
  </si>
  <si>
    <t>솔향기길</t>
  </si>
  <si>
    <t>신두리 해안사구</t>
  </si>
  <si>
    <t>안면도 꽃다리</t>
  </si>
  <si>
    <t>안면도자연휴양림</t>
  </si>
  <si>
    <t>안면도쥬라기박물관</t>
  </si>
  <si>
    <t>이종일 생가지</t>
  </si>
  <si>
    <t>천리포수목원</t>
  </si>
  <si>
    <t>전라북도</t>
  </si>
  <si>
    <t>전주시</t>
  </si>
  <si>
    <t>경기전</t>
  </si>
  <si>
    <t>국립전주박물관</t>
  </si>
  <si>
    <t>농촌진흥청 농업과학관</t>
  </si>
  <si>
    <t>어린이창의체험관</t>
  </si>
  <si>
    <t>전북예술회관</t>
  </si>
  <si>
    <t>전주동물원</t>
  </si>
  <si>
    <t>전주한벽문화관</t>
  </si>
  <si>
    <t>전주한옥레일바이크</t>
  </si>
  <si>
    <t>팔복예술공장</t>
  </si>
  <si>
    <t>한국도로공사수목원</t>
  </si>
  <si>
    <t>한국소리문화의전당</t>
  </si>
  <si>
    <t>한국전통문화전당</t>
  </si>
  <si>
    <t>군산시</t>
  </si>
  <si>
    <t>경암동철길마을</t>
  </si>
  <si>
    <t>고군산군도(개야도)</t>
  </si>
  <si>
    <t>고군산군도(말도)</t>
  </si>
  <si>
    <t>고군산군도(어청도)</t>
  </si>
  <si>
    <t>국립신시도자연휴양림</t>
  </si>
  <si>
    <t>군산근대역사박물관</t>
  </si>
  <si>
    <t>군산새만금컨벤션센터</t>
  </si>
  <si>
    <t>군산컨트리클럽</t>
  </si>
  <si>
    <t>금강미래체험관</t>
  </si>
  <si>
    <t>무녀도 캠핑장</t>
  </si>
  <si>
    <t>비응 마파지길</t>
  </si>
  <si>
    <t>선유도</t>
  </si>
  <si>
    <t>신시도 어촌체험휴양마을</t>
  </si>
  <si>
    <t>은파호수공원</t>
  </si>
  <si>
    <t>청암산</t>
  </si>
  <si>
    <t>청암산 오토캠핑장</t>
  </si>
  <si>
    <t>초원사진관</t>
  </si>
  <si>
    <t>테디베어박물관</t>
  </si>
  <si>
    <t>익산시</t>
  </si>
  <si>
    <t>가람문학관</t>
  </si>
  <si>
    <t>고스락</t>
  </si>
  <si>
    <t>나바위성당</t>
  </si>
  <si>
    <t>달빛소리수목원</t>
  </si>
  <si>
    <t>마한박물관</t>
  </si>
  <si>
    <t>미륵사지</t>
  </si>
  <si>
    <t>백제왕궁박물관</t>
  </si>
  <si>
    <t>산들강웅포체험휴양마을</t>
  </si>
  <si>
    <t>서동농촌테마공원</t>
  </si>
  <si>
    <t>성당포구마을(금강체험관)</t>
  </si>
  <si>
    <t>쌍떼힐 익산 C.C</t>
  </si>
  <si>
    <t>아가페정원</t>
  </si>
  <si>
    <t>왕궁보석테마관광지(다이노키즈월드)</t>
  </si>
  <si>
    <t xml:space="preserve">왕궁보석테마관광지(보석박물관) </t>
  </si>
  <si>
    <t>왕궁포레스트</t>
  </si>
  <si>
    <t>웅포캠핑장</t>
  </si>
  <si>
    <t>웅포컨트리클럽</t>
  </si>
  <si>
    <t>원불교익산성지</t>
  </si>
  <si>
    <t>익산교도소세트장</t>
  </si>
  <si>
    <t>익산근대역사관</t>
  </si>
  <si>
    <t>익산글로벌문화관</t>
  </si>
  <si>
    <t>익산솜리문화예술회관</t>
  </si>
  <si>
    <t>익산아트센터</t>
  </si>
  <si>
    <t>익산예술의전당</t>
  </si>
  <si>
    <t>입점리고분전시관</t>
  </si>
  <si>
    <t>전라북도교육청 과학교육원</t>
  </si>
  <si>
    <t>함라한옥체험관</t>
  </si>
  <si>
    <t>정읍시</t>
  </si>
  <si>
    <t>구절초 지방정원</t>
  </si>
  <si>
    <t>국립전북기상과학관</t>
  </si>
  <si>
    <t>김명관고택</t>
  </si>
  <si>
    <t>꽃두레 행복마을 센터</t>
  </si>
  <si>
    <t>내장산 골프앤리조트</t>
  </si>
  <si>
    <t>내장산국립공원(정읍시)</t>
  </si>
  <si>
    <t>동학농민혁명기념관</t>
  </si>
  <si>
    <t>무성서원</t>
  </si>
  <si>
    <t>박준승 기념관</t>
  </si>
  <si>
    <t>백정기의사기념관</t>
  </si>
  <si>
    <t>송참봉조선동네</t>
  </si>
  <si>
    <t>정읍 시립미술관</t>
  </si>
  <si>
    <t>정읍 첨단과학관</t>
  </si>
  <si>
    <t>정읍시 내장산 국민여가캠핑장</t>
  </si>
  <si>
    <t>정읍시립박물관</t>
  </si>
  <si>
    <t>천사히어로즈</t>
  </si>
  <si>
    <t>칠보물테마유원지(전시관)</t>
  </si>
  <si>
    <t>태산선비마을</t>
  </si>
  <si>
    <t>피향정</t>
  </si>
  <si>
    <t>황토현권역 어울림센터</t>
  </si>
  <si>
    <t>남원시</t>
  </si>
  <si>
    <t>광한루원</t>
  </si>
  <si>
    <t>교룡산국민관광지</t>
  </si>
  <si>
    <t>국악의성지</t>
  </si>
  <si>
    <t>남원 백두대간 생태교육장 전시관</t>
  </si>
  <si>
    <t>남원고전소설문학관</t>
  </si>
  <si>
    <t>남원관광지</t>
  </si>
  <si>
    <t>남원상록골프장</t>
  </si>
  <si>
    <t>남원시 옻칠공예관</t>
  </si>
  <si>
    <t>남원시립김병종미술관</t>
  </si>
  <si>
    <t>남원항공우주천문대</t>
  </si>
  <si>
    <t>드래곤레이크 C.C</t>
  </si>
  <si>
    <t>수지미술관</t>
  </si>
  <si>
    <t>실상사</t>
  </si>
  <si>
    <t>아담원</t>
  </si>
  <si>
    <t xml:space="preserve">안숙선명창의 여정 </t>
  </si>
  <si>
    <t>요천생태습지공원</t>
  </si>
  <si>
    <t>지리산국립공원(남원시)</t>
  </si>
  <si>
    <t>지리산길(1~3코스)</t>
  </si>
  <si>
    <t>지리산허브밸리</t>
  </si>
  <si>
    <t>춘향테마파크</t>
  </si>
  <si>
    <t>혼불문학관</t>
  </si>
  <si>
    <t>김제시</t>
  </si>
  <si>
    <t>김제 스파힐스 컨트리클럽</t>
  </si>
  <si>
    <t>김제문화예술회관</t>
  </si>
  <si>
    <t>모악산도립공원</t>
  </si>
  <si>
    <t>벽골제관광지</t>
  </si>
  <si>
    <t>아리랑 문학마을</t>
  </si>
  <si>
    <t>완주군</t>
  </si>
  <si>
    <t>경천애인농촌사랑학교</t>
  </si>
  <si>
    <t>고산자연휴양림</t>
  </si>
  <si>
    <t>고산창포마을</t>
  </si>
  <si>
    <t>구이 안덕마을</t>
  </si>
  <si>
    <t>놀토피아</t>
  </si>
  <si>
    <t>대둔산케이블카</t>
  </si>
  <si>
    <t>대승한지마을</t>
  </si>
  <si>
    <t>대아수목원</t>
  </si>
  <si>
    <t>대한민국 술테마박물관</t>
  </si>
  <si>
    <t>두억 봉서골마을</t>
  </si>
  <si>
    <t>모악산도립공원(완주군)</t>
  </si>
  <si>
    <t>비봉 힐조타운</t>
  </si>
  <si>
    <t>산속등대 복합문화공간</t>
  </si>
  <si>
    <t>삼례문화예술촌</t>
  </si>
  <si>
    <t>아쿠아틱파크 아마존</t>
  </si>
  <si>
    <t>인덕두레마을</t>
  </si>
  <si>
    <t>전북도립미술관</t>
  </si>
  <si>
    <t>청정테마센터</t>
  </si>
  <si>
    <t>진안군</t>
  </si>
  <si>
    <t>구봉산</t>
  </si>
  <si>
    <t>데미샘 자연휴양림</t>
  </si>
  <si>
    <t>마이산 도립공원</t>
  </si>
  <si>
    <t>운장산자연휴양림</t>
  </si>
  <si>
    <t>진안가위박물관</t>
  </si>
  <si>
    <t>진안고원치유숲</t>
  </si>
  <si>
    <t>진안홍삼스파</t>
  </si>
  <si>
    <t>무주군</t>
  </si>
  <si>
    <t>나봄리조트</t>
  </si>
  <si>
    <t>덕유산국립공원(구천동)</t>
  </si>
  <si>
    <t>덕유산국립공원(적상산)</t>
  </si>
  <si>
    <t>덕유산국립공원(칠연지점)</t>
  </si>
  <si>
    <t>덕유산자연휴양림</t>
  </si>
  <si>
    <t>머루와인동굴</t>
  </si>
  <si>
    <t>무주덕유산리조트(레포츠)</t>
  </si>
  <si>
    <t>무주덕유산리조트(카니발)</t>
  </si>
  <si>
    <t>무주안성cc</t>
  </si>
  <si>
    <t>무주향교</t>
  </si>
  <si>
    <t>무주향로산자연휴양림</t>
  </si>
  <si>
    <t>반디랜드</t>
  </si>
  <si>
    <t>수심대</t>
  </si>
  <si>
    <t>용추폭포</t>
  </si>
  <si>
    <t>자연환경연수원</t>
  </si>
  <si>
    <t>적상산사고지</t>
  </si>
  <si>
    <t>최북미술관·김환태문학관</t>
  </si>
  <si>
    <t>태권도원</t>
  </si>
  <si>
    <t>한전양수발전처</t>
  </si>
  <si>
    <t>장수군</t>
  </si>
  <si>
    <t>논개 - 논개생가지</t>
  </si>
  <si>
    <t>논개 - 의암사(논개사당)</t>
  </si>
  <si>
    <t>뜬봉샘</t>
  </si>
  <si>
    <t>렛츠런팜 장수목장</t>
  </si>
  <si>
    <t>방화동가족휴가촌</t>
  </si>
  <si>
    <t>와룡자연휴양림</t>
  </si>
  <si>
    <t>장수가야홍보관</t>
  </si>
  <si>
    <t>장수골프리조트</t>
  </si>
  <si>
    <t>장수누리파크</t>
  </si>
  <si>
    <t>장수도깨비전시관</t>
  </si>
  <si>
    <t>장수승마레저파크</t>
  </si>
  <si>
    <t>전해산 기념관</t>
  </si>
  <si>
    <t>정인승기념관</t>
  </si>
  <si>
    <t>임실군</t>
  </si>
  <si>
    <t>국립임실호국원</t>
  </si>
  <si>
    <t>섬진강댐 물문화관</t>
  </si>
  <si>
    <t>세심자연휴양림</t>
  </si>
  <si>
    <t>소충사</t>
  </si>
  <si>
    <t>임실치즈마을</t>
  </si>
  <si>
    <t>임실치즈테마파크</t>
  </si>
  <si>
    <t>전북119안전체험관</t>
  </si>
  <si>
    <t>전북종합사격장</t>
  </si>
  <si>
    <t>청소년수련원</t>
  </si>
  <si>
    <t>필봉농악전수교육관</t>
  </si>
  <si>
    <t>순창군</t>
  </si>
  <si>
    <t>강천산 군립공원</t>
  </si>
  <si>
    <t>고추장익는마을</t>
  </si>
  <si>
    <t>금과황토열매마을</t>
  </si>
  <si>
    <t>미생물뮤지엄</t>
  </si>
  <si>
    <t>발효소스토굴</t>
  </si>
  <si>
    <t>섬진강 미술관</t>
  </si>
  <si>
    <t>섬진강 자전거길(순창 장군목 구간)</t>
  </si>
  <si>
    <t>섬진강 향가오토캠핑장</t>
  </si>
  <si>
    <t>순창군 승마장</t>
  </si>
  <si>
    <t>순창장류박물관</t>
  </si>
  <si>
    <t>옥천골 미술관</t>
  </si>
  <si>
    <t>옹기종기 놀이도서관</t>
  </si>
  <si>
    <t>장류체험관</t>
  </si>
  <si>
    <t>채계산 출렁다리</t>
  </si>
  <si>
    <t>챔피언스포츠파크</t>
  </si>
  <si>
    <t>푸드사이언스관</t>
  </si>
  <si>
    <t>회문산휴양림</t>
  </si>
  <si>
    <t>훈몽재</t>
  </si>
  <si>
    <t>고창군</t>
  </si>
  <si>
    <t>고창고인돌유적</t>
  </si>
  <si>
    <t>고창읍성</t>
  </si>
  <si>
    <t>고창컨트리클럽</t>
  </si>
  <si>
    <t>골프존카운티선운</t>
  </si>
  <si>
    <t>무장읍성</t>
  </si>
  <si>
    <t>미당시문학관</t>
  </si>
  <si>
    <t>상하농원</t>
  </si>
  <si>
    <t>석정온천관광지(휴스파)</t>
  </si>
  <si>
    <t>석정힐 컨트리클럽</t>
  </si>
  <si>
    <t>선운산 도립공원</t>
  </si>
  <si>
    <t>운곡람사르습지</t>
  </si>
  <si>
    <t>장호갯벌체험마을</t>
  </si>
  <si>
    <t>판소리박물관</t>
  </si>
  <si>
    <t>하전갯벌체험마을</t>
  </si>
  <si>
    <t>부안군</t>
  </si>
  <si>
    <t>금구원야외조각미술관</t>
  </si>
  <si>
    <t>모항해나루가족호텔야외풀장</t>
  </si>
  <si>
    <t>변산반도국립공원(개암사)</t>
  </si>
  <si>
    <t>변산반도국립공원(격포정문)</t>
  </si>
  <si>
    <t>변산반도국립공원(남여치)</t>
  </si>
  <si>
    <t>변산반도국립공원(내변산)</t>
  </si>
  <si>
    <t>변산반도국립공원(내소사)</t>
  </si>
  <si>
    <t>변산반도국립공원(원암)</t>
  </si>
  <si>
    <t>부안누에타운</t>
  </si>
  <si>
    <t>부안청자박물관</t>
  </si>
  <si>
    <t>상록해수욕장</t>
  </si>
  <si>
    <t>새만금전시관</t>
  </si>
  <si>
    <t>석정문학관</t>
  </si>
  <si>
    <t>소노벨 변산 오션플레이</t>
  </si>
  <si>
    <t xml:space="preserve">신재생에너지테마파크 </t>
  </si>
  <si>
    <t>위도</t>
  </si>
  <si>
    <t>줄포만갯벌생태공원</t>
  </si>
  <si>
    <t>청림청소년수련시설(천문대)</t>
  </si>
  <si>
    <t>휘목미술관</t>
  </si>
  <si>
    <t>전라남도</t>
  </si>
  <si>
    <t>목포시</t>
  </si>
  <si>
    <t>1987 영화촬영지</t>
  </si>
  <si>
    <t>가톨릭 목포 성지</t>
  </si>
  <si>
    <t>고하도 용오름길</t>
  </si>
  <si>
    <t>고하도 전망대</t>
  </si>
  <si>
    <t>국립해양문화재연구소</t>
  </si>
  <si>
    <t>국립호남권생물자원관</t>
  </si>
  <si>
    <t>김대중노벨평화상기념관</t>
  </si>
  <si>
    <t>노을전망대</t>
  </si>
  <si>
    <t>노적봉예술공원 미술관</t>
  </si>
  <si>
    <t>동본원사</t>
  </si>
  <si>
    <t>목재문화체험장</t>
  </si>
  <si>
    <t>목포 대중음악의 전당</t>
  </si>
  <si>
    <t>목포 해상케이블카</t>
  </si>
  <si>
    <t>목포갓바위</t>
  </si>
  <si>
    <t>목포국제축구센터</t>
  </si>
  <si>
    <t>목포근대역사관Ⅰ·Ⅱ관</t>
  </si>
  <si>
    <t>목포문학관</t>
  </si>
  <si>
    <t>목포삼학도유람선</t>
  </si>
  <si>
    <t>목포시민문화체육센터</t>
  </si>
  <si>
    <t>목포실내수영장</t>
  </si>
  <si>
    <t>목포요트마리나</t>
  </si>
  <si>
    <t>목포자연사박물관</t>
  </si>
  <si>
    <t>목화문화관</t>
  </si>
  <si>
    <t>부주산국제파크골프장</t>
  </si>
  <si>
    <t>부흥산 둘레길</t>
  </si>
  <si>
    <t>사랑의섬외달도</t>
  </si>
  <si>
    <t>성옥기념관</t>
  </si>
  <si>
    <t>시민의 종</t>
  </si>
  <si>
    <t>양을산 산림욕장</t>
  </si>
  <si>
    <t>어린이바다과학관</t>
  </si>
  <si>
    <t>어민 동산</t>
  </si>
  <si>
    <t>유달산둘레길</t>
  </si>
  <si>
    <t>유달유원지</t>
  </si>
  <si>
    <t>입암산 둘레숲길</t>
  </si>
  <si>
    <t>조각 공원</t>
  </si>
  <si>
    <t>여수시</t>
  </si>
  <si>
    <t>(주)여수예술랜드</t>
  </si>
  <si>
    <t>거문도</t>
  </si>
  <si>
    <t>경도골프장</t>
  </si>
  <si>
    <t>굴전여가캠핑장</t>
  </si>
  <si>
    <t>금오도</t>
  </si>
  <si>
    <t>돌산공원(여수해상케이블카)</t>
  </si>
  <si>
    <t>디오션골프장</t>
  </si>
  <si>
    <t>디오션리조트 워터파크</t>
  </si>
  <si>
    <t>라마다 여수짚트랙</t>
  </si>
  <si>
    <t>봉황산자연휴양림</t>
  </si>
  <si>
    <t>북한반잠수정</t>
  </si>
  <si>
    <t>소호요트장</t>
  </si>
  <si>
    <t>손양원목사기념관</t>
  </si>
  <si>
    <t>시티파크골프장</t>
  </si>
  <si>
    <t>아쿠아플라넷여수</t>
  </si>
  <si>
    <t>엑스포해양공원(EDG)</t>
  </si>
  <si>
    <t>여수낭만포차</t>
  </si>
  <si>
    <t>여수민속전시관</t>
  </si>
  <si>
    <t>여수하멜전시관</t>
  </si>
  <si>
    <t>여자만(시티투어,갯벌체험)</t>
  </si>
  <si>
    <t>예울마루</t>
  </si>
  <si>
    <t>오동도</t>
  </si>
  <si>
    <t>웅천친수공원해변</t>
  </si>
  <si>
    <t>유람선(오동도 코스)</t>
  </si>
  <si>
    <t>유월드 루지테마파크</t>
  </si>
  <si>
    <t>장도(예술의섬)</t>
  </si>
  <si>
    <t>전라남도 해양수산과학관</t>
  </si>
  <si>
    <t>전라좌수영거북선</t>
  </si>
  <si>
    <t>조발도 해오름 언덕</t>
  </si>
  <si>
    <t>좌수영다리</t>
  </si>
  <si>
    <t>하화도</t>
  </si>
  <si>
    <t>향일암</t>
  </si>
  <si>
    <t>흥국사</t>
  </si>
  <si>
    <t>순천시</t>
  </si>
  <si>
    <t>거차 뻘배 체험장</t>
  </si>
  <si>
    <t>고인돌공원</t>
  </si>
  <si>
    <t>그림책도서관</t>
  </si>
  <si>
    <t>기독교역사박물관</t>
  </si>
  <si>
    <t>기적의도서관</t>
  </si>
  <si>
    <t>낙안민속자연휴양림</t>
  </si>
  <si>
    <t>낙안읍성민속마을</t>
  </si>
  <si>
    <t>레이크힐스 골프장</t>
  </si>
  <si>
    <t>물사랑 학습 체험관</t>
  </si>
  <si>
    <t>부영컨트리클럽</t>
  </si>
  <si>
    <t>선암사</t>
  </si>
  <si>
    <t>송광사</t>
  </si>
  <si>
    <t>순천 드라마 촬영장</t>
  </si>
  <si>
    <t>순천만국가정원·순천만습지</t>
  </si>
  <si>
    <t>순천만생태문화교육원</t>
  </si>
  <si>
    <t>순천문화건강센터 수영장</t>
  </si>
  <si>
    <t xml:space="preserve">순천문화예술회관 </t>
  </si>
  <si>
    <t>순천부 읍성 남문터 광장</t>
  </si>
  <si>
    <t>순천생태마을</t>
  </si>
  <si>
    <t>순천시립뿌리깊은나무박물관</t>
  </si>
  <si>
    <t>순천시청소년수련원</t>
  </si>
  <si>
    <t>순천용오름마을</t>
  </si>
  <si>
    <t>순천자연휴양림</t>
  </si>
  <si>
    <t>순천철도마을박물관</t>
  </si>
  <si>
    <t>순천컨트리클럽</t>
  </si>
  <si>
    <t>순천향매실마을</t>
  </si>
  <si>
    <t>승주CC</t>
  </si>
  <si>
    <t>어린이교통공원</t>
  </si>
  <si>
    <t>업사이클센터더새롬</t>
  </si>
  <si>
    <t>에코촌유스호스텔</t>
  </si>
  <si>
    <t>예술의 성</t>
  </si>
  <si>
    <t>잡월드</t>
  </si>
  <si>
    <t>전통야생차체험관</t>
  </si>
  <si>
    <t>청춘창고</t>
  </si>
  <si>
    <t>파인힐스골프장</t>
  </si>
  <si>
    <t>팔마실내수영장</t>
  </si>
  <si>
    <t>팔마체육관</t>
  </si>
  <si>
    <t>호남호국기념관</t>
  </si>
  <si>
    <t>나주시</t>
  </si>
  <si>
    <t>골드레이크CC</t>
  </si>
  <si>
    <t>국립나주박물관</t>
  </si>
  <si>
    <t>국립나주숲체원</t>
  </si>
  <si>
    <t>금성관</t>
  </si>
  <si>
    <t>금성산 둘레길</t>
  </si>
  <si>
    <t>나주 신청문화관</t>
  </si>
  <si>
    <t>나주CC</t>
  </si>
  <si>
    <t>나주목사내아</t>
  </si>
  <si>
    <t>나주배박물관</t>
  </si>
  <si>
    <t>나주영상테마파크 문화센터 유스호스텔</t>
  </si>
  <si>
    <t>나주학생독립운동기념관</t>
  </si>
  <si>
    <t>나주힐스CC</t>
  </si>
  <si>
    <t>복암리 고분전시관</t>
  </si>
  <si>
    <t>불회사 입구</t>
  </si>
  <si>
    <t>빛가람전망대</t>
  </si>
  <si>
    <t>영상테마파크</t>
  </si>
  <si>
    <t>전라남도 산림자원연구소</t>
  </si>
  <si>
    <t>죽산보오토캠핑장</t>
  </si>
  <si>
    <t>중흥골드스파</t>
  </si>
  <si>
    <t>천연염색박물관</t>
  </si>
  <si>
    <t>해피니스CC</t>
  </si>
  <si>
    <t>광양시</t>
  </si>
  <si>
    <t>고사마을</t>
  </si>
  <si>
    <t>광양궁시전수교육관</t>
  </si>
  <si>
    <t>광양문예회관</t>
  </si>
  <si>
    <t>광양실내수영장</t>
  </si>
  <si>
    <t>광양에코파크</t>
  </si>
  <si>
    <t>광양역사문화관</t>
  </si>
  <si>
    <t>광양예술창고</t>
  </si>
  <si>
    <t>광양와인동굴</t>
  </si>
  <si>
    <t>광양유당공원</t>
  </si>
  <si>
    <t>광양컨트리클럽</t>
  </si>
  <si>
    <t>광양항컨테이너부두</t>
  </si>
  <si>
    <t>구봉산전망대</t>
  </si>
  <si>
    <t>김시식지</t>
  </si>
  <si>
    <t>도선국사마을</t>
  </si>
  <si>
    <t>마동저수지 생태공원</t>
  </si>
  <si>
    <t>매천 황현선생 생가</t>
  </si>
  <si>
    <t>메아리마을</t>
  </si>
  <si>
    <t>백운산 자연휴양림</t>
  </si>
  <si>
    <t xml:space="preserve">백운산 치유의 숲 센터 </t>
  </si>
  <si>
    <t>백운산 하천섬공원</t>
  </si>
  <si>
    <t>백운산등산로</t>
  </si>
  <si>
    <t>백운산마을</t>
  </si>
  <si>
    <t>백학동마을</t>
  </si>
  <si>
    <t>봉강햇살촌</t>
  </si>
  <si>
    <t>섬진강 자전거길(섬진강 100리 테마로드)</t>
  </si>
  <si>
    <t>옥룡사지 동백나무 숲</t>
  </si>
  <si>
    <t xml:space="preserve">윤동주 유고 보존 정병욱 가옥 </t>
  </si>
  <si>
    <t>장도전수관(박물관)</t>
  </si>
  <si>
    <t>청매실농원</t>
  </si>
  <si>
    <t xml:space="preserve">해오름육교 </t>
  </si>
  <si>
    <t>형제의병장마을</t>
  </si>
  <si>
    <t>담양군</t>
  </si>
  <si>
    <t>가마골생태공원</t>
  </si>
  <si>
    <t>금성산성</t>
  </si>
  <si>
    <t>담양 커피농장</t>
  </si>
  <si>
    <t>담양온천</t>
  </si>
  <si>
    <t>대담미술관</t>
  </si>
  <si>
    <t>라온야영장</t>
  </si>
  <si>
    <t>레이나CC</t>
  </si>
  <si>
    <t>메타세쿼이아가로수길</t>
  </si>
  <si>
    <t>메타프로방스</t>
  </si>
  <si>
    <t>명옥헌원림</t>
  </si>
  <si>
    <t>병풍산</t>
  </si>
  <si>
    <t>소쇄원</t>
  </si>
  <si>
    <t>식영정</t>
  </si>
  <si>
    <t>용마루길</t>
  </si>
  <si>
    <t>죽녹원</t>
  </si>
  <si>
    <t>죽화경</t>
  </si>
  <si>
    <t>창평슬로시티</t>
  </si>
  <si>
    <t>추억의골목</t>
  </si>
  <si>
    <t>추원산 골드캠핑장</t>
  </si>
  <si>
    <t>추월산입구</t>
  </si>
  <si>
    <t>한국가사문학관</t>
  </si>
  <si>
    <t>한국대나무박물관</t>
  </si>
  <si>
    <t>한재골</t>
  </si>
  <si>
    <t>해동문화예술촌</t>
  </si>
  <si>
    <t>곡성군</t>
  </si>
  <si>
    <t>광주CC</t>
  </si>
  <si>
    <t>대황강 출렁다리</t>
  </si>
  <si>
    <t>도깨비마을</t>
  </si>
  <si>
    <t>도림사</t>
  </si>
  <si>
    <t>봉조 농촌체험 휴양마을</t>
  </si>
  <si>
    <t>섬진강 기차마을</t>
  </si>
  <si>
    <t>섬진강 레일바이크</t>
  </si>
  <si>
    <t>섬진강 천문대</t>
  </si>
  <si>
    <t>성륜사</t>
  </si>
  <si>
    <t>심청문화센터</t>
  </si>
  <si>
    <t>외가집체험마을</t>
  </si>
  <si>
    <t>조태일시문학기념관</t>
  </si>
  <si>
    <t>죽산 농촌체험 휴양마을</t>
  </si>
  <si>
    <t>청소년야영장</t>
  </si>
  <si>
    <t>침실습지</t>
  </si>
  <si>
    <t>태안사</t>
  </si>
  <si>
    <t>하늘나리 농촌체험 휴양마을</t>
  </si>
  <si>
    <t>구례군</t>
  </si>
  <si>
    <t>The-K 지리산가족호텔(온천이용)</t>
  </si>
  <si>
    <t>구례군청소년수련관</t>
  </si>
  <si>
    <t>구례목재문화체험장</t>
  </si>
  <si>
    <t>구례자연드림파크</t>
  </si>
  <si>
    <t>농협중앙회구례연수원</t>
  </si>
  <si>
    <t>산수유사랑공원</t>
  </si>
  <si>
    <t>섬진강대숲길</t>
  </si>
  <si>
    <t>섬진강어류생태관</t>
  </si>
  <si>
    <t>수락폭포</t>
  </si>
  <si>
    <t>야생화테마랜드</t>
  </si>
  <si>
    <t>오산사성암</t>
  </si>
  <si>
    <t>운조루유물전시관</t>
  </si>
  <si>
    <t>지리산국립공원(노고단)</t>
  </si>
  <si>
    <t>지리산국립공원(연곡사)</t>
  </si>
  <si>
    <t>지리산국립공원(천은사)</t>
  </si>
  <si>
    <t>지리산국립공원(화엄사)</t>
  </si>
  <si>
    <t>지리산생태탐방연수원</t>
  </si>
  <si>
    <t>지리산치즈랜드</t>
  </si>
  <si>
    <t>지리산학생수련장</t>
  </si>
  <si>
    <t>천개의 향나무 숲</t>
  </si>
  <si>
    <t>피아골</t>
  </si>
  <si>
    <t>한국압화박물관</t>
  </si>
  <si>
    <t>고흥군</t>
  </si>
  <si>
    <t>거금생태숲</t>
  </si>
  <si>
    <t>거금해양낚시공원</t>
  </si>
  <si>
    <t>고흥분청문화박물관</t>
  </si>
  <si>
    <t>고흥우주천문과학관</t>
  </si>
  <si>
    <t>국립고흥청소년우주체험센터</t>
  </si>
  <si>
    <t>김일 기념관</t>
  </si>
  <si>
    <t>나로우주과학관</t>
  </si>
  <si>
    <t>녹동항 인공섬</t>
  </si>
  <si>
    <t>다도해상국립공원 팔영지구</t>
  </si>
  <si>
    <t>두방산</t>
  </si>
  <si>
    <t>마복산</t>
  </si>
  <si>
    <t>마복산목재문화체험장</t>
  </si>
  <si>
    <t>발포역사전시체험관</t>
  </si>
  <si>
    <t>봉래산</t>
  </si>
  <si>
    <t>봉황산</t>
  </si>
  <si>
    <t>북촌등대</t>
  </si>
  <si>
    <t>소록도(한센인박물관)</t>
  </si>
  <si>
    <t>쌍충사</t>
  </si>
  <si>
    <t>애도</t>
  </si>
  <si>
    <t>앵무새 체험장</t>
  </si>
  <si>
    <t>연홍미술관</t>
  </si>
  <si>
    <t>용바위공원</t>
  </si>
  <si>
    <t>우주발사전망대</t>
  </si>
  <si>
    <t>적대봉</t>
  </si>
  <si>
    <t>천등산</t>
  </si>
  <si>
    <t>천만송이 들국화정원</t>
  </si>
  <si>
    <t>팔영산 편백치유의숲</t>
  </si>
  <si>
    <t>팔영산자연휴양림</t>
  </si>
  <si>
    <t>해창만 오토캠핑장</t>
  </si>
  <si>
    <t>행복마굿간</t>
  </si>
  <si>
    <t>보성군</t>
  </si>
  <si>
    <t>대한다원</t>
  </si>
  <si>
    <t>득량만 바다낚시공원</t>
  </si>
  <si>
    <t>미력옹기</t>
  </si>
  <si>
    <t>방진관</t>
  </si>
  <si>
    <t>벌교금융조합</t>
  </si>
  <si>
    <t>보성군 티벳박물관</t>
  </si>
  <si>
    <t>보성군백민미술관</t>
  </si>
  <si>
    <t>율포해수녹차센터</t>
  </si>
  <si>
    <t>일림산 입구</t>
  </si>
  <si>
    <t>제암산 자연휴양림</t>
  </si>
  <si>
    <t>천연염색공예관</t>
  </si>
  <si>
    <t>태백산맥문학관</t>
  </si>
  <si>
    <t>한국차박물관</t>
  </si>
  <si>
    <t>화순군</t>
  </si>
  <si>
    <t>PGA골프장</t>
  </si>
  <si>
    <t>공룡발자국화석지</t>
  </si>
  <si>
    <t>금호화순리조트(아쿠아나)</t>
  </si>
  <si>
    <t>남광주컨트리클럽</t>
  </si>
  <si>
    <t>남산공원</t>
  </si>
  <si>
    <t>너릿재옛길</t>
  </si>
  <si>
    <t>동구리호수공원</t>
  </si>
  <si>
    <t>무등산 컨트리클럽</t>
  </si>
  <si>
    <t>무등산 편백자연휴양림</t>
  </si>
  <si>
    <t>무등산국립공원(교리)</t>
  </si>
  <si>
    <t>무등산국립공원(너릿재)</t>
  </si>
  <si>
    <t>무등산국립공원(도원마을)</t>
  </si>
  <si>
    <t>무등산국립공원(들국화마을)</t>
  </si>
  <si>
    <t>무등산국립공원(만연사)</t>
  </si>
  <si>
    <t>무등산국립공원(상상-규봉)</t>
  </si>
  <si>
    <t>무등산국립공원(안양산)</t>
  </si>
  <si>
    <t>무등산국립공원(장불재)</t>
  </si>
  <si>
    <t>무등산국립공원(큰재)</t>
  </si>
  <si>
    <t>백아산</t>
  </si>
  <si>
    <t>백아산자연휴양림</t>
  </si>
  <si>
    <t>세계거석테마파크</t>
  </si>
  <si>
    <t>세량지</t>
  </si>
  <si>
    <t>쌍봉사</t>
  </si>
  <si>
    <t>연둔리 숲정이</t>
  </si>
  <si>
    <t>영벽정</t>
  </si>
  <si>
    <t>오지호기념관</t>
  </si>
  <si>
    <t>운주사</t>
  </si>
  <si>
    <t>유마사</t>
  </si>
  <si>
    <t>정암조광조선생적려유허비</t>
  </si>
  <si>
    <t>조아벨리 컨트리클럽</t>
  </si>
  <si>
    <t>충의사</t>
  </si>
  <si>
    <t>하니움문화스포츠센터</t>
  </si>
  <si>
    <t>한천자연휴양림</t>
  </si>
  <si>
    <t>화순고인돌공원</t>
  </si>
  <si>
    <t>화순군립석봉미술관</t>
  </si>
  <si>
    <t>화순적벽</t>
  </si>
  <si>
    <t>화순컨트리클럽</t>
  </si>
  <si>
    <t>장흥군</t>
  </si>
  <si>
    <t>JNJ골프리조트</t>
  </si>
  <si>
    <t>방촌유물전시관</t>
  </si>
  <si>
    <t>보림사</t>
  </si>
  <si>
    <t>심천공원 오토 캠핑장</t>
  </si>
  <si>
    <t>유치자연휴양림</t>
  </si>
  <si>
    <t>장흥동학농민혁명기념관</t>
  </si>
  <si>
    <t>정남진 물 과학관</t>
  </si>
  <si>
    <t>정남진 전망대</t>
  </si>
  <si>
    <t>정남진 천문과학관</t>
  </si>
  <si>
    <t>천관문학관</t>
  </si>
  <si>
    <t>천관산자연휴양림</t>
  </si>
  <si>
    <t>편백숲 우드랜드</t>
  </si>
  <si>
    <t>강진군</t>
  </si>
  <si>
    <t>가우도</t>
  </si>
  <si>
    <t>강진군고려청자도요지(구 청자도요지)</t>
  </si>
  <si>
    <t>강진만 생태공원</t>
  </si>
  <si>
    <t>남미륵사</t>
  </si>
  <si>
    <t>다산박물관</t>
  </si>
  <si>
    <t>다산초당</t>
  </si>
  <si>
    <t>무위사</t>
  </si>
  <si>
    <t>백련사</t>
  </si>
  <si>
    <t>백운동 별서정원</t>
  </si>
  <si>
    <t>사의재</t>
  </si>
  <si>
    <t>석문공원</t>
  </si>
  <si>
    <t>영랑생가</t>
  </si>
  <si>
    <t>월출산국립공원(금릉경포대)</t>
  </si>
  <si>
    <t>전라병영성(하멜표류지)</t>
  </si>
  <si>
    <t>해남군</t>
  </si>
  <si>
    <t>고산윤선도유적지</t>
  </si>
  <si>
    <t>금강골</t>
  </si>
  <si>
    <t>달마산 도솔암</t>
  </si>
  <si>
    <t>대흥사</t>
  </si>
  <si>
    <t>두륜미로파크</t>
  </si>
  <si>
    <t>두륜산 오소재 약수터</t>
  </si>
  <si>
    <t>두륜산 케이블카</t>
  </si>
  <si>
    <t>땅끝 오토캠핑장</t>
  </si>
  <si>
    <t>땅끝관광지</t>
  </si>
  <si>
    <t>목포 구 등대</t>
  </si>
  <si>
    <t>미황사&amp;달마고도</t>
  </si>
  <si>
    <t>오시아노 캠핑장</t>
  </si>
  <si>
    <t>우수영</t>
  </si>
  <si>
    <t>우항리공룡박물관</t>
  </si>
  <si>
    <t>파인비치 골프링크스</t>
  </si>
  <si>
    <t>흑석산휴양림</t>
  </si>
  <si>
    <t>영암군</t>
  </si>
  <si>
    <t>가야금 산조 기념관</t>
  </si>
  <si>
    <t>국제자동차경주장</t>
  </si>
  <si>
    <t>도갑사</t>
  </si>
  <si>
    <t>도기박물관</t>
  </si>
  <si>
    <t>마한문화공원</t>
  </si>
  <si>
    <t>성기동관광지</t>
  </si>
  <si>
    <t>아크로컨트리클럽</t>
  </si>
  <si>
    <t>영산호관광농업박물관</t>
  </si>
  <si>
    <t>영암 목재문화체험장</t>
  </si>
  <si>
    <t>영암곤충박물관</t>
  </si>
  <si>
    <t>영암군 국민여가캠핑장</t>
  </si>
  <si>
    <t>영암군립 하정웅미술관</t>
  </si>
  <si>
    <t>월출산국립공원(천황)</t>
  </si>
  <si>
    <t>월출산기찬랜드 워터파크</t>
  </si>
  <si>
    <t>한국 트로트 가요센터</t>
  </si>
  <si>
    <t>무안군</t>
  </si>
  <si>
    <t>낙지공원 노을길 야영장</t>
  </si>
  <si>
    <t>남도소리울림터</t>
  </si>
  <si>
    <t>목포대학교 박물관</t>
  </si>
  <si>
    <t>못난이미술관</t>
  </si>
  <si>
    <t>무안생태갯벌센터</t>
  </si>
  <si>
    <t>무안종합스포츠파크</t>
  </si>
  <si>
    <t>무안컨트리클럽</t>
  </si>
  <si>
    <t>무안클린밸리CC</t>
  </si>
  <si>
    <t>분청사기명장전시관</t>
  </si>
  <si>
    <t>승달문화예술회관</t>
  </si>
  <si>
    <t>오승우미술관</t>
  </si>
  <si>
    <t>월선체험 휴양마을</t>
  </si>
  <si>
    <t>전통생활문화 테마파크</t>
  </si>
  <si>
    <t>초의선사유적지</t>
  </si>
  <si>
    <t>테마승마장</t>
  </si>
  <si>
    <t>항공우주전시장</t>
  </si>
  <si>
    <t>회산백련지</t>
  </si>
  <si>
    <t>함평군</t>
  </si>
  <si>
    <t>일강김철선생기념관</t>
  </si>
  <si>
    <t>함평엑스포공원</t>
  </si>
  <si>
    <t>함평자연생태공원</t>
  </si>
  <si>
    <t>영광군</t>
  </si>
  <si>
    <t>국제마음훈련원</t>
  </si>
  <si>
    <t>글로리비치</t>
  </si>
  <si>
    <t>기독교순교지</t>
  </si>
  <si>
    <t>내산서원</t>
  </si>
  <si>
    <t>매간당고택</t>
  </si>
  <si>
    <t>백수노을전시관</t>
  </si>
  <si>
    <t>백제불교 최초도래지</t>
  </si>
  <si>
    <t>불갑사 관광지</t>
  </si>
  <si>
    <t>에콜리안cc 영광</t>
  </si>
  <si>
    <t>염산영성체험전시센터</t>
  </si>
  <si>
    <t>영광 스포티움</t>
  </si>
  <si>
    <t>영광군 영광승마장</t>
  </si>
  <si>
    <t>영광예술의전당</t>
  </si>
  <si>
    <t>영광향교</t>
  </si>
  <si>
    <t>원불교 영산성지</t>
  </si>
  <si>
    <t>장암산 철쭉공원</t>
  </si>
  <si>
    <t>천주교 순교지</t>
  </si>
  <si>
    <t>칠산타워</t>
  </si>
  <si>
    <t>한빛원자력 발전소 홍보관</t>
  </si>
  <si>
    <t>홍농 가마미 해수욕장</t>
  </si>
  <si>
    <t>장성군</t>
  </si>
  <si>
    <t>국립장성치유의숲</t>
  </si>
  <si>
    <t>내장산국립공원(남창계곡)</t>
  </si>
  <si>
    <t>내장산국립공원(백양사)</t>
  </si>
  <si>
    <t>방장산휴양림</t>
  </si>
  <si>
    <t>장성호 문화예술공원</t>
  </si>
  <si>
    <t>장성호 수변길</t>
  </si>
  <si>
    <t>푸른솔GC장성</t>
  </si>
  <si>
    <t>필암서원</t>
  </si>
  <si>
    <t>홍길동테마파크</t>
  </si>
  <si>
    <t>완도군</t>
  </si>
  <si>
    <t>가고싶은 섬 생일도</t>
  </si>
  <si>
    <t>가고싶은섬 소안도</t>
  </si>
  <si>
    <t>고금충무사</t>
  </si>
  <si>
    <t>금당 팔경</t>
  </si>
  <si>
    <t>너구리의고장 평일도</t>
  </si>
  <si>
    <t>노화전복체험마을</t>
  </si>
  <si>
    <t>당사도 등대</t>
  </si>
  <si>
    <t>슬로시티청산도</t>
  </si>
  <si>
    <t>신비의 섬 대모도</t>
  </si>
  <si>
    <t>약산 해안치유의 숲</t>
  </si>
  <si>
    <t>완도군어촌민속전시관</t>
  </si>
  <si>
    <t>완도타워</t>
  </si>
  <si>
    <t>윤선도유적지</t>
  </si>
  <si>
    <t>장도 청해진 유적지</t>
  </si>
  <si>
    <t>장보고기념관</t>
  </si>
  <si>
    <t>장보고동상</t>
  </si>
  <si>
    <t>전라남도 수목원</t>
  </si>
  <si>
    <t>진달래공원</t>
  </si>
  <si>
    <t>청산해양치유공원</t>
  </si>
  <si>
    <t>해신세트장(소세포)</t>
  </si>
  <si>
    <t>해양문화치유센터</t>
  </si>
  <si>
    <t>해양생태전시관</t>
  </si>
  <si>
    <t>해조류센터</t>
  </si>
  <si>
    <t>진도군</t>
  </si>
  <si>
    <t>국립남도국악원</t>
  </si>
  <si>
    <t>국립진도자연휴양림</t>
  </si>
  <si>
    <t>남도전통미술관</t>
  </si>
  <si>
    <t>남도진성</t>
  </si>
  <si>
    <t>동석산</t>
  </si>
  <si>
    <t>명량해상케이블카</t>
  </si>
  <si>
    <t>소전미술관</t>
  </si>
  <si>
    <t>신비의바닷길 체험관</t>
  </si>
  <si>
    <t>쏠비치 진도  인피니티(아쿠아)</t>
  </si>
  <si>
    <t>아리랑마을 관광지</t>
  </si>
  <si>
    <t>용장성</t>
  </si>
  <si>
    <t>운림산방</t>
  </si>
  <si>
    <t>울돌목 물살체험장</t>
  </si>
  <si>
    <t>조도</t>
  </si>
  <si>
    <t>진도개테마파크</t>
  </si>
  <si>
    <t>진도관광유람선</t>
  </si>
  <si>
    <t>진도타워</t>
  </si>
  <si>
    <t>첨찰산</t>
  </si>
  <si>
    <t>해양생태관</t>
  </si>
  <si>
    <t>해양에너지공원</t>
  </si>
  <si>
    <t>향토문화회관</t>
  </si>
  <si>
    <t>신안군</t>
  </si>
  <si>
    <t>1004뮤지엄파크</t>
  </si>
  <si>
    <t>가거도</t>
  </si>
  <si>
    <t>김환기고택</t>
  </si>
  <si>
    <t>도초</t>
  </si>
  <si>
    <t>무한의 다리</t>
  </si>
  <si>
    <t>문준경전도사순교기념관</t>
  </si>
  <si>
    <t>분계해변탐방로</t>
  </si>
  <si>
    <t>비금도</t>
  </si>
  <si>
    <t>서근등대</t>
  </si>
  <si>
    <t>세계화석광물박물관</t>
  </si>
  <si>
    <t>세일요트 체험장</t>
  </si>
  <si>
    <t>신성목교</t>
  </si>
  <si>
    <t>신의</t>
  </si>
  <si>
    <t>암태</t>
  </si>
  <si>
    <t>에로스서각박물관</t>
  </si>
  <si>
    <t>임자도튤립정원</t>
  </si>
  <si>
    <t>장산도</t>
  </si>
  <si>
    <t>증도갯벌생태전시관</t>
  </si>
  <si>
    <t>증도면 소금박물관</t>
  </si>
  <si>
    <t>증도면 짱뚱어다리</t>
  </si>
  <si>
    <t>채일봉전망대</t>
  </si>
  <si>
    <t>천사섬 분재공원</t>
  </si>
  <si>
    <t>퍼플교</t>
  </si>
  <si>
    <t>하의</t>
  </si>
  <si>
    <t>홍도</t>
  </si>
  <si>
    <t>흑산도</t>
  </si>
  <si>
    <t>경상북도</t>
  </si>
  <si>
    <t>포항시</t>
  </si>
  <si>
    <t>경상북도수목원</t>
  </si>
  <si>
    <t>구룡포과메기문화관</t>
  </si>
  <si>
    <t>구룡포근대문화역사관</t>
  </si>
  <si>
    <t>국립등대박물관</t>
  </si>
  <si>
    <t>귀비고</t>
  </si>
  <si>
    <t>기청산식물원</t>
  </si>
  <si>
    <t>덕동문화마을</t>
  </si>
  <si>
    <t>덕실마을(대통령고향마을)</t>
  </si>
  <si>
    <t>보경사</t>
  </si>
  <si>
    <t>사방기념공원</t>
  </si>
  <si>
    <t>새마을기념관</t>
  </si>
  <si>
    <t>새천년기념관</t>
  </si>
  <si>
    <t>스페이스워크</t>
  </si>
  <si>
    <t>영일민속박물관</t>
  </si>
  <si>
    <t>오어사</t>
  </si>
  <si>
    <t>포스코</t>
  </si>
  <si>
    <t>포스코역사관</t>
  </si>
  <si>
    <t>포항가속기연구소</t>
  </si>
  <si>
    <t>포항시립미술관</t>
  </si>
  <si>
    <t>포항운하홍보관</t>
  </si>
  <si>
    <t>포항함</t>
  </si>
  <si>
    <t>한국로봇융합연구원</t>
  </si>
  <si>
    <t>경주시</t>
  </si>
  <si>
    <t>경주 동궁과 월지</t>
  </si>
  <si>
    <t>경주 세계문화엑스포공원</t>
  </si>
  <si>
    <t>경주 양동마을</t>
  </si>
  <si>
    <t>경주 오릉</t>
  </si>
  <si>
    <t>경주 토함산 (불국사탐방로 제외)</t>
  </si>
  <si>
    <t>경주감은사지</t>
  </si>
  <si>
    <t>경주동궁원</t>
  </si>
  <si>
    <t>경주월드</t>
  </si>
  <si>
    <t>교촌한옥마을</t>
  </si>
  <si>
    <t>구미산</t>
  </si>
  <si>
    <t>기림사</t>
  </si>
  <si>
    <t>김유신장군묘</t>
  </si>
  <si>
    <t>남산</t>
  </si>
  <si>
    <t>단석산(국립공원)</t>
  </si>
  <si>
    <t>대릉원</t>
  </si>
  <si>
    <t>무열왕릉</t>
  </si>
  <si>
    <t>분황사</t>
  </si>
  <si>
    <t>불국사</t>
  </si>
  <si>
    <t>석굴암</t>
  </si>
  <si>
    <t>소금강산</t>
  </si>
  <si>
    <t>신라역사과학관</t>
  </si>
  <si>
    <t>양남 주상절리 전망대</t>
  </si>
  <si>
    <t>통일전</t>
  </si>
  <si>
    <t>김천시</t>
  </si>
  <si>
    <t>국립김천치유의숲</t>
  </si>
  <si>
    <t>김천녹색미래과학관</t>
  </si>
  <si>
    <t>김천시립미술관</t>
  </si>
  <si>
    <t>김천시립박물관</t>
  </si>
  <si>
    <t>김천실내체육관</t>
  </si>
  <si>
    <t>문화예술회관</t>
  </si>
  <si>
    <t>부항댐 생태휴양펜션</t>
  </si>
  <si>
    <t>부항댐 출렁다리</t>
  </si>
  <si>
    <t>부항댐(물 문화관)</t>
  </si>
  <si>
    <t>빗내농악전수관</t>
  </si>
  <si>
    <t>사명대사공원 건강문화원</t>
  </si>
  <si>
    <t>사명대사공원 한복체험관</t>
  </si>
  <si>
    <t>산내들 오토캠핑장</t>
  </si>
  <si>
    <t>세계도자기박물관</t>
  </si>
  <si>
    <t>수도계곡</t>
  </si>
  <si>
    <t>수도산 자연휴양림</t>
  </si>
  <si>
    <t>옛날솜씨마을</t>
  </si>
  <si>
    <t>이화만리 녹색농촌 체험마을</t>
  </si>
  <si>
    <t>증산수도계곡캠핑장</t>
  </si>
  <si>
    <t>직지사</t>
  </si>
  <si>
    <t>안동시</t>
  </si>
  <si>
    <t>갈라산</t>
  </si>
  <si>
    <t>권정생동화나라</t>
  </si>
  <si>
    <t>낙강물길공원</t>
  </si>
  <si>
    <t>농암종택</t>
  </si>
  <si>
    <t>단호샌드파크캠핑장</t>
  </si>
  <si>
    <t>도산서원</t>
  </si>
  <si>
    <t>만휴정</t>
  </si>
  <si>
    <t>봉정사</t>
  </si>
  <si>
    <t>선성현문화단지</t>
  </si>
  <si>
    <t>시립민속박물관</t>
  </si>
  <si>
    <t>안동군자마을</t>
  </si>
  <si>
    <t>안동독립운동기념관</t>
  </si>
  <si>
    <t>안동레이크골프클럽</t>
  </si>
  <si>
    <t>안동리버힐컨트리클럽</t>
  </si>
  <si>
    <t>안동문화관광단지 유교랜드</t>
  </si>
  <si>
    <t>안동문화관광단지 주토피움</t>
  </si>
  <si>
    <t>안동임청각</t>
  </si>
  <si>
    <t>안동체육관</t>
  </si>
  <si>
    <t>안동포전시관</t>
  </si>
  <si>
    <t>안동한지</t>
  </si>
  <si>
    <t>암산유원지</t>
  </si>
  <si>
    <t>예움터마을</t>
  </si>
  <si>
    <t>월영교</t>
  </si>
  <si>
    <t>임하호 캠핑 수상레저타운</t>
  </si>
  <si>
    <t>지례예술촌</t>
  </si>
  <si>
    <t>천등산(1코스, 2코스)</t>
  </si>
  <si>
    <t>태사묘</t>
  </si>
  <si>
    <t>하회마을</t>
  </si>
  <si>
    <t>학가산온천</t>
  </si>
  <si>
    <t>한국국학진흥원</t>
  </si>
  <si>
    <t>구미시</t>
  </si>
  <si>
    <t>구미과학관</t>
  </si>
  <si>
    <t>구미성리학역사관</t>
  </si>
  <si>
    <t>구미시 탄소제로교육관</t>
  </si>
  <si>
    <t>구미캠핑장</t>
  </si>
  <si>
    <t>금오산(탐방로 입구)</t>
  </si>
  <si>
    <t>박대통령생가</t>
  </si>
  <si>
    <t>박정희대통령역사자료관</t>
  </si>
  <si>
    <t>산동참생태숲</t>
  </si>
  <si>
    <t>새마을운동테마공원</t>
  </si>
  <si>
    <t>신라불교초전지</t>
  </si>
  <si>
    <t>야은역사체험관</t>
  </si>
  <si>
    <t>옥성자연휴양림</t>
  </si>
  <si>
    <t>왕산허위선생기념관</t>
  </si>
  <si>
    <t>천생산성</t>
  </si>
  <si>
    <t>영주시</t>
  </si>
  <si>
    <t>국립공원야생생물보전원(여우)</t>
  </si>
  <si>
    <t>국립산림치유원</t>
  </si>
  <si>
    <t>무섬마을</t>
  </si>
  <si>
    <t>삼판서고택</t>
  </si>
  <si>
    <t>소백산 풍기온천</t>
  </si>
  <si>
    <t>소백산국립공원(삼가)</t>
  </si>
  <si>
    <t>소백산국립공원(초암)</t>
  </si>
  <si>
    <t>소백산국립공원(희방)</t>
  </si>
  <si>
    <t>소수서원</t>
  </si>
  <si>
    <t>솔향기농촌체험마을</t>
  </si>
  <si>
    <t>영주호 오토캠핑장</t>
  </si>
  <si>
    <t>용마루공원</t>
  </si>
  <si>
    <t>콩세계과학관</t>
  </si>
  <si>
    <t>영천시</t>
  </si>
  <si>
    <t>돌할매공원</t>
  </si>
  <si>
    <t>동의참누리원 영천 한의마을</t>
  </si>
  <si>
    <t>보현산댐짚와이어</t>
  </si>
  <si>
    <t>시안아트</t>
  </si>
  <si>
    <t>영천 전투메모리얼파크 체험관</t>
  </si>
  <si>
    <t>영천목재문화체험장</t>
  </si>
  <si>
    <t>영천보현산천문과학관</t>
  </si>
  <si>
    <t>운주산승마자연휴양림</t>
  </si>
  <si>
    <t>은해사</t>
  </si>
  <si>
    <t>임고강변공원</t>
  </si>
  <si>
    <t>임고서원</t>
  </si>
  <si>
    <t>천수누림길</t>
  </si>
  <si>
    <t>치산관광지 등산로 입구</t>
  </si>
  <si>
    <t>치산관광지캠핑장</t>
  </si>
  <si>
    <t>화랑설화마을</t>
  </si>
  <si>
    <t>상주시</t>
  </si>
  <si>
    <t>경천섬 생태공원</t>
  </si>
  <si>
    <t>국립낙동강생물자원관</t>
  </si>
  <si>
    <t>낙동 승곡마을</t>
  </si>
  <si>
    <t>낙동강 역사이야기관</t>
  </si>
  <si>
    <t>문장대</t>
  </si>
  <si>
    <t>상주국제승마장</t>
  </si>
  <si>
    <t>상주목재문화체험장</t>
  </si>
  <si>
    <t>상주박물관</t>
  </si>
  <si>
    <t>상주시힐링센터</t>
  </si>
  <si>
    <t>상주자전거박물관</t>
  </si>
  <si>
    <t>성주봉자연휴양림</t>
  </si>
  <si>
    <t>성주봉한방사우나</t>
  </si>
  <si>
    <t>문경시</t>
  </si>
  <si>
    <t>가은역 꼬마열차</t>
  </si>
  <si>
    <t>국립대야산자연휴양림</t>
  </si>
  <si>
    <t>단산모노레일</t>
  </si>
  <si>
    <t>문경 국민여가 캠핑장</t>
  </si>
  <si>
    <t>문경관광사격장</t>
  </si>
  <si>
    <t>문경도자기박물관</t>
  </si>
  <si>
    <t>문경레저타운</t>
  </si>
  <si>
    <t>문경새재도립공원</t>
  </si>
  <si>
    <t>문경새재오픈세트장</t>
  </si>
  <si>
    <t>문경온천</t>
  </si>
  <si>
    <t>문경철로자전거</t>
  </si>
  <si>
    <t>문경활공랜드</t>
  </si>
  <si>
    <t>박열의사기념관</t>
  </si>
  <si>
    <t>불정자연휴양림</t>
  </si>
  <si>
    <t>에코랄라</t>
  </si>
  <si>
    <t>운강이강년기념관</t>
  </si>
  <si>
    <t>자연생태박물관</t>
  </si>
  <si>
    <t>청소년수련장</t>
  </si>
  <si>
    <t>경산시</t>
  </si>
  <si>
    <t>경산 동의한방촌</t>
  </si>
  <si>
    <t>경산시립박물관</t>
  </si>
  <si>
    <t>대구골프장</t>
  </si>
  <si>
    <t>대구대학교 중앙박물관</t>
  </si>
  <si>
    <t>대구한의대 박물관</t>
  </si>
  <si>
    <t>반곡지</t>
  </si>
  <si>
    <t>삼성현역사문화관</t>
  </si>
  <si>
    <t>영남대학교 박물관</t>
  </si>
  <si>
    <t>인터불고경산골프장</t>
  </si>
  <si>
    <t>의성군</t>
  </si>
  <si>
    <t>고운사</t>
  </si>
  <si>
    <t>교촌녹색농촌체험마을</t>
  </si>
  <si>
    <t>금마늘 농촌체험휴양마을</t>
  </si>
  <si>
    <t>금봉휴양림</t>
  </si>
  <si>
    <t>금성산</t>
  </si>
  <si>
    <t>대곡사</t>
  </si>
  <si>
    <t>만경촌 농촌체험휴양마을</t>
  </si>
  <si>
    <t>만취당</t>
  </si>
  <si>
    <t>박서생과 청년통신사공원</t>
  </si>
  <si>
    <t>방하디딜방아 농촌체험휴양마을</t>
  </si>
  <si>
    <t>빙계계곡</t>
  </si>
  <si>
    <t>빙계얼음골야영장</t>
  </si>
  <si>
    <t>왜가리생태관</t>
  </si>
  <si>
    <t>의성상상놀이터</t>
  </si>
  <si>
    <t>의성조문국박물관</t>
  </si>
  <si>
    <t>의성조문국사적지</t>
  </si>
  <si>
    <t>의성펫월드</t>
  </si>
  <si>
    <t>일산자두골 농촌체험휴양마을</t>
  </si>
  <si>
    <t>최치원문학관</t>
  </si>
  <si>
    <t>청송군</t>
  </si>
  <si>
    <t>군립청송야송미술관</t>
  </si>
  <si>
    <t>솔기온천</t>
  </si>
  <si>
    <t>송소고택</t>
  </si>
  <si>
    <t>양수발전소</t>
  </si>
  <si>
    <t>주산지</t>
  </si>
  <si>
    <t>주왕산국립공원 상의 탐방로</t>
  </si>
  <si>
    <t>주왕산국립공원 월외 탐방로</t>
  </si>
  <si>
    <t>주왕산국립공원 절골 탐방로</t>
  </si>
  <si>
    <t>청송백자전수장</t>
  </si>
  <si>
    <t>청송자연휴양림</t>
  </si>
  <si>
    <t>항일의병기념공원</t>
  </si>
  <si>
    <t>영양군</t>
  </si>
  <si>
    <t>검마산자연휴양림</t>
  </si>
  <si>
    <t>선바위관광지</t>
  </si>
  <si>
    <t>영양 자작나무숲</t>
  </si>
  <si>
    <t>영양군청소년수련원</t>
  </si>
  <si>
    <t>영양반딧불이천문대</t>
  </si>
  <si>
    <t>음식디미방</t>
  </si>
  <si>
    <t>장계향문화체험교육원</t>
  </si>
  <si>
    <t>지훈문학관</t>
  </si>
  <si>
    <t>흥림산자연휴양림</t>
  </si>
  <si>
    <t>영덕군</t>
  </si>
  <si>
    <t>강구항</t>
  </si>
  <si>
    <t>괴시리전통마을</t>
  </si>
  <si>
    <t>삼사해상공원</t>
  </si>
  <si>
    <t>신재생에너지전시관</t>
  </si>
  <si>
    <t>축산항</t>
  </si>
  <si>
    <t>칠보산자연휴양림</t>
  </si>
  <si>
    <t>팔각산(달산면옥계리등산로)</t>
  </si>
  <si>
    <t>풍력발전단지</t>
  </si>
  <si>
    <t>해맞이공원</t>
  </si>
  <si>
    <t>청도군</t>
  </si>
  <si>
    <t>새마을운동발상지기념관</t>
  </si>
  <si>
    <t>운문사</t>
  </si>
  <si>
    <t>운문산자연휴양림</t>
  </si>
  <si>
    <t>청도군자전거공원캠핑장</t>
  </si>
  <si>
    <t>청도레일바이크</t>
  </si>
  <si>
    <t>청도박물관</t>
  </si>
  <si>
    <t>청도소싸움경기장</t>
  </si>
  <si>
    <t>청도신화랑풍류마을</t>
  </si>
  <si>
    <t>청도와인터널</t>
  </si>
  <si>
    <t>청도프로방스</t>
  </si>
  <si>
    <t>한국코미디타운</t>
  </si>
  <si>
    <t>고령군</t>
  </si>
  <si>
    <t>가얏고마을</t>
  </si>
  <si>
    <t>개실마을</t>
  </si>
  <si>
    <t>고령 마스터피스cc</t>
  </si>
  <si>
    <t>고령 유니밸리CC</t>
  </si>
  <si>
    <t>다례원</t>
  </si>
  <si>
    <t>대가야 역사테마관광지</t>
  </si>
  <si>
    <t>대가야박물관</t>
  </si>
  <si>
    <t>대가야생활촌</t>
  </si>
  <si>
    <t>대가야체험캠프</t>
  </si>
  <si>
    <t>미숭산자연휴양림</t>
  </si>
  <si>
    <t>부례관광지</t>
  </si>
  <si>
    <t>산림녹화기념숲</t>
  </si>
  <si>
    <t>생비원</t>
  </si>
  <si>
    <t>신리마을</t>
  </si>
  <si>
    <t>신촌숲</t>
  </si>
  <si>
    <t>예마을</t>
  </si>
  <si>
    <t>성주군</t>
  </si>
  <si>
    <t>가야산 야생화식물원</t>
  </si>
  <si>
    <t>가야산국립공원 백운동야영장</t>
  </si>
  <si>
    <t>가야산국립공원(만물상)</t>
  </si>
  <si>
    <t>가야산국립공원(용기골)</t>
  </si>
  <si>
    <t>가야산생태탐방원</t>
  </si>
  <si>
    <t>가야산역사신화테마관</t>
  </si>
  <si>
    <t>금수문화공원야영장</t>
  </si>
  <si>
    <t>독용산성 자연휴양림</t>
  </si>
  <si>
    <t>성밖숲정보센터</t>
  </si>
  <si>
    <t>성산동 고분군 전시관</t>
  </si>
  <si>
    <t>성주생활문화센터</t>
  </si>
  <si>
    <t>성주역사테마공원</t>
  </si>
  <si>
    <t>성주참외체험형테마공원</t>
  </si>
  <si>
    <t>성주호 둘레길</t>
  </si>
  <si>
    <t>세종대왕자태실</t>
  </si>
  <si>
    <t>아라월드</t>
  </si>
  <si>
    <t>청휘당</t>
  </si>
  <si>
    <t>한개마을</t>
  </si>
  <si>
    <t>회연서원</t>
  </si>
  <si>
    <t>칠곡군</t>
  </si>
  <si>
    <t>가산산성</t>
  </si>
  <si>
    <t>가산수피아</t>
  </si>
  <si>
    <t>국립칠곡숲체원</t>
  </si>
  <si>
    <t>다부동전적기념관</t>
  </si>
  <si>
    <t>송정자연휴양림</t>
  </si>
  <si>
    <t>양떼목장</t>
  </si>
  <si>
    <t>칠곡보 오토캠핑장</t>
  </si>
  <si>
    <t>칠곡보사계절썰매장</t>
  </si>
  <si>
    <t>칠곡호국평화기념관</t>
  </si>
  <si>
    <t>예천군</t>
  </si>
  <si>
    <t>강문화전시관</t>
  </si>
  <si>
    <t>예천군곤충생태체험관</t>
  </si>
  <si>
    <t>예천목재문화체험장</t>
  </si>
  <si>
    <t>예천온천</t>
  </si>
  <si>
    <t>예천충효테마공원</t>
  </si>
  <si>
    <t>천문우주과학공원</t>
  </si>
  <si>
    <t>활기찬 예천! 활체험센터</t>
  </si>
  <si>
    <t>봉화군</t>
  </si>
  <si>
    <t>국립백두대간수목원</t>
  </si>
  <si>
    <t>분천역(백두대간협곡열차,중부내륙순환열차)</t>
  </si>
  <si>
    <t>청량산도립공원(봉화군)</t>
  </si>
  <si>
    <t>청옥산자연휴양림</t>
  </si>
  <si>
    <t>충재유물관(닭실)</t>
  </si>
  <si>
    <t>울진군</t>
  </si>
  <si>
    <t>거일1리 어촌체험 휴양마을</t>
  </si>
  <si>
    <t>구산 어촌체험 휴양마을</t>
  </si>
  <si>
    <t>구수곡자연휴양림</t>
  </si>
  <si>
    <t>국립해양과학관</t>
  </si>
  <si>
    <t>금강소나무숲길</t>
  </si>
  <si>
    <t>기성리어촌체험마을</t>
  </si>
  <si>
    <t>나곡1리 어촌체험 휴양마을</t>
  </si>
  <si>
    <t>덕구온천</t>
  </si>
  <si>
    <t>등기산 출렁다리</t>
  </si>
  <si>
    <t>등기산스카이워크</t>
  </si>
  <si>
    <t>망양정</t>
  </si>
  <si>
    <t>민물고기전시관</t>
  </si>
  <si>
    <t>봉평신라비전시관</t>
  </si>
  <si>
    <t>불영사</t>
  </si>
  <si>
    <t>성류굴</t>
  </si>
  <si>
    <t>신선계곡</t>
  </si>
  <si>
    <t>에코리움</t>
  </si>
  <si>
    <t>왕피천공원</t>
  </si>
  <si>
    <t>왕피천생태예약탐방로</t>
  </si>
  <si>
    <t>왕피천케이블카</t>
  </si>
  <si>
    <t>울진 금강송 문화관</t>
  </si>
  <si>
    <t>울진 대게 홍보전시관</t>
  </si>
  <si>
    <t>울진 후포리 신석기 유적관</t>
  </si>
  <si>
    <t>울진과학체험관</t>
  </si>
  <si>
    <t>울진요트학교</t>
  </si>
  <si>
    <t>울진해양레포츠센터</t>
  </si>
  <si>
    <t>원자력전시관</t>
  </si>
  <si>
    <t>월송정</t>
  </si>
  <si>
    <t>은어다리</t>
  </si>
  <si>
    <t>죽변해안스카이레일</t>
  </si>
  <si>
    <t>통고산자연휴양림</t>
  </si>
  <si>
    <t>폭풍속으로 드라마세트장</t>
  </si>
  <si>
    <t>한화콘도온천이용</t>
  </si>
  <si>
    <t>울릉군</t>
  </si>
  <si>
    <t>관음도</t>
  </si>
  <si>
    <t>독도</t>
  </si>
  <si>
    <t>독도 및 해돋이관광 케이블카</t>
  </si>
  <si>
    <t>봉래폭포</t>
  </si>
  <si>
    <t>태하향목관광 모노레일</t>
  </si>
  <si>
    <t>경상남도</t>
  </si>
  <si>
    <t>통합창원시</t>
  </si>
  <si>
    <t>3.15아트</t>
  </si>
  <si>
    <t>군항문화탐방</t>
  </si>
  <si>
    <t>도립미술관</t>
  </si>
  <si>
    <t>돝섬유원지</t>
  </si>
  <si>
    <t>로봇랜드</t>
  </si>
  <si>
    <t>문신미술관</t>
  </si>
  <si>
    <t>봉암유원지</t>
  </si>
  <si>
    <t>성산아트홀</t>
  </si>
  <si>
    <t>용지호수공원 무빙보트</t>
  </si>
  <si>
    <t>저도비치로드</t>
  </si>
  <si>
    <t>제황산공원-모노레일</t>
  </si>
  <si>
    <t>주기철목사기념관</t>
  </si>
  <si>
    <t>주남저수지</t>
  </si>
  <si>
    <t>진해내수면환경생태공원</t>
  </si>
  <si>
    <t>진해해양공원</t>
  </si>
  <si>
    <t>창원경륜장</t>
  </si>
  <si>
    <t>창원과학체험관</t>
  </si>
  <si>
    <t>창원단감테마공원</t>
  </si>
  <si>
    <t>창원의집</t>
  </si>
  <si>
    <t>창원컨트리클럽</t>
  </si>
  <si>
    <t>콰이강의다리 스카이워크</t>
  </si>
  <si>
    <t>해양드라마세트장</t>
  </si>
  <si>
    <t>진주시</t>
  </si>
  <si>
    <t>K-기업가정신센터</t>
  </si>
  <si>
    <t>LH토지주택박물관</t>
  </si>
  <si>
    <t>가뫼골마을</t>
  </si>
  <si>
    <t>경상남도과학교육원</t>
  </si>
  <si>
    <t>경상대학교 박물관</t>
  </si>
  <si>
    <t>남가람박물관</t>
  </si>
  <si>
    <t>남강댐 물문화관</t>
  </si>
  <si>
    <t>디월드</t>
  </si>
  <si>
    <t>목공예전수관</t>
  </si>
  <si>
    <t>물빛나루쉼터</t>
  </si>
  <si>
    <t>월아산 숲속의 진주</t>
  </si>
  <si>
    <t>정글어드벤처</t>
  </si>
  <si>
    <t>진양호 동물원</t>
  </si>
  <si>
    <t>진주 꿈키움동산</t>
  </si>
  <si>
    <t>진주레일바이크 놀이동산</t>
  </si>
  <si>
    <t>진주성</t>
  </si>
  <si>
    <t>진주시립이성자미술관</t>
  </si>
  <si>
    <t>진주어린이박물관</t>
  </si>
  <si>
    <t>진주익룡발자국전시관</t>
  </si>
  <si>
    <t>진주청동기문화박물관</t>
  </si>
  <si>
    <t>통영시</t>
  </si>
  <si>
    <t>달아공원</t>
  </si>
  <si>
    <t>동피랑마을</t>
  </si>
  <si>
    <t>디피랑</t>
  </si>
  <si>
    <t>매물도</t>
  </si>
  <si>
    <t>박경리기념관</t>
  </si>
  <si>
    <t>벽방산(안정사)</t>
  </si>
  <si>
    <t>사량도</t>
  </si>
  <si>
    <t>서피랑</t>
  </si>
  <si>
    <t>연대도,만지도</t>
  </si>
  <si>
    <t>연화도</t>
  </si>
  <si>
    <t>욕지도</t>
  </si>
  <si>
    <t>유람선터미널</t>
  </si>
  <si>
    <t>윤이상기념관</t>
  </si>
  <si>
    <t>이순신공원</t>
  </si>
  <si>
    <t>장사도해상공원</t>
  </si>
  <si>
    <t>통영 옻칠미술관</t>
  </si>
  <si>
    <t>통영루지</t>
  </si>
  <si>
    <t>통영시립박물관</t>
  </si>
  <si>
    <t>통영어드벤처타워</t>
  </si>
  <si>
    <t>통영충렬사</t>
  </si>
  <si>
    <t>통영케이블카</t>
  </si>
  <si>
    <t>통제영지 세병관</t>
  </si>
  <si>
    <t>한산도 제승당</t>
  </si>
  <si>
    <t>사천시</t>
  </si>
  <si>
    <t>거북선체험마을</t>
  </si>
  <si>
    <t>골프존카운티 사천</t>
  </si>
  <si>
    <t>비토국민여가캠핑장</t>
  </si>
  <si>
    <t>비토해양낚시공원</t>
  </si>
  <si>
    <t>사천바다케이블카</t>
  </si>
  <si>
    <t>사천첨단항공우주과학관</t>
  </si>
  <si>
    <t>사천케이블카자연휴양림</t>
  </si>
  <si>
    <t>삼삼cc</t>
  </si>
  <si>
    <t>삼천포유람선</t>
  </si>
  <si>
    <t>세계문화콘텐츠 상설공연</t>
  </si>
  <si>
    <t>아라마루아쿠아리움</t>
  </si>
  <si>
    <t>타니컨트리클럽</t>
  </si>
  <si>
    <t>김해시</t>
  </si>
  <si>
    <t>가야 컨트리클럽</t>
  </si>
  <si>
    <t>가야랜드</t>
  </si>
  <si>
    <t>국립 김해 박물관</t>
  </si>
  <si>
    <t>김해가야테마파크</t>
  </si>
  <si>
    <t>김해낙동강레일파크</t>
  </si>
  <si>
    <t>김해목재문화체험장</t>
  </si>
  <si>
    <t>김해문화의 전당</t>
  </si>
  <si>
    <t>김해분청도자박물관</t>
  </si>
  <si>
    <t>김해상록GC</t>
  </si>
  <si>
    <t>김해생림오토캠핑장</t>
  </si>
  <si>
    <t>김해서부문화센터</t>
  </si>
  <si>
    <t>김해천문대</t>
  </si>
  <si>
    <t>김해한글박물관</t>
  </si>
  <si>
    <t>깨어있는시민 문화체험전시관</t>
  </si>
  <si>
    <t>노무현대통령생가</t>
  </si>
  <si>
    <t>대성동고분박물관</t>
  </si>
  <si>
    <t>롯데워터파크</t>
  </si>
  <si>
    <t>부경동물원</t>
  </si>
  <si>
    <t>수로왕릉</t>
  </si>
  <si>
    <t>신어산자연숲캠핑장</t>
  </si>
  <si>
    <t>정산컨트리클럽</t>
  </si>
  <si>
    <t>진영역철도박물관</t>
  </si>
  <si>
    <t>클레이아크</t>
  </si>
  <si>
    <t>한옥체험관</t>
  </si>
  <si>
    <t>화포천습지 생태공원</t>
  </si>
  <si>
    <t>밀양시</t>
  </si>
  <si>
    <t>경상남도 민물고기 전시관</t>
  </si>
  <si>
    <t>국립밀양 기상과학관</t>
  </si>
  <si>
    <t>만어사</t>
  </si>
  <si>
    <t>밀양꽃새미마을</t>
  </si>
  <si>
    <t>밀양시립박물관</t>
  </si>
  <si>
    <t>밀양아리랑 우주천문대</t>
  </si>
  <si>
    <t>밀양아리랑아트센터</t>
  </si>
  <si>
    <t>밀양아리랑오토캠핑장</t>
  </si>
  <si>
    <t>밀양영남루</t>
  </si>
  <si>
    <t>사명대사 유적지</t>
  </si>
  <si>
    <t>얼음골</t>
  </si>
  <si>
    <t>영남알프스 얼음골 케이블카</t>
  </si>
  <si>
    <t>위양못</t>
  </si>
  <si>
    <t>트윈터널</t>
  </si>
  <si>
    <t>평리산대추마을</t>
  </si>
  <si>
    <t>표충비각</t>
  </si>
  <si>
    <t>표충사</t>
  </si>
  <si>
    <t>호박소</t>
  </si>
  <si>
    <t>거제시</t>
  </si>
  <si>
    <t>거제맹종죽테마공원</t>
  </si>
  <si>
    <t>거제박물관</t>
  </si>
  <si>
    <t>거제뷰컨트리클럽</t>
  </si>
  <si>
    <t>거제시농업개발원</t>
  </si>
  <si>
    <t>거제식물원(정글돔)</t>
  </si>
  <si>
    <t>거제요트학교</t>
  </si>
  <si>
    <t>거제자연휴양림</t>
  </si>
  <si>
    <t>거제파노라마케이블카</t>
  </si>
  <si>
    <t>계도어촌체험마을</t>
  </si>
  <si>
    <t>공곶이</t>
  </si>
  <si>
    <t>김영삼전대통령생가·기록전시관</t>
  </si>
  <si>
    <t>노자산(학동 고개 입구)</t>
  </si>
  <si>
    <t>능포양지암조각공원</t>
  </si>
  <si>
    <t>다대어촌체험마을</t>
  </si>
  <si>
    <t>도장포어촌체험마을</t>
  </si>
  <si>
    <t>드비치골프클럽</t>
  </si>
  <si>
    <t>망산(저구삼거리입구)</t>
  </si>
  <si>
    <t>매미성</t>
  </si>
  <si>
    <t>문동휴양지</t>
  </si>
  <si>
    <t>바람의 언덕</t>
  </si>
  <si>
    <t>쌍근어촌체험마을</t>
  </si>
  <si>
    <t>씨라인</t>
  </si>
  <si>
    <t>오션어드벤처</t>
  </si>
  <si>
    <t>옥포대첩기념공원</t>
  </si>
  <si>
    <t>우제봉 전망대</t>
  </si>
  <si>
    <t>이수도</t>
  </si>
  <si>
    <t>조선해양문화관</t>
  </si>
  <si>
    <t>지심도</t>
  </si>
  <si>
    <t>칠천량해전공원</t>
  </si>
  <si>
    <t>포로수용소유적공원</t>
  </si>
  <si>
    <t>한화오션주식회사</t>
  </si>
  <si>
    <t>해금강 테마박물관</t>
  </si>
  <si>
    <t>해금강,외도</t>
  </si>
  <si>
    <t>양산시</t>
  </si>
  <si>
    <t>내원사</t>
  </si>
  <si>
    <t>다이아몬드 컨트리클럽</t>
  </si>
  <si>
    <t>대운산자연휴양림</t>
  </si>
  <si>
    <t>동부산 컨트리클럽</t>
  </si>
  <si>
    <t>동원로얄cc</t>
  </si>
  <si>
    <t>양산시립박물관</t>
  </si>
  <si>
    <t>양산에덴밸리스키장</t>
  </si>
  <si>
    <t>양산컨트리클럽</t>
  </si>
  <si>
    <t>양산타워</t>
  </si>
  <si>
    <t>에덴밸리 컨트리클럽</t>
  </si>
  <si>
    <t>에이원 컨트리클럽</t>
  </si>
  <si>
    <t>임경대</t>
  </si>
  <si>
    <t>통도사</t>
  </si>
  <si>
    <t>통도파인이스트골프장</t>
  </si>
  <si>
    <t>한국궁중꽃박물관</t>
  </si>
  <si>
    <t>홍룡사</t>
  </si>
  <si>
    <t>황산베랑길</t>
  </si>
  <si>
    <t>의령군</t>
  </si>
  <si>
    <t>충익사</t>
  </si>
  <si>
    <t>함안군</t>
  </si>
  <si>
    <t>강나루 오토캠핑장</t>
  </si>
  <si>
    <t>고려동유적지</t>
  </si>
  <si>
    <t>봉성저수지둘레길</t>
  </si>
  <si>
    <t>악양둑방길</t>
  </si>
  <si>
    <t>악양생태공원</t>
  </si>
  <si>
    <t>애국지사 산돌 손양원목사 기념관</t>
  </si>
  <si>
    <t>여항산 등산로 1코스</t>
  </si>
  <si>
    <t>여항산등산로 3코스</t>
  </si>
  <si>
    <t>입곡군립공원</t>
  </si>
  <si>
    <t>함안군 승마공원</t>
  </si>
  <si>
    <t>함안군홍보전시관(칠북)</t>
  </si>
  <si>
    <t>함안박물관</t>
  </si>
  <si>
    <t>함안연꽃테마파크</t>
  </si>
  <si>
    <t>창녕군</t>
  </si>
  <si>
    <t>박진전쟁기념관</t>
  </si>
  <si>
    <t>부곡온천 르네상스관</t>
  </si>
  <si>
    <t>비봉리패총전시관</t>
  </si>
  <si>
    <t>산토끼 노래동산</t>
  </si>
  <si>
    <t>우포늪 생태관</t>
  </si>
  <si>
    <t>우포생태촌 유스호스텔</t>
  </si>
  <si>
    <t>창녕박물관</t>
  </si>
  <si>
    <t>창녕생태곤충원</t>
  </si>
  <si>
    <t>화왕산군립공원</t>
  </si>
  <si>
    <t>화왕산자연휴양림</t>
  </si>
  <si>
    <t>고성박물관</t>
  </si>
  <si>
    <t>고성탈박물관</t>
  </si>
  <si>
    <t>공룡박물관</t>
  </si>
  <si>
    <t>당항포</t>
  </si>
  <si>
    <t>남해군</t>
  </si>
  <si>
    <t>거북선전시관</t>
  </si>
  <si>
    <t>남해 양떼목장 양모리학교</t>
  </si>
  <si>
    <t>남해국제탈공연예술촌</t>
  </si>
  <si>
    <t>남해군 요트학교</t>
  </si>
  <si>
    <t>남해스포츠파크</t>
  </si>
  <si>
    <t>남해유배문학관</t>
  </si>
  <si>
    <t>남해편백자연휴양림</t>
  </si>
  <si>
    <t>노도</t>
  </si>
  <si>
    <t>물미해안전망대</t>
  </si>
  <si>
    <t>사우스케이프(골프장)</t>
  </si>
  <si>
    <t>섬이정원</t>
  </si>
  <si>
    <t>아난티남해(골프장)</t>
  </si>
  <si>
    <t>원예예술촌</t>
  </si>
  <si>
    <t>이순신영상관</t>
  </si>
  <si>
    <t>토피아랜드 테마정원</t>
  </si>
  <si>
    <t>파독전시관</t>
  </si>
  <si>
    <t>한려해상국립공원 금산(등산로입구,두모마을)</t>
  </si>
  <si>
    <t>한려해상국립공원 금산(복곡주차장)</t>
  </si>
  <si>
    <t>힐링숲타운</t>
  </si>
  <si>
    <t>하동군</t>
  </si>
  <si>
    <t>구재봉 자연휴양림</t>
  </si>
  <si>
    <t>금오산 짚와이어</t>
  </si>
  <si>
    <t>삼성궁</t>
  </si>
  <si>
    <t>지리산생태과학관</t>
  </si>
  <si>
    <t>지리산쌍계사</t>
  </si>
  <si>
    <t>최참판댁</t>
  </si>
  <si>
    <t>하동 금오산(하동 플라이웨이 케이블카)</t>
  </si>
  <si>
    <t>하동야생차박물관</t>
  </si>
  <si>
    <t>화개장터</t>
  </si>
  <si>
    <t>산청군</t>
  </si>
  <si>
    <t>목면시배유지</t>
  </si>
  <si>
    <t>산청한의학박물관</t>
  </si>
  <si>
    <t>지리산국립공원(거림)</t>
  </si>
  <si>
    <t>지리산국립공원(내원)</t>
  </si>
  <si>
    <t>지리산국립공원(유평)</t>
  </si>
  <si>
    <t>지리산국립공원(중산리)</t>
  </si>
  <si>
    <t>함양군</t>
  </si>
  <si>
    <t>남계서원</t>
  </si>
  <si>
    <t>농월정관광지</t>
  </si>
  <si>
    <t>대봉스카이랜드</t>
  </si>
  <si>
    <t>마천 추성계곡</t>
  </si>
  <si>
    <t>선비문화탐방로</t>
  </si>
  <si>
    <t>용추계곡(기백산군립공원)</t>
  </si>
  <si>
    <t>지곡 개평한옥마을</t>
  </si>
  <si>
    <t>지리산국립공원(백무동계곡)</t>
  </si>
  <si>
    <t>함양상림</t>
  </si>
  <si>
    <t>거창군</t>
  </si>
  <si>
    <t>가조온천관광지(백두산천지온천)</t>
  </si>
  <si>
    <t>금원산자연휴양림</t>
  </si>
  <si>
    <t>수승대관광지</t>
  </si>
  <si>
    <t>항노화 힐링랜드</t>
  </si>
  <si>
    <t>합천군</t>
  </si>
  <si>
    <t>가야산국립공원(해인사)</t>
  </si>
  <si>
    <t>대장경 테마파크</t>
  </si>
  <si>
    <t>영암사지</t>
  </si>
  <si>
    <t>오도산자연휴양림</t>
  </si>
  <si>
    <t>합천박물관</t>
  </si>
  <si>
    <t>합천영상테마파크</t>
  </si>
  <si>
    <t>황매산군립공원</t>
  </si>
  <si>
    <t>회양 관광지</t>
  </si>
  <si>
    <t>제주특별자치도</t>
  </si>
  <si>
    <t>제주시</t>
  </si>
  <si>
    <t>국립제주박물관</t>
  </si>
  <si>
    <t>만장굴관광지</t>
  </si>
  <si>
    <t>민속자연사박물관</t>
  </si>
  <si>
    <t>비자림</t>
  </si>
  <si>
    <t>삼양선사유적지</t>
  </si>
  <si>
    <t>절물자연휴양림</t>
  </si>
  <si>
    <t>제주도립 김창열미술관</t>
  </si>
  <si>
    <t>제주돌문화공원</t>
  </si>
  <si>
    <t>제주목관아지</t>
  </si>
  <si>
    <t>제주별빛누리공원</t>
  </si>
  <si>
    <t>제주항일기념관</t>
  </si>
  <si>
    <t>제주현대미술관</t>
  </si>
  <si>
    <t>한라산국립공원</t>
  </si>
  <si>
    <t>항몽 유적지</t>
  </si>
  <si>
    <t>해녀 박물관</t>
  </si>
  <si>
    <t>서귀포시</t>
  </si>
  <si>
    <t>감귤박물관</t>
  </si>
  <si>
    <t>기당미술관</t>
  </si>
  <si>
    <t>마라해양도립공원</t>
  </si>
  <si>
    <t>박물관은살아있다</t>
  </si>
  <si>
    <t>산방산</t>
  </si>
  <si>
    <t>서귀포도립해양공원</t>
  </si>
  <si>
    <t>서귀포자연휴양림</t>
  </si>
  <si>
    <t>서복전시관</t>
  </si>
  <si>
    <t>성산일출봉</t>
  </si>
  <si>
    <t>이중섭미술관</t>
  </si>
  <si>
    <t>일출랜드</t>
  </si>
  <si>
    <t>정방폭포</t>
  </si>
  <si>
    <t>제주국제평화센터</t>
  </si>
  <si>
    <t>제주추사관</t>
  </si>
  <si>
    <t>중문대포해안주상절리대</t>
  </si>
  <si>
    <t>천제연폭포</t>
  </si>
  <si>
    <t>천지연폭포</t>
  </si>
  <si>
    <t>카멜리아힐</t>
  </si>
  <si>
    <t>퍼시픽랜드</t>
  </si>
  <si>
    <t>한화아쿠아플라넷제주</t>
  </si>
  <si>
    <t>1분기</t>
    <phoneticPr fontId="1" type="noConversion"/>
  </si>
  <si>
    <t>2분기</t>
    <phoneticPr fontId="1" type="noConversion"/>
  </si>
  <si>
    <t>3분기</t>
    <phoneticPr fontId="1" type="noConversion"/>
  </si>
  <si>
    <t>4분기</t>
    <phoneticPr fontId="1" type="noConversion"/>
  </si>
  <si>
    <t>전체합</t>
    <phoneticPr fontId="1" type="noConversion"/>
  </si>
  <si>
    <t>전체</t>
    <phoneticPr fontId="1" type="noConversion"/>
  </si>
  <si>
    <t>동구 전체</t>
    <phoneticPr fontId="1" type="noConversion"/>
  </si>
  <si>
    <t>서구 전체</t>
    <phoneticPr fontId="1" type="noConversion"/>
  </si>
  <si>
    <t>남구 전체</t>
    <phoneticPr fontId="1" type="noConversion"/>
  </si>
  <si>
    <t>북구전체</t>
    <phoneticPr fontId="1" type="noConversion"/>
  </si>
  <si>
    <t>광신구전체</t>
    <phoneticPr fontId="1" type="noConversion"/>
  </si>
  <si>
    <t>동구전체</t>
    <phoneticPr fontId="1" type="noConversion"/>
  </si>
  <si>
    <t>toal</t>
    <phoneticPr fontId="1" type="noConversion"/>
  </si>
  <si>
    <t>total</t>
    <phoneticPr fontId="1" type="noConversion"/>
  </si>
  <si>
    <t>총계</t>
    <phoneticPr fontId="1" type="noConversion"/>
  </si>
  <si>
    <t>종로구분기별</t>
    <phoneticPr fontId="1" type="noConversion"/>
  </si>
  <si>
    <t>중구분기별</t>
    <phoneticPr fontId="1" type="noConversion"/>
  </si>
  <si>
    <t>동대문구분기별</t>
    <phoneticPr fontId="1" type="noConversion"/>
  </si>
  <si>
    <t>노원구분기별</t>
    <phoneticPr fontId="1" type="noConversion"/>
  </si>
  <si>
    <t>서대문구분기별</t>
    <phoneticPr fontId="1" type="noConversion"/>
  </si>
  <si>
    <t>강남구분기별</t>
    <phoneticPr fontId="1" type="noConversion"/>
  </si>
  <si>
    <t>서구분기별</t>
    <phoneticPr fontId="1" type="noConversion"/>
  </si>
  <si>
    <t>부산광역시</t>
    <phoneticPr fontId="1" type="noConversion"/>
  </si>
  <si>
    <t>영도구분기별</t>
    <phoneticPr fontId="1" type="noConversion"/>
  </si>
  <si>
    <t>남구분기별</t>
    <phoneticPr fontId="1" type="noConversion"/>
  </si>
  <si>
    <t>동구분기별</t>
    <phoneticPr fontId="1" type="noConversion"/>
  </si>
  <si>
    <t>북구분기별</t>
    <phoneticPr fontId="1" type="noConversion"/>
  </si>
  <si>
    <t>수성구분기별</t>
    <phoneticPr fontId="1" type="noConversion"/>
  </si>
  <si>
    <t>달서구분기별</t>
    <phoneticPr fontId="1" type="noConversion"/>
  </si>
  <si>
    <t>미추훌구분기별</t>
    <phoneticPr fontId="1" type="noConversion"/>
  </si>
  <si>
    <t>연수구분기별</t>
    <phoneticPr fontId="1" type="noConversion"/>
  </si>
  <si>
    <t>남동구분기별</t>
    <phoneticPr fontId="1" type="noConversion"/>
  </si>
  <si>
    <t>부평구분기별</t>
    <phoneticPr fontId="1" type="noConversion"/>
  </si>
  <si>
    <t>계양구분기별</t>
    <phoneticPr fontId="1" type="noConversion"/>
  </si>
  <si>
    <t>강화군분기별</t>
    <phoneticPr fontId="1" type="noConversion"/>
  </si>
  <si>
    <t>웅진군분기별</t>
    <phoneticPr fontId="1" type="noConversion"/>
  </si>
  <si>
    <t>포석정</t>
    <phoneticPr fontId="1" type="noConversion"/>
  </si>
  <si>
    <t>충주시분기별</t>
  </si>
  <si>
    <t>제천시분기별</t>
    <phoneticPr fontId="1" type="noConversion"/>
  </si>
  <si>
    <t>옥천분기별</t>
    <phoneticPr fontId="1" type="noConversion"/>
  </si>
  <si>
    <t>영동군분기별</t>
    <phoneticPr fontId="1" type="noConversion"/>
  </si>
  <si>
    <t>진천군분기별</t>
    <phoneticPr fontId="1" type="noConversion"/>
  </si>
  <si>
    <t>괴산군분기별</t>
    <phoneticPr fontId="1" type="noConversion"/>
  </si>
  <si>
    <t>음성군분기별</t>
    <phoneticPr fontId="1" type="noConversion"/>
  </si>
  <si>
    <t>단양군분기별</t>
    <phoneticPr fontId="1" type="noConversion"/>
  </si>
  <si>
    <t>증평군분기별</t>
    <phoneticPr fontId="1" type="noConversion"/>
  </si>
  <si>
    <t>전라남도</t>
    <phoneticPr fontId="1" type="noConversion"/>
  </si>
  <si>
    <t>곰적골</t>
  </si>
  <si>
    <t>광주광역시 5.18민주화운동기록관</t>
  </si>
  <si>
    <t>무등산관광리프트 모노레일</t>
  </si>
  <si>
    <t>무등산국립공원(동적골)</t>
  </si>
  <si>
    <t>무등산국립공원(새인봉)</t>
  </si>
  <si>
    <t>무등산국립공원(장원봉제1진입로)</t>
  </si>
  <si>
    <t>무등산국립공원(제1수원지)</t>
  </si>
  <si>
    <t>무등산국립공원(제2수원지)</t>
  </si>
  <si>
    <t>무등산국립공원(증심사차량통제소)</t>
  </si>
  <si>
    <t>무등산국립공원(증심지구 입구)</t>
  </si>
  <si>
    <t>여행자의 집</t>
  </si>
  <si>
    <t>전일빌딩 245</t>
  </si>
  <si>
    <t>전통문화관</t>
  </si>
  <si>
    <t>광주학생독립운동기념회관</t>
  </si>
  <si>
    <t>김대중컨벤션센터</t>
  </si>
  <si>
    <t>서창한옥문화관</t>
  </si>
  <si>
    <t>하정웅미술관</t>
  </si>
  <si>
    <t>고싸움놀이테마파크</t>
  </si>
  <si>
    <t>광주김치타운</t>
  </si>
  <si>
    <t>광주미디어아트플랫폼</t>
  </si>
  <si>
    <t>빛고을공예창작촌</t>
  </si>
  <si>
    <t>빛고을농촌테마공원</t>
  </si>
  <si>
    <t>승촌보야영장</t>
  </si>
  <si>
    <t>영산강문화관</t>
  </si>
  <si>
    <t>이장우가옥</t>
  </si>
  <si>
    <t>펭귄마을</t>
  </si>
  <si>
    <t>포충사</t>
  </si>
  <si>
    <t>광주광역시역사민속박물관</t>
  </si>
  <si>
    <t>광주시민의숲 야영장</t>
  </si>
  <si>
    <t>광주예술의전당</t>
  </si>
  <si>
    <t>국립광주과학관</t>
  </si>
  <si>
    <t>국립광주박물관</t>
  </si>
  <si>
    <t>남도향토음식박물관</t>
  </si>
  <si>
    <t>무등산국립공원(원효지구)</t>
  </si>
  <si>
    <t>빛고을국민안전체험관</t>
  </si>
  <si>
    <t>시립미술관(중외공원)</t>
  </si>
  <si>
    <t>우치공원(동물원)</t>
  </si>
  <si>
    <t>우치공원(패밀리랜드)</t>
  </si>
  <si>
    <t>충장사</t>
  </si>
  <si>
    <t>광주폴리인포센터</t>
    <phoneticPr fontId="1" type="noConversion"/>
  </si>
  <si>
    <t>대동하늘공원</t>
    <phoneticPr fontId="1" type="noConversion"/>
  </si>
  <si>
    <t>만인산자연휴향림</t>
    <phoneticPr fontId="1" type="noConversion"/>
  </si>
  <si>
    <t>명상정원</t>
    <phoneticPr fontId="1" type="noConversion"/>
  </si>
  <si>
    <t>상소오토캠핑장</t>
    <phoneticPr fontId="1" type="noConversion"/>
  </si>
  <si>
    <t>식장산전망대</t>
    <phoneticPr fontId="1" type="noConversion"/>
  </si>
  <si>
    <t>우암사적공원</t>
    <phoneticPr fontId="1" type="noConversion"/>
  </si>
  <si>
    <t>찬샘마을</t>
    <phoneticPr fontId="1" type="noConversion"/>
  </si>
  <si>
    <t>한밭교육박물관</t>
    <phoneticPr fontId="1" type="noConversion"/>
  </si>
  <si>
    <t>대전오월드</t>
    <phoneticPr fontId="1" type="noConversion"/>
  </si>
  <si>
    <t>뿌리공원</t>
    <phoneticPr fontId="1" type="noConversion"/>
  </si>
  <si>
    <t>옛충남도청</t>
    <phoneticPr fontId="1" type="noConversion"/>
  </si>
  <si>
    <t>남선공원종합체육관</t>
    <phoneticPr fontId="1" type="noConversion"/>
  </si>
  <si>
    <t>대전시립미술관</t>
    <phoneticPr fontId="1" type="noConversion"/>
  </si>
  <si>
    <t>대전예술의전당</t>
    <phoneticPr fontId="1" type="noConversion"/>
  </si>
  <si>
    <t>장태산자연휴양림</t>
    <phoneticPr fontId="1" type="noConversion"/>
  </si>
  <si>
    <t>한밭수목원</t>
    <phoneticPr fontId="1" type="noConversion"/>
  </si>
  <si>
    <t>계룡산 수통골</t>
    <phoneticPr fontId="1" type="noConversion"/>
  </si>
  <si>
    <t>계룡스파텔대온천탕</t>
    <phoneticPr fontId="1" type="noConversion"/>
  </si>
  <si>
    <t>국립중앙과학관</t>
    <phoneticPr fontId="1" type="noConversion"/>
  </si>
  <si>
    <t>대전엑스포 아쿠아리움</t>
    <phoneticPr fontId="1" type="noConversion"/>
  </si>
  <si>
    <t>대전시민천문대</t>
    <phoneticPr fontId="1" type="noConversion"/>
  </si>
  <si>
    <t>대전어린이회관</t>
    <phoneticPr fontId="1" type="noConversion"/>
  </si>
  <si>
    <t>솔로몬 로파크</t>
    <phoneticPr fontId="1" type="noConversion"/>
  </si>
  <si>
    <t>지질박물관</t>
    <phoneticPr fontId="1" type="noConversion"/>
  </si>
  <si>
    <t>화폐박물관</t>
    <phoneticPr fontId="1" type="noConversion"/>
  </si>
  <si>
    <t>계족산활톳길</t>
    <phoneticPr fontId="1" type="noConversion"/>
  </si>
  <si>
    <t>로하스가족공원 캠핑장</t>
    <phoneticPr fontId="1" type="noConversion"/>
  </si>
  <si>
    <t>외솔생가 및 기념관</t>
  </si>
  <si>
    <t>울산 동헌 및 내아</t>
  </si>
  <si>
    <t>태화강 십리대숲</t>
  </si>
  <si>
    <t>태화루</t>
  </si>
  <si>
    <t>고래생태체험관</t>
  </si>
  <si>
    <t>장생포 고래문화마을</t>
  </si>
  <si>
    <t>태화강 동굴피아</t>
  </si>
  <si>
    <t>대왕암공원</t>
  </si>
  <si>
    <t>소리체험관</t>
  </si>
  <si>
    <t>약사동제방유적전시관</t>
  </si>
  <si>
    <t>태화강국가정원(만남의광장입구)</t>
  </si>
  <si>
    <t>SK에너지 울산Complex 견학</t>
  </si>
  <si>
    <t>울산대공원 유료시설(장미계곡, 나비원, 골프장)</t>
  </si>
  <si>
    <t>울산박물관</t>
  </si>
  <si>
    <t>슬도</t>
  </si>
  <si>
    <t>옥류천이야기길</t>
  </si>
  <si>
    <t>울산대교 전망대</t>
  </si>
  <si>
    <t>울산테마식물수목원</t>
  </si>
  <si>
    <t>현대중공업</t>
  </si>
  <si>
    <t>강동사랑길 2구간</t>
  </si>
  <si>
    <t>당사해양낚시공원</t>
  </si>
  <si>
    <t>편백산림욕장</t>
  </si>
  <si>
    <t>간절곶 공원</t>
  </si>
  <si>
    <t>국제클라이밍센터</t>
  </si>
  <si>
    <t>두동면 천전리 각석</t>
  </si>
  <si>
    <t>반구대 암각화</t>
  </si>
  <si>
    <t>번개맨 우주센터</t>
  </si>
  <si>
    <t>석남사</t>
  </si>
  <si>
    <t>신불산 폭포 자연휴양림</t>
  </si>
  <si>
    <t>영남알프스 1(배내고개 등산로)</t>
  </si>
  <si>
    <t>영남알프스 2(배내골 사슴목장 등산로)</t>
  </si>
  <si>
    <t>영남알프스 3(석남사 주차장(상단) 등산로)</t>
  </si>
  <si>
    <t>영남알프스 4(복합웰컴센터 등산로(간월산장))</t>
  </si>
  <si>
    <t>영남알프스레져(동굴나라)</t>
  </si>
  <si>
    <t>옹기박물관</t>
  </si>
  <si>
    <t>울산대곡박물관</t>
  </si>
  <si>
    <t>울산암각화박물관</t>
  </si>
  <si>
    <t>울산해양박물관</t>
  </si>
  <si>
    <t>충렬공박제상기념관</t>
  </si>
  <si>
    <t>소무의도 스토리움</t>
  </si>
  <si>
    <t>송월동화마을 트릭아트스토리</t>
  </si>
  <si>
    <t>씨사이드파크 레일바이크</t>
  </si>
  <si>
    <t>연안부두 유람선</t>
  </si>
  <si>
    <t>영종역사관</t>
  </si>
  <si>
    <t>월미도 유람선</t>
  </si>
  <si>
    <t>월미바다열차</t>
  </si>
  <si>
    <t>인천개항장 근대건축전시관</t>
  </si>
  <si>
    <t>인천대교기념관</t>
  </si>
  <si>
    <t>인천학생과학관</t>
  </si>
  <si>
    <t>중구생활사전시관</t>
  </si>
  <si>
    <t>짜장면박물관</t>
  </si>
  <si>
    <t>한국이민사박물관</t>
  </si>
  <si>
    <t>수도국산달동네박물관</t>
  </si>
  <si>
    <t>실감콘텐츠체험관 탐</t>
  </si>
  <si>
    <t>작은미술관</t>
  </si>
  <si>
    <t>송암 미술관</t>
  </si>
  <si>
    <t>가스과학관</t>
  </si>
  <si>
    <t>가천박물관</t>
  </si>
  <si>
    <t>인천도시역사관</t>
  </si>
  <si>
    <t>인천상륙작전기념관</t>
  </si>
  <si>
    <t>소래철교</t>
  </si>
  <si>
    <t>소래습지생태공원전시관</t>
  </si>
  <si>
    <t>소래역사관</t>
  </si>
  <si>
    <t>애보 박물관</t>
  </si>
  <si>
    <t>기후변화체험관</t>
  </si>
  <si>
    <t>부평아트센터</t>
  </si>
  <si>
    <t>부평역사박물관</t>
  </si>
  <si>
    <t>안전체험관</t>
  </si>
  <si>
    <t>인천나비공원</t>
  </si>
  <si>
    <t>인천어린이과학관</t>
  </si>
  <si>
    <t>검단 선사박물관</t>
  </si>
  <si>
    <t>녹청자박물관</t>
  </si>
  <si>
    <t>세어도</t>
  </si>
  <si>
    <t>강화 농경문화관</t>
  </si>
  <si>
    <t>강화갯벌센터</t>
  </si>
  <si>
    <t>강화나들길(1코스~20코스)</t>
  </si>
  <si>
    <t>강화역사박물관</t>
  </si>
  <si>
    <t>강화자연사박물관</t>
  </si>
  <si>
    <t>강화전적지5개소</t>
  </si>
  <si>
    <t>강화평화전망대</t>
  </si>
  <si>
    <t>강화화문석문화관</t>
  </si>
  <si>
    <t>마니산</t>
  </si>
  <si>
    <t>석모도 자연휴양림</t>
  </si>
  <si>
    <t>석모도미네랄스파</t>
  </si>
  <si>
    <t>소창체험관</t>
  </si>
  <si>
    <t>옥토끼우주센터</t>
  </si>
  <si>
    <t>함허동천</t>
  </si>
  <si>
    <t>대청면</t>
  </si>
  <si>
    <t>덕적면</t>
  </si>
  <si>
    <t>백령면</t>
  </si>
  <si>
    <t>북도면</t>
  </si>
  <si>
    <t>연평면</t>
  </si>
  <si>
    <t>영흥에너지파크</t>
  </si>
  <si>
    <t>2·28민주운동기념회관</t>
  </si>
  <si>
    <t>국채보상운동기념관</t>
  </si>
  <si>
    <t>근대문화체험관 계산예가</t>
  </si>
  <si>
    <t>근대역사관</t>
  </si>
  <si>
    <t>김광석 다시 그리기 길</t>
  </si>
  <si>
    <t>김광석스토리하우스</t>
  </si>
  <si>
    <t>김원일의 마당깊은 집</t>
  </si>
  <si>
    <t>대구예술발전소</t>
  </si>
  <si>
    <t>대구콘서트하우스</t>
  </si>
  <si>
    <t>봉산문화회관</t>
  </si>
  <si>
    <t>북성로기술예술융합소모루</t>
  </si>
  <si>
    <t>수창청춘맨숀</t>
  </si>
  <si>
    <t>스파크랜드</t>
  </si>
  <si>
    <t>쌈지공원(관광안내소입구)</t>
  </si>
  <si>
    <t>약령시한의약박물관</t>
  </si>
  <si>
    <t>한방의료체험타운</t>
  </si>
  <si>
    <t>향촌문화관</t>
  </si>
  <si>
    <t>향촌수제화센터</t>
  </si>
  <si>
    <t>희움일본군위안부역사관</t>
  </si>
  <si>
    <t>국립대구기상과학관</t>
  </si>
  <si>
    <t>노태우전대통령생가</t>
  </si>
  <si>
    <t>대구 불로고분군</t>
  </si>
  <si>
    <t>대구 섬유 박물관</t>
  </si>
  <si>
    <t>대구 옻골마을</t>
  </si>
  <si>
    <t>대구시민안전테마파크</t>
  </si>
  <si>
    <t>도학야영장</t>
  </si>
  <si>
    <t>동촌역사 작은도서관</t>
  </si>
  <si>
    <t>동화야영장</t>
  </si>
  <si>
    <t>반야월역사 작은도서관</t>
  </si>
  <si>
    <t>봉무공원 야영장</t>
  </si>
  <si>
    <t>봉무나비생태원</t>
  </si>
  <si>
    <t>신숭겸장군 유적지</t>
  </si>
  <si>
    <t>아양기찻길</t>
  </si>
  <si>
    <t>아양아트센터 아양홀</t>
  </si>
  <si>
    <t>자연염색박물관</t>
  </si>
  <si>
    <t>조양회관</t>
  </si>
  <si>
    <t>치킨체험테마파크 땅땅랜드</t>
  </si>
  <si>
    <t>파계야영장</t>
  </si>
  <si>
    <t>팔공산 케이블카</t>
  </si>
  <si>
    <t>달서천 자전거만남의 광장</t>
  </si>
  <si>
    <t>비원뮤직홀</t>
  </si>
  <si>
    <t>고모역 복합문화공간</t>
  </si>
  <si>
    <t>국립대구박물관</t>
  </si>
  <si>
    <t>대구미술관</t>
  </si>
  <si>
    <t>대구은행 금융박물관</t>
  </si>
  <si>
    <t>모명재</t>
  </si>
  <si>
    <t>모명재 한국전통문화체험관</t>
  </si>
  <si>
    <t>달서별빛캠프 캠핑장</t>
  </si>
  <si>
    <t>달서아트센터공연장</t>
  </si>
  <si>
    <t>대구문화예술회관</t>
  </si>
  <si>
    <t>대구수목원</t>
  </si>
  <si>
    <t>대구학생문화센터대공연장</t>
  </si>
  <si>
    <t>대덕승마장</t>
  </si>
  <si>
    <t>두류수영장</t>
  </si>
  <si>
    <t>미성온천</t>
  </si>
  <si>
    <t>수목원생활온천</t>
  </si>
  <si>
    <t>엘리바덴 신월성점</t>
  </si>
  <si>
    <t>이월드</t>
  </si>
  <si>
    <t>행소박물관</t>
  </si>
  <si>
    <t>국립대구과학관</t>
  </si>
  <si>
    <t>남평문씨본리세거지</t>
  </si>
  <si>
    <t>녹동서원</t>
  </si>
  <si>
    <t>도동서원</t>
  </si>
  <si>
    <t>마비정</t>
  </si>
  <si>
    <t>비슬산자연휴양림</t>
  </si>
  <si>
    <t>사문진유람선(달성호 및 사문진호)</t>
  </si>
  <si>
    <t>사육신 기념관</t>
  </si>
  <si>
    <t>스파밸리</t>
  </si>
  <si>
    <t>용연사</t>
  </si>
  <si>
    <t>화원 자연휴양림</t>
  </si>
  <si>
    <t>용두산공원(부산타워</t>
    <phoneticPr fontId="1" type="noConversion"/>
  </si>
  <si>
    <t>송도구름산책로</t>
    <phoneticPr fontId="1" type="noConversion"/>
  </si>
  <si>
    <t>태종대</t>
    <phoneticPr fontId="1" type="noConversion"/>
  </si>
  <si>
    <t>부산시립박물관</t>
    <phoneticPr fontId="1" type="noConversion"/>
  </si>
  <si>
    <t>오륙도스카이워크</t>
    <phoneticPr fontId="1" type="noConversion"/>
  </si>
  <si>
    <t>구포국수체험관</t>
    <phoneticPr fontId="1" type="noConversion"/>
  </si>
  <si>
    <t>구포어린이교통공원</t>
    <phoneticPr fontId="1" type="noConversion"/>
  </si>
  <si>
    <t>기후변화체험관</t>
    <phoneticPr fontId="1" type="noConversion"/>
  </si>
  <si>
    <t>문화빙상센터</t>
    <phoneticPr fontId="1" type="noConversion"/>
  </si>
  <si>
    <t>누리마루apec하우스</t>
    <phoneticPr fontId="1" type="noConversion"/>
  </si>
  <si>
    <t>부산아쿠아리움</t>
    <phoneticPr fontId="1" type="noConversion"/>
  </si>
  <si>
    <t>감천문화마을</t>
    <phoneticPr fontId="1" type="noConversion"/>
  </si>
  <si>
    <t>부네치아 선셋전망대</t>
    <phoneticPr fontId="1" type="noConversion"/>
  </si>
  <si>
    <t>스포원</t>
    <phoneticPr fontId="1" type="noConversion"/>
  </si>
  <si>
    <t>한국마사회 렛츠런파크 부산경남</t>
    <phoneticPr fontId="1" type="noConversion"/>
  </si>
  <si>
    <t>국립부산과학관</t>
    <phoneticPr fontId="1" type="noConversion"/>
  </si>
  <si>
    <t>아홉산숲</t>
    <phoneticPr fontId="1" type="noConversion"/>
  </si>
  <si>
    <t>경복궁</t>
    <phoneticPr fontId="1" type="noConversion"/>
  </si>
  <si>
    <t>종묘</t>
    <phoneticPr fontId="1" type="noConversion"/>
  </si>
  <si>
    <t>창경궁</t>
    <phoneticPr fontId="1" type="noConversion"/>
  </si>
  <si>
    <t>창덕궁</t>
    <phoneticPr fontId="1" type="noConversion"/>
  </si>
  <si>
    <t>남산골한옥마을</t>
    <phoneticPr fontId="1" type="noConversion"/>
  </si>
  <si>
    <t>덕수궁</t>
    <phoneticPr fontId="1" type="noConversion"/>
  </si>
  <si>
    <t>서울시립미술관</t>
    <phoneticPr fontId="1" type="noConversion"/>
  </si>
  <si>
    <t>국립중앙박물관</t>
    <phoneticPr fontId="1" type="noConversion"/>
  </si>
  <si>
    <t>서울약령시 한의약박물관</t>
    <phoneticPr fontId="1" type="noConversion"/>
  </si>
  <si>
    <t>세종대왕기념과</t>
    <phoneticPr fontId="1" type="noConversion"/>
  </si>
  <si>
    <t>태릉강릉조선왕릉전시관</t>
    <phoneticPr fontId="1" type="noConversion"/>
  </si>
  <si>
    <t>서대문자연사박물관</t>
    <phoneticPr fontId="1" type="noConversion"/>
  </si>
  <si>
    <t>서대문형무소역사관</t>
    <phoneticPr fontId="1" type="noConversion"/>
  </si>
  <si>
    <t>선릉.정릉</t>
    <phoneticPr fontId="1" type="noConversion"/>
  </si>
  <si>
    <t>롯데월드</t>
    <phoneticPr fontId="1" type="noConversion"/>
  </si>
  <si>
    <t>서울스카이</t>
    <phoneticPr fontId="1" type="noConversion"/>
  </si>
  <si>
    <t>아쿠아리움</t>
    <phoneticPr fontId="1" type="noConversion"/>
  </si>
  <si>
    <t>송파구분기별</t>
    <phoneticPr fontId="1" type="noConversion"/>
  </si>
  <si>
    <t>서구문화회관</t>
    <phoneticPr fontId="1" type="noConversion"/>
  </si>
  <si>
    <t>고산골 공룡공원</t>
    <phoneticPr fontId="1" type="noConversion"/>
  </si>
  <si>
    <t>앞산전망대</t>
    <phoneticPr fontId="1" type="noConversion"/>
  </si>
  <si>
    <t>앞산해넘이전망대</t>
    <phoneticPr fontId="1" type="noConversion"/>
  </si>
  <si>
    <t>구암서원</t>
    <phoneticPr fontId="1" type="noConversion"/>
  </si>
  <si>
    <t>금호강오토캠핑장</t>
    <phoneticPr fontId="1" type="noConversion"/>
  </si>
  <si>
    <t>대구교육박물관</t>
    <phoneticPr fontId="1" type="noConversion"/>
  </si>
  <si>
    <t>대구국제사격장</t>
    <phoneticPr fontId="1" type="noConversion"/>
  </si>
  <si>
    <t>별별상상 칠성야시장</t>
    <phoneticPr fontId="1" type="noConversion"/>
  </si>
  <si>
    <t>운암지 수변공원</t>
    <phoneticPr fontId="1" type="noConversion"/>
  </si>
  <si>
    <t xml:space="preserve">박물관 수 </t>
    <phoneticPr fontId="1" type="noConversion"/>
  </si>
  <si>
    <t>박물관 휴르</t>
    <phoneticPr fontId="1" type="noConversion"/>
  </si>
  <si>
    <t>수성랜드</t>
    <phoneticPr fontId="1" type="noConversion"/>
  </si>
  <si>
    <t>수성아트피아</t>
    <phoneticPr fontId="1" type="noConversion"/>
  </si>
  <si>
    <t>진밭골 야영장</t>
    <phoneticPr fontId="1" type="noConversion"/>
  </si>
  <si>
    <t>팔현파크골프장</t>
    <phoneticPr fontId="1" type="noConversion"/>
  </si>
  <si>
    <t>펀더랜드</t>
    <phoneticPr fontId="1" type="noConversion"/>
  </si>
  <si>
    <t>하늘아래수성별사랑캠프</t>
    <phoneticPr fontId="1" type="noConversion"/>
  </si>
  <si>
    <t>한지나루터</t>
    <phoneticPr fontId="1" type="noConversion"/>
  </si>
  <si>
    <t>관광지</t>
    <phoneticPr fontId="1" type="noConversion"/>
  </si>
  <si>
    <t>충청북도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</si>
</sst>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name val="맑은 고딕"/>
      <family val="3"/>
      <charset val="129"/>
    </font>
    <font>
      <sz val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9"/>
      <color indexed="11"/>
      <name val="맑은 고딕"/>
      <family val="3"/>
      <charset val="129"/>
    </font>
    <font>
      <sz val="12"/>
      <color indexed="11"/>
      <name val="맑은 고딕"/>
      <family val="3"/>
      <charset val="129"/>
    </font>
    <font>
      <b/>
      <sz val="11"/>
      <color indexed="11"/>
      <name val="맑은 고딕"/>
      <family val="3"/>
      <charset val="129"/>
    </font>
    <font>
      <b/>
      <sz val="9"/>
      <color indexed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1" xfId="0" applyFont="1" applyBorder="1" applyAlignment="1">
      <alignment horizontal="left" vertical="top"/>
    </xf>
    <xf numFmtId="3" fontId="3" fillId="0" borderId="1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vertical="center" wrapText="1"/>
    </xf>
    <xf numFmtId="3" fontId="0" fillId="0" borderId="0" xfId="0" applyNumberFormat="1">
      <alignment vertical="center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vertical="top"/>
    </xf>
    <xf numFmtId="3" fontId="4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3" fontId="5" fillId="0" borderId="1" xfId="0" applyNumberFormat="1" applyFont="1" applyBorder="1" applyAlignment="1">
      <alignment horizontal="right" vertical="top"/>
    </xf>
    <xf numFmtId="3" fontId="6" fillId="0" borderId="1" xfId="0" applyNumberFormat="1" applyFont="1" applyBorder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555555"/>
      <rgbColor rgb="00F5F8FC"/>
      <rgbColor rgb="00DCDCDC"/>
      <rgbColor rgb="0031393F"/>
      <rgbColor rgb="00000000"/>
      <rgbColor rgb="00000000"/>
      <rgbColor rgb="00000000"/>
      <rgbColor rgb="00000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CCFF"/>
      <rgbColor rgb="00000000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000000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topLeftCell="F1" zoomScaleNormal="100" workbookViewId="0">
      <selection activeCell="B9" sqref="B9"/>
    </sheetView>
  </sheetViews>
  <sheetFormatPr defaultColWidth="20" defaultRowHeight="17.5" x14ac:dyDescent="0.45"/>
  <cols>
    <col min="1" max="2" width="7.69140625" customWidth="1"/>
    <col min="3" max="3" width="14.3828125" customWidth="1"/>
    <col min="4" max="4" width="27" customWidth="1"/>
    <col min="5" max="5" width="14.23046875" customWidth="1"/>
    <col min="6" max="18" width="9.84375" customWidth="1"/>
    <col min="19" max="19" width="16.84375" customWidth="1"/>
  </cols>
  <sheetData>
    <row r="1" spans="1:19" x14ac:dyDescent="0.45">
      <c r="A1" s="8" t="s">
        <v>0</v>
      </c>
      <c r="B1" s="8" t="s">
        <v>1</v>
      </c>
      <c r="C1" s="8" t="s">
        <v>2981</v>
      </c>
      <c r="D1" s="8" t="s">
        <v>2664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8"/>
      <c r="R1" s="8"/>
      <c r="S1" s="20"/>
    </row>
    <row r="2" spans="1:19" x14ac:dyDescent="0.45">
      <c r="A2" s="7" t="s">
        <v>14</v>
      </c>
      <c r="B2" s="7" t="s">
        <v>15</v>
      </c>
      <c r="C2" s="7" t="s">
        <v>2944</v>
      </c>
      <c r="D2" s="12">
        <v>4485430</v>
      </c>
      <c r="E2" s="2">
        <v>246112</v>
      </c>
      <c r="F2" s="2">
        <v>216822</v>
      </c>
      <c r="G2" s="2">
        <v>313709</v>
      </c>
      <c r="H2" s="2">
        <v>513724</v>
      </c>
      <c r="I2" s="2">
        <v>513655</v>
      </c>
      <c r="J2" s="2">
        <v>324948</v>
      </c>
      <c r="K2" s="2">
        <v>244148</v>
      </c>
      <c r="L2" s="2">
        <v>214816</v>
      </c>
      <c r="M2" s="2">
        <v>509600</v>
      </c>
      <c r="N2" s="2">
        <v>785265</v>
      </c>
      <c r="O2" s="2">
        <v>368958</v>
      </c>
      <c r="P2" s="2">
        <v>233673</v>
      </c>
      <c r="Q2" s="4"/>
      <c r="R2" s="4"/>
      <c r="S2" s="20"/>
    </row>
    <row r="3" spans="1:19" x14ac:dyDescent="0.45">
      <c r="A3" s="7" t="s">
        <v>14</v>
      </c>
      <c r="B3" s="7" t="s">
        <v>15</v>
      </c>
      <c r="C3" s="7" t="s">
        <v>2945</v>
      </c>
      <c r="D3" s="12">
        <v>272304</v>
      </c>
      <c r="E3" s="2">
        <v>17554</v>
      </c>
      <c r="F3" s="2">
        <v>18224</v>
      </c>
      <c r="G3" s="2">
        <v>22939</v>
      </c>
      <c r="H3" s="2">
        <v>28178</v>
      </c>
      <c r="I3" s="2">
        <v>32684</v>
      </c>
      <c r="J3" s="2">
        <v>18341</v>
      </c>
      <c r="K3" s="2">
        <v>9783</v>
      </c>
      <c r="L3" s="2">
        <v>11541</v>
      </c>
      <c r="M3" s="2">
        <v>30702</v>
      </c>
      <c r="N3" s="2">
        <v>48218</v>
      </c>
      <c r="O3" s="2">
        <v>20257</v>
      </c>
      <c r="P3" s="2">
        <v>13883</v>
      </c>
      <c r="Q3" s="2"/>
      <c r="R3" s="2"/>
      <c r="S3" s="3"/>
    </row>
    <row r="4" spans="1:19" x14ac:dyDescent="0.45">
      <c r="A4" s="7" t="s">
        <v>14</v>
      </c>
      <c r="B4" s="7" t="s">
        <v>15</v>
      </c>
      <c r="C4" s="7" t="s">
        <v>2946</v>
      </c>
      <c r="D4" s="12">
        <v>980214</v>
      </c>
      <c r="E4" s="2">
        <v>28664</v>
      </c>
      <c r="F4" s="2">
        <v>39979</v>
      </c>
      <c r="G4" s="2">
        <v>129771</v>
      </c>
      <c r="H4" s="2">
        <v>121749</v>
      </c>
      <c r="I4" s="2">
        <v>85029</v>
      </c>
      <c r="J4" s="2">
        <v>57009</v>
      </c>
      <c r="K4" s="2">
        <v>35242</v>
      </c>
      <c r="L4" s="2">
        <v>39534</v>
      </c>
      <c r="M4" s="2">
        <v>115171</v>
      </c>
      <c r="N4" s="2">
        <v>196684</v>
      </c>
      <c r="O4" s="2">
        <v>98006</v>
      </c>
      <c r="P4" s="2">
        <v>33376</v>
      </c>
      <c r="Q4" s="2"/>
      <c r="R4" s="2"/>
      <c r="S4" s="3"/>
    </row>
    <row r="5" spans="1:19" x14ac:dyDescent="0.45">
      <c r="A5" s="7" t="s">
        <v>14</v>
      </c>
      <c r="B5" s="7" t="s">
        <v>15</v>
      </c>
      <c r="C5" s="7" t="s">
        <v>2947</v>
      </c>
      <c r="D5" s="12">
        <v>1220462</v>
      </c>
      <c r="E5" s="2">
        <v>55632</v>
      </c>
      <c r="F5" s="2">
        <v>58469</v>
      </c>
      <c r="G5" s="2">
        <v>146542</v>
      </c>
      <c r="H5" s="2">
        <v>161535</v>
      </c>
      <c r="I5" s="2">
        <v>118462</v>
      </c>
      <c r="J5" s="2">
        <v>76910</v>
      </c>
      <c r="K5" s="2">
        <v>41693</v>
      </c>
      <c r="L5" s="2">
        <v>46654</v>
      </c>
      <c r="M5" s="2">
        <v>108833</v>
      </c>
      <c r="N5" s="2">
        <v>228663</v>
      </c>
      <c r="O5" s="2">
        <v>128988</v>
      </c>
      <c r="P5" s="2">
        <v>48081</v>
      </c>
      <c r="Q5" s="2"/>
      <c r="R5" s="2"/>
      <c r="S5" s="3"/>
    </row>
    <row r="6" spans="1:19" x14ac:dyDescent="0.45">
      <c r="A6" s="7"/>
      <c r="B6" s="7"/>
      <c r="C6" s="7"/>
      <c r="D6" s="13" t="s">
        <v>2665</v>
      </c>
      <c r="E6" s="13" t="s">
        <v>2650</v>
      </c>
      <c r="F6" s="13">
        <f>SUM(E2:G5)</f>
        <v>1294417</v>
      </c>
      <c r="G6" s="13"/>
      <c r="H6" s="13" t="s">
        <v>2651</v>
      </c>
      <c r="I6" s="13">
        <f>SUM(H2:J5)</f>
        <v>2052224</v>
      </c>
      <c r="J6" s="13"/>
      <c r="K6" s="13" t="s">
        <v>2652</v>
      </c>
      <c r="L6" s="13">
        <f>SUM(K2:M5)</f>
        <v>1407717</v>
      </c>
      <c r="M6" s="13"/>
      <c r="N6" s="13" t="s">
        <v>2653</v>
      </c>
      <c r="O6" s="13">
        <f>SUM(N2:P5)</f>
        <v>2204052</v>
      </c>
      <c r="P6" s="13"/>
      <c r="Q6" s="2"/>
      <c r="R6" s="2"/>
      <c r="S6" s="3"/>
    </row>
    <row r="7" spans="1:19" x14ac:dyDescent="0.45">
      <c r="A7" s="7"/>
      <c r="B7" s="7"/>
      <c r="C7" s="7"/>
      <c r="D7" s="13">
        <f>SUM(D2:D5)</f>
        <v>6958410</v>
      </c>
      <c r="E7" s="13" t="s">
        <v>2654</v>
      </c>
      <c r="F7" s="13">
        <f>SUM(F6,I6,L6,O6)</f>
        <v>6958410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2"/>
      <c r="R7" s="2"/>
      <c r="S7" s="3"/>
    </row>
    <row r="8" spans="1:19" x14ac:dyDescent="0.45">
      <c r="A8" s="7" t="s">
        <v>14</v>
      </c>
      <c r="B8" s="7" t="s">
        <v>19</v>
      </c>
      <c r="C8" s="7" t="s">
        <v>2948</v>
      </c>
      <c r="D8" s="12">
        <v>1155773</v>
      </c>
      <c r="E8" s="2">
        <v>60740</v>
      </c>
      <c r="F8" s="2">
        <v>77347</v>
      </c>
      <c r="G8" s="2">
        <v>106936</v>
      </c>
      <c r="H8" s="2">
        <v>122248</v>
      </c>
      <c r="I8" s="2">
        <v>119188</v>
      </c>
      <c r="J8" s="2">
        <v>101475</v>
      </c>
      <c r="K8" s="2">
        <v>63133</v>
      </c>
      <c r="L8" s="2">
        <v>56122</v>
      </c>
      <c r="M8" s="2">
        <v>117015</v>
      </c>
      <c r="N8" s="2">
        <v>167129</v>
      </c>
      <c r="O8" s="2">
        <v>98024</v>
      </c>
      <c r="P8" s="2">
        <v>66416</v>
      </c>
      <c r="Q8" s="2"/>
      <c r="R8" s="2"/>
      <c r="S8" s="3"/>
    </row>
    <row r="9" spans="1:19" x14ac:dyDescent="0.45">
      <c r="A9" s="7" t="s">
        <v>14</v>
      </c>
      <c r="B9" s="7" t="s">
        <v>19</v>
      </c>
      <c r="C9" s="7" t="s">
        <v>2949</v>
      </c>
      <c r="D9" s="12">
        <v>3099577</v>
      </c>
      <c r="E9" s="2">
        <v>152615</v>
      </c>
      <c r="F9" s="2">
        <v>196509</v>
      </c>
      <c r="G9" s="2">
        <v>287703</v>
      </c>
      <c r="H9" s="2">
        <v>287493</v>
      </c>
      <c r="I9" s="2">
        <v>273957</v>
      </c>
      <c r="J9" s="2">
        <v>227439</v>
      </c>
      <c r="K9" s="2">
        <v>139159</v>
      </c>
      <c r="L9" s="2">
        <v>158238</v>
      </c>
      <c r="M9" s="2">
        <v>281395</v>
      </c>
      <c r="N9" s="2">
        <v>526761</v>
      </c>
      <c r="O9" s="2">
        <v>349645</v>
      </c>
      <c r="P9" s="2">
        <v>218663</v>
      </c>
      <c r="Q9" s="2"/>
      <c r="R9" s="2"/>
      <c r="S9" s="3"/>
    </row>
    <row r="10" spans="1:19" x14ac:dyDescent="0.45">
      <c r="A10" s="7" t="s">
        <v>14</v>
      </c>
      <c r="B10" s="7" t="s">
        <v>19</v>
      </c>
      <c r="C10" s="7" t="s">
        <v>2950</v>
      </c>
      <c r="D10" s="12">
        <v>1300516</v>
      </c>
      <c r="E10" s="2">
        <v>194565</v>
      </c>
      <c r="F10" s="2">
        <v>220690</v>
      </c>
      <c r="G10" s="2">
        <v>100899</v>
      </c>
      <c r="H10" s="2">
        <v>93206</v>
      </c>
      <c r="I10" s="2">
        <v>136100</v>
      </c>
      <c r="J10" s="2">
        <v>130228</v>
      </c>
      <c r="K10" s="2">
        <v>100522</v>
      </c>
      <c r="L10" s="2">
        <v>107262</v>
      </c>
      <c r="M10" s="2">
        <v>43913</v>
      </c>
      <c r="N10" s="2">
        <v>65091</v>
      </c>
      <c r="O10" s="2">
        <v>42185</v>
      </c>
      <c r="P10" s="2">
        <v>65855</v>
      </c>
      <c r="Q10" s="2"/>
      <c r="R10" s="2"/>
      <c r="S10" s="3"/>
    </row>
    <row r="11" spans="1:19" x14ac:dyDescent="0.45">
      <c r="A11" s="14"/>
      <c r="B11" s="14"/>
      <c r="C11" s="14"/>
      <c r="D11" s="13" t="s">
        <v>2666</v>
      </c>
      <c r="E11" s="13" t="s">
        <v>2650</v>
      </c>
      <c r="F11" s="13">
        <f>SUM(E8:G10)</f>
        <v>1398004</v>
      </c>
      <c r="G11" s="13"/>
      <c r="H11" s="13" t="s">
        <v>2651</v>
      </c>
      <c r="I11" s="13">
        <f>SUM(H8:J10)</f>
        <v>1491334</v>
      </c>
      <c r="J11" s="13"/>
      <c r="K11" s="13" t="s">
        <v>2652</v>
      </c>
      <c r="L11" s="13">
        <f>SUM(K8:M10)</f>
        <v>1066759</v>
      </c>
      <c r="M11" s="13"/>
      <c r="N11" s="13" t="s">
        <v>2653</v>
      </c>
      <c r="O11" s="13">
        <f>SUM(N8:P10)</f>
        <v>1599769</v>
      </c>
      <c r="P11" s="13"/>
      <c r="Q11" s="2"/>
      <c r="R11" s="2"/>
      <c r="S11" s="3"/>
    </row>
    <row r="12" spans="1:19" x14ac:dyDescent="0.45">
      <c r="A12" s="7" t="s">
        <v>14</v>
      </c>
      <c r="B12" s="7" t="s">
        <v>20</v>
      </c>
      <c r="C12" s="7" t="s">
        <v>2951</v>
      </c>
      <c r="D12" s="13">
        <f>SUM(D8:D10)</f>
        <v>5555866</v>
      </c>
      <c r="E12" s="13" t="s">
        <v>2654</v>
      </c>
      <c r="F12" s="13">
        <f>SUM(F11,I11,L11,O11)</f>
        <v>5555866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2"/>
      <c r="R12" s="2"/>
      <c r="S12" s="3"/>
    </row>
    <row r="13" spans="1:19" x14ac:dyDescent="0.45">
      <c r="C13" s="7"/>
      <c r="D13" s="12">
        <v>4007431</v>
      </c>
      <c r="E13" s="2">
        <v>406340</v>
      </c>
      <c r="F13" s="2">
        <v>415166</v>
      </c>
      <c r="G13" s="2">
        <v>240597</v>
      </c>
      <c r="H13" s="2">
        <v>193882</v>
      </c>
      <c r="I13" s="2">
        <v>288066</v>
      </c>
      <c r="J13" s="2">
        <v>319071</v>
      </c>
      <c r="K13" s="2">
        <v>456346</v>
      </c>
      <c r="L13" s="2">
        <v>510244</v>
      </c>
      <c r="M13" s="2">
        <v>381313</v>
      </c>
      <c r="N13" s="2">
        <v>329773</v>
      </c>
      <c r="O13" s="2">
        <v>208847</v>
      </c>
      <c r="P13" s="2">
        <v>257786</v>
      </c>
      <c r="Q13" s="2"/>
      <c r="R13" s="2"/>
      <c r="S13" s="3"/>
    </row>
    <row r="14" spans="1:19" x14ac:dyDescent="0.45">
      <c r="A14" s="7"/>
      <c r="B14" s="7"/>
      <c r="C14" s="7"/>
      <c r="D14" s="13" t="s">
        <v>2666</v>
      </c>
      <c r="E14" s="13" t="s">
        <v>2650</v>
      </c>
      <c r="F14" s="13">
        <f>SUM(E13:G13)</f>
        <v>1062103</v>
      </c>
      <c r="G14" s="13"/>
      <c r="H14" s="13" t="s">
        <v>2651</v>
      </c>
      <c r="I14" s="13">
        <f>SUM(H13:J13)</f>
        <v>801019</v>
      </c>
      <c r="J14" s="13"/>
      <c r="K14" s="13" t="s">
        <v>2652</v>
      </c>
      <c r="L14" s="13">
        <f>SUM(K13:M13)</f>
        <v>1347903</v>
      </c>
      <c r="M14" s="13"/>
      <c r="N14" s="13" t="s">
        <v>2653</v>
      </c>
      <c r="O14" s="13">
        <f>SUM(N13:P13)</f>
        <v>796406</v>
      </c>
      <c r="P14" s="13"/>
      <c r="Q14" s="2"/>
      <c r="R14" s="2"/>
      <c r="S14" s="3"/>
    </row>
    <row r="15" spans="1:19" ht="29" x14ac:dyDescent="0.45">
      <c r="A15" s="7" t="s">
        <v>14</v>
      </c>
      <c r="B15" s="7" t="s">
        <v>21</v>
      </c>
      <c r="C15" s="7" t="s">
        <v>2952</v>
      </c>
      <c r="D15" s="13"/>
      <c r="E15" s="13" t="s">
        <v>2654</v>
      </c>
      <c r="F15" s="13">
        <f>SUM(F14,I14,L14,O14)</f>
        <v>4007431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2"/>
      <c r="R15" s="2"/>
      <c r="S15" s="3"/>
    </row>
    <row r="16" spans="1:19" x14ac:dyDescent="0.45">
      <c r="A16" s="7" t="s">
        <v>14</v>
      </c>
      <c r="B16" s="7" t="s">
        <v>21</v>
      </c>
      <c r="C16" s="7" t="s">
        <v>2953</v>
      </c>
      <c r="D16" s="12">
        <v>102024</v>
      </c>
      <c r="E16" s="2">
        <v>3271</v>
      </c>
      <c r="F16" s="2">
        <v>4709</v>
      </c>
      <c r="G16" s="2">
        <v>7079</v>
      </c>
      <c r="H16" s="2">
        <v>6077</v>
      </c>
      <c r="I16" s="2">
        <v>5912</v>
      </c>
      <c r="J16" s="2">
        <v>15933</v>
      </c>
      <c r="K16" s="2">
        <v>6041</v>
      </c>
      <c r="L16" s="2">
        <v>6877</v>
      </c>
      <c r="M16" s="2">
        <v>8827</v>
      </c>
      <c r="N16" s="2">
        <v>22501</v>
      </c>
      <c r="O16" s="2">
        <v>9032</v>
      </c>
      <c r="P16" s="2">
        <v>5765</v>
      </c>
      <c r="Q16" s="2"/>
      <c r="R16" s="2"/>
      <c r="S16" s="3"/>
    </row>
    <row r="17" spans="1:19" x14ac:dyDescent="0.45">
      <c r="A17" s="7"/>
      <c r="B17" s="7"/>
      <c r="C17" s="7"/>
      <c r="D17" s="12">
        <v>2812</v>
      </c>
      <c r="E17" s="2">
        <v>43</v>
      </c>
      <c r="F17" s="2">
        <v>48</v>
      </c>
      <c r="G17" s="2">
        <v>139</v>
      </c>
      <c r="H17" s="2">
        <v>245</v>
      </c>
      <c r="I17" s="2">
        <v>470</v>
      </c>
      <c r="J17" s="2">
        <v>349</v>
      </c>
      <c r="K17" s="2">
        <v>91</v>
      </c>
      <c r="L17" s="2">
        <v>129</v>
      </c>
      <c r="M17" s="2">
        <v>311</v>
      </c>
      <c r="N17" s="2">
        <v>672</v>
      </c>
      <c r="O17" s="2">
        <v>272</v>
      </c>
      <c r="P17" s="2">
        <v>43</v>
      </c>
      <c r="Q17" s="2"/>
      <c r="R17" s="2"/>
      <c r="S17" s="3"/>
    </row>
    <row r="18" spans="1:19" x14ac:dyDescent="0.45">
      <c r="A18" s="7"/>
      <c r="B18" s="7"/>
      <c r="C18" s="7"/>
      <c r="D18" s="13" t="s">
        <v>2667</v>
      </c>
      <c r="E18" s="13" t="s">
        <v>2650</v>
      </c>
      <c r="F18" s="13">
        <f>SUM(E16:G17)</f>
        <v>15289</v>
      </c>
      <c r="G18" s="13"/>
      <c r="H18" s="13" t="s">
        <v>2651</v>
      </c>
      <c r="I18" s="13">
        <f>SUM(H16:J17)</f>
        <v>28986</v>
      </c>
      <c r="J18" s="13"/>
      <c r="K18" s="13" t="s">
        <v>2652</v>
      </c>
      <c r="L18" s="13">
        <f>SUM(K16:M17)</f>
        <v>22276</v>
      </c>
      <c r="M18" s="13"/>
      <c r="N18" s="13" t="s">
        <v>2653</v>
      </c>
      <c r="O18" s="13">
        <f>SUM(N16:P17)</f>
        <v>38285</v>
      </c>
      <c r="P18" s="13"/>
      <c r="Q18" s="2"/>
      <c r="R18" s="2"/>
      <c r="S18" s="3"/>
    </row>
    <row r="19" spans="1:19" ht="29" x14ac:dyDescent="0.45">
      <c r="A19" s="7" t="s">
        <v>14</v>
      </c>
      <c r="B19" s="7" t="s">
        <v>22</v>
      </c>
      <c r="C19" s="7" t="s">
        <v>2954</v>
      </c>
      <c r="D19" s="13"/>
      <c r="E19" s="13" t="s">
        <v>2654</v>
      </c>
      <c r="F19" s="13">
        <f>SUM(F18,I18,L18,O18)</f>
        <v>104836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2"/>
      <c r="R19" s="2"/>
      <c r="S19" s="3"/>
    </row>
    <row r="20" spans="1:19" x14ac:dyDescent="0.45">
      <c r="C20" s="7"/>
      <c r="D20" s="12">
        <v>62512</v>
      </c>
      <c r="E20" s="2">
        <v>1942</v>
      </c>
      <c r="F20" s="2">
        <v>2832</v>
      </c>
      <c r="G20" s="2">
        <v>3965</v>
      </c>
      <c r="H20" s="2">
        <v>4726</v>
      </c>
      <c r="I20" s="2">
        <v>6674</v>
      </c>
      <c r="J20" s="2">
        <v>7560</v>
      </c>
      <c r="K20" s="2">
        <v>3154</v>
      </c>
      <c r="L20" s="2">
        <v>2937</v>
      </c>
      <c r="M20" s="2">
        <v>6583</v>
      </c>
      <c r="N20" s="2">
        <v>13906</v>
      </c>
      <c r="O20" s="2">
        <v>5897</v>
      </c>
      <c r="P20" s="2">
        <v>2336</v>
      </c>
      <c r="Q20" s="2"/>
      <c r="R20" s="2"/>
      <c r="S20" s="3"/>
    </row>
    <row r="21" spans="1:19" x14ac:dyDescent="0.45">
      <c r="A21" s="7"/>
      <c r="B21" s="7"/>
      <c r="C21" s="7"/>
      <c r="D21" s="13" t="s">
        <v>2668</v>
      </c>
      <c r="E21" s="13" t="s">
        <v>2650</v>
      </c>
      <c r="F21" s="13">
        <f>SUM(E20:G20)</f>
        <v>8739</v>
      </c>
      <c r="G21" s="13"/>
      <c r="H21" s="13" t="s">
        <v>2651</v>
      </c>
      <c r="I21" s="13">
        <f>SUM(H20:J20)</f>
        <v>18960</v>
      </c>
      <c r="J21" s="13"/>
      <c r="K21" s="13" t="s">
        <v>2652</v>
      </c>
      <c r="L21" s="13">
        <f>SUM(K20:M20)</f>
        <v>12674</v>
      </c>
      <c r="M21" s="13"/>
      <c r="N21" s="13" t="s">
        <v>2653</v>
      </c>
      <c r="O21" s="13">
        <f>SUM(N20:P20)</f>
        <v>22139</v>
      </c>
      <c r="P21" s="13"/>
      <c r="Q21" s="2"/>
      <c r="R21" s="2"/>
      <c r="S21" s="3"/>
    </row>
    <row r="22" spans="1:19" x14ac:dyDescent="0.45">
      <c r="A22" s="7" t="s">
        <v>14</v>
      </c>
      <c r="B22" s="7" t="s">
        <v>23</v>
      </c>
      <c r="C22" s="7" t="s">
        <v>2955</v>
      </c>
      <c r="D22" s="13"/>
      <c r="E22" s="13" t="s">
        <v>2654</v>
      </c>
      <c r="F22" s="13">
        <f>SUM(F21,I21,L21,O21)</f>
        <v>62512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2"/>
      <c r="R22" s="2"/>
      <c r="S22" s="3"/>
    </row>
    <row r="23" spans="1:19" x14ac:dyDescent="0.45">
      <c r="A23" s="7" t="s">
        <v>14</v>
      </c>
      <c r="B23" s="7" t="s">
        <v>23</v>
      </c>
      <c r="C23" s="7" t="s">
        <v>2956</v>
      </c>
      <c r="D23" s="12">
        <v>240125</v>
      </c>
      <c r="E23" s="2">
        <v>19536</v>
      </c>
      <c r="F23" s="2">
        <v>22787</v>
      </c>
      <c r="G23" s="2">
        <v>15843</v>
      </c>
      <c r="H23" s="2">
        <v>18186</v>
      </c>
      <c r="I23" s="2">
        <v>18658</v>
      </c>
      <c r="J23" s="2">
        <v>19417</v>
      </c>
      <c r="K23" s="2">
        <v>24890</v>
      </c>
      <c r="L23" s="2">
        <v>31066</v>
      </c>
      <c r="M23" s="2">
        <v>16947</v>
      </c>
      <c r="N23" s="2">
        <v>17827</v>
      </c>
      <c r="O23" s="2">
        <v>18635</v>
      </c>
      <c r="P23" s="2">
        <v>16333</v>
      </c>
      <c r="Q23" s="2"/>
      <c r="R23" s="2"/>
      <c r="S23" s="3"/>
    </row>
    <row r="24" spans="1:19" x14ac:dyDescent="0.45">
      <c r="A24" s="7"/>
      <c r="B24" s="7"/>
      <c r="C24" s="7"/>
      <c r="D24" s="12">
        <v>385518</v>
      </c>
      <c r="E24" s="2">
        <v>18640</v>
      </c>
      <c r="F24" s="2">
        <v>29352</v>
      </c>
      <c r="G24" s="2">
        <v>25841</v>
      </c>
      <c r="H24" s="2">
        <v>35227</v>
      </c>
      <c r="I24" s="2">
        <v>45686</v>
      </c>
      <c r="J24" s="2">
        <v>43237</v>
      </c>
      <c r="K24" s="2">
        <v>17405</v>
      </c>
      <c r="L24" s="2">
        <v>28854</v>
      </c>
      <c r="M24" s="2">
        <v>35109</v>
      </c>
      <c r="N24" s="2">
        <v>47830</v>
      </c>
      <c r="O24" s="2">
        <v>36177</v>
      </c>
      <c r="P24" s="2">
        <v>22160</v>
      </c>
      <c r="Q24" s="2"/>
      <c r="R24" s="2"/>
      <c r="S24" s="3"/>
    </row>
    <row r="25" spans="1:19" x14ac:dyDescent="0.45">
      <c r="A25" s="7"/>
      <c r="B25" s="7"/>
      <c r="C25" s="7"/>
      <c r="D25" s="13" t="s">
        <v>2669</v>
      </c>
      <c r="E25" s="13" t="s">
        <v>2650</v>
      </c>
      <c r="F25" s="13">
        <f>SUM(E23:G24)</f>
        <v>131999</v>
      </c>
      <c r="G25" s="13"/>
      <c r="H25" s="13" t="s">
        <v>2651</v>
      </c>
      <c r="I25" s="13">
        <f>SUM(H23:J24)</f>
        <v>180411</v>
      </c>
      <c r="J25" s="13"/>
      <c r="K25" s="13" t="s">
        <v>2652</v>
      </c>
      <c r="L25" s="13">
        <f>SUM(K23:M24)</f>
        <v>154271</v>
      </c>
      <c r="M25" s="13"/>
      <c r="N25" s="13" t="s">
        <v>2653</v>
      </c>
      <c r="O25" s="13">
        <f>SUM(N23:P24)</f>
        <v>158962</v>
      </c>
      <c r="P25" s="13"/>
      <c r="Q25" s="2"/>
      <c r="R25" s="2"/>
      <c r="S25" s="3"/>
    </row>
    <row r="26" spans="1:19" x14ac:dyDescent="0.45">
      <c r="A26" s="7" t="s">
        <v>14</v>
      </c>
      <c r="B26" s="7" t="s">
        <v>24</v>
      </c>
      <c r="C26" s="7" t="s">
        <v>2957</v>
      </c>
      <c r="D26" s="13">
        <f>SUM(D23:D24)</f>
        <v>625643</v>
      </c>
      <c r="E26" s="13" t="s">
        <v>2654</v>
      </c>
      <c r="F26" s="13">
        <f>SUM(F25,I25,L25,O25)</f>
        <v>625643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2"/>
      <c r="R26" s="2"/>
      <c r="S26" s="3"/>
    </row>
    <row r="27" spans="1:19" x14ac:dyDescent="0.45">
      <c r="C27" s="7"/>
      <c r="D27" s="12">
        <v>413700</v>
      </c>
      <c r="E27" s="2">
        <v>15466</v>
      </c>
      <c r="F27" s="2">
        <v>22981</v>
      </c>
      <c r="G27" s="2">
        <v>44517</v>
      </c>
      <c r="H27" s="2">
        <v>43707</v>
      </c>
      <c r="I27" s="2">
        <v>43552</v>
      </c>
      <c r="J27" s="2">
        <v>38876</v>
      </c>
      <c r="K27" s="2">
        <v>26989</v>
      </c>
      <c r="L27" s="2">
        <v>27348</v>
      </c>
      <c r="M27" s="2">
        <v>50250</v>
      </c>
      <c r="N27" s="2">
        <v>57308</v>
      </c>
      <c r="O27" s="2">
        <v>25668</v>
      </c>
      <c r="P27" s="2">
        <v>17038</v>
      </c>
      <c r="Q27" s="2"/>
      <c r="R27" s="2"/>
      <c r="S27" s="3"/>
    </row>
    <row r="28" spans="1:19" x14ac:dyDescent="0.45">
      <c r="A28" s="7"/>
      <c r="B28" s="7"/>
      <c r="C28" s="7"/>
      <c r="D28" s="13" t="s">
        <v>2670</v>
      </c>
      <c r="E28" s="13" t="s">
        <v>2650</v>
      </c>
      <c r="F28" s="13">
        <f>SUM(E27:G27)</f>
        <v>82964</v>
      </c>
      <c r="G28" s="13"/>
      <c r="H28" s="13" t="s">
        <v>2651</v>
      </c>
      <c r="I28" s="13">
        <f>SUM(H27:J27)</f>
        <v>126135</v>
      </c>
      <c r="J28" s="13"/>
      <c r="K28" s="13" t="s">
        <v>2652</v>
      </c>
      <c r="L28" s="13">
        <f>SUM(K27:M27)</f>
        <v>104587</v>
      </c>
      <c r="M28" s="13"/>
      <c r="N28" s="13" t="s">
        <v>2653</v>
      </c>
      <c r="O28" s="13">
        <f>SUM(N27:P27)</f>
        <v>100014</v>
      </c>
      <c r="P28" s="13"/>
      <c r="Q28" s="2"/>
      <c r="R28" s="2"/>
      <c r="S28" s="3"/>
    </row>
    <row r="29" spans="1:19" x14ac:dyDescent="0.45">
      <c r="A29" s="7" t="s">
        <v>14</v>
      </c>
      <c r="B29" s="7" t="s">
        <v>25</v>
      </c>
      <c r="C29" s="7" t="s">
        <v>2958</v>
      </c>
      <c r="D29" s="13"/>
      <c r="E29" s="13" t="s">
        <v>2654</v>
      </c>
      <c r="F29" s="13">
        <f>SUM(F28,I28,L28,O28)</f>
        <v>413700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2"/>
      <c r="R29" s="2"/>
      <c r="S29" s="3"/>
    </row>
    <row r="30" spans="1:19" x14ac:dyDescent="0.45">
      <c r="A30" s="7" t="s">
        <v>14</v>
      </c>
      <c r="B30" s="7" t="s">
        <v>25</v>
      </c>
      <c r="C30" s="7" t="s">
        <v>2959</v>
      </c>
      <c r="D30" s="12">
        <v>5192688</v>
      </c>
      <c r="E30" s="2">
        <v>421566</v>
      </c>
      <c r="F30" s="2">
        <v>531125</v>
      </c>
      <c r="G30" s="2">
        <v>284721</v>
      </c>
      <c r="H30" s="2">
        <v>377705</v>
      </c>
      <c r="I30" s="2">
        <v>426464</v>
      </c>
      <c r="J30" s="2">
        <v>345840</v>
      </c>
      <c r="K30" s="2">
        <v>442372</v>
      </c>
      <c r="L30" s="2">
        <v>449337</v>
      </c>
      <c r="M30" s="2">
        <v>369549</v>
      </c>
      <c r="N30" s="2">
        <v>492885</v>
      </c>
      <c r="O30" s="2">
        <v>451381</v>
      </c>
      <c r="P30" s="2">
        <v>599743</v>
      </c>
      <c r="Q30" s="2"/>
      <c r="R30" s="2"/>
      <c r="S30" s="3"/>
    </row>
    <row r="31" spans="1:19" x14ac:dyDescent="0.45">
      <c r="A31" s="7" t="s">
        <v>14</v>
      </c>
      <c r="B31" s="7" t="s">
        <v>25</v>
      </c>
      <c r="C31" s="7" t="s">
        <v>2960</v>
      </c>
      <c r="D31" s="12">
        <v>1333489</v>
      </c>
      <c r="E31" s="2">
        <v>108291</v>
      </c>
      <c r="F31" s="2">
        <v>107556</v>
      </c>
      <c r="G31" s="2">
        <v>73730</v>
      </c>
      <c r="H31" s="2">
        <v>102963</v>
      </c>
      <c r="I31" s="2">
        <v>104961</v>
      </c>
      <c r="J31" s="2">
        <v>100715</v>
      </c>
      <c r="K31" s="2">
        <v>119676</v>
      </c>
      <c r="L31" s="2">
        <v>153692</v>
      </c>
      <c r="M31" s="2">
        <v>109964</v>
      </c>
      <c r="N31" s="2">
        <v>137888</v>
      </c>
      <c r="O31" s="2">
        <v>100070</v>
      </c>
      <c r="P31" s="2">
        <v>113983</v>
      </c>
      <c r="Q31" s="2"/>
      <c r="R31" s="2"/>
      <c r="S31" s="3"/>
    </row>
    <row r="32" spans="1:19" x14ac:dyDescent="0.45">
      <c r="A32" s="7"/>
      <c r="B32" s="7"/>
      <c r="D32" s="12">
        <v>1180598</v>
      </c>
      <c r="E32" s="2">
        <v>112209</v>
      </c>
      <c r="F32" s="2">
        <v>97744</v>
      </c>
      <c r="G32" s="2">
        <v>63503</v>
      </c>
      <c r="H32" s="2">
        <v>80982</v>
      </c>
      <c r="I32" s="2">
        <v>97982</v>
      </c>
      <c r="J32" s="2">
        <v>84919</v>
      </c>
      <c r="K32" s="2">
        <v>131162</v>
      </c>
      <c r="L32" s="2">
        <v>144335</v>
      </c>
      <c r="M32" s="2">
        <v>85369</v>
      </c>
      <c r="N32" s="2">
        <v>89583</v>
      </c>
      <c r="O32" s="2">
        <v>81585</v>
      </c>
      <c r="P32" s="2">
        <v>111225</v>
      </c>
      <c r="Q32" s="2"/>
      <c r="R32" s="2"/>
      <c r="S32" s="3"/>
    </row>
    <row r="33" spans="1:19" x14ac:dyDescent="0.45">
      <c r="D33" s="13" t="s">
        <v>2961</v>
      </c>
      <c r="E33" s="13" t="s">
        <v>2650</v>
      </c>
      <c r="F33" s="13">
        <f>SUM(E30:G32)</f>
        <v>1800445</v>
      </c>
      <c r="G33" s="13"/>
      <c r="H33" s="13" t="s">
        <v>2651</v>
      </c>
      <c r="I33" s="13">
        <f>SUM(H30:J32)</f>
        <v>1722531</v>
      </c>
      <c r="J33" s="13"/>
      <c r="K33" s="13" t="s">
        <v>2652</v>
      </c>
      <c r="L33" s="13">
        <f>SUM(K30:M32)</f>
        <v>2005456</v>
      </c>
      <c r="M33" s="13"/>
      <c r="N33" s="13" t="s">
        <v>2653</v>
      </c>
      <c r="O33" s="13">
        <f>SUM(N30:P32)</f>
        <v>2178343</v>
      </c>
      <c r="P33" s="13"/>
      <c r="Q33" s="2"/>
      <c r="R33" s="2"/>
      <c r="S33" s="3"/>
    </row>
    <row r="34" spans="1:19" x14ac:dyDescent="0.45">
      <c r="D34" s="13">
        <f>SUM(D30:D32)</f>
        <v>7706775</v>
      </c>
      <c r="E34" s="13" t="s">
        <v>2654</v>
      </c>
      <c r="F34" s="13">
        <f>SUM(F33,I33,L33,O33)</f>
        <v>7706775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2"/>
      <c r="R34" s="2"/>
      <c r="S34" s="3"/>
    </row>
    <row r="35" spans="1:19" x14ac:dyDescent="0.45">
      <c r="C35" s="7"/>
      <c r="P35" s="2"/>
      <c r="Q35" s="2"/>
      <c r="R35" s="2"/>
      <c r="S35" s="3"/>
    </row>
    <row r="36" spans="1:19" x14ac:dyDescent="0.45">
      <c r="A36" s="7"/>
      <c r="B36" s="7"/>
      <c r="C36" s="7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3"/>
    </row>
    <row r="37" spans="1:19" x14ac:dyDescent="0.45">
      <c r="A37" s="7"/>
      <c r="B37" s="7"/>
      <c r="C37" s="7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3"/>
    </row>
    <row r="38" spans="1:19" x14ac:dyDescent="0.45">
      <c r="A38" s="7"/>
      <c r="B38" s="7"/>
      <c r="C38" s="7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3"/>
    </row>
    <row r="39" spans="1:19" x14ac:dyDescent="0.45">
      <c r="A39" s="7"/>
      <c r="B39" s="7"/>
      <c r="C39" s="7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3"/>
    </row>
    <row r="40" spans="1:19" x14ac:dyDescent="0.45">
      <c r="A40" s="7"/>
      <c r="B40" s="7"/>
      <c r="C40" s="7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3"/>
    </row>
    <row r="41" spans="1:19" x14ac:dyDescent="0.45">
      <c r="A41" s="7"/>
      <c r="B41" s="7"/>
      <c r="C41" s="7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3"/>
    </row>
    <row r="42" spans="1:19" x14ac:dyDescent="0.45">
      <c r="A42" s="7"/>
      <c r="B42" s="7"/>
      <c r="C42" s="7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3"/>
    </row>
    <row r="43" spans="1:19" x14ac:dyDescent="0.45">
      <c r="A43" s="7"/>
      <c r="B43" s="7"/>
      <c r="C43" s="7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3"/>
    </row>
    <row r="44" spans="1:19" x14ac:dyDescent="0.45">
      <c r="A44" s="7"/>
      <c r="B44" s="7"/>
      <c r="C44" s="7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3"/>
    </row>
    <row r="45" spans="1:19" x14ac:dyDescent="0.45">
      <c r="A45" s="7"/>
      <c r="B45" s="7"/>
      <c r="C45" s="7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3"/>
    </row>
    <row r="46" spans="1:19" x14ac:dyDescent="0.45">
      <c r="A46" s="7"/>
      <c r="B46" s="7"/>
      <c r="C46" s="7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3"/>
    </row>
    <row r="47" spans="1:19" x14ac:dyDescent="0.45">
      <c r="A47" s="7"/>
      <c r="B47" s="7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3"/>
    </row>
  </sheetData>
  <mergeCells count="1">
    <mergeCell ref="S1:S2"/>
  </mergeCells>
  <phoneticPr fontId="1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66"/>
  <sheetViews>
    <sheetView zoomScale="70" zoomScaleNormal="70" workbookViewId="0">
      <selection sqref="A1:XFD1"/>
    </sheetView>
  </sheetViews>
  <sheetFormatPr defaultColWidth="20" defaultRowHeight="17.5" x14ac:dyDescent="0.45"/>
  <cols>
    <col min="1" max="2" width="7.69140625" customWidth="1"/>
    <col min="3" max="3" width="20.23046875" customWidth="1"/>
    <col min="4" max="4" width="7.69140625" customWidth="1"/>
    <col min="5" max="5" width="14.23046875" customWidth="1"/>
    <col min="6" max="18" width="9.84375" customWidth="1"/>
    <col min="19" max="19" width="16.84375" customWidth="1"/>
  </cols>
  <sheetData>
    <row r="1" spans="1:19" x14ac:dyDescent="0.45">
      <c r="A1" s="8" t="s">
        <v>0</v>
      </c>
      <c r="B1" s="8" t="s">
        <v>1</v>
      </c>
      <c r="C1" s="8" t="s">
        <v>2981</v>
      </c>
      <c r="D1" s="8" t="s">
        <v>2664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8"/>
      <c r="R1" s="8"/>
      <c r="S1" s="18"/>
    </row>
    <row r="2" spans="1:19" ht="17.5" customHeight="1" x14ac:dyDescent="0.45">
      <c r="A2" s="6" t="s">
        <v>493</v>
      </c>
      <c r="B2" s="6" t="s">
        <v>494</v>
      </c>
      <c r="C2" s="6" t="s">
        <v>495</v>
      </c>
      <c r="D2" s="1" t="s">
        <v>16</v>
      </c>
      <c r="E2" s="2">
        <v>149774</v>
      </c>
      <c r="F2" s="2">
        <v>149774</v>
      </c>
      <c r="G2" s="2">
        <v>1898</v>
      </c>
      <c r="H2" s="2">
        <v>3291</v>
      </c>
      <c r="I2" s="2">
        <v>4171</v>
      </c>
      <c r="J2" s="2">
        <v>13279</v>
      </c>
      <c r="K2" s="2">
        <v>17515</v>
      </c>
      <c r="L2" s="2">
        <v>11378</v>
      </c>
      <c r="M2" s="2">
        <v>14505</v>
      </c>
      <c r="N2" s="2">
        <v>15789</v>
      </c>
      <c r="O2" s="2">
        <v>35119</v>
      </c>
      <c r="P2" s="2">
        <v>16163</v>
      </c>
      <c r="Q2" s="2">
        <v>11569</v>
      </c>
      <c r="R2" s="2">
        <v>5097</v>
      </c>
      <c r="S2" s="3"/>
    </row>
    <row r="3" spans="1:19" ht="17.5" customHeight="1" x14ac:dyDescent="0.45">
      <c r="A3" s="6"/>
      <c r="B3" s="6"/>
      <c r="C3" s="6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</row>
    <row r="4" spans="1:19" ht="17.5" customHeight="1" x14ac:dyDescent="0.45">
      <c r="A4" s="6" t="s">
        <v>493</v>
      </c>
      <c r="B4" s="6" t="s">
        <v>494</v>
      </c>
      <c r="C4" s="6" t="s">
        <v>496</v>
      </c>
      <c r="D4" s="1" t="s">
        <v>16</v>
      </c>
      <c r="E4" s="2">
        <v>41732</v>
      </c>
      <c r="F4" s="2">
        <v>41732</v>
      </c>
      <c r="G4" s="2">
        <v>737</v>
      </c>
      <c r="H4" s="2">
        <v>1624</v>
      </c>
      <c r="I4" s="2">
        <v>2205</v>
      </c>
      <c r="J4" s="2">
        <v>1582</v>
      </c>
      <c r="K4" s="2">
        <v>13936</v>
      </c>
      <c r="L4" s="2">
        <v>1941</v>
      </c>
      <c r="M4" s="2">
        <v>2574</v>
      </c>
      <c r="N4" s="2">
        <v>6059</v>
      </c>
      <c r="O4" s="2">
        <v>4410</v>
      </c>
      <c r="P4" s="2">
        <v>4272</v>
      </c>
      <c r="Q4" s="2">
        <v>1266</v>
      </c>
      <c r="R4" s="2">
        <v>1126</v>
      </c>
      <c r="S4" s="3"/>
    </row>
    <row r="5" spans="1:19" ht="17.5" customHeight="1" x14ac:dyDescent="0.45">
      <c r="A5" s="6"/>
      <c r="B5" s="6"/>
      <c r="C5" s="6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3"/>
    </row>
    <row r="6" spans="1:19" ht="17.5" customHeight="1" x14ac:dyDescent="0.45">
      <c r="A6" s="6" t="s">
        <v>493</v>
      </c>
      <c r="B6" s="6" t="s">
        <v>494</v>
      </c>
      <c r="C6" s="6" t="s">
        <v>497</v>
      </c>
      <c r="D6" s="1" t="s">
        <v>16</v>
      </c>
      <c r="E6" s="2">
        <v>209564</v>
      </c>
      <c r="F6" s="2">
        <v>209564</v>
      </c>
      <c r="G6" s="2">
        <v>2436</v>
      </c>
      <c r="H6" s="2">
        <v>3915</v>
      </c>
      <c r="I6" s="2">
        <v>10174</v>
      </c>
      <c r="J6" s="2">
        <v>44009</v>
      </c>
      <c r="K6" s="2">
        <v>34017</v>
      </c>
      <c r="L6" s="2">
        <v>18549</v>
      </c>
      <c r="M6" s="2">
        <v>6485</v>
      </c>
      <c r="N6" s="2">
        <v>6386</v>
      </c>
      <c r="O6" s="2">
        <v>17167</v>
      </c>
      <c r="P6" s="2">
        <v>46568</v>
      </c>
      <c r="Q6" s="2">
        <v>15329</v>
      </c>
      <c r="R6" s="2">
        <v>4529</v>
      </c>
      <c r="S6" s="3"/>
    </row>
    <row r="7" spans="1:19" ht="17.5" customHeight="1" x14ac:dyDescent="0.45">
      <c r="A7" s="6"/>
      <c r="B7" s="6"/>
      <c r="C7" s="6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3"/>
    </row>
    <row r="8" spans="1:19" ht="17.5" customHeight="1" x14ac:dyDescent="0.45">
      <c r="A8" s="6"/>
      <c r="B8" s="6"/>
      <c r="C8" s="6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3"/>
    </row>
    <row r="9" spans="1:19" ht="29" x14ac:dyDescent="0.45">
      <c r="A9" s="6" t="s">
        <v>493</v>
      </c>
      <c r="B9" s="6" t="s">
        <v>494</v>
      </c>
      <c r="C9" s="6" t="s">
        <v>498</v>
      </c>
      <c r="D9" s="1" t="s">
        <v>16</v>
      </c>
      <c r="E9" s="2">
        <v>21487</v>
      </c>
      <c r="F9" s="2">
        <v>21487</v>
      </c>
      <c r="G9" s="2">
        <v>1242</v>
      </c>
      <c r="H9" s="2">
        <v>1605</v>
      </c>
      <c r="I9" s="2">
        <v>1345</v>
      </c>
      <c r="J9" s="2">
        <v>2003</v>
      </c>
      <c r="K9" s="2">
        <v>2088</v>
      </c>
      <c r="L9" s="2">
        <v>1586</v>
      </c>
      <c r="M9" s="2">
        <v>1964</v>
      </c>
      <c r="N9" s="2">
        <v>2390</v>
      </c>
      <c r="O9" s="2">
        <v>2004</v>
      </c>
      <c r="P9" s="2">
        <v>2126</v>
      </c>
      <c r="Q9" s="2">
        <v>1650</v>
      </c>
      <c r="R9" s="2">
        <v>1484</v>
      </c>
    </row>
    <row r="10" spans="1:19" ht="17.5" customHeight="1" x14ac:dyDescent="0.45">
      <c r="A10" s="6"/>
      <c r="B10" s="6"/>
      <c r="C10" s="6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3"/>
    </row>
    <row r="11" spans="1:19" ht="17.5" customHeight="1" x14ac:dyDescent="0.45">
      <c r="A11" s="6"/>
      <c r="B11" s="6"/>
      <c r="C11" s="6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3"/>
    </row>
    <row r="12" spans="1:19" ht="29" x14ac:dyDescent="0.45">
      <c r="A12" s="6" t="s">
        <v>493</v>
      </c>
      <c r="B12" s="6" t="s">
        <v>494</v>
      </c>
      <c r="C12" s="6" t="s">
        <v>499</v>
      </c>
      <c r="D12" s="1" t="s">
        <v>16</v>
      </c>
      <c r="E12" s="2">
        <v>45175</v>
      </c>
      <c r="F12" s="2">
        <v>45175</v>
      </c>
      <c r="G12" s="2">
        <v>3731</v>
      </c>
      <c r="H12" s="2">
        <v>2991</v>
      </c>
      <c r="I12" s="2">
        <v>2425</v>
      </c>
      <c r="J12" s="2">
        <v>2794</v>
      </c>
      <c r="K12" s="2">
        <v>4096</v>
      </c>
      <c r="L12" s="2">
        <v>4506</v>
      </c>
      <c r="M12" s="2">
        <v>4136</v>
      </c>
      <c r="N12" s="2">
        <v>4873</v>
      </c>
      <c r="O12" s="2">
        <v>3239</v>
      </c>
      <c r="P12" s="2">
        <v>5444</v>
      </c>
      <c r="Q12" s="2">
        <v>3734</v>
      </c>
      <c r="R12" s="2">
        <v>3206</v>
      </c>
    </row>
    <row r="13" spans="1:19" ht="17.5" customHeight="1" x14ac:dyDescent="0.45">
      <c r="A13" s="6"/>
      <c r="B13" s="6"/>
      <c r="C13" s="6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3"/>
    </row>
    <row r="14" spans="1:19" ht="17.5" customHeight="1" x14ac:dyDescent="0.45">
      <c r="A14" s="6"/>
      <c r="B14" s="6"/>
      <c r="C14" s="6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3"/>
    </row>
    <row r="15" spans="1:19" ht="17.5" customHeight="1" x14ac:dyDescent="0.45">
      <c r="A15" s="6" t="s">
        <v>493</v>
      </c>
      <c r="B15" s="6" t="s">
        <v>494</v>
      </c>
      <c r="C15" s="6" t="s">
        <v>500</v>
      </c>
      <c r="D15" s="1" t="s">
        <v>16</v>
      </c>
      <c r="E15" s="2">
        <v>330712</v>
      </c>
      <c r="F15" s="2">
        <v>330712</v>
      </c>
      <c r="G15" s="2">
        <v>5530</v>
      </c>
      <c r="H15" s="2">
        <v>13924</v>
      </c>
      <c r="I15" s="2">
        <v>19902</v>
      </c>
      <c r="J15" s="2">
        <v>44910</v>
      </c>
      <c r="K15" s="2">
        <v>52052</v>
      </c>
      <c r="L15" s="2">
        <v>41504</v>
      </c>
      <c r="M15" s="2">
        <v>16600</v>
      </c>
      <c r="N15" s="2">
        <v>22448</v>
      </c>
      <c r="O15" s="2">
        <v>29720</v>
      </c>
      <c r="P15" s="2">
        <v>49038</v>
      </c>
      <c r="Q15" s="2">
        <v>22294</v>
      </c>
      <c r="R15" s="2">
        <v>12790</v>
      </c>
      <c r="S15" s="3"/>
    </row>
    <row r="16" spans="1:19" ht="17.5" customHeight="1" x14ac:dyDescent="0.45">
      <c r="A16" s="6"/>
      <c r="B16" s="6"/>
      <c r="C16" s="6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3"/>
    </row>
    <row r="17" spans="1:19" ht="17.5" customHeight="1" x14ac:dyDescent="0.45">
      <c r="A17" s="6"/>
      <c r="B17" s="6"/>
      <c r="C17" s="6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3"/>
    </row>
    <row r="18" spans="1:19" ht="17.5" customHeight="1" x14ac:dyDescent="0.45">
      <c r="A18" s="6" t="s">
        <v>493</v>
      </c>
      <c r="B18" s="6" t="s">
        <v>494</v>
      </c>
      <c r="C18" s="6" t="s">
        <v>501</v>
      </c>
      <c r="D18" s="1" t="s">
        <v>16</v>
      </c>
      <c r="E18" s="2">
        <v>312859</v>
      </c>
      <c r="F18" s="2">
        <v>312859</v>
      </c>
      <c r="G18" s="2">
        <v>16015</v>
      </c>
      <c r="H18" s="2">
        <v>15613</v>
      </c>
      <c r="I18" s="2">
        <v>21694</v>
      </c>
      <c r="J18" s="2">
        <v>28679</v>
      </c>
      <c r="K18" s="2">
        <v>29684</v>
      </c>
      <c r="L18" s="2">
        <v>30706</v>
      </c>
      <c r="M18" s="2">
        <v>27267</v>
      </c>
      <c r="N18" s="2">
        <v>37700</v>
      </c>
      <c r="O18" s="2">
        <v>26376</v>
      </c>
      <c r="P18" s="2">
        <v>41995</v>
      </c>
      <c r="Q18" s="2">
        <v>20951</v>
      </c>
      <c r="R18" s="2">
        <v>16179</v>
      </c>
      <c r="S18" s="3"/>
    </row>
    <row r="19" spans="1:19" ht="17.5" customHeight="1" x14ac:dyDescent="0.45">
      <c r="A19" s="6"/>
      <c r="B19" s="6"/>
      <c r="C19" s="6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3"/>
    </row>
    <row r="20" spans="1:19" ht="17.5" customHeight="1" x14ac:dyDescent="0.45">
      <c r="A20" s="6"/>
      <c r="B20" s="6"/>
      <c r="C20" s="6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3"/>
    </row>
    <row r="21" spans="1:19" ht="17.5" customHeight="1" x14ac:dyDescent="0.45">
      <c r="A21" s="6" t="s">
        <v>493</v>
      </c>
      <c r="B21" s="6" t="s">
        <v>494</v>
      </c>
      <c r="C21" s="6" t="s">
        <v>502</v>
      </c>
      <c r="D21" s="1" t="s">
        <v>16</v>
      </c>
      <c r="E21" s="2">
        <v>62181</v>
      </c>
      <c r="F21" s="2">
        <v>62181</v>
      </c>
      <c r="G21" s="2">
        <v>2861</v>
      </c>
      <c r="H21" s="2">
        <v>3700</v>
      </c>
      <c r="I21" s="2">
        <v>3621</v>
      </c>
      <c r="J21" s="2">
        <v>4135</v>
      </c>
      <c r="K21" s="2">
        <v>6925</v>
      </c>
      <c r="L21" s="2">
        <v>8082</v>
      </c>
      <c r="M21" s="2">
        <v>4711</v>
      </c>
      <c r="N21" s="2">
        <v>7292</v>
      </c>
      <c r="O21" s="2">
        <v>4662</v>
      </c>
      <c r="P21" s="2">
        <v>9245</v>
      </c>
      <c r="Q21" s="2">
        <v>4153</v>
      </c>
      <c r="R21" s="2">
        <v>2794</v>
      </c>
      <c r="S21" s="3"/>
    </row>
    <row r="22" spans="1:19" ht="17.5" customHeight="1" x14ac:dyDescent="0.45">
      <c r="A22" s="6"/>
      <c r="B22" s="6"/>
      <c r="C22" s="6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3"/>
    </row>
    <row r="23" spans="1:19" ht="17.5" customHeight="1" x14ac:dyDescent="0.45">
      <c r="A23" s="6"/>
      <c r="B23" s="6"/>
      <c r="C23" s="6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3"/>
    </row>
    <row r="24" spans="1:19" ht="17.5" customHeight="1" x14ac:dyDescent="0.45">
      <c r="A24" s="6" t="s">
        <v>493</v>
      </c>
      <c r="B24" s="6" t="s">
        <v>494</v>
      </c>
      <c r="C24" s="6" t="s">
        <v>503</v>
      </c>
      <c r="D24" s="1" t="s">
        <v>16</v>
      </c>
      <c r="E24" s="2">
        <v>217806</v>
      </c>
      <c r="F24" s="2">
        <v>217806</v>
      </c>
      <c r="G24" s="2">
        <v>13665</v>
      </c>
      <c r="H24" s="2">
        <v>11667</v>
      </c>
      <c r="I24" s="2">
        <v>10269</v>
      </c>
      <c r="J24" s="2">
        <v>11256</v>
      </c>
      <c r="K24" s="2">
        <v>15085</v>
      </c>
      <c r="L24" s="2">
        <v>17370</v>
      </c>
      <c r="M24" s="2">
        <v>21434</v>
      </c>
      <c r="N24" s="2">
        <v>23156</v>
      </c>
      <c r="O24" s="2">
        <v>20559</v>
      </c>
      <c r="P24" s="2">
        <v>24629</v>
      </c>
      <c r="Q24" s="2">
        <v>20531</v>
      </c>
      <c r="R24" s="2">
        <v>28185</v>
      </c>
      <c r="S24" s="3"/>
    </row>
    <row r="25" spans="1:19" ht="17.5" customHeight="1" x14ac:dyDescent="0.45">
      <c r="A25" s="6"/>
      <c r="B25" s="6"/>
      <c r="C25" s="6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3"/>
    </row>
    <row r="26" spans="1:19" ht="17.5" customHeight="1" x14ac:dyDescent="0.45">
      <c r="A26" s="6"/>
      <c r="B26" s="6"/>
      <c r="C26" s="6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3"/>
    </row>
    <row r="27" spans="1:19" ht="17.5" customHeight="1" x14ac:dyDescent="0.45">
      <c r="A27" s="6" t="s">
        <v>493</v>
      </c>
      <c r="B27" s="6" t="s">
        <v>494</v>
      </c>
      <c r="C27" s="6" t="s">
        <v>504</v>
      </c>
      <c r="D27" s="1" t="s">
        <v>16</v>
      </c>
      <c r="E27" s="2">
        <v>50835</v>
      </c>
      <c r="F27" s="2">
        <v>50835</v>
      </c>
      <c r="G27" s="2">
        <v>2283</v>
      </c>
      <c r="H27" s="2">
        <v>2615</v>
      </c>
      <c r="I27" s="2">
        <v>2822</v>
      </c>
      <c r="J27" s="2">
        <v>5536</v>
      </c>
      <c r="K27" s="2">
        <v>5344</v>
      </c>
      <c r="L27" s="2">
        <v>4583</v>
      </c>
      <c r="M27" s="2">
        <v>4962</v>
      </c>
      <c r="N27" s="2">
        <v>4825</v>
      </c>
      <c r="O27" s="2">
        <v>4463</v>
      </c>
      <c r="P27" s="2">
        <v>5563</v>
      </c>
      <c r="Q27" s="2">
        <v>4982</v>
      </c>
      <c r="R27" s="2">
        <v>2857</v>
      </c>
      <c r="S27" s="3"/>
    </row>
    <row r="28" spans="1:19" ht="17.5" customHeight="1" x14ac:dyDescent="0.45">
      <c r="A28" s="6"/>
      <c r="B28" s="6"/>
      <c r="C28" s="6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3"/>
    </row>
    <row r="29" spans="1:19" ht="17.5" customHeight="1" x14ac:dyDescent="0.45">
      <c r="A29" s="6" t="s">
        <v>493</v>
      </c>
      <c r="B29" s="6" t="s">
        <v>494</v>
      </c>
      <c r="C29" s="6" t="s">
        <v>505</v>
      </c>
      <c r="D29" s="1" t="s">
        <v>16</v>
      </c>
      <c r="E29" s="2">
        <v>51986</v>
      </c>
      <c r="F29" s="2">
        <v>51986</v>
      </c>
      <c r="G29" s="2">
        <v>0</v>
      </c>
      <c r="H29" s="2">
        <v>0</v>
      </c>
      <c r="I29" s="2">
        <v>3431</v>
      </c>
      <c r="J29" s="2">
        <v>4911</v>
      </c>
      <c r="K29" s="2">
        <v>9344</v>
      </c>
      <c r="L29" s="2">
        <v>5883</v>
      </c>
      <c r="M29" s="2">
        <v>2897</v>
      </c>
      <c r="N29" s="2">
        <v>4108</v>
      </c>
      <c r="O29" s="2">
        <v>5532</v>
      </c>
      <c r="P29" s="2">
        <v>9146</v>
      </c>
      <c r="Q29" s="2">
        <v>4352</v>
      </c>
      <c r="R29" s="2">
        <v>2382</v>
      </c>
      <c r="S29" s="3"/>
    </row>
    <row r="30" spans="1:19" ht="17.5" customHeight="1" x14ac:dyDescent="0.45">
      <c r="A30" s="6"/>
      <c r="B30" s="6"/>
      <c r="C30" s="6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3"/>
    </row>
    <row r="31" spans="1:19" ht="17.5" customHeight="1" x14ac:dyDescent="0.45">
      <c r="A31" s="6" t="s">
        <v>493</v>
      </c>
      <c r="B31" s="6" t="s">
        <v>494</v>
      </c>
      <c r="C31" s="6" t="s">
        <v>506</v>
      </c>
      <c r="D31" s="1" t="s">
        <v>16</v>
      </c>
      <c r="E31" s="2">
        <v>893843</v>
      </c>
      <c r="F31" s="2">
        <v>893843</v>
      </c>
      <c r="G31" s="2">
        <v>51579</v>
      </c>
      <c r="H31" s="2">
        <v>39977</v>
      </c>
      <c r="I31" s="2">
        <v>41900</v>
      </c>
      <c r="J31" s="2">
        <v>33945</v>
      </c>
      <c r="K31" s="2">
        <v>105778</v>
      </c>
      <c r="L31" s="2">
        <v>69463</v>
      </c>
      <c r="M31" s="2">
        <v>46936</v>
      </c>
      <c r="N31" s="2">
        <v>56529</v>
      </c>
      <c r="O31" s="2">
        <v>53804</v>
      </c>
      <c r="P31" s="2">
        <v>115881</v>
      </c>
      <c r="Q31" s="2">
        <v>135098</v>
      </c>
      <c r="R31" s="2">
        <v>142953</v>
      </c>
      <c r="S31" s="3"/>
    </row>
    <row r="32" spans="1:19" ht="17.5" customHeight="1" x14ac:dyDescent="0.45">
      <c r="A32" s="6"/>
      <c r="B32" s="6"/>
      <c r="C32" s="6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3"/>
    </row>
    <row r="33" spans="1:19" ht="17.5" customHeight="1" x14ac:dyDescent="0.45">
      <c r="A33" s="6"/>
      <c r="B33" s="6"/>
      <c r="C33" s="6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3"/>
    </row>
    <row r="34" spans="1:19" ht="17.5" customHeight="1" x14ac:dyDescent="0.45">
      <c r="A34" s="6" t="s">
        <v>493</v>
      </c>
      <c r="B34" s="6" t="s">
        <v>494</v>
      </c>
      <c r="C34" s="6" t="s">
        <v>507</v>
      </c>
      <c r="D34" s="1" t="s">
        <v>16</v>
      </c>
      <c r="E34" s="2">
        <v>77805</v>
      </c>
      <c r="F34" s="2">
        <v>77805</v>
      </c>
      <c r="G34" s="2">
        <v>0</v>
      </c>
      <c r="H34" s="2">
        <v>2056</v>
      </c>
      <c r="I34" s="2">
        <v>8352</v>
      </c>
      <c r="J34" s="2">
        <v>8588</v>
      </c>
      <c r="K34" s="2">
        <v>8868</v>
      </c>
      <c r="L34" s="2">
        <v>8434</v>
      </c>
      <c r="M34" s="2">
        <v>7880</v>
      </c>
      <c r="N34" s="2">
        <v>8134</v>
      </c>
      <c r="O34" s="2">
        <v>8602</v>
      </c>
      <c r="P34" s="2">
        <v>8773</v>
      </c>
      <c r="Q34" s="2">
        <v>6412</v>
      </c>
      <c r="R34" s="2">
        <v>1706</v>
      </c>
      <c r="S34" s="3"/>
    </row>
    <row r="35" spans="1:19" ht="17.5" customHeight="1" x14ac:dyDescent="0.45">
      <c r="A35" s="6"/>
      <c r="B35" s="6"/>
      <c r="C35" s="6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3"/>
    </row>
    <row r="36" spans="1:19" ht="17.5" customHeight="1" x14ac:dyDescent="0.45">
      <c r="A36" s="6"/>
      <c r="B36" s="6"/>
      <c r="C36" s="6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3"/>
    </row>
    <row r="37" spans="1:19" ht="17.5" customHeight="1" x14ac:dyDescent="0.45">
      <c r="A37" s="6" t="s">
        <v>493</v>
      </c>
      <c r="B37" s="6" t="s">
        <v>494</v>
      </c>
      <c r="C37" s="6" t="s">
        <v>508</v>
      </c>
      <c r="D37" s="1" t="s">
        <v>16</v>
      </c>
      <c r="E37" s="2">
        <v>82650</v>
      </c>
      <c r="F37" s="2">
        <v>82650</v>
      </c>
      <c r="G37" s="2">
        <v>0</v>
      </c>
      <c r="H37" s="2">
        <v>3861</v>
      </c>
      <c r="I37" s="2">
        <v>10638</v>
      </c>
      <c r="J37" s="2">
        <v>7591</v>
      </c>
      <c r="K37" s="2">
        <v>8256</v>
      </c>
      <c r="L37" s="2">
        <v>8113</v>
      </c>
      <c r="M37" s="2">
        <v>6448</v>
      </c>
      <c r="N37" s="2">
        <v>6366</v>
      </c>
      <c r="O37" s="2">
        <v>7195</v>
      </c>
      <c r="P37" s="2">
        <v>12528</v>
      </c>
      <c r="Q37" s="2">
        <v>8921</v>
      </c>
      <c r="R37" s="2">
        <v>2733</v>
      </c>
      <c r="S37" s="3"/>
    </row>
    <row r="38" spans="1:19" ht="17.5" customHeight="1" x14ac:dyDescent="0.45">
      <c r="A38" s="6"/>
      <c r="B38" s="6"/>
      <c r="C38" s="6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3"/>
    </row>
    <row r="39" spans="1:19" ht="17.5" customHeight="1" x14ac:dyDescent="0.45">
      <c r="A39" s="6"/>
      <c r="B39" s="6"/>
      <c r="C39" s="6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3"/>
    </row>
    <row r="40" spans="1:19" ht="17.5" customHeight="1" x14ac:dyDescent="0.45">
      <c r="A40" s="6" t="s">
        <v>493</v>
      </c>
      <c r="B40" s="6" t="s">
        <v>494</v>
      </c>
      <c r="C40" s="6" t="s">
        <v>509</v>
      </c>
      <c r="D40" s="1" t="s">
        <v>16</v>
      </c>
      <c r="E40" s="2">
        <v>84356</v>
      </c>
      <c r="F40" s="2">
        <v>84356</v>
      </c>
      <c r="G40" s="2">
        <v>3662</v>
      </c>
      <c r="H40" s="2">
        <v>4358</v>
      </c>
      <c r="I40" s="2">
        <v>6986</v>
      </c>
      <c r="J40" s="2">
        <v>7820</v>
      </c>
      <c r="K40" s="2">
        <v>9737</v>
      </c>
      <c r="L40" s="2">
        <v>8458</v>
      </c>
      <c r="M40" s="2">
        <v>6553</v>
      </c>
      <c r="N40" s="2">
        <v>8202</v>
      </c>
      <c r="O40" s="2">
        <v>9450</v>
      </c>
      <c r="P40" s="2">
        <v>10304</v>
      </c>
      <c r="Q40" s="2">
        <v>5266</v>
      </c>
      <c r="R40" s="2">
        <v>3560</v>
      </c>
      <c r="S40" s="3"/>
    </row>
    <row r="41" spans="1:19" ht="17.5" customHeight="1" x14ac:dyDescent="0.45">
      <c r="A41" s="6"/>
      <c r="B41" s="6"/>
      <c r="C41" s="6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3"/>
    </row>
    <row r="42" spans="1:19" ht="17.5" customHeight="1" x14ac:dyDescent="0.45">
      <c r="A42" s="6"/>
      <c r="B42" s="6"/>
      <c r="C42" s="6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3"/>
    </row>
    <row r="43" spans="1:19" ht="17.5" customHeight="1" x14ac:dyDescent="0.45">
      <c r="A43" s="6" t="s">
        <v>493</v>
      </c>
      <c r="B43" s="6" t="s">
        <v>494</v>
      </c>
      <c r="C43" s="6" t="s">
        <v>510</v>
      </c>
      <c r="D43" s="1" t="s">
        <v>16</v>
      </c>
      <c r="E43" s="2">
        <v>96280</v>
      </c>
      <c r="F43" s="2">
        <v>96280</v>
      </c>
      <c r="G43" s="2">
        <v>317</v>
      </c>
      <c r="H43" s="2">
        <v>4395</v>
      </c>
      <c r="I43" s="2">
        <v>9558</v>
      </c>
      <c r="J43" s="2">
        <v>12161</v>
      </c>
      <c r="K43" s="2">
        <v>10133</v>
      </c>
      <c r="L43" s="2">
        <v>12665</v>
      </c>
      <c r="M43" s="2">
        <v>7306</v>
      </c>
      <c r="N43" s="2">
        <v>7369</v>
      </c>
      <c r="O43" s="2">
        <v>10463</v>
      </c>
      <c r="P43" s="2">
        <v>11694</v>
      </c>
      <c r="Q43" s="2">
        <v>8554</v>
      </c>
      <c r="R43" s="2">
        <v>1665</v>
      </c>
      <c r="S43" s="3"/>
    </row>
    <row r="44" spans="1:19" ht="17.5" customHeight="1" x14ac:dyDescent="0.45">
      <c r="A44" s="6"/>
      <c r="B44" s="6"/>
      <c r="C44" s="6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3"/>
    </row>
    <row r="45" spans="1:19" ht="17.5" customHeight="1" x14ac:dyDescent="0.45">
      <c r="A45" s="6" t="s">
        <v>493</v>
      </c>
      <c r="B45" s="6" t="s">
        <v>494</v>
      </c>
      <c r="C45" s="6" t="s">
        <v>511</v>
      </c>
      <c r="D45" s="1" t="s">
        <v>16</v>
      </c>
      <c r="E45" s="2">
        <v>140359</v>
      </c>
      <c r="F45" s="2">
        <v>140359</v>
      </c>
      <c r="G45" s="2">
        <v>0</v>
      </c>
      <c r="H45" s="2">
        <v>2078</v>
      </c>
      <c r="I45" s="2">
        <v>15317</v>
      </c>
      <c r="J45" s="2">
        <v>15760</v>
      </c>
      <c r="K45" s="2">
        <v>18341</v>
      </c>
      <c r="L45" s="2">
        <v>17912</v>
      </c>
      <c r="M45" s="2">
        <v>14636</v>
      </c>
      <c r="N45" s="2">
        <v>13049</v>
      </c>
      <c r="O45" s="2">
        <v>15966</v>
      </c>
      <c r="P45" s="2">
        <v>15705</v>
      </c>
      <c r="Q45" s="2">
        <v>9370</v>
      </c>
      <c r="R45" s="2">
        <v>2225</v>
      </c>
      <c r="S45" s="3"/>
    </row>
    <row r="46" spans="1:19" ht="17.5" customHeight="1" x14ac:dyDescent="0.45">
      <c r="A46" s="6"/>
      <c r="B46" s="6"/>
      <c r="C46" s="6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3"/>
    </row>
    <row r="47" spans="1:19" ht="17.5" customHeight="1" x14ac:dyDescent="0.45">
      <c r="A47" s="6" t="s">
        <v>493</v>
      </c>
      <c r="B47" s="6" t="s">
        <v>494</v>
      </c>
      <c r="C47" s="6" t="s">
        <v>512</v>
      </c>
      <c r="D47" s="1" t="s">
        <v>16</v>
      </c>
      <c r="E47" s="2">
        <v>92065</v>
      </c>
      <c r="F47" s="2">
        <v>92065</v>
      </c>
      <c r="G47" s="2">
        <v>0</v>
      </c>
      <c r="H47" s="2">
        <v>407</v>
      </c>
      <c r="I47" s="2">
        <v>8909</v>
      </c>
      <c r="J47" s="2">
        <v>11197</v>
      </c>
      <c r="K47" s="2">
        <v>12273</v>
      </c>
      <c r="L47" s="2">
        <v>12533</v>
      </c>
      <c r="M47" s="2">
        <v>7243</v>
      </c>
      <c r="N47" s="2">
        <v>5334</v>
      </c>
      <c r="O47" s="2">
        <v>9680</v>
      </c>
      <c r="P47" s="2">
        <v>13484</v>
      </c>
      <c r="Q47" s="2">
        <v>9916</v>
      </c>
      <c r="R47" s="2">
        <v>1089</v>
      </c>
      <c r="S47" s="3"/>
    </row>
    <row r="48" spans="1:19" ht="17.5" customHeight="1" x14ac:dyDescent="0.45">
      <c r="A48" s="6"/>
      <c r="B48" s="6"/>
      <c r="C48" s="6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3"/>
    </row>
    <row r="49" spans="1:19" ht="17.5" customHeight="1" x14ac:dyDescent="0.45">
      <c r="A49" s="6" t="s">
        <v>493</v>
      </c>
      <c r="B49" s="6" t="s">
        <v>494</v>
      </c>
      <c r="C49" s="6" t="s">
        <v>513</v>
      </c>
      <c r="D49" s="1" t="s">
        <v>16</v>
      </c>
      <c r="E49" s="2">
        <v>25182</v>
      </c>
      <c r="F49" s="2">
        <v>25182</v>
      </c>
      <c r="G49" s="2">
        <v>1366</v>
      </c>
      <c r="H49" s="2">
        <v>3050</v>
      </c>
      <c r="I49" s="2">
        <v>1824</v>
      </c>
      <c r="J49" s="2">
        <v>2116</v>
      </c>
      <c r="K49" s="2">
        <v>2176</v>
      </c>
      <c r="L49" s="2">
        <v>2367</v>
      </c>
      <c r="M49" s="2">
        <v>2313</v>
      </c>
      <c r="N49" s="2">
        <v>3247</v>
      </c>
      <c r="O49" s="2">
        <v>1867</v>
      </c>
      <c r="P49" s="2">
        <v>1936</v>
      </c>
      <c r="Q49" s="2">
        <v>1689</v>
      </c>
      <c r="R49" s="2">
        <v>1231</v>
      </c>
      <c r="S49" s="3"/>
    </row>
    <row r="50" spans="1:19" ht="17.5" customHeight="1" x14ac:dyDescent="0.45">
      <c r="A50" s="6"/>
      <c r="B50" s="6"/>
      <c r="C50" s="6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3"/>
    </row>
    <row r="51" spans="1:19" ht="17.5" customHeight="1" x14ac:dyDescent="0.45">
      <c r="A51" s="6"/>
      <c r="B51" s="6"/>
      <c r="C51" s="6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3"/>
    </row>
    <row r="52" spans="1:19" ht="17.5" customHeight="1" x14ac:dyDescent="0.45">
      <c r="A52" s="6" t="s">
        <v>493</v>
      </c>
      <c r="B52" s="6" t="s">
        <v>494</v>
      </c>
      <c r="C52" s="6" t="s">
        <v>514</v>
      </c>
      <c r="D52" s="1" t="s">
        <v>16</v>
      </c>
      <c r="E52" s="2">
        <v>314</v>
      </c>
      <c r="F52" s="2">
        <v>314</v>
      </c>
      <c r="G52" s="2">
        <v>20</v>
      </c>
      <c r="H52" s="2">
        <v>40</v>
      </c>
      <c r="I52" s="2">
        <v>19</v>
      </c>
      <c r="J52" s="2">
        <v>14</v>
      </c>
      <c r="K52" s="2">
        <v>50</v>
      </c>
      <c r="L52" s="2">
        <v>30</v>
      </c>
      <c r="M52" s="2">
        <v>25</v>
      </c>
      <c r="N52" s="2">
        <v>25</v>
      </c>
      <c r="O52" s="2">
        <v>11</v>
      </c>
      <c r="P52" s="2">
        <v>20</v>
      </c>
      <c r="Q52" s="2">
        <v>18</v>
      </c>
      <c r="R52" s="2">
        <v>42</v>
      </c>
      <c r="S52" s="3"/>
    </row>
    <row r="53" spans="1:19" ht="17.5" customHeight="1" x14ac:dyDescent="0.45">
      <c r="A53" s="6"/>
      <c r="B53" s="6"/>
      <c r="C53" s="6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3"/>
    </row>
    <row r="54" spans="1:19" ht="17.5" customHeight="1" x14ac:dyDescent="0.45">
      <c r="A54" s="6"/>
      <c r="B54" s="6"/>
      <c r="C54" s="6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3"/>
    </row>
    <row r="55" spans="1:19" ht="17.5" customHeight="1" x14ac:dyDescent="0.45">
      <c r="A55" s="6" t="s">
        <v>493</v>
      </c>
      <c r="B55" s="6" t="s">
        <v>494</v>
      </c>
      <c r="C55" s="6" t="s">
        <v>515</v>
      </c>
      <c r="D55" s="1" t="s">
        <v>16</v>
      </c>
      <c r="E55" s="2">
        <v>283568</v>
      </c>
      <c r="F55" s="2">
        <v>283568</v>
      </c>
      <c r="G55" s="2">
        <v>12919</v>
      </c>
      <c r="H55" s="2">
        <v>27350</v>
      </c>
      <c r="I55" s="2">
        <v>24953</v>
      </c>
      <c r="J55" s="2">
        <v>24216</v>
      </c>
      <c r="K55" s="2">
        <v>27624</v>
      </c>
      <c r="L55" s="2">
        <v>27948</v>
      </c>
      <c r="M55" s="2">
        <v>21550</v>
      </c>
      <c r="N55" s="2">
        <v>30320</v>
      </c>
      <c r="O55" s="2">
        <v>24065</v>
      </c>
      <c r="P55" s="2">
        <v>33382</v>
      </c>
      <c r="Q55" s="2">
        <v>18523</v>
      </c>
      <c r="R55" s="2">
        <v>10718</v>
      </c>
      <c r="S55" s="3"/>
    </row>
    <row r="56" spans="1:19" ht="17.5" customHeight="1" x14ac:dyDescent="0.45">
      <c r="A56" s="6"/>
      <c r="B56" s="6"/>
      <c r="C56" s="6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3"/>
    </row>
    <row r="57" spans="1:19" ht="17.5" customHeight="1" x14ac:dyDescent="0.45">
      <c r="A57" s="6" t="s">
        <v>493</v>
      </c>
      <c r="B57" s="6" t="s">
        <v>494</v>
      </c>
      <c r="C57" s="6" t="s">
        <v>516</v>
      </c>
      <c r="D57" s="1" t="s">
        <v>16</v>
      </c>
      <c r="E57" s="2">
        <v>48559</v>
      </c>
      <c r="F57" s="2">
        <v>48559</v>
      </c>
      <c r="G57" s="2">
        <v>287</v>
      </c>
      <c r="H57" s="2">
        <v>1230</v>
      </c>
      <c r="I57" s="2">
        <v>3888</v>
      </c>
      <c r="J57" s="2">
        <v>5538</v>
      </c>
      <c r="K57" s="2">
        <v>6064</v>
      </c>
      <c r="L57" s="2">
        <v>5734</v>
      </c>
      <c r="M57" s="2">
        <v>4200</v>
      </c>
      <c r="N57" s="2">
        <v>4585</v>
      </c>
      <c r="O57" s="2">
        <v>5284</v>
      </c>
      <c r="P57" s="2">
        <v>5970</v>
      </c>
      <c r="Q57" s="2">
        <v>4097</v>
      </c>
      <c r="R57" s="2">
        <v>1682</v>
      </c>
      <c r="S57" s="3"/>
    </row>
    <row r="58" spans="1:19" ht="17.5" customHeight="1" x14ac:dyDescent="0.45">
      <c r="A58" s="6"/>
      <c r="B58" s="6"/>
      <c r="C58" s="6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</row>
    <row r="59" spans="1:19" ht="17.5" customHeight="1" x14ac:dyDescent="0.45">
      <c r="A59" s="6"/>
      <c r="B59" s="6"/>
      <c r="C59" s="6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3"/>
    </row>
    <row r="60" spans="1:19" ht="17.5" customHeight="1" x14ac:dyDescent="0.45">
      <c r="A60" s="6" t="s">
        <v>493</v>
      </c>
      <c r="B60" s="6" t="s">
        <v>494</v>
      </c>
      <c r="C60" s="6" t="s">
        <v>517</v>
      </c>
      <c r="D60" s="1" t="s">
        <v>16</v>
      </c>
      <c r="E60" s="2">
        <v>177458</v>
      </c>
      <c r="F60" s="2">
        <v>177458</v>
      </c>
      <c r="G60" s="2">
        <v>11417</v>
      </c>
      <c r="H60" s="2">
        <v>16187</v>
      </c>
      <c r="I60" s="2">
        <v>9506</v>
      </c>
      <c r="J60" s="2">
        <v>12642</v>
      </c>
      <c r="K60" s="2">
        <v>18196</v>
      </c>
      <c r="L60" s="2">
        <v>11899</v>
      </c>
      <c r="M60" s="2">
        <v>16172</v>
      </c>
      <c r="N60" s="2">
        <v>22462</v>
      </c>
      <c r="O60" s="2">
        <v>14653</v>
      </c>
      <c r="P60" s="2">
        <v>17762</v>
      </c>
      <c r="Q60" s="2">
        <v>13251</v>
      </c>
      <c r="R60" s="2">
        <v>13311</v>
      </c>
      <c r="S60" s="3"/>
    </row>
    <row r="61" spans="1:19" ht="17.5" customHeight="1" x14ac:dyDescent="0.45">
      <c r="A61" s="6"/>
      <c r="B61" s="6"/>
      <c r="C61" s="6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3"/>
    </row>
    <row r="62" spans="1:19" ht="17.5" customHeight="1" x14ac:dyDescent="0.45">
      <c r="A62" s="6"/>
      <c r="B62" s="6"/>
      <c r="C62" s="6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3"/>
    </row>
    <row r="63" spans="1:19" ht="17.5" customHeight="1" x14ac:dyDescent="0.45">
      <c r="A63" s="6" t="s">
        <v>493</v>
      </c>
      <c r="B63" s="6" t="s">
        <v>494</v>
      </c>
      <c r="C63" s="6" t="s">
        <v>518</v>
      </c>
      <c r="D63" s="1" t="s">
        <v>16</v>
      </c>
      <c r="E63" s="2">
        <v>111327</v>
      </c>
      <c r="F63" s="2">
        <v>111327</v>
      </c>
      <c r="G63" s="2">
        <v>0</v>
      </c>
      <c r="H63" s="2">
        <v>3772</v>
      </c>
      <c r="I63" s="2">
        <v>11064</v>
      </c>
      <c r="J63" s="2">
        <v>12419</v>
      </c>
      <c r="K63" s="2">
        <v>13078</v>
      </c>
      <c r="L63" s="2">
        <v>12913</v>
      </c>
      <c r="M63" s="2">
        <v>10619</v>
      </c>
      <c r="N63" s="2">
        <v>11144</v>
      </c>
      <c r="O63" s="2">
        <v>12248</v>
      </c>
      <c r="P63" s="2">
        <v>11893</v>
      </c>
      <c r="Q63" s="2">
        <v>9714</v>
      </c>
      <c r="R63" s="2">
        <v>2463</v>
      </c>
      <c r="S63" s="3"/>
    </row>
    <row r="64" spans="1:19" ht="17.5" customHeight="1" x14ac:dyDescent="0.45">
      <c r="A64" s="6"/>
      <c r="B64" s="6"/>
      <c r="C64" s="6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3"/>
    </row>
    <row r="65" spans="1:19" ht="17.5" customHeight="1" x14ac:dyDescent="0.45">
      <c r="A65" s="6"/>
      <c r="B65" s="6"/>
      <c r="C65" s="6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3"/>
    </row>
    <row r="66" spans="1:19" ht="17.5" customHeight="1" x14ac:dyDescent="0.45">
      <c r="A66" s="6" t="s">
        <v>493</v>
      </c>
      <c r="B66" s="6" t="s">
        <v>494</v>
      </c>
      <c r="C66" s="6" t="s">
        <v>519</v>
      </c>
      <c r="D66" s="1" t="s">
        <v>16</v>
      </c>
      <c r="E66" s="2">
        <v>218164</v>
      </c>
      <c r="F66" s="2">
        <v>218164</v>
      </c>
      <c r="G66" s="2">
        <v>92383</v>
      </c>
      <c r="H66" s="2">
        <v>75884</v>
      </c>
      <c r="I66" s="2">
        <v>4344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45553</v>
      </c>
      <c r="S66" s="3"/>
    </row>
    <row r="67" spans="1:19" ht="17.5" customHeight="1" x14ac:dyDescent="0.45">
      <c r="A67" s="6"/>
      <c r="B67" s="6"/>
      <c r="C67" s="6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3"/>
    </row>
    <row r="68" spans="1:19" x14ac:dyDescent="0.45">
      <c r="A68" s="6"/>
      <c r="B68" s="6"/>
      <c r="C68" s="6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9" ht="29" x14ac:dyDescent="0.45">
      <c r="A69" s="6" t="s">
        <v>493</v>
      </c>
      <c r="B69" s="6" t="s">
        <v>494</v>
      </c>
      <c r="C69" s="6" t="s">
        <v>520</v>
      </c>
      <c r="D69" s="1" t="s">
        <v>16</v>
      </c>
      <c r="E69" s="2">
        <v>66715</v>
      </c>
      <c r="F69" s="2">
        <v>66715</v>
      </c>
      <c r="G69" s="2">
        <v>109</v>
      </c>
      <c r="H69" s="2">
        <v>2423</v>
      </c>
      <c r="I69" s="2">
        <v>6376</v>
      </c>
      <c r="J69" s="2">
        <v>6365</v>
      </c>
      <c r="K69" s="2">
        <v>6575</v>
      </c>
      <c r="L69" s="2">
        <v>6468</v>
      </c>
      <c r="M69" s="2">
        <v>6288</v>
      </c>
      <c r="N69" s="2">
        <v>6083</v>
      </c>
      <c r="O69" s="2">
        <v>6330</v>
      </c>
      <c r="P69" s="2">
        <v>9603</v>
      </c>
      <c r="Q69" s="2">
        <v>7599</v>
      </c>
      <c r="R69" s="2">
        <v>2496</v>
      </c>
    </row>
    <row r="70" spans="1:19" x14ac:dyDescent="0.45">
      <c r="A70" s="6"/>
      <c r="B70" s="6"/>
      <c r="C70" s="6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9" x14ac:dyDescent="0.45">
      <c r="A71" s="6"/>
      <c r="B71" s="6"/>
      <c r="C71" s="6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9" ht="29" x14ac:dyDescent="0.45">
      <c r="A72" s="6" t="s">
        <v>493</v>
      </c>
      <c r="B72" s="6" t="s">
        <v>494</v>
      </c>
      <c r="C72" s="6" t="s">
        <v>521</v>
      </c>
      <c r="D72" s="1" t="s">
        <v>16</v>
      </c>
      <c r="E72" s="2">
        <v>5861</v>
      </c>
      <c r="F72" s="2">
        <v>5861</v>
      </c>
      <c r="G72" s="2">
        <v>351</v>
      </c>
      <c r="H72" s="2">
        <v>469</v>
      </c>
      <c r="I72" s="2">
        <v>386</v>
      </c>
      <c r="J72" s="2">
        <v>744</v>
      </c>
      <c r="K72" s="2">
        <v>823</v>
      </c>
      <c r="L72" s="2">
        <v>699</v>
      </c>
      <c r="M72" s="2">
        <v>743</v>
      </c>
      <c r="N72" s="2">
        <v>1106</v>
      </c>
      <c r="O72" s="2">
        <v>540</v>
      </c>
      <c r="P72" s="2"/>
      <c r="Q72" s="2"/>
      <c r="R72" s="2"/>
    </row>
    <row r="73" spans="1:19" ht="17.5" customHeight="1" x14ac:dyDescent="0.45">
      <c r="A73" s="6"/>
      <c r="B73" s="6"/>
      <c r="C73" s="6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3"/>
    </row>
    <row r="74" spans="1:19" ht="17.5" customHeight="1" x14ac:dyDescent="0.45">
      <c r="A74" s="6" t="s">
        <v>493</v>
      </c>
      <c r="B74" s="6" t="s">
        <v>494</v>
      </c>
      <c r="C74" s="6" t="s">
        <v>522</v>
      </c>
      <c r="D74" s="1" t="s">
        <v>16</v>
      </c>
      <c r="E74" s="2">
        <v>27328</v>
      </c>
      <c r="F74" s="2">
        <v>27328</v>
      </c>
      <c r="G74" s="2">
        <v>1846</v>
      </c>
      <c r="H74" s="2">
        <v>2136</v>
      </c>
      <c r="I74" s="2">
        <v>1481</v>
      </c>
      <c r="J74" s="2">
        <v>1862</v>
      </c>
      <c r="K74" s="2">
        <v>2166</v>
      </c>
      <c r="L74" s="2">
        <v>2378</v>
      </c>
      <c r="M74" s="2">
        <v>3187</v>
      </c>
      <c r="N74" s="2">
        <v>3797</v>
      </c>
      <c r="O74" s="2">
        <v>2186</v>
      </c>
      <c r="P74" s="2">
        <v>2505</v>
      </c>
      <c r="Q74" s="2">
        <v>1871</v>
      </c>
      <c r="R74" s="2">
        <v>1913</v>
      </c>
      <c r="S74" s="3"/>
    </row>
    <row r="75" spans="1:19" ht="17.5" customHeight="1" x14ac:dyDescent="0.45">
      <c r="A75" s="6"/>
      <c r="B75" s="6"/>
      <c r="C75" s="6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3"/>
    </row>
    <row r="76" spans="1:19" ht="17.5" customHeight="1" x14ac:dyDescent="0.45">
      <c r="A76" s="6" t="s">
        <v>493</v>
      </c>
      <c r="B76" s="6" t="s">
        <v>494</v>
      </c>
      <c r="C76" s="6" t="s">
        <v>523</v>
      </c>
      <c r="D76" s="1" t="s">
        <v>16</v>
      </c>
      <c r="E76" s="2">
        <v>159237</v>
      </c>
      <c r="F76" s="2">
        <v>159237</v>
      </c>
      <c r="G76" s="2">
        <v>0</v>
      </c>
      <c r="H76" s="2">
        <v>0</v>
      </c>
      <c r="I76" s="2">
        <v>0</v>
      </c>
      <c r="J76" s="2">
        <v>18321</v>
      </c>
      <c r="K76" s="2">
        <v>29886</v>
      </c>
      <c r="L76" s="2">
        <v>20909</v>
      </c>
      <c r="M76" s="2">
        <v>11473</v>
      </c>
      <c r="N76" s="2">
        <v>12176</v>
      </c>
      <c r="O76" s="2">
        <v>17154</v>
      </c>
      <c r="P76" s="2">
        <v>35606</v>
      </c>
      <c r="Q76" s="2">
        <v>11319</v>
      </c>
      <c r="R76" s="2">
        <v>2393</v>
      </c>
      <c r="S76" s="3"/>
    </row>
    <row r="77" spans="1:19" ht="17.5" customHeight="1" x14ac:dyDescent="0.45">
      <c r="A77" s="6"/>
      <c r="B77" s="6"/>
      <c r="C77" s="6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3"/>
    </row>
    <row r="78" spans="1:19" ht="17.5" customHeight="1" x14ac:dyDescent="0.45">
      <c r="A78" s="6"/>
      <c r="B78" s="6"/>
      <c r="C78" s="6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3"/>
    </row>
    <row r="79" spans="1:19" ht="17.5" customHeight="1" x14ac:dyDescent="0.45">
      <c r="A79" s="6" t="s">
        <v>493</v>
      </c>
      <c r="B79" s="6" t="s">
        <v>494</v>
      </c>
      <c r="C79" s="6" t="s">
        <v>524</v>
      </c>
      <c r="D79" s="1" t="s">
        <v>16</v>
      </c>
      <c r="E79" s="2">
        <v>15384</v>
      </c>
      <c r="F79" s="2">
        <v>15384</v>
      </c>
      <c r="G79" s="2">
        <v>0</v>
      </c>
      <c r="H79" s="2">
        <v>0</v>
      </c>
      <c r="I79" s="2">
        <v>0</v>
      </c>
      <c r="J79" s="2">
        <v>1774</v>
      </c>
      <c r="K79" s="2">
        <v>1917</v>
      </c>
      <c r="L79" s="2">
        <v>1894</v>
      </c>
      <c r="M79" s="2">
        <v>1641</v>
      </c>
      <c r="N79" s="2">
        <v>1027</v>
      </c>
      <c r="O79" s="2">
        <v>2025</v>
      </c>
      <c r="P79" s="2">
        <v>2783</v>
      </c>
      <c r="Q79" s="2">
        <v>2091</v>
      </c>
      <c r="R79" s="2">
        <v>232</v>
      </c>
      <c r="S79" s="3"/>
    </row>
    <row r="80" spans="1:19" ht="17.5" customHeight="1" x14ac:dyDescent="0.45">
      <c r="A80" s="6"/>
      <c r="B80" s="6"/>
      <c r="C80" s="6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3"/>
    </row>
    <row r="81" spans="1:19" ht="17.5" customHeight="1" x14ac:dyDescent="0.45">
      <c r="A81" s="6"/>
      <c r="B81" s="6"/>
      <c r="C81" s="6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3"/>
    </row>
    <row r="82" spans="1:19" ht="17.5" customHeight="1" x14ac:dyDescent="0.45">
      <c r="A82" s="6" t="s">
        <v>493</v>
      </c>
      <c r="B82" s="6" t="s">
        <v>494</v>
      </c>
      <c r="C82" s="6" t="s">
        <v>525</v>
      </c>
      <c r="D82" s="1" t="s">
        <v>16</v>
      </c>
      <c r="E82" s="2">
        <v>63019</v>
      </c>
      <c r="F82" s="2">
        <v>63019</v>
      </c>
      <c r="G82" s="2">
        <v>3706</v>
      </c>
      <c r="H82" s="2">
        <v>3039</v>
      </c>
      <c r="I82" s="2">
        <v>2328</v>
      </c>
      <c r="J82" s="2">
        <v>3120</v>
      </c>
      <c r="K82" s="2">
        <v>4927</v>
      </c>
      <c r="L82" s="2">
        <v>7865</v>
      </c>
      <c r="M82" s="2">
        <v>9807</v>
      </c>
      <c r="N82" s="2">
        <v>11790</v>
      </c>
      <c r="O82" s="2">
        <v>5328</v>
      </c>
      <c r="P82" s="2">
        <v>5653</v>
      </c>
      <c r="Q82" s="2">
        <v>2908</v>
      </c>
      <c r="R82" s="2">
        <v>2548</v>
      </c>
      <c r="S82" s="3"/>
    </row>
    <row r="83" spans="1:19" ht="17.5" customHeight="1" x14ac:dyDescent="0.45">
      <c r="A83" s="6"/>
      <c r="B83" s="6"/>
      <c r="C83" s="6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3"/>
    </row>
    <row r="84" spans="1:19" ht="17.5" customHeight="1" x14ac:dyDescent="0.45">
      <c r="A84" s="6"/>
      <c r="B84" s="6"/>
      <c r="C84" s="6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3"/>
    </row>
    <row r="85" spans="1:19" ht="17.5" customHeight="1" x14ac:dyDescent="0.45">
      <c r="A85" s="6" t="s">
        <v>493</v>
      </c>
      <c r="B85" s="6" t="s">
        <v>494</v>
      </c>
      <c r="C85" s="6" t="s">
        <v>526</v>
      </c>
      <c r="D85" s="1" t="s">
        <v>16</v>
      </c>
      <c r="E85" s="2">
        <v>96482</v>
      </c>
      <c r="F85" s="2">
        <v>96482</v>
      </c>
      <c r="G85" s="2">
        <v>4046</v>
      </c>
      <c r="H85" s="2">
        <v>5680</v>
      </c>
      <c r="I85" s="2">
        <v>454</v>
      </c>
      <c r="J85" s="2">
        <v>0</v>
      </c>
      <c r="K85" s="2">
        <v>0</v>
      </c>
      <c r="L85" s="2">
        <v>14856</v>
      </c>
      <c r="M85" s="2">
        <v>9804</v>
      </c>
      <c r="N85" s="2">
        <v>14064</v>
      </c>
      <c r="O85" s="2">
        <v>13680</v>
      </c>
      <c r="P85" s="2">
        <v>17694</v>
      </c>
      <c r="Q85" s="2">
        <v>11064</v>
      </c>
      <c r="R85" s="2">
        <v>5140</v>
      </c>
      <c r="S85" s="3"/>
    </row>
    <row r="86" spans="1:19" ht="17.5" customHeight="1" x14ac:dyDescent="0.45">
      <c r="A86" s="6"/>
      <c r="B86" s="6"/>
      <c r="C86" s="6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3"/>
    </row>
    <row r="87" spans="1:19" ht="17.5" customHeight="1" x14ac:dyDescent="0.45">
      <c r="A87" s="6"/>
      <c r="B87" s="6"/>
      <c r="C87" s="6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3"/>
    </row>
    <row r="88" spans="1:19" ht="17.5" customHeight="1" x14ac:dyDescent="0.45">
      <c r="A88" s="6" t="s">
        <v>493</v>
      </c>
      <c r="B88" s="6" t="s">
        <v>494</v>
      </c>
      <c r="C88" s="6" t="s">
        <v>527</v>
      </c>
      <c r="D88" s="1" t="s">
        <v>16</v>
      </c>
      <c r="E88" s="2">
        <v>555407</v>
      </c>
      <c r="F88" s="2">
        <v>555407</v>
      </c>
      <c r="G88" s="2">
        <v>26151</v>
      </c>
      <c r="H88" s="2">
        <v>32643</v>
      </c>
      <c r="I88" s="2">
        <v>30442</v>
      </c>
      <c r="J88" s="2">
        <v>49990</v>
      </c>
      <c r="K88" s="2">
        <v>57155</v>
      </c>
      <c r="L88" s="2">
        <v>51682</v>
      </c>
      <c r="M88" s="2">
        <v>39492</v>
      </c>
      <c r="N88" s="2">
        <v>49282</v>
      </c>
      <c r="O88" s="2">
        <v>52090</v>
      </c>
      <c r="P88" s="2">
        <v>88743</v>
      </c>
      <c r="Q88" s="2">
        <v>48413</v>
      </c>
      <c r="R88" s="2">
        <v>29324</v>
      </c>
      <c r="S88" s="3"/>
    </row>
    <row r="89" spans="1:19" ht="17.5" customHeight="1" x14ac:dyDescent="0.45">
      <c r="A89" s="6"/>
      <c r="B89" s="6"/>
      <c r="C89" s="6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3"/>
    </row>
    <row r="90" spans="1:19" ht="17.5" customHeight="1" x14ac:dyDescent="0.45">
      <c r="A90" s="6" t="s">
        <v>493</v>
      </c>
      <c r="B90" s="6" t="s">
        <v>494</v>
      </c>
      <c r="C90" s="6" t="s">
        <v>528</v>
      </c>
      <c r="D90" s="1" t="s">
        <v>16</v>
      </c>
      <c r="E90" s="2">
        <v>87517</v>
      </c>
      <c r="F90" s="2">
        <v>87517</v>
      </c>
      <c r="G90" s="2">
        <v>1574</v>
      </c>
      <c r="H90" s="2">
        <v>8030</v>
      </c>
      <c r="I90" s="2">
        <v>5051</v>
      </c>
      <c r="J90" s="2">
        <v>8411</v>
      </c>
      <c r="K90" s="2">
        <v>9273</v>
      </c>
      <c r="L90" s="2">
        <v>6549</v>
      </c>
      <c r="M90" s="2">
        <v>2663</v>
      </c>
      <c r="N90" s="2">
        <v>9341</v>
      </c>
      <c r="O90" s="2">
        <v>7106</v>
      </c>
      <c r="P90" s="2">
        <v>12198</v>
      </c>
      <c r="Q90" s="2">
        <v>7508</v>
      </c>
      <c r="R90" s="2">
        <v>9813</v>
      </c>
      <c r="S90" s="3"/>
    </row>
    <row r="91" spans="1:19" ht="17.5" customHeight="1" x14ac:dyDescent="0.45">
      <c r="A91" s="6"/>
      <c r="B91" s="6"/>
      <c r="C91" s="6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3"/>
    </row>
    <row r="92" spans="1:19" ht="17.5" customHeight="1" x14ac:dyDescent="0.45">
      <c r="A92" s="6"/>
      <c r="B92" s="6"/>
      <c r="C92" s="6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3"/>
    </row>
    <row r="93" spans="1:19" ht="17.5" customHeight="1" x14ac:dyDescent="0.45">
      <c r="A93" s="6" t="s">
        <v>493</v>
      </c>
      <c r="B93" s="6" t="s">
        <v>494</v>
      </c>
      <c r="C93" s="6" t="s">
        <v>529</v>
      </c>
      <c r="D93" s="1" t="s">
        <v>16</v>
      </c>
      <c r="E93" s="2">
        <v>13450</v>
      </c>
      <c r="F93" s="2">
        <v>13450</v>
      </c>
      <c r="G93" s="2">
        <v>504</v>
      </c>
      <c r="H93" s="2">
        <v>487</v>
      </c>
      <c r="I93" s="2">
        <v>672</v>
      </c>
      <c r="J93" s="2">
        <v>1613</v>
      </c>
      <c r="K93" s="2">
        <v>1965</v>
      </c>
      <c r="L93" s="2">
        <v>1776</v>
      </c>
      <c r="M93" s="2">
        <v>906</v>
      </c>
      <c r="N93" s="2">
        <v>1220</v>
      </c>
      <c r="O93" s="2">
        <v>1297</v>
      </c>
      <c r="P93" s="2">
        <v>1785</v>
      </c>
      <c r="Q93" s="2">
        <v>870</v>
      </c>
      <c r="R93" s="2">
        <v>355</v>
      </c>
      <c r="S93" s="3"/>
    </row>
    <row r="94" spans="1:19" ht="17.5" customHeight="1" x14ac:dyDescent="0.45">
      <c r="A94" s="6"/>
      <c r="B94" s="6"/>
      <c r="C94" s="6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3"/>
    </row>
    <row r="95" spans="1:19" ht="17.5" customHeight="1" x14ac:dyDescent="0.45">
      <c r="A95" s="6"/>
      <c r="B95" s="6"/>
      <c r="C95" s="6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3"/>
    </row>
    <row r="96" spans="1:19" ht="17.5" customHeight="1" x14ac:dyDescent="0.45">
      <c r="A96" s="6" t="s">
        <v>493</v>
      </c>
      <c r="B96" s="6" t="s">
        <v>494</v>
      </c>
      <c r="C96" s="6" t="s">
        <v>530</v>
      </c>
      <c r="D96" s="1" t="s">
        <v>16</v>
      </c>
      <c r="E96" s="2">
        <v>33256</v>
      </c>
      <c r="F96" s="2">
        <v>33256</v>
      </c>
      <c r="G96" s="2">
        <v>1532</v>
      </c>
      <c r="H96" s="2">
        <v>2480</v>
      </c>
      <c r="I96" s="2">
        <v>3222</v>
      </c>
      <c r="J96" s="2">
        <v>4293</v>
      </c>
      <c r="K96" s="2">
        <v>2548</v>
      </c>
      <c r="L96" s="2">
        <v>3289</v>
      </c>
      <c r="M96" s="2">
        <v>2364</v>
      </c>
      <c r="N96" s="2">
        <v>2867</v>
      </c>
      <c r="O96" s="2">
        <v>2497</v>
      </c>
      <c r="P96" s="2">
        <v>3191</v>
      </c>
      <c r="Q96" s="2">
        <v>3016</v>
      </c>
      <c r="R96" s="2">
        <v>1957</v>
      </c>
      <c r="S96" s="3"/>
    </row>
    <row r="97" spans="1:19" ht="17.5" customHeight="1" x14ac:dyDescent="0.45">
      <c r="A97" s="6"/>
      <c r="B97" s="6"/>
      <c r="C97" s="6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3"/>
    </row>
    <row r="98" spans="1:19" ht="17.5" customHeight="1" x14ac:dyDescent="0.45">
      <c r="A98" s="6"/>
      <c r="B98" s="6"/>
      <c r="C98" s="6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3"/>
    </row>
    <row r="99" spans="1:19" ht="17.5" customHeight="1" x14ac:dyDescent="0.45">
      <c r="A99" s="6" t="s">
        <v>493</v>
      </c>
      <c r="B99" s="6" t="s">
        <v>494</v>
      </c>
      <c r="C99" s="6" t="s">
        <v>531</v>
      </c>
      <c r="D99" s="1" t="s">
        <v>16</v>
      </c>
      <c r="E99" s="2">
        <v>66646</v>
      </c>
      <c r="F99" s="2">
        <v>66646</v>
      </c>
      <c r="G99" s="2">
        <v>5503</v>
      </c>
      <c r="H99" s="2">
        <v>10133</v>
      </c>
      <c r="I99" s="2">
        <v>13887</v>
      </c>
      <c r="J99" s="2">
        <v>367</v>
      </c>
      <c r="K99" s="2">
        <v>512</v>
      </c>
      <c r="L99" s="2">
        <v>495</v>
      </c>
      <c r="M99" s="2">
        <v>6021</v>
      </c>
      <c r="N99" s="2">
        <v>5435</v>
      </c>
      <c r="O99" s="2">
        <v>6518</v>
      </c>
      <c r="P99" s="2">
        <v>10509</v>
      </c>
      <c r="Q99" s="2">
        <v>5746</v>
      </c>
      <c r="R99" s="2">
        <v>1520</v>
      </c>
      <c r="S99" s="3"/>
    </row>
    <row r="100" spans="1:19" ht="17.5" customHeight="1" x14ac:dyDescent="0.45">
      <c r="A100" s="6"/>
      <c r="B100" s="6"/>
      <c r="C100" s="6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3"/>
    </row>
    <row r="101" spans="1:19" ht="17.5" customHeight="1" x14ac:dyDescent="0.45">
      <c r="A101" s="6"/>
      <c r="B101" s="6"/>
      <c r="C101" s="6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3"/>
    </row>
    <row r="102" spans="1:19" ht="17.5" customHeight="1" x14ac:dyDescent="0.45">
      <c r="A102" s="6" t="s">
        <v>493</v>
      </c>
      <c r="B102" s="6" t="s">
        <v>494</v>
      </c>
      <c r="C102" s="6" t="s">
        <v>532</v>
      </c>
      <c r="D102" s="1" t="s">
        <v>16</v>
      </c>
      <c r="E102" s="2">
        <v>95897</v>
      </c>
      <c r="F102" s="2">
        <v>95897</v>
      </c>
      <c r="G102" s="2">
        <v>872</v>
      </c>
      <c r="H102" s="2">
        <v>5854</v>
      </c>
      <c r="I102" s="2">
        <v>9976</v>
      </c>
      <c r="J102" s="2">
        <v>9461</v>
      </c>
      <c r="K102" s="2">
        <v>10269</v>
      </c>
      <c r="L102" s="2">
        <v>10955</v>
      </c>
      <c r="M102" s="2">
        <v>9460</v>
      </c>
      <c r="N102" s="2">
        <v>9233</v>
      </c>
      <c r="O102" s="2">
        <v>9312</v>
      </c>
      <c r="P102" s="2">
        <v>9178</v>
      </c>
      <c r="Q102" s="2">
        <v>7409</v>
      </c>
      <c r="R102" s="2">
        <v>3918</v>
      </c>
      <c r="S102" s="3"/>
    </row>
    <row r="103" spans="1:19" ht="17.5" customHeight="1" x14ac:dyDescent="0.45">
      <c r="A103" s="6"/>
      <c r="B103" s="6"/>
      <c r="C103" s="6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3"/>
    </row>
    <row r="104" spans="1:19" ht="17.5" customHeight="1" x14ac:dyDescent="0.45">
      <c r="A104" s="6"/>
      <c r="B104" s="6"/>
      <c r="C104" s="6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3"/>
    </row>
    <row r="105" spans="1:19" ht="17.5" customHeight="1" x14ac:dyDescent="0.45">
      <c r="A105" s="6" t="s">
        <v>493</v>
      </c>
      <c r="B105" s="6" t="s">
        <v>494</v>
      </c>
      <c r="C105" s="6" t="s">
        <v>533</v>
      </c>
      <c r="D105" s="1" t="s">
        <v>16</v>
      </c>
      <c r="E105" s="2">
        <v>38816</v>
      </c>
      <c r="F105" s="2">
        <v>38816</v>
      </c>
      <c r="G105" s="2">
        <v>0</v>
      </c>
      <c r="H105" s="2">
        <v>211</v>
      </c>
      <c r="I105" s="2">
        <v>3533</v>
      </c>
      <c r="J105" s="2">
        <v>4795</v>
      </c>
      <c r="K105" s="2">
        <v>5358</v>
      </c>
      <c r="L105" s="2">
        <v>5029</v>
      </c>
      <c r="M105" s="2">
        <v>3462</v>
      </c>
      <c r="N105" s="2">
        <v>2454</v>
      </c>
      <c r="O105" s="2">
        <v>3944</v>
      </c>
      <c r="P105" s="2">
        <v>5166</v>
      </c>
      <c r="Q105" s="2">
        <v>4230</v>
      </c>
      <c r="R105" s="2">
        <v>634</v>
      </c>
      <c r="S105" s="3"/>
    </row>
    <row r="106" spans="1:19" ht="17.5" customHeight="1" x14ac:dyDescent="0.45">
      <c r="A106" s="6"/>
      <c r="B106" s="6"/>
      <c r="C106" s="6"/>
      <c r="D106" s="1"/>
      <c r="E106" s="2"/>
      <c r="F106" s="2">
        <f>SUM(F2:F105)</f>
        <v>5151056</v>
      </c>
      <c r="G106" s="2">
        <f t="shared" ref="G106:R106" si="0">SUM(G2:G105)</f>
        <v>270542</v>
      </c>
      <c r="H106" s="2">
        <f t="shared" si="0"/>
        <v>319175</v>
      </c>
      <c r="I106" s="2">
        <f t="shared" si="0"/>
        <v>317125</v>
      </c>
      <c r="J106" s="2">
        <f t="shared" si="0"/>
        <v>428217</v>
      </c>
      <c r="K106" s="2">
        <f t="shared" si="0"/>
        <v>564034</v>
      </c>
      <c r="L106" s="2">
        <f t="shared" si="0"/>
        <v>479401</v>
      </c>
      <c r="M106" s="2">
        <f t="shared" si="0"/>
        <v>366727</v>
      </c>
      <c r="N106" s="2">
        <f t="shared" si="0"/>
        <v>441667</v>
      </c>
      <c r="O106" s="2">
        <f t="shared" si="0"/>
        <v>456546</v>
      </c>
      <c r="P106" s="2">
        <f t="shared" si="0"/>
        <v>678135</v>
      </c>
      <c r="Q106" s="2">
        <f t="shared" si="0"/>
        <v>455684</v>
      </c>
      <c r="R106" s="2">
        <f t="shared" si="0"/>
        <v>373803</v>
      </c>
      <c r="S106" s="3"/>
    </row>
    <row r="107" spans="1:19" ht="17.5" customHeight="1" x14ac:dyDescent="0.45">
      <c r="A107" s="6"/>
      <c r="B107" s="6"/>
      <c r="C107" s="6"/>
      <c r="D107" s="1"/>
      <c r="E107" s="2"/>
      <c r="F107" s="2"/>
      <c r="G107" s="2" t="s">
        <v>2650</v>
      </c>
      <c r="H107" s="2">
        <f>SUM(G106:I106)</f>
        <v>906842</v>
      </c>
      <c r="I107" s="2"/>
      <c r="J107" s="2" t="s">
        <v>2651</v>
      </c>
      <c r="K107" s="2">
        <f>SUM(J106:L106)</f>
        <v>1471652</v>
      </c>
      <c r="L107" s="2"/>
      <c r="M107" s="2" t="s">
        <v>2652</v>
      </c>
      <c r="N107" s="2">
        <f>SUM(M106:O106)</f>
        <v>1264940</v>
      </c>
      <c r="O107" s="2"/>
      <c r="P107" s="2" t="s">
        <v>2653</v>
      </c>
      <c r="Q107" s="2">
        <f>SUM(P106:R106)</f>
        <v>1507622</v>
      </c>
      <c r="R107" s="2"/>
      <c r="S107" s="3"/>
    </row>
    <row r="108" spans="1:19" ht="17.5" customHeight="1" x14ac:dyDescent="0.45">
      <c r="A108" s="6" t="s">
        <v>493</v>
      </c>
      <c r="B108" s="6" t="s">
        <v>534</v>
      </c>
      <c r="C108" s="6" t="s">
        <v>535</v>
      </c>
      <c r="D108" s="1" t="s">
        <v>16</v>
      </c>
      <c r="E108" s="2">
        <v>12227</v>
      </c>
      <c r="F108" s="2">
        <v>12227</v>
      </c>
      <c r="G108" s="2">
        <v>0</v>
      </c>
      <c r="H108" s="2">
        <v>0</v>
      </c>
      <c r="I108" s="2">
        <v>0</v>
      </c>
      <c r="J108" s="2">
        <v>0</v>
      </c>
      <c r="K108" s="2">
        <v>1621</v>
      </c>
      <c r="L108" s="2">
        <v>2639</v>
      </c>
      <c r="M108" s="2">
        <v>896</v>
      </c>
      <c r="N108" s="2">
        <v>618</v>
      </c>
      <c r="O108" s="2">
        <v>3103</v>
      </c>
      <c r="P108" s="2">
        <v>3350</v>
      </c>
      <c r="Q108" s="2">
        <v>0</v>
      </c>
      <c r="R108" s="2">
        <v>0</v>
      </c>
      <c r="S108" s="3"/>
    </row>
    <row r="109" spans="1:19" ht="17.5" customHeight="1" x14ac:dyDescent="0.45">
      <c r="A109" s="6"/>
      <c r="B109" s="6"/>
      <c r="C109" s="6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3"/>
    </row>
    <row r="110" spans="1:19" ht="17.5" customHeight="1" x14ac:dyDescent="0.45">
      <c r="A110" s="6" t="s">
        <v>493</v>
      </c>
      <c r="B110" s="6" t="s">
        <v>534</v>
      </c>
      <c r="C110" s="6" t="s">
        <v>536</v>
      </c>
      <c r="D110" s="1" t="s">
        <v>16</v>
      </c>
      <c r="E110" s="2">
        <v>317107</v>
      </c>
      <c r="F110" s="2">
        <v>317107</v>
      </c>
      <c r="G110" s="2">
        <v>0</v>
      </c>
      <c r="H110" s="2">
        <v>6315</v>
      </c>
      <c r="I110" s="2">
        <v>15010</v>
      </c>
      <c r="J110" s="2">
        <v>30938</v>
      </c>
      <c r="K110" s="2">
        <v>37487</v>
      </c>
      <c r="L110" s="2">
        <v>42348</v>
      </c>
      <c r="M110" s="2">
        <v>32310</v>
      </c>
      <c r="N110" s="2">
        <v>34258</v>
      </c>
      <c r="O110" s="2">
        <v>37822</v>
      </c>
      <c r="P110" s="2">
        <v>43571</v>
      </c>
      <c r="Q110" s="2">
        <v>31529</v>
      </c>
      <c r="R110" s="2">
        <v>5519</v>
      </c>
      <c r="S110" s="3"/>
    </row>
    <row r="111" spans="1:19" ht="17.5" customHeight="1" x14ac:dyDescent="0.45">
      <c r="A111" s="6"/>
      <c r="B111" s="6"/>
      <c r="C111" s="6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3"/>
    </row>
    <row r="112" spans="1:19" ht="17.5" customHeight="1" x14ac:dyDescent="0.45">
      <c r="A112" s="6"/>
      <c r="B112" s="6"/>
      <c r="C112" s="6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3"/>
    </row>
    <row r="113" spans="1:19" ht="17.5" customHeight="1" x14ac:dyDescent="0.45">
      <c r="A113" s="6" t="s">
        <v>493</v>
      </c>
      <c r="B113" s="6" t="s">
        <v>534</v>
      </c>
      <c r="C113" s="6" t="s">
        <v>537</v>
      </c>
      <c r="D113" s="1" t="s">
        <v>16</v>
      </c>
      <c r="E113" s="2">
        <v>80417</v>
      </c>
      <c r="F113" s="2">
        <v>80417</v>
      </c>
      <c r="G113" s="2">
        <v>37380</v>
      </c>
      <c r="H113" s="2">
        <v>26832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16205</v>
      </c>
      <c r="S113" s="3"/>
    </row>
    <row r="114" spans="1:19" ht="17.5" customHeight="1" x14ac:dyDescent="0.45">
      <c r="A114" s="6"/>
      <c r="B114" s="6"/>
      <c r="C114" s="6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9" ht="17.5" customHeight="1" x14ac:dyDescent="0.45">
      <c r="A115" s="6"/>
      <c r="B115" s="6"/>
      <c r="C115" s="6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9" ht="17.5" customHeight="1" x14ac:dyDescent="0.45">
      <c r="A116" s="6" t="s">
        <v>493</v>
      </c>
      <c r="B116" s="6" t="s">
        <v>534</v>
      </c>
      <c r="C116" s="6" t="s">
        <v>538</v>
      </c>
      <c r="D116" s="1" t="s">
        <v>16</v>
      </c>
      <c r="E116" s="2">
        <v>3826</v>
      </c>
      <c r="F116" s="2">
        <v>3826</v>
      </c>
      <c r="G116" s="2">
        <v>68</v>
      </c>
      <c r="H116" s="2">
        <v>73</v>
      </c>
      <c r="I116" s="2">
        <v>185</v>
      </c>
      <c r="J116" s="2">
        <v>375</v>
      </c>
      <c r="K116" s="2">
        <v>378</v>
      </c>
      <c r="L116" s="2">
        <v>384</v>
      </c>
      <c r="M116" s="2">
        <v>375</v>
      </c>
      <c r="N116" s="2">
        <v>373</v>
      </c>
      <c r="O116" s="2">
        <v>593</v>
      </c>
      <c r="P116" s="2">
        <v>426</v>
      </c>
      <c r="Q116" s="2">
        <v>369</v>
      </c>
      <c r="R116" s="2">
        <v>227</v>
      </c>
      <c r="S116" s="3"/>
    </row>
    <row r="117" spans="1:19" ht="17.5" customHeight="1" x14ac:dyDescent="0.45">
      <c r="A117" s="6"/>
      <c r="B117" s="6"/>
      <c r="C117" s="6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3"/>
    </row>
    <row r="118" spans="1:19" ht="17.5" customHeight="1" x14ac:dyDescent="0.45">
      <c r="A118" s="6"/>
      <c r="B118" s="6"/>
      <c r="C118" s="6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3"/>
    </row>
    <row r="119" spans="1:19" ht="17.5" customHeight="1" x14ac:dyDescent="0.45">
      <c r="A119" s="6" t="s">
        <v>493</v>
      </c>
      <c r="B119" s="6" t="s">
        <v>534</v>
      </c>
      <c r="C119" s="6" t="s">
        <v>539</v>
      </c>
      <c r="D119" s="1" t="s">
        <v>16</v>
      </c>
      <c r="E119" s="2">
        <v>53446</v>
      </c>
      <c r="F119" s="2">
        <v>53446</v>
      </c>
      <c r="G119" s="2">
        <v>2476</v>
      </c>
      <c r="H119" s="2">
        <v>3506</v>
      </c>
      <c r="I119" s="2">
        <v>4089</v>
      </c>
      <c r="J119" s="2">
        <v>5775</v>
      </c>
      <c r="K119" s="2">
        <v>5703</v>
      </c>
      <c r="L119" s="2">
        <v>5900</v>
      </c>
      <c r="M119" s="2">
        <v>4111</v>
      </c>
      <c r="N119" s="2">
        <v>5113</v>
      </c>
      <c r="O119" s="2">
        <v>4830</v>
      </c>
      <c r="P119" s="2">
        <v>4749</v>
      </c>
      <c r="Q119" s="2">
        <v>4209</v>
      </c>
      <c r="R119" s="2">
        <v>2985</v>
      </c>
      <c r="S119" s="3"/>
    </row>
    <row r="120" spans="1:19" ht="17.5" customHeight="1" x14ac:dyDescent="0.45">
      <c r="A120" s="6"/>
      <c r="B120" s="6"/>
      <c r="C120" s="6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3"/>
    </row>
    <row r="121" spans="1:19" ht="17.5" customHeight="1" x14ac:dyDescent="0.45">
      <c r="A121" s="6" t="s">
        <v>493</v>
      </c>
      <c r="B121" s="6" t="s">
        <v>534</v>
      </c>
      <c r="C121" s="6" t="s">
        <v>540</v>
      </c>
      <c r="D121" s="1" t="s">
        <v>16</v>
      </c>
      <c r="E121" s="2">
        <v>41360</v>
      </c>
      <c r="F121" s="2">
        <v>41360</v>
      </c>
      <c r="G121" s="2">
        <v>109</v>
      </c>
      <c r="H121" s="2">
        <v>2438</v>
      </c>
      <c r="I121" s="2">
        <v>4237</v>
      </c>
      <c r="J121" s="2">
        <v>4800</v>
      </c>
      <c r="K121" s="2">
        <v>5324</v>
      </c>
      <c r="L121" s="2">
        <v>4501</v>
      </c>
      <c r="M121" s="2">
        <v>3801</v>
      </c>
      <c r="N121" s="2">
        <v>3732</v>
      </c>
      <c r="O121" s="2">
        <v>4028</v>
      </c>
      <c r="P121" s="2">
        <v>4994</v>
      </c>
      <c r="Q121" s="2">
        <v>3194</v>
      </c>
      <c r="R121" s="2">
        <v>202</v>
      </c>
      <c r="S121" s="3"/>
    </row>
    <row r="122" spans="1:19" ht="17.5" customHeight="1" x14ac:dyDescent="0.45">
      <c r="A122" s="6"/>
      <c r="B122" s="6"/>
      <c r="C122" s="6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3"/>
    </row>
    <row r="123" spans="1:19" ht="17.5" customHeight="1" x14ac:dyDescent="0.45">
      <c r="A123" s="6" t="s">
        <v>493</v>
      </c>
      <c r="B123" s="6" t="s">
        <v>534</v>
      </c>
      <c r="C123" s="6" t="s">
        <v>541</v>
      </c>
      <c r="D123" s="1" t="s">
        <v>16</v>
      </c>
      <c r="E123" s="2">
        <v>55435</v>
      </c>
      <c r="F123" s="2">
        <v>55435</v>
      </c>
      <c r="G123" s="2">
        <v>2533</v>
      </c>
      <c r="H123" s="2">
        <v>2888</v>
      </c>
      <c r="I123" s="2">
        <v>4705</v>
      </c>
      <c r="J123" s="2">
        <v>6735</v>
      </c>
      <c r="K123" s="2">
        <v>6427</v>
      </c>
      <c r="L123" s="2">
        <v>5974</v>
      </c>
      <c r="M123" s="2">
        <v>4780</v>
      </c>
      <c r="N123" s="2">
        <v>5272</v>
      </c>
      <c r="O123" s="2">
        <v>1020</v>
      </c>
      <c r="P123" s="2">
        <v>0</v>
      </c>
      <c r="Q123" s="2">
        <v>7116</v>
      </c>
      <c r="R123" s="2">
        <v>7985</v>
      </c>
      <c r="S123" s="3"/>
    </row>
    <row r="124" spans="1:19" ht="17.5" customHeight="1" x14ac:dyDescent="0.45">
      <c r="A124" s="6"/>
      <c r="B124" s="6"/>
      <c r="C124" s="6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3"/>
    </row>
    <row r="125" spans="1:19" ht="17.5" customHeight="1" x14ac:dyDescent="0.45">
      <c r="A125" s="6"/>
      <c r="B125" s="6"/>
      <c r="C125" s="6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3"/>
    </row>
    <row r="126" spans="1:19" ht="17.5" customHeight="1" x14ac:dyDescent="0.45">
      <c r="A126" s="6" t="s">
        <v>493</v>
      </c>
      <c r="B126" s="6" t="s">
        <v>534</v>
      </c>
      <c r="C126" s="6" t="s">
        <v>542</v>
      </c>
      <c r="D126" s="1" t="s">
        <v>16</v>
      </c>
      <c r="E126" s="2">
        <v>66534</v>
      </c>
      <c r="F126" s="2">
        <v>66534</v>
      </c>
      <c r="G126" s="2">
        <v>3036</v>
      </c>
      <c r="H126" s="2">
        <v>3626</v>
      </c>
      <c r="I126" s="2">
        <v>3503</v>
      </c>
      <c r="J126" s="2">
        <v>4788</v>
      </c>
      <c r="K126" s="2">
        <v>5846</v>
      </c>
      <c r="L126" s="2">
        <v>7407</v>
      </c>
      <c r="M126" s="2">
        <v>5885</v>
      </c>
      <c r="N126" s="2">
        <v>9205</v>
      </c>
      <c r="O126" s="2">
        <v>6809</v>
      </c>
      <c r="P126" s="2">
        <v>8260</v>
      </c>
      <c r="Q126" s="2">
        <v>4663</v>
      </c>
      <c r="R126" s="2">
        <v>3506</v>
      </c>
      <c r="S126" s="3"/>
    </row>
    <row r="127" spans="1:19" ht="17.5" customHeight="1" x14ac:dyDescent="0.45">
      <c r="A127" s="6"/>
      <c r="B127" s="6"/>
      <c r="C127" s="6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3"/>
    </row>
    <row r="128" spans="1:19" ht="17.5" customHeight="1" x14ac:dyDescent="0.45">
      <c r="A128" s="6" t="s">
        <v>493</v>
      </c>
      <c r="B128" s="6" t="s">
        <v>534</v>
      </c>
      <c r="C128" s="6" t="s">
        <v>543</v>
      </c>
      <c r="D128" s="1" t="s">
        <v>16</v>
      </c>
      <c r="E128" s="2">
        <v>230506</v>
      </c>
      <c r="F128" s="2">
        <v>230506</v>
      </c>
      <c r="G128" s="2">
        <v>756</v>
      </c>
      <c r="H128" s="2">
        <v>11235</v>
      </c>
      <c r="I128" s="2">
        <v>23156</v>
      </c>
      <c r="J128" s="2">
        <v>23919</v>
      </c>
      <c r="K128" s="2">
        <v>25566</v>
      </c>
      <c r="L128" s="2">
        <v>27667</v>
      </c>
      <c r="M128" s="2">
        <v>20380</v>
      </c>
      <c r="N128" s="2">
        <v>22681</v>
      </c>
      <c r="O128" s="2">
        <v>22527</v>
      </c>
      <c r="P128" s="2">
        <v>27210</v>
      </c>
      <c r="Q128" s="2">
        <v>20327</v>
      </c>
      <c r="R128" s="2">
        <v>5082</v>
      </c>
      <c r="S128" s="3"/>
    </row>
    <row r="129" spans="1:19" ht="17.5" customHeight="1" x14ac:dyDescent="0.45">
      <c r="A129" s="6"/>
      <c r="B129" s="6"/>
      <c r="C129" s="6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3"/>
    </row>
    <row r="130" spans="1:19" ht="17.5" customHeight="1" x14ac:dyDescent="0.45">
      <c r="A130" s="6" t="s">
        <v>493</v>
      </c>
      <c r="B130" s="6" t="s">
        <v>534</v>
      </c>
      <c r="C130" s="6" t="s">
        <v>544</v>
      </c>
      <c r="D130" s="1" t="s">
        <v>16</v>
      </c>
      <c r="E130" s="2">
        <v>490727</v>
      </c>
      <c r="F130" s="2">
        <v>490727</v>
      </c>
      <c r="G130" s="2">
        <v>15667</v>
      </c>
      <c r="H130" s="2">
        <v>28935</v>
      </c>
      <c r="I130" s="2">
        <v>37440</v>
      </c>
      <c r="J130" s="2">
        <v>44437</v>
      </c>
      <c r="K130" s="2">
        <v>46982</v>
      </c>
      <c r="L130" s="2">
        <v>53185</v>
      </c>
      <c r="M130" s="2">
        <v>19071</v>
      </c>
      <c r="N130" s="2">
        <v>28744</v>
      </c>
      <c r="O130" s="2">
        <v>43626</v>
      </c>
      <c r="P130" s="2">
        <v>99748</v>
      </c>
      <c r="Q130" s="2">
        <v>53021</v>
      </c>
      <c r="R130" s="2">
        <v>19871</v>
      </c>
      <c r="S130" s="3"/>
    </row>
    <row r="131" spans="1:19" ht="17.5" customHeight="1" x14ac:dyDescent="0.45">
      <c r="A131" s="6"/>
      <c r="B131" s="6"/>
      <c r="C131" s="6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3"/>
    </row>
    <row r="132" spans="1:19" ht="17.5" customHeight="1" x14ac:dyDescent="0.45">
      <c r="A132" s="6" t="s">
        <v>493</v>
      </c>
      <c r="B132" s="6" t="s">
        <v>534</v>
      </c>
      <c r="C132" s="6" t="s">
        <v>545</v>
      </c>
      <c r="D132" s="1" t="s">
        <v>16</v>
      </c>
      <c r="E132" s="2">
        <v>1626</v>
      </c>
      <c r="F132" s="2">
        <v>1626</v>
      </c>
      <c r="G132" s="2">
        <v>22</v>
      </c>
      <c r="H132" s="2">
        <v>137</v>
      </c>
      <c r="I132" s="2">
        <v>34</v>
      </c>
      <c r="J132" s="2">
        <v>51</v>
      </c>
      <c r="K132" s="2">
        <v>109</v>
      </c>
      <c r="L132" s="2">
        <v>200</v>
      </c>
      <c r="M132" s="2">
        <v>146</v>
      </c>
      <c r="N132" s="2">
        <v>184</v>
      </c>
      <c r="O132" s="2">
        <v>198</v>
      </c>
      <c r="P132" s="2">
        <v>207</v>
      </c>
      <c r="Q132" s="2">
        <v>179</v>
      </c>
      <c r="R132" s="2">
        <v>159</v>
      </c>
      <c r="S132" s="3"/>
    </row>
    <row r="133" spans="1:19" ht="17.5" customHeight="1" x14ac:dyDescent="0.45">
      <c r="A133" s="6"/>
      <c r="B133" s="6"/>
      <c r="C133" s="6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3"/>
    </row>
    <row r="134" spans="1:19" ht="17.5" customHeight="1" x14ac:dyDescent="0.45">
      <c r="A134" s="6" t="s">
        <v>493</v>
      </c>
      <c r="B134" s="6" t="s">
        <v>534</v>
      </c>
      <c r="C134" s="6" t="s">
        <v>546</v>
      </c>
      <c r="D134" s="1" t="s">
        <v>16</v>
      </c>
      <c r="E134" s="2">
        <v>62228</v>
      </c>
      <c r="F134" s="2">
        <v>62228</v>
      </c>
      <c r="G134" s="2">
        <v>1997</v>
      </c>
      <c r="H134" s="2">
        <v>2007</v>
      </c>
      <c r="I134" s="2">
        <v>2354</v>
      </c>
      <c r="J134" s="2">
        <v>2558</v>
      </c>
      <c r="K134" s="2">
        <v>3113</v>
      </c>
      <c r="L134" s="2">
        <v>2595</v>
      </c>
      <c r="M134" s="2">
        <v>10681</v>
      </c>
      <c r="N134" s="2">
        <v>12523</v>
      </c>
      <c r="O134" s="2">
        <v>10538</v>
      </c>
      <c r="P134" s="2">
        <v>5124</v>
      </c>
      <c r="Q134" s="2">
        <v>4963</v>
      </c>
      <c r="R134" s="2">
        <v>3775</v>
      </c>
      <c r="S134" s="3"/>
    </row>
    <row r="135" spans="1:19" ht="17.5" customHeight="1" x14ac:dyDescent="0.45">
      <c r="A135" s="6"/>
      <c r="B135" s="6"/>
      <c r="C135" s="6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9" ht="17.5" customHeight="1" x14ac:dyDescent="0.45">
      <c r="A136" s="6" t="s">
        <v>493</v>
      </c>
      <c r="B136" s="6" t="s">
        <v>534</v>
      </c>
      <c r="C136" s="6" t="s">
        <v>547</v>
      </c>
      <c r="D136" s="1" t="s">
        <v>16</v>
      </c>
      <c r="E136" s="2">
        <v>17073</v>
      </c>
      <c r="F136" s="2">
        <v>17073</v>
      </c>
      <c r="G136" s="2">
        <v>1231</v>
      </c>
      <c r="H136" s="2">
        <v>1024</v>
      </c>
      <c r="I136" s="2">
        <v>1477</v>
      </c>
      <c r="J136" s="2">
        <v>1154</v>
      </c>
      <c r="K136" s="2">
        <v>1575</v>
      </c>
      <c r="L136" s="2">
        <v>1808</v>
      </c>
      <c r="M136" s="2">
        <v>1500</v>
      </c>
      <c r="N136" s="2">
        <v>1611</v>
      </c>
      <c r="O136" s="2">
        <v>1333</v>
      </c>
      <c r="P136" s="2">
        <v>1904</v>
      </c>
      <c r="Q136" s="2">
        <v>1522</v>
      </c>
      <c r="R136" s="2">
        <v>934</v>
      </c>
    </row>
    <row r="137" spans="1:19" ht="17.5" customHeight="1" x14ac:dyDescent="0.45">
      <c r="A137" s="6"/>
      <c r="B137" s="6"/>
      <c r="C137" s="6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3"/>
    </row>
    <row r="138" spans="1:19" ht="17.5" customHeight="1" x14ac:dyDescent="0.45">
      <c r="A138" s="6" t="s">
        <v>493</v>
      </c>
      <c r="B138" s="6" t="s">
        <v>534</v>
      </c>
      <c r="C138" s="6" t="s">
        <v>548</v>
      </c>
      <c r="D138" s="1" t="s">
        <v>16</v>
      </c>
      <c r="E138" s="2">
        <v>706726</v>
      </c>
      <c r="F138" s="2">
        <v>706726</v>
      </c>
      <c r="G138" s="2">
        <v>37406</v>
      </c>
      <c r="H138" s="2">
        <v>37281</v>
      </c>
      <c r="I138" s="2">
        <v>39917</v>
      </c>
      <c r="J138" s="2">
        <v>45466</v>
      </c>
      <c r="K138" s="2">
        <v>63423</v>
      </c>
      <c r="L138" s="2">
        <v>69404</v>
      </c>
      <c r="M138" s="2">
        <v>73509</v>
      </c>
      <c r="N138" s="2">
        <v>102934</v>
      </c>
      <c r="O138" s="2">
        <v>84649</v>
      </c>
      <c r="P138" s="2">
        <v>83176</v>
      </c>
      <c r="Q138" s="2">
        <v>42560</v>
      </c>
      <c r="R138" s="2">
        <v>27001</v>
      </c>
      <c r="S138" s="3"/>
    </row>
    <row r="139" spans="1:19" ht="17.5" customHeight="1" x14ac:dyDescent="0.45">
      <c r="A139" s="6"/>
      <c r="B139" s="6"/>
      <c r="C139" s="6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3"/>
    </row>
    <row r="140" spans="1:19" ht="17.5" customHeight="1" x14ac:dyDescent="0.45">
      <c r="A140" s="6" t="s">
        <v>493</v>
      </c>
      <c r="B140" s="6" t="s">
        <v>534</v>
      </c>
      <c r="C140" s="6" t="s">
        <v>549</v>
      </c>
      <c r="D140" s="1" t="s">
        <v>16</v>
      </c>
      <c r="E140" s="2">
        <v>206952</v>
      </c>
      <c r="F140" s="2">
        <v>206952</v>
      </c>
      <c r="G140" s="2">
        <v>9458</v>
      </c>
      <c r="H140" s="2">
        <v>11014</v>
      </c>
      <c r="I140" s="2">
        <v>16166</v>
      </c>
      <c r="J140" s="2">
        <v>17790</v>
      </c>
      <c r="K140" s="2">
        <v>19722</v>
      </c>
      <c r="L140" s="2">
        <v>20148</v>
      </c>
      <c r="M140" s="2">
        <v>25312</v>
      </c>
      <c r="N140" s="2">
        <v>28564</v>
      </c>
      <c r="O140" s="2">
        <v>14120</v>
      </c>
      <c r="P140" s="2">
        <v>16311</v>
      </c>
      <c r="Q140" s="2">
        <v>15301</v>
      </c>
      <c r="R140" s="2">
        <v>13046</v>
      </c>
      <c r="S140" s="3"/>
    </row>
    <row r="141" spans="1:19" ht="17.5" customHeight="1" x14ac:dyDescent="0.45">
      <c r="A141" s="6"/>
      <c r="B141" s="6"/>
      <c r="C141" s="6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3"/>
    </row>
    <row r="142" spans="1:19" ht="17.5" customHeight="1" x14ac:dyDescent="0.45">
      <c r="A142" s="6" t="s">
        <v>493</v>
      </c>
      <c r="B142" s="6" t="s">
        <v>534</v>
      </c>
      <c r="C142" s="6" t="s">
        <v>550</v>
      </c>
      <c r="D142" s="1" t="s">
        <v>16</v>
      </c>
      <c r="E142" s="2">
        <v>11890</v>
      </c>
      <c r="F142" s="2">
        <v>11890</v>
      </c>
      <c r="G142" s="2">
        <v>945</v>
      </c>
      <c r="H142" s="2">
        <v>1128</v>
      </c>
      <c r="I142" s="2">
        <v>1182</v>
      </c>
      <c r="J142" s="2">
        <v>834</v>
      </c>
      <c r="K142" s="2">
        <v>762</v>
      </c>
      <c r="L142" s="2">
        <v>1072</v>
      </c>
      <c r="M142" s="2">
        <v>1033</v>
      </c>
      <c r="N142" s="2">
        <v>1201</v>
      </c>
      <c r="O142" s="2">
        <v>938</v>
      </c>
      <c r="P142" s="2">
        <v>1667</v>
      </c>
      <c r="Q142" s="2">
        <v>670</v>
      </c>
      <c r="R142" s="2">
        <v>458</v>
      </c>
      <c r="S142" s="3"/>
    </row>
    <row r="143" spans="1:19" ht="17.5" customHeight="1" x14ac:dyDescent="0.45">
      <c r="A143" s="6"/>
      <c r="B143" s="6"/>
      <c r="C143" s="6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3"/>
    </row>
    <row r="144" spans="1:19" ht="17.5" customHeight="1" x14ac:dyDescent="0.45">
      <c r="A144" s="6" t="s">
        <v>493</v>
      </c>
      <c r="B144" s="6" t="s">
        <v>534</v>
      </c>
      <c r="C144" s="6" t="s">
        <v>551</v>
      </c>
      <c r="D144" s="1" t="s">
        <v>16</v>
      </c>
      <c r="E144" s="2">
        <v>17736</v>
      </c>
      <c r="F144" s="2">
        <v>17736</v>
      </c>
      <c r="G144" s="2">
        <v>839</v>
      </c>
      <c r="H144" s="2">
        <v>1257</v>
      </c>
      <c r="I144" s="2">
        <v>1545</v>
      </c>
      <c r="J144" s="2">
        <v>1606</v>
      </c>
      <c r="K144" s="2">
        <v>1433</v>
      </c>
      <c r="L144" s="2">
        <v>1681</v>
      </c>
      <c r="M144" s="2">
        <v>1387</v>
      </c>
      <c r="N144" s="2">
        <v>1818</v>
      </c>
      <c r="O144" s="2">
        <v>1390</v>
      </c>
      <c r="P144" s="2">
        <v>3212</v>
      </c>
      <c r="Q144" s="2">
        <v>899</v>
      </c>
      <c r="R144" s="2">
        <v>669</v>
      </c>
      <c r="S144" s="3"/>
    </row>
    <row r="145" spans="1:19" ht="17.5" customHeight="1" x14ac:dyDescent="0.45">
      <c r="A145" s="6"/>
      <c r="B145" s="6"/>
      <c r="C145" s="6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3"/>
    </row>
    <row r="146" spans="1:19" ht="17.5" customHeight="1" x14ac:dyDescent="0.45">
      <c r="A146" s="6" t="s">
        <v>493</v>
      </c>
      <c r="B146" s="6" t="s">
        <v>534</v>
      </c>
      <c r="C146" s="6" t="s">
        <v>552</v>
      </c>
      <c r="D146" s="1" t="s">
        <v>16</v>
      </c>
      <c r="E146" s="2">
        <v>21971</v>
      </c>
      <c r="F146" s="2">
        <v>21971</v>
      </c>
      <c r="G146" s="2">
        <v>1379</v>
      </c>
      <c r="H146" s="2">
        <v>1143</v>
      </c>
      <c r="I146" s="2">
        <v>1468</v>
      </c>
      <c r="J146" s="2">
        <v>1685</v>
      </c>
      <c r="K146" s="2">
        <v>2061</v>
      </c>
      <c r="L146" s="2">
        <v>1784</v>
      </c>
      <c r="M146" s="2">
        <v>612</v>
      </c>
      <c r="N146" s="2">
        <v>3074</v>
      </c>
      <c r="O146" s="2">
        <v>2834</v>
      </c>
      <c r="P146" s="2">
        <v>3201</v>
      </c>
      <c r="Q146" s="2">
        <v>1558</v>
      </c>
      <c r="R146" s="2">
        <v>1172</v>
      </c>
      <c r="S146" s="3"/>
    </row>
    <row r="147" spans="1:19" ht="17.5" customHeight="1" x14ac:dyDescent="0.45">
      <c r="A147" s="6"/>
      <c r="B147" s="6"/>
      <c r="C147" s="6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3"/>
    </row>
    <row r="148" spans="1:19" ht="17.5" customHeight="1" x14ac:dyDescent="0.45">
      <c r="A148" s="6" t="s">
        <v>493</v>
      </c>
      <c r="B148" s="6" t="s">
        <v>534</v>
      </c>
      <c r="C148" s="6" t="s">
        <v>553</v>
      </c>
      <c r="D148" s="1" t="s">
        <v>16</v>
      </c>
      <c r="E148" s="2">
        <v>36645</v>
      </c>
      <c r="F148" s="2">
        <v>36645</v>
      </c>
      <c r="G148" s="2">
        <v>3081</v>
      </c>
      <c r="H148" s="2">
        <v>2984</v>
      </c>
      <c r="I148" s="2">
        <v>2911</v>
      </c>
      <c r="J148" s="2">
        <v>2445</v>
      </c>
      <c r="K148" s="2">
        <v>3031</v>
      </c>
      <c r="L148" s="2">
        <v>3594</v>
      </c>
      <c r="M148" s="2">
        <v>2243</v>
      </c>
      <c r="N148" s="2">
        <v>2339</v>
      </c>
      <c r="O148" s="2">
        <v>3154</v>
      </c>
      <c r="P148" s="2">
        <v>5236</v>
      </c>
      <c r="Q148" s="2">
        <v>2900</v>
      </c>
      <c r="R148" s="2">
        <v>2727</v>
      </c>
      <c r="S148" s="3"/>
    </row>
    <row r="149" spans="1:19" ht="17.5" customHeight="1" x14ac:dyDescent="0.45">
      <c r="A149" s="6"/>
      <c r="B149" s="6"/>
      <c r="C149" s="6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3"/>
    </row>
    <row r="150" spans="1:19" ht="17.5" customHeight="1" x14ac:dyDescent="0.45">
      <c r="A150" s="6" t="s">
        <v>493</v>
      </c>
      <c r="B150" s="6" t="s">
        <v>534</v>
      </c>
      <c r="C150" s="6" t="s">
        <v>554</v>
      </c>
      <c r="D150" s="1" t="s">
        <v>16</v>
      </c>
      <c r="E150" s="2">
        <v>58001</v>
      </c>
      <c r="F150" s="2">
        <v>58001</v>
      </c>
      <c r="G150" s="2">
        <v>3860</v>
      </c>
      <c r="H150" s="2">
        <v>4251</v>
      </c>
      <c r="I150" s="2">
        <v>3512</v>
      </c>
      <c r="J150" s="2">
        <v>3941</v>
      </c>
      <c r="K150" s="2">
        <v>5287</v>
      </c>
      <c r="L150" s="2">
        <v>5677</v>
      </c>
      <c r="M150" s="2">
        <v>5578</v>
      </c>
      <c r="N150" s="2">
        <v>5902</v>
      </c>
      <c r="O150" s="2">
        <v>5128</v>
      </c>
      <c r="P150" s="2">
        <v>5681</v>
      </c>
      <c r="Q150" s="2">
        <v>5046</v>
      </c>
      <c r="R150" s="2">
        <v>4138</v>
      </c>
      <c r="S150" s="3"/>
    </row>
    <row r="151" spans="1:19" ht="17.5" customHeight="1" x14ac:dyDescent="0.45">
      <c r="A151" s="6"/>
      <c r="B151" s="6"/>
      <c r="C151" s="6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3"/>
    </row>
    <row r="152" spans="1:19" ht="17.5" customHeight="1" x14ac:dyDescent="0.45">
      <c r="A152" s="6"/>
      <c r="B152" s="6"/>
      <c r="C152" s="6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3"/>
    </row>
    <row r="153" spans="1:19" ht="17.5" customHeight="1" x14ac:dyDescent="0.45">
      <c r="A153" s="6" t="s">
        <v>493</v>
      </c>
      <c r="B153" s="6" t="s">
        <v>534</v>
      </c>
      <c r="C153" s="6" t="s">
        <v>555</v>
      </c>
      <c r="D153" s="1" t="s">
        <v>16</v>
      </c>
      <c r="E153" s="2">
        <v>90945</v>
      </c>
      <c r="F153" s="2">
        <v>90945</v>
      </c>
      <c r="G153" s="2">
        <v>1744</v>
      </c>
      <c r="H153" s="2">
        <v>4678</v>
      </c>
      <c r="I153" s="2">
        <v>7745</v>
      </c>
      <c r="J153" s="2">
        <v>8825</v>
      </c>
      <c r="K153" s="2">
        <v>10681</v>
      </c>
      <c r="L153" s="2">
        <v>10628</v>
      </c>
      <c r="M153" s="2">
        <v>9220</v>
      </c>
      <c r="N153" s="2">
        <v>9615</v>
      </c>
      <c r="O153" s="2">
        <v>8474</v>
      </c>
      <c r="P153" s="2">
        <v>9454</v>
      </c>
      <c r="Q153" s="2">
        <v>6983</v>
      </c>
      <c r="R153" s="2">
        <v>2898</v>
      </c>
    </row>
    <row r="154" spans="1:19" ht="17.5" customHeight="1" x14ac:dyDescent="0.45">
      <c r="A154" s="6"/>
      <c r="B154" s="6"/>
      <c r="C154" s="6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9" ht="17.5" customHeight="1" x14ac:dyDescent="0.45">
      <c r="A155" s="6" t="s">
        <v>493</v>
      </c>
      <c r="B155" s="6" t="s">
        <v>534</v>
      </c>
      <c r="C155" s="6" t="s">
        <v>556</v>
      </c>
      <c r="D155" s="1" t="s">
        <v>16</v>
      </c>
      <c r="E155" s="2">
        <v>77425</v>
      </c>
      <c r="F155" s="2">
        <v>77425</v>
      </c>
      <c r="G155" s="2">
        <v>698</v>
      </c>
      <c r="H155" s="2">
        <v>3414</v>
      </c>
      <c r="I155" s="2">
        <v>2534</v>
      </c>
      <c r="J155" s="2">
        <v>5854</v>
      </c>
      <c r="K155" s="2">
        <v>12464</v>
      </c>
      <c r="L155" s="2">
        <v>8669</v>
      </c>
      <c r="M155" s="2">
        <v>8123</v>
      </c>
      <c r="N155" s="2">
        <v>10464</v>
      </c>
      <c r="O155" s="2">
        <v>8658</v>
      </c>
      <c r="P155" s="2">
        <v>9819</v>
      </c>
      <c r="Q155" s="2">
        <v>5176</v>
      </c>
      <c r="R155" s="2">
        <v>1552</v>
      </c>
      <c r="S155" s="3"/>
    </row>
    <row r="156" spans="1:19" ht="17.5" customHeight="1" x14ac:dyDescent="0.45">
      <c r="A156" s="6"/>
      <c r="B156" s="6"/>
      <c r="C156" s="6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3"/>
    </row>
    <row r="157" spans="1:19" ht="17.5" customHeight="1" x14ac:dyDescent="0.45">
      <c r="A157" s="6"/>
      <c r="B157" s="6"/>
      <c r="C157" s="6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3"/>
    </row>
    <row r="158" spans="1:19" ht="17.5" customHeight="1" x14ac:dyDescent="0.45">
      <c r="A158" s="6" t="s">
        <v>493</v>
      </c>
      <c r="B158" s="6" t="s">
        <v>534</v>
      </c>
      <c r="C158" s="6" t="s">
        <v>557</v>
      </c>
      <c r="D158" s="1" t="s">
        <v>16</v>
      </c>
      <c r="E158" s="2">
        <v>371824</v>
      </c>
      <c r="F158" s="2">
        <v>371824</v>
      </c>
      <c r="G158" s="2">
        <v>11242</v>
      </c>
      <c r="H158" s="2">
        <v>15169</v>
      </c>
      <c r="I158" s="2">
        <v>12369</v>
      </c>
      <c r="J158" s="2">
        <v>38277</v>
      </c>
      <c r="K158" s="2">
        <v>43173</v>
      </c>
      <c r="L158" s="2">
        <v>40809</v>
      </c>
      <c r="M158" s="2">
        <v>40102</v>
      </c>
      <c r="N158" s="2">
        <v>39324</v>
      </c>
      <c r="O158" s="2">
        <v>32126</v>
      </c>
      <c r="P158" s="2">
        <v>54322</v>
      </c>
      <c r="Q158" s="2">
        <v>28867</v>
      </c>
      <c r="R158" s="2">
        <v>16044</v>
      </c>
      <c r="S158" s="3"/>
    </row>
    <row r="159" spans="1:19" ht="17.5" customHeight="1" x14ac:dyDescent="0.45">
      <c r="A159" s="6"/>
      <c r="B159" s="6"/>
      <c r="C159" s="6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3"/>
    </row>
    <row r="160" spans="1:19" ht="17.5" customHeight="1" x14ac:dyDescent="0.45">
      <c r="A160" s="6"/>
      <c r="B160" s="6"/>
      <c r="C160" s="6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3"/>
    </row>
    <row r="161" spans="1:19" ht="17.5" customHeight="1" x14ac:dyDescent="0.45">
      <c r="A161" s="6" t="s">
        <v>493</v>
      </c>
      <c r="B161" s="6" t="s">
        <v>534</v>
      </c>
      <c r="C161" s="6" t="s">
        <v>558</v>
      </c>
      <c r="D161" s="1" t="s">
        <v>16</v>
      </c>
      <c r="E161" s="2">
        <v>35050</v>
      </c>
      <c r="F161" s="2">
        <v>35050</v>
      </c>
      <c r="G161" s="2">
        <v>351</v>
      </c>
      <c r="H161" s="2">
        <v>289</v>
      </c>
      <c r="I161" s="2">
        <v>812</v>
      </c>
      <c r="J161" s="2">
        <v>5120</v>
      </c>
      <c r="K161" s="2">
        <v>5432</v>
      </c>
      <c r="L161" s="2">
        <v>4245</v>
      </c>
      <c r="M161" s="2">
        <v>2259</v>
      </c>
      <c r="N161" s="2">
        <v>2837</v>
      </c>
      <c r="O161" s="2">
        <v>4227</v>
      </c>
      <c r="P161" s="2">
        <v>5010</v>
      </c>
      <c r="Q161" s="2">
        <v>3312</v>
      </c>
      <c r="R161" s="2">
        <v>1156</v>
      </c>
      <c r="S161" s="3"/>
    </row>
    <row r="162" spans="1:19" ht="17.5" customHeight="1" x14ac:dyDescent="0.45">
      <c r="A162" s="6"/>
      <c r="B162" s="6"/>
      <c r="C162" s="6"/>
      <c r="D162" s="1"/>
      <c r="E162" s="2"/>
      <c r="F162" s="2">
        <f>SUM(F110:F161)</f>
        <v>3055450</v>
      </c>
      <c r="G162" s="2">
        <f t="shared" ref="G162:R162" si="1">SUM(G110:G161)</f>
        <v>136278</v>
      </c>
      <c r="H162" s="2">
        <f t="shared" si="1"/>
        <v>171624</v>
      </c>
      <c r="I162" s="2">
        <f t="shared" si="1"/>
        <v>186351</v>
      </c>
      <c r="J162" s="2">
        <f t="shared" si="1"/>
        <v>257373</v>
      </c>
      <c r="K162" s="2">
        <f t="shared" si="1"/>
        <v>305979</v>
      </c>
      <c r="L162" s="2">
        <f t="shared" si="1"/>
        <v>319680</v>
      </c>
      <c r="M162" s="2">
        <f t="shared" si="1"/>
        <v>272418</v>
      </c>
      <c r="N162" s="2">
        <f t="shared" si="1"/>
        <v>331768</v>
      </c>
      <c r="O162" s="2">
        <f t="shared" si="1"/>
        <v>299022</v>
      </c>
      <c r="P162" s="2">
        <f t="shared" si="1"/>
        <v>393282</v>
      </c>
      <c r="Q162" s="2">
        <f t="shared" si="1"/>
        <v>244364</v>
      </c>
      <c r="R162" s="2">
        <f t="shared" si="1"/>
        <v>137311</v>
      </c>
      <c r="S162" s="3"/>
    </row>
    <row r="163" spans="1:19" ht="17.5" customHeight="1" x14ac:dyDescent="0.45">
      <c r="A163" s="6"/>
      <c r="B163" s="6"/>
      <c r="C163" s="6"/>
      <c r="D163" s="1"/>
      <c r="E163" s="2"/>
      <c r="F163" s="2">
        <f>SUM(H163,K163,N163,Q163)</f>
        <v>3055450</v>
      </c>
      <c r="G163" s="2" t="s">
        <v>2650</v>
      </c>
      <c r="H163" s="2">
        <f>SUM(G162:I162)</f>
        <v>494253</v>
      </c>
      <c r="I163" s="2"/>
      <c r="J163" s="2" t="s">
        <v>2651</v>
      </c>
      <c r="K163" s="2">
        <f>SUM(J162:L162)</f>
        <v>883032</v>
      </c>
      <c r="L163" s="2"/>
      <c r="M163" s="2" t="s">
        <v>2652</v>
      </c>
      <c r="N163" s="2">
        <f>SUM(M162:O162)</f>
        <v>903208</v>
      </c>
      <c r="O163" s="2"/>
      <c r="P163" s="2" t="s">
        <v>2653</v>
      </c>
      <c r="Q163" s="2">
        <f>SUM(P162:R162)</f>
        <v>774957</v>
      </c>
      <c r="R163" s="2"/>
    </row>
    <row r="164" spans="1:19" ht="17.5" customHeight="1" x14ac:dyDescent="0.45">
      <c r="A164" s="6" t="s">
        <v>493</v>
      </c>
      <c r="B164" s="6" t="s">
        <v>559</v>
      </c>
      <c r="C164" s="6" t="s">
        <v>560</v>
      </c>
      <c r="D164" s="1" t="s">
        <v>16</v>
      </c>
      <c r="E164" s="2">
        <v>35434</v>
      </c>
      <c r="F164" s="2">
        <v>35434</v>
      </c>
      <c r="G164" s="2">
        <v>271</v>
      </c>
      <c r="H164" s="2">
        <v>3488</v>
      </c>
      <c r="I164" s="2">
        <v>1169</v>
      </c>
      <c r="J164" s="2">
        <v>3943</v>
      </c>
      <c r="K164" s="2">
        <v>3366</v>
      </c>
      <c r="L164" s="2">
        <v>7860</v>
      </c>
      <c r="M164" s="2">
        <v>2407</v>
      </c>
      <c r="N164" s="2">
        <v>2103</v>
      </c>
      <c r="O164" s="2">
        <v>2147</v>
      </c>
      <c r="P164" s="2">
        <v>2960</v>
      </c>
      <c r="Q164" s="2">
        <v>3656</v>
      </c>
      <c r="R164" s="2">
        <v>2064</v>
      </c>
    </row>
    <row r="165" spans="1:19" ht="17.5" customHeight="1" x14ac:dyDescent="0.45">
      <c r="A165" s="6"/>
      <c r="B165" s="6"/>
      <c r="C165" s="6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9" ht="17.5" customHeight="1" x14ac:dyDescent="0.45">
      <c r="A166" s="6"/>
      <c r="B166" s="6"/>
      <c r="C166" s="6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3"/>
    </row>
    <row r="167" spans="1:19" ht="17.5" customHeight="1" x14ac:dyDescent="0.45">
      <c r="A167" s="6" t="s">
        <v>493</v>
      </c>
      <c r="B167" s="6" t="s">
        <v>559</v>
      </c>
      <c r="C167" s="6" t="s">
        <v>561</v>
      </c>
      <c r="D167" s="1" t="s">
        <v>16</v>
      </c>
      <c r="E167" s="2">
        <v>197008</v>
      </c>
      <c r="F167" s="2">
        <v>197008</v>
      </c>
      <c r="G167" s="2">
        <v>4374</v>
      </c>
      <c r="H167" s="2">
        <v>6039</v>
      </c>
      <c r="I167" s="2">
        <v>12085</v>
      </c>
      <c r="J167" s="2">
        <v>19584</v>
      </c>
      <c r="K167" s="2">
        <v>23335</v>
      </c>
      <c r="L167" s="2">
        <v>28490</v>
      </c>
      <c r="M167" s="2">
        <v>19938</v>
      </c>
      <c r="N167" s="2">
        <v>21245</v>
      </c>
      <c r="O167" s="2">
        <v>18581</v>
      </c>
      <c r="P167" s="2">
        <v>26617</v>
      </c>
      <c r="Q167" s="2">
        <v>10775</v>
      </c>
      <c r="R167" s="2">
        <v>5945</v>
      </c>
      <c r="S167" s="3"/>
    </row>
    <row r="168" spans="1:19" ht="17.5" customHeight="1" x14ac:dyDescent="0.45">
      <c r="A168" s="6"/>
      <c r="B168" s="6"/>
      <c r="C168" s="6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3"/>
    </row>
    <row r="169" spans="1:19" ht="17.5" customHeight="1" x14ac:dyDescent="0.45">
      <c r="A169" s="6" t="s">
        <v>493</v>
      </c>
      <c r="B169" s="6" t="s">
        <v>559</v>
      </c>
      <c r="C169" s="6" t="s">
        <v>562</v>
      </c>
      <c r="D169" s="1" t="s">
        <v>16</v>
      </c>
      <c r="E169" s="2">
        <v>70267</v>
      </c>
      <c r="F169" s="2">
        <v>70267</v>
      </c>
      <c r="G169" s="2">
        <v>779</v>
      </c>
      <c r="H169" s="2">
        <v>6326</v>
      </c>
      <c r="I169" s="2">
        <v>2698</v>
      </c>
      <c r="J169" s="2">
        <v>4417</v>
      </c>
      <c r="K169" s="2">
        <v>4135</v>
      </c>
      <c r="L169" s="2">
        <v>7228</v>
      </c>
      <c r="M169" s="2">
        <v>7637</v>
      </c>
      <c r="N169" s="2">
        <v>4953</v>
      </c>
      <c r="O169" s="2">
        <v>7960</v>
      </c>
      <c r="P169" s="2">
        <v>7422</v>
      </c>
      <c r="Q169" s="2">
        <v>6705</v>
      </c>
      <c r="R169" s="2">
        <v>10007</v>
      </c>
      <c r="S169" s="3"/>
    </row>
    <row r="170" spans="1:19" ht="17.5" customHeight="1" x14ac:dyDescent="0.45">
      <c r="A170" s="6"/>
      <c r="B170" s="6"/>
      <c r="C170" s="6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3"/>
    </row>
    <row r="171" spans="1:19" ht="17.5" customHeight="1" x14ac:dyDescent="0.45">
      <c r="A171" s="6" t="s">
        <v>493</v>
      </c>
      <c r="B171" s="6" t="s">
        <v>559</v>
      </c>
      <c r="C171" s="6" t="s">
        <v>563</v>
      </c>
      <c r="D171" s="1" t="s">
        <v>16</v>
      </c>
      <c r="E171" s="2">
        <v>102495</v>
      </c>
      <c r="F171" s="2">
        <v>102495</v>
      </c>
      <c r="G171" s="2">
        <v>2414</v>
      </c>
      <c r="H171" s="2">
        <v>2407</v>
      </c>
      <c r="I171" s="2">
        <v>2821</v>
      </c>
      <c r="J171" s="2">
        <v>2754</v>
      </c>
      <c r="K171" s="2">
        <v>566</v>
      </c>
      <c r="L171" s="2">
        <v>2948</v>
      </c>
      <c r="M171" s="2">
        <v>2898</v>
      </c>
      <c r="N171" s="2">
        <v>2774</v>
      </c>
      <c r="O171" s="2">
        <v>2727</v>
      </c>
      <c r="P171" s="2">
        <v>25324</v>
      </c>
      <c r="Q171" s="2">
        <v>27020</v>
      </c>
      <c r="R171" s="2">
        <v>27842</v>
      </c>
      <c r="S171" s="3"/>
    </row>
    <row r="172" spans="1:19" ht="17.5" customHeight="1" x14ac:dyDescent="0.45">
      <c r="A172" s="6"/>
      <c r="B172" s="6"/>
      <c r="C172" s="6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3"/>
    </row>
    <row r="173" spans="1:19" ht="17.5" customHeight="1" x14ac:dyDescent="0.45">
      <c r="A173" s="6" t="s">
        <v>493</v>
      </c>
      <c r="B173" s="6" t="s">
        <v>559</v>
      </c>
      <c r="C173" s="6" t="s">
        <v>564</v>
      </c>
      <c r="D173" s="1" t="s">
        <v>16</v>
      </c>
      <c r="E173" s="2">
        <v>409253</v>
      </c>
      <c r="F173" s="2">
        <v>409253</v>
      </c>
      <c r="G173" s="2">
        <v>67820</v>
      </c>
      <c r="H173" s="2">
        <v>74418</v>
      </c>
      <c r="I173" s="2">
        <v>63148</v>
      </c>
      <c r="J173" s="2">
        <v>19584</v>
      </c>
      <c r="K173" s="2">
        <v>23962</v>
      </c>
      <c r="L173" s="2">
        <v>43546</v>
      </c>
      <c r="M173" s="2">
        <v>21954</v>
      </c>
      <c r="N173" s="2">
        <v>22120</v>
      </c>
      <c r="O173" s="2">
        <v>19327</v>
      </c>
      <c r="P173" s="2">
        <v>28512</v>
      </c>
      <c r="Q173" s="2">
        <v>14682</v>
      </c>
      <c r="R173" s="2">
        <v>10180</v>
      </c>
    </row>
    <row r="174" spans="1:19" ht="17.5" customHeight="1" x14ac:dyDescent="0.45">
      <c r="A174" s="6"/>
      <c r="B174" s="6"/>
      <c r="C174" s="6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9" ht="17.5" customHeight="1" x14ac:dyDescent="0.45">
      <c r="A175" s="6" t="s">
        <v>493</v>
      </c>
      <c r="B175" s="6" t="s">
        <v>559</v>
      </c>
      <c r="C175" s="6" t="s">
        <v>565</v>
      </c>
      <c r="D175" s="1" t="s">
        <v>16</v>
      </c>
      <c r="E175" s="2">
        <v>10088</v>
      </c>
      <c r="F175" s="2">
        <v>10088</v>
      </c>
      <c r="G175" s="2">
        <v>366</v>
      </c>
      <c r="H175" s="2">
        <v>642</v>
      </c>
      <c r="I175" s="2">
        <v>490</v>
      </c>
      <c r="J175" s="2">
        <v>712</v>
      </c>
      <c r="K175" s="2">
        <v>775</v>
      </c>
      <c r="L175" s="2">
        <v>1341</v>
      </c>
      <c r="M175" s="2">
        <v>999</v>
      </c>
      <c r="N175" s="2">
        <v>1582</v>
      </c>
      <c r="O175" s="2">
        <v>784</v>
      </c>
      <c r="P175" s="2">
        <v>1145</v>
      </c>
      <c r="Q175" s="2">
        <v>602</v>
      </c>
      <c r="R175" s="2">
        <v>650</v>
      </c>
    </row>
    <row r="176" spans="1:19" ht="17.5" customHeight="1" x14ac:dyDescent="0.45">
      <c r="A176" s="6"/>
      <c r="B176" s="6"/>
      <c r="C176" s="6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9" ht="17" customHeight="1" x14ac:dyDescent="0.45">
      <c r="A177" s="6"/>
      <c r="B177" s="6"/>
      <c r="C177" s="6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3"/>
    </row>
    <row r="178" spans="1:19" ht="17.5" customHeight="1" x14ac:dyDescent="0.45">
      <c r="A178" s="6" t="s">
        <v>493</v>
      </c>
      <c r="B178" s="6" t="s">
        <v>559</v>
      </c>
      <c r="C178" s="6" t="s">
        <v>566</v>
      </c>
      <c r="D178" s="1" t="s">
        <v>16</v>
      </c>
      <c r="E178" s="2">
        <v>162488</v>
      </c>
      <c r="F178" s="2">
        <v>162488</v>
      </c>
      <c r="G178" s="2">
        <v>7131</v>
      </c>
      <c r="H178" s="2">
        <v>8742</v>
      </c>
      <c r="I178" s="2">
        <v>7221</v>
      </c>
      <c r="J178" s="2">
        <v>7790</v>
      </c>
      <c r="K178" s="2">
        <v>10582</v>
      </c>
      <c r="L178" s="2">
        <v>15182</v>
      </c>
      <c r="M178" s="2">
        <v>14097</v>
      </c>
      <c r="N178" s="2">
        <v>18372</v>
      </c>
      <c r="O178" s="2">
        <v>28372</v>
      </c>
      <c r="P178" s="2">
        <v>27811</v>
      </c>
      <c r="Q178" s="2">
        <v>9796</v>
      </c>
      <c r="R178" s="2">
        <v>7392</v>
      </c>
      <c r="S178" s="3"/>
    </row>
    <row r="179" spans="1:19" ht="17.5" customHeight="1" x14ac:dyDescent="0.45">
      <c r="A179" s="6"/>
      <c r="B179" s="6"/>
      <c r="C179" s="6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3"/>
    </row>
    <row r="180" spans="1:19" ht="17.5" customHeight="1" x14ac:dyDescent="0.45">
      <c r="A180" s="6"/>
      <c r="B180" s="6"/>
      <c r="C180" s="6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3"/>
    </row>
    <row r="181" spans="1:19" ht="17.5" customHeight="1" x14ac:dyDescent="0.45">
      <c r="A181" s="6" t="s">
        <v>493</v>
      </c>
      <c r="B181" s="6" t="s">
        <v>559</v>
      </c>
      <c r="C181" s="6" t="s">
        <v>567</v>
      </c>
      <c r="D181" s="1" t="s">
        <v>16</v>
      </c>
      <c r="E181" s="2">
        <v>3816</v>
      </c>
      <c r="F181" s="2">
        <v>3816</v>
      </c>
      <c r="G181" s="2">
        <v>123</v>
      </c>
      <c r="H181" s="2">
        <v>121</v>
      </c>
      <c r="I181" s="2">
        <v>138</v>
      </c>
      <c r="J181" s="2">
        <v>133</v>
      </c>
      <c r="K181" s="2">
        <v>365</v>
      </c>
      <c r="L181" s="2">
        <v>575</v>
      </c>
      <c r="M181" s="2">
        <v>233</v>
      </c>
      <c r="N181" s="2">
        <v>372</v>
      </c>
      <c r="O181" s="2">
        <v>264</v>
      </c>
      <c r="P181" s="2">
        <v>362</v>
      </c>
      <c r="Q181" s="2">
        <v>819</v>
      </c>
      <c r="R181" s="2">
        <v>311</v>
      </c>
      <c r="S181" s="3"/>
    </row>
    <row r="182" spans="1:19" ht="17.5" customHeight="1" x14ac:dyDescent="0.45">
      <c r="A182" s="6"/>
      <c r="B182" s="6"/>
      <c r="C182" s="6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3"/>
    </row>
    <row r="183" spans="1:19" ht="17.5" customHeight="1" x14ac:dyDescent="0.45">
      <c r="A183" s="6" t="s">
        <v>493</v>
      </c>
      <c r="B183" s="6" t="s">
        <v>559</v>
      </c>
      <c r="C183" s="6" t="s">
        <v>568</v>
      </c>
      <c r="D183" s="1" t="s">
        <v>16</v>
      </c>
      <c r="E183" s="2">
        <v>4618</v>
      </c>
      <c r="F183" s="2">
        <v>4618</v>
      </c>
      <c r="G183" s="2">
        <v>0</v>
      </c>
      <c r="H183" s="2">
        <v>0</v>
      </c>
      <c r="I183" s="2">
        <v>210</v>
      </c>
      <c r="J183" s="2">
        <v>265</v>
      </c>
      <c r="K183" s="2">
        <v>243</v>
      </c>
      <c r="L183" s="2">
        <v>1104</v>
      </c>
      <c r="M183" s="2">
        <v>384</v>
      </c>
      <c r="N183" s="2">
        <v>456</v>
      </c>
      <c r="O183" s="2">
        <v>413</v>
      </c>
      <c r="P183" s="2">
        <v>455</v>
      </c>
      <c r="Q183" s="2">
        <v>578</v>
      </c>
      <c r="R183" s="2">
        <v>510</v>
      </c>
      <c r="S183" s="3"/>
    </row>
    <row r="184" spans="1:19" ht="17.5" customHeight="1" x14ac:dyDescent="0.45">
      <c r="A184" s="6"/>
      <c r="B184" s="6"/>
      <c r="C184" s="6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3"/>
    </row>
    <row r="185" spans="1:19" ht="17.5" customHeight="1" x14ac:dyDescent="0.45">
      <c r="A185" s="6" t="s">
        <v>493</v>
      </c>
      <c r="B185" s="6" t="s">
        <v>559</v>
      </c>
      <c r="C185" s="6" t="s">
        <v>569</v>
      </c>
      <c r="D185" s="1" t="s">
        <v>16</v>
      </c>
      <c r="E185" s="2">
        <v>80463</v>
      </c>
      <c r="F185" s="2">
        <v>80463</v>
      </c>
      <c r="G185" s="2">
        <v>2300</v>
      </c>
      <c r="H185" s="2">
        <v>3400</v>
      </c>
      <c r="I185" s="2">
        <v>7400</v>
      </c>
      <c r="J185" s="2">
        <v>2372</v>
      </c>
      <c r="K185" s="2">
        <v>3472</v>
      </c>
      <c r="L185" s="2">
        <v>7465</v>
      </c>
      <c r="M185" s="2">
        <v>10424</v>
      </c>
      <c r="N185" s="2">
        <v>9883</v>
      </c>
      <c r="O185" s="2">
        <v>9142</v>
      </c>
      <c r="P185" s="2">
        <v>11111</v>
      </c>
      <c r="Q185" s="2">
        <v>9287</v>
      </c>
      <c r="R185" s="2">
        <v>4207</v>
      </c>
      <c r="S185" s="3"/>
    </row>
    <row r="186" spans="1:19" ht="17.5" customHeight="1" x14ac:dyDescent="0.45">
      <c r="A186" s="6"/>
      <c r="B186" s="6"/>
      <c r="C186" s="6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3"/>
    </row>
    <row r="187" spans="1:19" ht="17.5" customHeight="1" x14ac:dyDescent="0.45">
      <c r="A187" s="6"/>
      <c r="B187" s="6"/>
      <c r="C187" s="6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3"/>
    </row>
    <row r="188" spans="1:19" ht="17.5" customHeight="1" x14ac:dyDescent="0.45">
      <c r="A188" s="6" t="s">
        <v>493</v>
      </c>
      <c r="B188" s="6" t="s">
        <v>559</v>
      </c>
      <c r="C188" s="6" t="s">
        <v>570</v>
      </c>
      <c r="D188" s="1" t="s">
        <v>16</v>
      </c>
      <c r="E188" s="2">
        <v>50614</v>
      </c>
      <c r="F188" s="2">
        <v>50614</v>
      </c>
      <c r="G188" s="2">
        <v>863</v>
      </c>
      <c r="H188" s="2">
        <v>2433</v>
      </c>
      <c r="I188" s="2">
        <v>6659</v>
      </c>
      <c r="J188" s="2">
        <v>2152</v>
      </c>
      <c r="K188" s="2">
        <v>0</v>
      </c>
      <c r="L188" s="2">
        <v>0</v>
      </c>
      <c r="M188" s="2">
        <v>7023</v>
      </c>
      <c r="N188" s="2">
        <v>6938</v>
      </c>
      <c r="O188" s="2">
        <v>6502</v>
      </c>
      <c r="P188" s="2">
        <v>8152</v>
      </c>
      <c r="Q188" s="2">
        <v>6740</v>
      </c>
      <c r="R188" s="2">
        <v>3152</v>
      </c>
      <c r="S188" s="3"/>
    </row>
    <row r="189" spans="1:19" ht="17.5" customHeight="1" x14ac:dyDescent="0.45">
      <c r="A189" s="6"/>
      <c r="B189" s="6"/>
      <c r="C189" s="6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3"/>
    </row>
    <row r="190" spans="1:19" ht="17.5" customHeight="1" x14ac:dyDescent="0.45">
      <c r="A190" s="6"/>
      <c r="B190" s="6"/>
      <c r="C190" s="6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3"/>
    </row>
    <row r="191" spans="1:19" ht="17.5" customHeight="1" x14ac:dyDescent="0.45">
      <c r="A191" s="6" t="s">
        <v>493</v>
      </c>
      <c r="B191" s="6" t="s">
        <v>559</v>
      </c>
      <c r="C191" s="6" t="s">
        <v>571</v>
      </c>
      <c r="D191" s="1" t="s">
        <v>16</v>
      </c>
      <c r="E191" s="2">
        <v>105287</v>
      </c>
      <c r="F191" s="2">
        <v>105287</v>
      </c>
      <c r="G191" s="2">
        <v>5418</v>
      </c>
      <c r="H191" s="2">
        <v>6063</v>
      </c>
      <c r="I191" s="2">
        <v>7160</v>
      </c>
      <c r="J191" s="2">
        <v>9708</v>
      </c>
      <c r="K191" s="2">
        <v>12350</v>
      </c>
      <c r="L191" s="2">
        <v>6825</v>
      </c>
      <c r="M191" s="2">
        <v>10776</v>
      </c>
      <c r="N191" s="2">
        <v>12977</v>
      </c>
      <c r="O191" s="2">
        <v>11388</v>
      </c>
      <c r="P191" s="2">
        <v>14253</v>
      </c>
      <c r="Q191" s="2">
        <v>5704</v>
      </c>
      <c r="R191" s="2">
        <v>2665</v>
      </c>
      <c r="S191" s="3"/>
    </row>
    <row r="192" spans="1:19" ht="17.5" customHeight="1" x14ac:dyDescent="0.45">
      <c r="A192" s="6"/>
      <c r="B192" s="6"/>
      <c r="C192" s="6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3"/>
    </row>
    <row r="193" spans="1:19" ht="17.5" customHeight="1" x14ac:dyDescent="0.45">
      <c r="A193" s="6" t="s">
        <v>493</v>
      </c>
      <c r="B193" s="6" t="s">
        <v>559</v>
      </c>
      <c r="C193" s="6" t="s">
        <v>572</v>
      </c>
      <c r="D193" s="1" t="s">
        <v>16</v>
      </c>
      <c r="E193" s="2">
        <v>17711</v>
      </c>
      <c r="F193" s="2">
        <v>17711</v>
      </c>
      <c r="G193" s="2">
        <v>799</v>
      </c>
      <c r="H193" s="2">
        <v>985</v>
      </c>
      <c r="I193" s="2">
        <v>1414</v>
      </c>
      <c r="J193" s="2">
        <v>1550</v>
      </c>
      <c r="K193" s="2">
        <v>1882</v>
      </c>
      <c r="L193" s="2">
        <v>1435</v>
      </c>
      <c r="M193" s="2">
        <v>965</v>
      </c>
      <c r="N193" s="2">
        <v>1266</v>
      </c>
      <c r="O193" s="2">
        <v>1599</v>
      </c>
      <c r="P193" s="2">
        <v>2009</v>
      </c>
      <c r="Q193" s="2">
        <v>1998</v>
      </c>
      <c r="R193" s="2">
        <v>1809</v>
      </c>
      <c r="S193" s="3"/>
    </row>
    <row r="194" spans="1:19" ht="17.5" customHeight="1" x14ac:dyDescent="0.45">
      <c r="A194" s="6"/>
      <c r="B194" s="6"/>
      <c r="C194" s="6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3"/>
    </row>
    <row r="195" spans="1:19" ht="17.5" customHeight="1" x14ac:dyDescent="0.45">
      <c r="A195" s="6"/>
      <c r="B195" s="6"/>
      <c r="C195" s="6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3"/>
    </row>
    <row r="196" spans="1:19" ht="17.5" customHeight="1" x14ac:dyDescent="0.45">
      <c r="A196" s="6" t="s">
        <v>493</v>
      </c>
      <c r="B196" s="6" t="s">
        <v>559</v>
      </c>
      <c r="C196" s="6" t="s">
        <v>573</v>
      </c>
      <c r="D196" s="1" t="s">
        <v>16</v>
      </c>
      <c r="E196" s="2">
        <v>170455</v>
      </c>
      <c r="F196" s="2">
        <v>170455</v>
      </c>
      <c r="G196" s="2">
        <v>14294</v>
      </c>
      <c r="H196" s="2">
        <v>14315</v>
      </c>
      <c r="I196" s="2">
        <v>12708</v>
      </c>
      <c r="J196" s="2">
        <v>16978</v>
      </c>
      <c r="K196" s="2">
        <v>15943</v>
      </c>
      <c r="L196" s="2">
        <v>15412</v>
      </c>
      <c r="M196" s="2">
        <v>15534</v>
      </c>
      <c r="N196" s="2">
        <v>20678</v>
      </c>
      <c r="O196" s="2">
        <v>14365</v>
      </c>
      <c r="P196" s="2">
        <v>10256</v>
      </c>
      <c r="Q196" s="2">
        <v>10057</v>
      </c>
      <c r="R196" s="2">
        <v>9915</v>
      </c>
      <c r="S196" s="3"/>
    </row>
    <row r="197" spans="1:19" ht="17.5" customHeight="1" x14ac:dyDescent="0.45">
      <c r="A197" s="6"/>
      <c r="B197" s="6"/>
      <c r="C197" s="6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3"/>
    </row>
    <row r="198" spans="1:19" ht="17.5" customHeight="1" x14ac:dyDescent="0.45">
      <c r="A198" s="6"/>
      <c r="B198" s="6"/>
      <c r="C198" s="6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3"/>
    </row>
    <row r="199" spans="1:19" ht="17.5" customHeight="1" x14ac:dyDescent="0.45">
      <c r="A199" s="6" t="s">
        <v>493</v>
      </c>
      <c r="B199" s="6" t="s">
        <v>559</v>
      </c>
      <c r="C199" s="6" t="s">
        <v>574</v>
      </c>
      <c r="D199" s="1" t="s">
        <v>16</v>
      </c>
      <c r="E199" s="2">
        <v>68663</v>
      </c>
      <c r="F199" s="2">
        <v>68663</v>
      </c>
      <c r="G199" s="2">
        <v>993</v>
      </c>
      <c r="H199" s="2">
        <v>1450</v>
      </c>
      <c r="I199" s="2">
        <v>2677</v>
      </c>
      <c r="J199" s="2">
        <v>3822</v>
      </c>
      <c r="K199" s="2">
        <v>4828</v>
      </c>
      <c r="L199" s="2">
        <v>6273</v>
      </c>
      <c r="M199" s="2">
        <v>5840</v>
      </c>
      <c r="N199" s="2">
        <v>8548</v>
      </c>
      <c r="O199" s="2">
        <v>6996</v>
      </c>
      <c r="P199" s="2">
        <v>21053</v>
      </c>
      <c r="Q199" s="2">
        <v>5078</v>
      </c>
      <c r="R199" s="2">
        <v>1105</v>
      </c>
      <c r="S199" s="3"/>
    </row>
    <row r="200" spans="1:19" ht="17.5" customHeight="1" x14ac:dyDescent="0.45">
      <c r="A200" s="6"/>
      <c r="B200" s="6"/>
      <c r="C200" s="6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3"/>
    </row>
    <row r="201" spans="1:19" ht="17.5" customHeight="1" x14ac:dyDescent="0.45">
      <c r="A201" s="6" t="s">
        <v>493</v>
      </c>
      <c r="B201" s="6" t="s">
        <v>559</v>
      </c>
      <c r="C201" s="6" t="s">
        <v>575</v>
      </c>
      <c r="D201" s="1" t="s">
        <v>16</v>
      </c>
      <c r="E201" s="2">
        <v>573802</v>
      </c>
      <c r="F201" s="2">
        <v>573802</v>
      </c>
      <c r="G201" s="2">
        <v>37111</v>
      </c>
      <c r="H201" s="2">
        <v>49742</v>
      </c>
      <c r="I201" s="2">
        <v>44379</v>
      </c>
      <c r="J201" s="2">
        <v>55879</v>
      </c>
      <c r="K201" s="2">
        <v>64726</v>
      </c>
      <c r="L201" s="2">
        <v>43292</v>
      </c>
      <c r="M201" s="2">
        <v>45140</v>
      </c>
      <c r="N201" s="2">
        <v>53070</v>
      </c>
      <c r="O201" s="2">
        <v>42632</v>
      </c>
      <c r="P201" s="2">
        <v>67366</v>
      </c>
      <c r="Q201" s="2">
        <v>37838</v>
      </c>
      <c r="R201" s="2">
        <v>32627</v>
      </c>
      <c r="S201" s="3"/>
    </row>
    <row r="202" spans="1:19" ht="17.5" customHeight="1" x14ac:dyDescent="0.45">
      <c r="A202" s="6"/>
      <c r="B202" s="6"/>
      <c r="C202" s="6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3"/>
    </row>
    <row r="203" spans="1:19" ht="17.5" customHeight="1" x14ac:dyDescent="0.45">
      <c r="A203" s="6"/>
      <c r="B203" s="6"/>
      <c r="C203" s="6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3"/>
    </row>
    <row r="204" spans="1:19" ht="17.5" customHeight="1" x14ac:dyDescent="0.45">
      <c r="A204" s="6" t="s">
        <v>493</v>
      </c>
      <c r="B204" s="6" t="s">
        <v>559</v>
      </c>
      <c r="C204" s="6" t="s">
        <v>576</v>
      </c>
      <c r="D204" s="1" t="s">
        <v>16</v>
      </c>
      <c r="E204" s="2">
        <v>34694</v>
      </c>
      <c r="F204" s="2">
        <v>34694</v>
      </c>
      <c r="G204" s="2">
        <v>917</v>
      </c>
      <c r="H204" s="2">
        <v>1603</v>
      </c>
      <c r="I204" s="2">
        <v>1101</v>
      </c>
      <c r="J204" s="2">
        <v>887</v>
      </c>
      <c r="K204" s="2">
        <v>1146</v>
      </c>
      <c r="L204" s="2">
        <v>1901</v>
      </c>
      <c r="M204" s="2">
        <v>8092</v>
      </c>
      <c r="N204" s="2">
        <v>10528</v>
      </c>
      <c r="O204" s="2">
        <v>5439</v>
      </c>
      <c r="P204" s="2">
        <v>2050</v>
      </c>
      <c r="Q204" s="2">
        <v>581</v>
      </c>
      <c r="R204" s="2">
        <v>449</v>
      </c>
      <c r="S204" s="3"/>
    </row>
    <row r="205" spans="1:19" ht="17.5" customHeight="1" x14ac:dyDescent="0.45">
      <c r="A205" s="6"/>
      <c r="B205" s="6"/>
      <c r="C205" s="6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3"/>
    </row>
    <row r="206" spans="1:19" ht="17.5" customHeight="1" x14ac:dyDescent="0.45">
      <c r="A206" s="6"/>
      <c r="B206" s="6"/>
      <c r="C206" s="6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3"/>
    </row>
    <row r="207" spans="1:19" ht="17.5" customHeight="1" x14ac:dyDescent="0.45">
      <c r="A207" s="6" t="s">
        <v>493</v>
      </c>
      <c r="B207" s="6" t="s">
        <v>559</v>
      </c>
      <c r="C207" s="6" t="s">
        <v>577</v>
      </c>
      <c r="D207" s="1" t="s">
        <v>16</v>
      </c>
      <c r="E207" s="2">
        <v>288427</v>
      </c>
      <c r="F207" s="2">
        <v>288427</v>
      </c>
      <c r="G207" s="2">
        <v>12686</v>
      </c>
      <c r="H207" s="2">
        <v>19094</v>
      </c>
      <c r="I207" s="2">
        <v>27248</v>
      </c>
      <c r="J207" s="2">
        <v>38537</v>
      </c>
      <c r="K207" s="2">
        <v>34825</v>
      </c>
      <c r="L207" s="2">
        <v>30787</v>
      </c>
      <c r="M207" s="2">
        <v>14722</v>
      </c>
      <c r="N207" s="2">
        <v>17537</v>
      </c>
      <c r="O207" s="2">
        <v>23373</v>
      </c>
      <c r="P207" s="2">
        <v>38210</v>
      </c>
      <c r="Q207" s="2">
        <v>18514</v>
      </c>
      <c r="R207" s="2">
        <v>12894</v>
      </c>
      <c r="S207" s="3"/>
    </row>
    <row r="208" spans="1:19" ht="17.5" customHeight="1" x14ac:dyDescent="0.45">
      <c r="A208" s="6"/>
      <c r="B208" s="6"/>
      <c r="C208" s="6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3"/>
    </row>
    <row r="209" spans="1:19" ht="17.5" customHeight="1" x14ac:dyDescent="0.45">
      <c r="A209" s="6" t="s">
        <v>493</v>
      </c>
      <c r="B209" s="6" t="s">
        <v>559</v>
      </c>
      <c r="C209" s="6" t="s">
        <v>578</v>
      </c>
      <c r="D209" s="1" t="s">
        <v>16</v>
      </c>
      <c r="E209" s="2">
        <v>243103</v>
      </c>
      <c r="F209" s="2">
        <v>243103</v>
      </c>
      <c r="G209" s="2">
        <v>25924</v>
      </c>
      <c r="H209" s="2">
        <v>28198</v>
      </c>
      <c r="I209" s="2">
        <v>21057</v>
      </c>
      <c r="J209" s="2">
        <v>18587</v>
      </c>
      <c r="K209" s="2">
        <v>19662</v>
      </c>
      <c r="L209" s="2">
        <v>20085</v>
      </c>
      <c r="M209" s="2">
        <v>16372</v>
      </c>
      <c r="N209" s="2">
        <v>21647</v>
      </c>
      <c r="O209" s="2">
        <v>15253</v>
      </c>
      <c r="P209" s="2">
        <v>20791</v>
      </c>
      <c r="Q209" s="2">
        <v>14444</v>
      </c>
      <c r="R209" s="2">
        <v>21083</v>
      </c>
      <c r="S209" s="3"/>
    </row>
    <row r="210" spans="1:19" ht="17.5" customHeight="1" x14ac:dyDescent="0.45">
      <c r="A210" s="6"/>
      <c r="B210" s="6"/>
      <c r="C210" s="6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3"/>
    </row>
    <row r="211" spans="1:19" ht="17.5" customHeight="1" x14ac:dyDescent="0.45">
      <c r="A211" s="6"/>
      <c r="B211" s="6"/>
      <c r="C211" s="6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3"/>
    </row>
    <row r="212" spans="1:19" ht="17.5" customHeight="1" x14ac:dyDescent="0.45">
      <c r="A212" s="6" t="s">
        <v>493</v>
      </c>
      <c r="B212" s="6" t="s">
        <v>559</v>
      </c>
      <c r="C212" s="6" t="s">
        <v>579</v>
      </c>
      <c r="D212" s="1" t="s">
        <v>16</v>
      </c>
      <c r="E212" s="2">
        <v>29870</v>
      </c>
      <c r="F212" s="2">
        <v>29870</v>
      </c>
      <c r="G212" s="2">
        <v>2314</v>
      </c>
      <c r="H212" s="2">
        <v>1973</v>
      </c>
      <c r="I212" s="2">
        <v>684</v>
      </c>
      <c r="J212" s="2">
        <v>2140</v>
      </c>
      <c r="K212" s="2">
        <v>3837</v>
      </c>
      <c r="L212" s="2">
        <v>2060</v>
      </c>
      <c r="M212" s="2">
        <v>2408</v>
      </c>
      <c r="N212" s="2">
        <v>3300</v>
      </c>
      <c r="O212" s="2">
        <v>2257</v>
      </c>
      <c r="P212" s="2">
        <v>2623</v>
      </c>
      <c r="Q212" s="2">
        <v>2774</v>
      </c>
      <c r="R212" s="2">
        <v>3500</v>
      </c>
      <c r="S212" s="3"/>
    </row>
    <row r="213" spans="1:19" ht="17.5" customHeight="1" x14ac:dyDescent="0.45">
      <c r="A213" s="6"/>
      <c r="B213" s="6"/>
      <c r="C213" s="6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3"/>
    </row>
    <row r="214" spans="1:19" ht="17.5" customHeight="1" x14ac:dyDescent="0.45">
      <c r="A214" s="6"/>
      <c r="B214" s="6"/>
      <c r="C214" s="6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3"/>
    </row>
    <row r="215" spans="1:19" ht="17.5" customHeight="1" x14ac:dyDescent="0.45">
      <c r="A215" s="6" t="s">
        <v>493</v>
      </c>
      <c r="B215" s="6" t="s">
        <v>559</v>
      </c>
      <c r="C215" s="6" t="s">
        <v>580</v>
      </c>
      <c r="D215" s="1" t="s">
        <v>16</v>
      </c>
      <c r="E215" s="2">
        <v>21359</v>
      </c>
      <c r="F215" s="2">
        <v>21359</v>
      </c>
      <c r="G215" s="2">
        <v>1401</v>
      </c>
      <c r="H215" s="2">
        <v>2264</v>
      </c>
      <c r="I215" s="2">
        <v>1624</v>
      </c>
      <c r="J215" s="2">
        <v>1508</v>
      </c>
      <c r="K215" s="2">
        <v>2546</v>
      </c>
      <c r="L215" s="2">
        <v>3108</v>
      </c>
      <c r="M215" s="2">
        <v>1381</v>
      </c>
      <c r="N215" s="2">
        <v>1697</v>
      </c>
      <c r="O215" s="2">
        <v>1164</v>
      </c>
      <c r="P215" s="2">
        <v>1273</v>
      </c>
      <c r="Q215" s="2">
        <v>1576</v>
      </c>
      <c r="R215" s="2">
        <v>1817</v>
      </c>
      <c r="S215" s="3"/>
    </row>
    <row r="216" spans="1:19" ht="17.5" customHeight="1" x14ac:dyDescent="0.45">
      <c r="A216" s="6"/>
      <c r="B216" s="6"/>
      <c r="C216" s="6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3"/>
    </row>
    <row r="217" spans="1:19" ht="17.5" customHeight="1" x14ac:dyDescent="0.45">
      <c r="A217" s="6"/>
      <c r="B217" s="6"/>
      <c r="C217" s="6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3"/>
    </row>
    <row r="218" spans="1:19" ht="17.5" customHeight="1" x14ac:dyDescent="0.45">
      <c r="A218" s="6" t="s">
        <v>493</v>
      </c>
      <c r="B218" s="6" t="s">
        <v>559</v>
      </c>
      <c r="C218" s="6" t="s">
        <v>581</v>
      </c>
      <c r="D218" s="1" t="s">
        <v>16</v>
      </c>
      <c r="E218" s="2">
        <v>62291</v>
      </c>
      <c r="F218" s="2">
        <v>62291</v>
      </c>
      <c r="G218" s="2">
        <v>4786</v>
      </c>
      <c r="H218" s="2">
        <v>4316</v>
      </c>
      <c r="I218" s="2">
        <v>4897</v>
      </c>
      <c r="J218" s="2">
        <v>5374</v>
      </c>
      <c r="K218" s="2">
        <v>6259</v>
      </c>
      <c r="L218" s="2">
        <v>5007</v>
      </c>
      <c r="M218" s="2">
        <v>4271</v>
      </c>
      <c r="N218" s="2">
        <v>4531</v>
      </c>
      <c r="O218" s="2">
        <v>5543</v>
      </c>
      <c r="P218" s="2">
        <v>6670</v>
      </c>
      <c r="Q218" s="2">
        <v>5545</v>
      </c>
      <c r="R218" s="2">
        <v>5092</v>
      </c>
      <c r="S218" s="3"/>
    </row>
    <row r="219" spans="1:19" ht="17.5" customHeight="1" x14ac:dyDescent="0.45">
      <c r="A219" s="6"/>
      <c r="B219" s="6"/>
      <c r="C219" s="6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3"/>
    </row>
    <row r="220" spans="1:19" ht="17.5" customHeight="1" x14ac:dyDescent="0.45">
      <c r="A220" s="6"/>
      <c r="B220" s="6"/>
      <c r="C220" s="6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3"/>
    </row>
    <row r="221" spans="1:19" ht="17.5" customHeight="1" x14ac:dyDescent="0.45">
      <c r="A221" s="6" t="s">
        <v>493</v>
      </c>
      <c r="B221" s="6" t="s">
        <v>559</v>
      </c>
      <c r="C221" s="6" t="s">
        <v>582</v>
      </c>
      <c r="D221" s="1" t="s">
        <v>16</v>
      </c>
      <c r="E221" s="2">
        <v>373754</v>
      </c>
      <c r="F221" s="2">
        <v>373754</v>
      </c>
      <c r="G221" s="2">
        <v>27031</v>
      </c>
      <c r="H221" s="2">
        <v>35762</v>
      </c>
      <c r="I221" s="2">
        <v>21676</v>
      </c>
      <c r="J221" s="2">
        <v>26537</v>
      </c>
      <c r="K221" s="2">
        <v>33568</v>
      </c>
      <c r="L221" s="2">
        <v>31209</v>
      </c>
      <c r="M221" s="2">
        <v>35620</v>
      </c>
      <c r="N221" s="2">
        <v>45868</v>
      </c>
      <c r="O221" s="2">
        <v>28419</v>
      </c>
      <c r="P221" s="2">
        <v>33725</v>
      </c>
      <c r="Q221" s="2">
        <v>26115</v>
      </c>
      <c r="R221" s="2">
        <v>28224</v>
      </c>
      <c r="S221" s="3"/>
    </row>
    <row r="222" spans="1:19" ht="17.5" customHeight="1" x14ac:dyDescent="0.45">
      <c r="A222" s="6"/>
      <c r="B222" s="6"/>
      <c r="C222" s="6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3"/>
    </row>
    <row r="223" spans="1:19" ht="17.5" customHeight="1" x14ac:dyDescent="0.45">
      <c r="A223" s="6"/>
      <c r="B223" s="6"/>
      <c r="C223" s="6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3"/>
    </row>
    <row r="224" spans="1:19" ht="17.5" customHeight="1" x14ac:dyDescent="0.45">
      <c r="A224" s="6" t="s">
        <v>493</v>
      </c>
      <c r="B224" s="6" t="s">
        <v>559</v>
      </c>
      <c r="C224" s="6" t="s">
        <v>583</v>
      </c>
      <c r="D224" s="1" t="s">
        <v>16</v>
      </c>
      <c r="E224" s="2">
        <v>34794</v>
      </c>
      <c r="F224" s="2">
        <v>34794</v>
      </c>
      <c r="G224" s="2">
        <v>2775</v>
      </c>
      <c r="H224" s="2">
        <v>2323</v>
      </c>
      <c r="I224" s="2">
        <v>2610</v>
      </c>
      <c r="J224" s="2">
        <v>2686</v>
      </c>
      <c r="K224" s="2">
        <v>3180</v>
      </c>
      <c r="L224" s="2">
        <v>2790</v>
      </c>
      <c r="M224" s="2">
        <v>3481</v>
      </c>
      <c r="N224" s="2">
        <v>4338</v>
      </c>
      <c r="O224" s="2">
        <v>2319</v>
      </c>
      <c r="P224" s="2">
        <v>2908</v>
      </c>
      <c r="Q224" s="2">
        <v>2275</v>
      </c>
      <c r="R224" s="2">
        <v>3109</v>
      </c>
      <c r="S224" s="3"/>
    </row>
    <row r="225" spans="1:19" ht="17.5" customHeight="1" x14ac:dyDescent="0.45">
      <c r="A225" s="6"/>
      <c r="B225" s="6"/>
      <c r="C225" s="6"/>
      <c r="D225" s="1"/>
      <c r="E225" s="2"/>
      <c r="F225" s="2">
        <f>SUM(F164:F224)</f>
        <v>3150754</v>
      </c>
      <c r="G225" s="2">
        <f t="shared" ref="G225:R225" si="2">SUM(G164:G224)</f>
        <v>222890</v>
      </c>
      <c r="H225" s="2">
        <f t="shared" si="2"/>
        <v>276104</v>
      </c>
      <c r="I225" s="2">
        <f t="shared" si="2"/>
        <v>253274</v>
      </c>
      <c r="J225" s="2">
        <f t="shared" si="2"/>
        <v>247899</v>
      </c>
      <c r="K225" s="2">
        <f t="shared" si="2"/>
        <v>275553</v>
      </c>
      <c r="L225" s="2">
        <f t="shared" si="2"/>
        <v>285923</v>
      </c>
      <c r="M225" s="2">
        <f t="shared" si="2"/>
        <v>252596</v>
      </c>
      <c r="N225" s="2">
        <f t="shared" si="2"/>
        <v>296783</v>
      </c>
      <c r="O225" s="2">
        <f t="shared" si="2"/>
        <v>256966</v>
      </c>
      <c r="P225" s="2">
        <f t="shared" si="2"/>
        <v>363058</v>
      </c>
      <c r="Q225" s="2">
        <f t="shared" si="2"/>
        <v>223159</v>
      </c>
      <c r="R225" s="2">
        <f t="shared" si="2"/>
        <v>196549</v>
      </c>
      <c r="S225" s="3"/>
    </row>
    <row r="226" spans="1:19" ht="17.5" customHeight="1" x14ac:dyDescent="0.45">
      <c r="A226" s="6"/>
      <c r="B226" s="6"/>
      <c r="C226" s="6"/>
      <c r="D226" s="1"/>
      <c r="E226" s="2"/>
      <c r="F226" s="2"/>
      <c r="G226" s="2" t="s">
        <v>2650</v>
      </c>
      <c r="H226" s="2">
        <f>SUM(G225:I225)</f>
        <v>752268</v>
      </c>
      <c r="I226" s="2"/>
      <c r="J226" s="2" t="s">
        <v>2651</v>
      </c>
      <c r="K226" s="2">
        <f>SUM(J225:L225)</f>
        <v>809375</v>
      </c>
      <c r="L226" s="2"/>
      <c r="M226" s="2" t="s">
        <v>2652</v>
      </c>
      <c r="N226" s="2">
        <f>SUM(M225:O225)</f>
        <v>806345</v>
      </c>
      <c r="O226" s="2"/>
      <c r="P226" s="2" t="s">
        <v>2653</v>
      </c>
      <c r="Q226" s="2">
        <f>SUM(P225:R225)</f>
        <v>782766</v>
      </c>
      <c r="R226" s="2"/>
      <c r="S226" s="3"/>
    </row>
    <row r="227" spans="1:19" ht="17.5" customHeight="1" x14ac:dyDescent="0.45">
      <c r="A227" s="6" t="s">
        <v>493</v>
      </c>
      <c r="B227" s="6" t="s">
        <v>584</v>
      </c>
      <c r="C227" s="6" t="s">
        <v>585</v>
      </c>
      <c r="D227" s="1" t="s">
        <v>16</v>
      </c>
      <c r="E227" s="2">
        <v>392402</v>
      </c>
      <c r="F227" s="2">
        <v>392402</v>
      </c>
      <c r="G227" s="2">
        <v>22288</v>
      </c>
      <c r="H227" s="2">
        <v>27262</v>
      </c>
      <c r="I227" s="2">
        <v>25354</v>
      </c>
      <c r="J227" s="2">
        <v>32834</v>
      </c>
      <c r="K227" s="2">
        <v>41141</v>
      </c>
      <c r="L227" s="2">
        <v>40401</v>
      </c>
      <c r="M227" s="2">
        <v>32630</v>
      </c>
      <c r="N227" s="2">
        <v>47907</v>
      </c>
      <c r="O227" s="2">
        <v>29330</v>
      </c>
      <c r="P227" s="2">
        <v>47150</v>
      </c>
      <c r="Q227" s="2">
        <v>22920</v>
      </c>
      <c r="R227" s="2">
        <v>23185</v>
      </c>
      <c r="S227" s="3"/>
    </row>
    <row r="228" spans="1:19" ht="17.5" customHeight="1" x14ac:dyDescent="0.45">
      <c r="A228" s="6"/>
      <c r="B228" s="6"/>
      <c r="C228" s="6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3"/>
    </row>
    <row r="229" spans="1:19" ht="17.5" customHeight="1" x14ac:dyDescent="0.45">
      <c r="A229" s="6" t="s">
        <v>493</v>
      </c>
      <c r="B229" s="6" t="s">
        <v>584</v>
      </c>
      <c r="C229" s="6" t="s">
        <v>586</v>
      </c>
      <c r="D229" s="1" t="s">
        <v>16</v>
      </c>
      <c r="E229" s="2">
        <v>179511</v>
      </c>
      <c r="F229" s="2">
        <v>179511</v>
      </c>
      <c r="G229" s="2">
        <v>10816</v>
      </c>
      <c r="H229" s="2">
        <v>11867</v>
      </c>
      <c r="I229" s="2">
        <v>8860</v>
      </c>
      <c r="J229" s="2">
        <v>13102</v>
      </c>
      <c r="K229" s="2">
        <v>15199</v>
      </c>
      <c r="L229" s="2">
        <v>17831</v>
      </c>
      <c r="M229" s="2">
        <v>24617</v>
      </c>
      <c r="N229" s="2">
        <v>24821</v>
      </c>
      <c r="O229" s="2">
        <v>15968</v>
      </c>
      <c r="P229" s="2">
        <v>15396</v>
      </c>
      <c r="Q229" s="2">
        <v>9726</v>
      </c>
      <c r="R229" s="2">
        <v>11308</v>
      </c>
      <c r="S229" s="3"/>
    </row>
    <row r="230" spans="1:19" ht="17.5" customHeight="1" x14ac:dyDescent="0.45">
      <c r="A230" s="6"/>
      <c r="B230" s="6"/>
      <c r="C230" s="6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3"/>
    </row>
    <row r="231" spans="1:19" ht="17.5" customHeight="1" x14ac:dyDescent="0.45">
      <c r="A231" s="6" t="s">
        <v>493</v>
      </c>
      <c r="B231" s="6" t="s">
        <v>584</v>
      </c>
      <c r="C231" s="6" t="s">
        <v>587</v>
      </c>
      <c r="D231" s="1" t="s">
        <v>16</v>
      </c>
      <c r="E231" s="2">
        <v>375918</v>
      </c>
      <c r="F231" s="2">
        <v>375918</v>
      </c>
      <c r="G231" s="2">
        <v>10083</v>
      </c>
      <c r="H231" s="2">
        <v>10558</v>
      </c>
      <c r="I231" s="2">
        <v>18279</v>
      </c>
      <c r="J231" s="2">
        <v>31798</v>
      </c>
      <c r="K231" s="2">
        <v>40293</v>
      </c>
      <c r="L231" s="2">
        <v>50266</v>
      </c>
      <c r="M231" s="2">
        <v>37578</v>
      </c>
      <c r="N231" s="2">
        <v>44619</v>
      </c>
      <c r="O231" s="2">
        <v>30407</v>
      </c>
      <c r="P231" s="2">
        <v>64406</v>
      </c>
      <c r="Q231" s="2">
        <v>27219</v>
      </c>
      <c r="R231" s="2">
        <v>10412</v>
      </c>
      <c r="S231" s="3"/>
    </row>
    <row r="232" spans="1:19" ht="17.5" customHeight="1" x14ac:dyDescent="0.45">
      <c r="A232" s="6"/>
      <c r="B232" s="6"/>
      <c r="C232" s="6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3"/>
    </row>
    <row r="233" spans="1:19" ht="17.5" customHeight="1" x14ac:dyDescent="0.45">
      <c r="A233" s="6"/>
      <c r="B233" s="6"/>
      <c r="C233" s="6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3"/>
    </row>
    <row r="234" spans="1:19" ht="17.5" customHeight="1" x14ac:dyDescent="0.45">
      <c r="A234" s="6" t="s">
        <v>493</v>
      </c>
      <c r="B234" s="6" t="s">
        <v>584</v>
      </c>
      <c r="C234" s="6" t="s">
        <v>588</v>
      </c>
      <c r="D234" s="1" t="s">
        <v>16</v>
      </c>
      <c r="E234" s="2">
        <v>179806</v>
      </c>
      <c r="F234" s="2">
        <v>179806</v>
      </c>
      <c r="G234" s="2">
        <v>4922</v>
      </c>
      <c r="H234" s="2">
        <v>5898</v>
      </c>
      <c r="I234" s="2">
        <v>6192</v>
      </c>
      <c r="J234" s="2">
        <v>9026</v>
      </c>
      <c r="K234" s="2">
        <v>13241</v>
      </c>
      <c r="L234" s="2">
        <v>42714</v>
      </c>
      <c r="M234" s="2">
        <v>15697</v>
      </c>
      <c r="N234" s="2">
        <v>20580</v>
      </c>
      <c r="O234" s="2">
        <v>15047</v>
      </c>
      <c r="P234" s="2">
        <v>30163</v>
      </c>
      <c r="Q234" s="2">
        <v>11043</v>
      </c>
      <c r="R234" s="2">
        <v>5283</v>
      </c>
      <c r="S234" s="3"/>
    </row>
    <row r="235" spans="1:19" ht="17.5" customHeight="1" x14ac:dyDescent="0.45">
      <c r="A235" s="6"/>
      <c r="B235" s="6"/>
      <c r="C235" s="6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3"/>
    </row>
    <row r="236" spans="1:19" ht="17.5" customHeight="1" x14ac:dyDescent="0.45">
      <c r="A236" s="6" t="s">
        <v>493</v>
      </c>
      <c r="B236" s="6" t="s">
        <v>584</v>
      </c>
      <c r="C236" s="6" t="s">
        <v>589</v>
      </c>
      <c r="D236" s="1" t="s">
        <v>16</v>
      </c>
      <c r="E236" s="2">
        <v>47123</v>
      </c>
      <c r="F236" s="2">
        <v>47123</v>
      </c>
      <c r="G236" s="2">
        <v>5597</v>
      </c>
      <c r="H236" s="2">
        <v>4399</v>
      </c>
      <c r="I236" s="2">
        <v>4616</v>
      </c>
      <c r="J236" s="2">
        <v>4263</v>
      </c>
      <c r="K236" s="2">
        <v>4025</v>
      </c>
      <c r="L236" s="2">
        <v>2658</v>
      </c>
      <c r="M236" s="2">
        <v>2601</v>
      </c>
      <c r="N236" s="2">
        <v>2806</v>
      </c>
      <c r="O236" s="2">
        <v>2814</v>
      </c>
      <c r="P236" s="2">
        <v>3702</v>
      </c>
      <c r="Q236" s="2">
        <v>4220</v>
      </c>
      <c r="R236" s="2">
        <v>5422</v>
      </c>
      <c r="S236" s="3"/>
    </row>
    <row r="237" spans="1:19" ht="17.5" customHeight="1" x14ac:dyDescent="0.45">
      <c r="A237" s="6"/>
      <c r="B237" s="6"/>
      <c r="C237" s="6"/>
      <c r="D237" s="1"/>
      <c r="E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3"/>
    </row>
    <row r="238" spans="1:19" ht="17.5" customHeight="1" x14ac:dyDescent="0.45">
      <c r="A238" s="6"/>
      <c r="B238" s="6"/>
      <c r="C238" s="6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3"/>
    </row>
    <row r="239" spans="1:19" ht="17.5" customHeight="1" x14ac:dyDescent="0.45">
      <c r="A239" s="6" t="s">
        <v>493</v>
      </c>
      <c r="B239" s="6" t="s">
        <v>584</v>
      </c>
      <c r="C239" s="6" t="s">
        <v>590</v>
      </c>
      <c r="D239" s="1" t="s">
        <v>16</v>
      </c>
      <c r="E239" s="2">
        <v>163619</v>
      </c>
      <c r="F239" s="2">
        <v>163619</v>
      </c>
      <c r="G239" s="2">
        <v>8508</v>
      </c>
      <c r="H239" s="2">
        <v>8996</v>
      </c>
      <c r="I239" s="2">
        <v>6946</v>
      </c>
      <c r="J239" s="2">
        <v>10722</v>
      </c>
      <c r="K239" s="2">
        <v>13360</v>
      </c>
      <c r="L239" s="2">
        <v>14528</v>
      </c>
      <c r="M239" s="2">
        <v>24193</v>
      </c>
      <c r="N239" s="2">
        <v>35113</v>
      </c>
      <c r="O239" s="2">
        <v>12302</v>
      </c>
      <c r="P239" s="2">
        <v>13339</v>
      </c>
      <c r="Q239" s="2">
        <v>7443</v>
      </c>
      <c r="R239" s="2">
        <v>8169</v>
      </c>
      <c r="S239" s="3"/>
    </row>
    <row r="240" spans="1:19" ht="17.5" customHeight="1" x14ac:dyDescent="0.45">
      <c r="A240" s="6"/>
      <c r="B240" s="6"/>
      <c r="C240" s="6"/>
      <c r="D240" s="1"/>
      <c r="E240" s="2"/>
      <c r="F240" s="2">
        <f>SUM(F227:F239)</f>
        <v>1338379</v>
      </c>
      <c r="G240" s="2">
        <f t="shared" ref="G240:R240" si="3">SUM(G227:G239)</f>
        <v>62214</v>
      </c>
      <c r="H240" s="2">
        <f t="shared" si="3"/>
        <v>68980</v>
      </c>
      <c r="I240" s="2">
        <f t="shared" si="3"/>
        <v>70247</v>
      </c>
      <c r="J240" s="2">
        <f t="shared" si="3"/>
        <v>101745</v>
      </c>
      <c r="K240" s="2">
        <f t="shared" si="3"/>
        <v>127259</v>
      </c>
      <c r="L240" s="2">
        <f t="shared" si="3"/>
        <v>168398</v>
      </c>
      <c r="M240" s="2">
        <f t="shared" si="3"/>
        <v>137316</v>
      </c>
      <c r="N240" s="2">
        <f t="shared" si="3"/>
        <v>175846</v>
      </c>
      <c r="O240" s="2">
        <f t="shared" si="3"/>
        <v>105868</v>
      </c>
      <c r="P240" s="2">
        <f t="shared" si="3"/>
        <v>174156</v>
      </c>
      <c r="Q240" s="2">
        <f t="shared" si="3"/>
        <v>82571</v>
      </c>
      <c r="R240" s="2">
        <f t="shared" si="3"/>
        <v>63779</v>
      </c>
      <c r="S240" s="3"/>
    </row>
    <row r="241" spans="1:19" ht="17.5" customHeight="1" x14ac:dyDescent="0.45">
      <c r="A241" s="6"/>
      <c r="B241" s="6"/>
      <c r="C241" s="6"/>
      <c r="D241" s="1"/>
      <c r="E241" s="2"/>
      <c r="F241" s="2">
        <f>SUM(H241,K241,N241,Q241)</f>
        <v>1338379</v>
      </c>
      <c r="G241" s="2" t="s">
        <v>2650</v>
      </c>
      <c r="H241" s="2">
        <f>SUM(G240:I240)</f>
        <v>201441</v>
      </c>
      <c r="I241" s="2"/>
      <c r="J241" s="2" t="s">
        <v>2651</v>
      </c>
      <c r="K241" s="2">
        <f>SUM(J240:L240)</f>
        <v>397402</v>
      </c>
      <c r="L241" s="2"/>
      <c r="M241" s="2" t="s">
        <v>2652</v>
      </c>
      <c r="N241" s="2">
        <f>SUM(M240:O240)</f>
        <v>419030</v>
      </c>
      <c r="O241" s="2"/>
      <c r="P241" s="2" t="s">
        <v>2653</v>
      </c>
      <c r="Q241" s="2">
        <f>SUM(P240:R240)</f>
        <v>320506</v>
      </c>
      <c r="R241" s="2"/>
      <c r="S241" s="3"/>
    </row>
    <row r="242" spans="1:19" ht="17.5" customHeight="1" x14ac:dyDescent="0.45">
      <c r="A242" s="6" t="s">
        <v>493</v>
      </c>
      <c r="B242" s="6" t="s">
        <v>591</v>
      </c>
      <c r="C242" s="6" t="s">
        <v>592</v>
      </c>
      <c r="D242" s="1" t="s">
        <v>16</v>
      </c>
      <c r="E242" s="2">
        <v>106643</v>
      </c>
      <c r="F242" s="2">
        <v>106643</v>
      </c>
      <c r="G242" s="2">
        <v>8859</v>
      </c>
      <c r="H242" s="2">
        <v>7504</v>
      </c>
      <c r="I242" s="2">
        <v>5160</v>
      </c>
      <c r="J242" s="2">
        <v>7568</v>
      </c>
      <c r="K242" s="2">
        <v>11734</v>
      </c>
      <c r="L242" s="2">
        <v>8569</v>
      </c>
      <c r="M242" s="2">
        <v>10376</v>
      </c>
      <c r="N242" s="2">
        <v>11910</v>
      </c>
      <c r="O242" s="2">
        <v>8143</v>
      </c>
      <c r="P242" s="2">
        <v>12622</v>
      </c>
      <c r="Q242" s="2">
        <v>6453</v>
      </c>
      <c r="R242" s="2">
        <v>7745</v>
      </c>
      <c r="S242" s="3"/>
    </row>
    <row r="243" spans="1:19" ht="17.5" customHeight="1" x14ac:dyDescent="0.45">
      <c r="A243" s="6"/>
      <c r="B243" s="6"/>
      <c r="C243" s="6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3"/>
    </row>
    <row r="244" spans="1:19" ht="17.5" customHeight="1" x14ac:dyDescent="0.45">
      <c r="A244" s="6"/>
      <c r="B244" s="6"/>
      <c r="C244" s="6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3"/>
    </row>
    <row r="245" spans="1:19" ht="17.5" customHeight="1" x14ac:dyDescent="0.45">
      <c r="A245" s="6" t="s">
        <v>493</v>
      </c>
      <c r="B245" s="6" t="s">
        <v>591</v>
      </c>
      <c r="C245" s="6" t="s">
        <v>593</v>
      </c>
      <c r="D245" s="1" t="s">
        <v>16</v>
      </c>
      <c r="E245" s="2">
        <v>66042</v>
      </c>
      <c r="F245" s="2">
        <v>66042</v>
      </c>
      <c r="G245" s="2">
        <v>17286</v>
      </c>
      <c r="H245" s="2">
        <v>6470</v>
      </c>
      <c r="I245" s="2">
        <v>1773</v>
      </c>
      <c r="J245" s="2">
        <v>3044</v>
      </c>
      <c r="K245" s="2">
        <v>4678</v>
      </c>
      <c r="L245" s="2">
        <v>3403</v>
      </c>
      <c r="M245" s="2">
        <v>4797</v>
      </c>
      <c r="N245" s="2">
        <v>8435</v>
      </c>
      <c r="O245" s="2">
        <v>4340</v>
      </c>
      <c r="P245" s="2">
        <v>5459</v>
      </c>
      <c r="Q245" s="2">
        <v>2795</v>
      </c>
      <c r="R245" s="2">
        <v>3562</v>
      </c>
      <c r="S245" s="3"/>
    </row>
    <row r="246" spans="1:19" ht="17.5" customHeight="1" x14ac:dyDescent="0.45">
      <c r="A246" s="6"/>
      <c r="B246" s="6"/>
      <c r="C246" s="6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3"/>
    </row>
    <row r="247" spans="1:19" ht="17.5" customHeight="1" x14ac:dyDescent="0.45">
      <c r="A247" s="6" t="s">
        <v>493</v>
      </c>
      <c r="B247" s="6" t="s">
        <v>591</v>
      </c>
      <c r="C247" s="6" t="s">
        <v>594</v>
      </c>
      <c r="D247" s="1" t="s">
        <v>16</v>
      </c>
      <c r="E247" s="2">
        <v>45630</v>
      </c>
      <c r="F247" s="2">
        <v>45630</v>
      </c>
      <c r="G247" s="2">
        <v>0</v>
      </c>
      <c r="H247" s="2">
        <v>0</v>
      </c>
      <c r="I247" s="2">
        <v>3369</v>
      </c>
      <c r="J247" s="2">
        <v>8722</v>
      </c>
      <c r="K247" s="2">
        <v>7203</v>
      </c>
      <c r="L247" s="2">
        <v>9065</v>
      </c>
      <c r="M247" s="2">
        <v>2038</v>
      </c>
      <c r="N247" s="2">
        <v>2851</v>
      </c>
      <c r="O247" s="2">
        <v>1251</v>
      </c>
      <c r="P247" s="2">
        <v>7150</v>
      </c>
      <c r="Q247" s="2">
        <v>3981</v>
      </c>
      <c r="R247" s="2">
        <v>0</v>
      </c>
      <c r="S247" s="3"/>
    </row>
    <row r="248" spans="1:19" ht="17.5" customHeight="1" x14ac:dyDescent="0.45">
      <c r="A248" s="6"/>
      <c r="B248" s="6"/>
      <c r="C248" s="6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3"/>
    </row>
    <row r="249" spans="1:19" ht="17.5" customHeight="1" x14ac:dyDescent="0.45">
      <c r="A249" s="6"/>
      <c r="B249" s="6"/>
      <c r="C249" s="6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3"/>
    </row>
    <row r="250" spans="1:19" ht="17.5" customHeight="1" x14ac:dyDescent="0.45">
      <c r="A250" s="6" t="s">
        <v>493</v>
      </c>
      <c r="B250" s="6" t="s">
        <v>591</v>
      </c>
      <c r="C250" s="6" t="s">
        <v>595</v>
      </c>
      <c r="D250" s="1" t="s">
        <v>16</v>
      </c>
      <c r="E250" s="2">
        <v>27190</v>
      </c>
      <c r="F250" s="2">
        <v>27190</v>
      </c>
      <c r="G250" s="2">
        <v>10977</v>
      </c>
      <c r="H250" s="2">
        <v>7239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8974</v>
      </c>
      <c r="S250" s="3"/>
    </row>
    <row r="251" spans="1:19" ht="17.5" customHeight="1" x14ac:dyDescent="0.45">
      <c r="A251" s="6"/>
      <c r="B251" s="6"/>
      <c r="C251" s="6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3"/>
    </row>
    <row r="252" spans="1:19" ht="17.5" customHeight="1" x14ac:dyDescent="0.45">
      <c r="A252" s="6"/>
      <c r="B252" s="6"/>
      <c r="C252" s="6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3"/>
    </row>
    <row r="253" spans="1:19" ht="17.5" customHeight="1" x14ac:dyDescent="0.45">
      <c r="A253" s="6" t="s">
        <v>493</v>
      </c>
      <c r="B253" s="6" t="s">
        <v>591</v>
      </c>
      <c r="C253" s="6" t="s">
        <v>596</v>
      </c>
      <c r="D253" s="1" t="s">
        <v>16</v>
      </c>
      <c r="E253" s="2">
        <v>45232</v>
      </c>
      <c r="F253" s="2">
        <v>45232</v>
      </c>
      <c r="G253" s="2">
        <v>2015</v>
      </c>
      <c r="H253" s="2">
        <v>1632</v>
      </c>
      <c r="I253" s="2">
        <v>786</v>
      </c>
      <c r="J253" s="2">
        <v>1956</v>
      </c>
      <c r="K253" s="2">
        <v>3171</v>
      </c>
      <c r="L253" s="2">
        <v>4225</v>
      </c>
      <c r="M253" s="2">
        <v>6581</v>
      </c>
      <c r="N253" s="2">
        <v>12591</v>
      </c>
      <c r="O253" s="2">
        <v>4489</v>
      </c>
      <c r="P253" s="2">
        <v>4516</v>
      </c>
      <c r="Q253" s="2">
        <v>1748</v>
      </c>
      <c r="R253" s="2">
        <v>1522</v>
      </c>
      <c r="S253" s="3"/>
    </row>
    <row r="254" spans="1:19" ht="17.5" customHeight="1" x14ac:dyDescent="0.45">
      <c r="A254" s="6"/>
      <c r="B254" s="6"/>
      <c r="C254" s="6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3"/>
    </row>
    <row r="255" spans="1:19" ht="17.5" customHeight="1" x14ac:dyDescent="0.45">
      <c r="A255" s="6"/>
      <c r="B255" s="6"/>
      <c r="C255" s="6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3"/>
    </row>
    <row r="256" spans="1:19" ht="17.5" customHeight="1" x14ac:dyDescent="0.45">
      <c r="A256" s="6" t="s">
        <v>493</v>
      </c>
      <c r="B256" s="6" t="s">
        <v>591</v>
      </c>
      <c r="C256" s="6" t="s">
        <v>597</v>
      </c>
      <c r="D256" s="1" t="s">
        <v>16</v>
      </c>
      <c r="E256" s="2">
        <v>39084</v>
      </c>
      <c r="F256" s="2">
        <v>39084</v>
      </c>
      <c r="G256" s="2">
        <v>2667</v>
      </c>
      <c r="H256" s="2">
        <v>2479</v>
      </c>
      <c r="I256" s="2">
        <v>1763</v>
      </c>
      <c r="J256" s="2">
        <v>2598</v>
      </c>
      <c r="K256" s="2">
        <v>3608</v>
      </c>
      <c r="L256" s="2">
        <v>3143</v>
      </c>
      <c r="M256" s="2">
        <v>4386</v>
      </c>
      <c r="N256" s="2">
        <v>6248</v>
      </c>
      <c r="O256" s="2">
        <v>3367</v>
      </c>
      <c r="P256" s="2">
        <v>4537</v>
      </c>
      <c r="Q256" s="2">
        <v>2088</v>
      </c>
      <c r="R256" s="2">
        <v>2200</v>
      </c>
      <c r="S256" s="3"/>
    </row>
    <row r="257" spans="1:19" ht="17.5" customHeight="1" x14ac:dyDescent="0.45">
      <c r="A257" s="6"/>
      <c r="B257" s="6"/>
      <c r="C257" s="6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3"/>
    </row>
    <row r="258" spans="1:19" ht="17.5" customHeight="1" x14ac:dyDescent="0.45">
      <c r="A258" s="6"/>
      <c r="B258" s="6"/>
      <c r="C258" s="6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3"/>
    </row>
    <row r="259" spans="1:19" ht="17.5" customHeight="1" x14ac:dyDescent="0.45">
      <c r="A259" s="6" t="s">
        <v>493</v>
      </c>
      <c r="B259" s="6" t="s">
        <v>591</v>
      </c>
      <c r="C259" s="6" t="s">
        <v>598</v>
      </c>
      <c r="D259" s="1" t="s">
        <v>16</v>
      </c>
      <c r="E259" s="2">
        <v>43824</v>
      </c>
      <c r="F259" s="2">
        <v>43824</v>
      </c>
      <c r="G259" s="2">
        <v>607</v>
      </c>
      <c r="H259" s="2">
        <v>505</v>
      </c>
      <c r="I259" s="2">
        <v>286</v>
      </c>
      <c r="J259" s="2">
        <v>498</v>
      </c>
      <c r="K259" s="2">
        <v>738</v>
      </c>
      <c r="L259" s="2">
        <v>5752</v>
      </c>
      <c r="M259" s="2">
        <v>7123</v>
      </c>
      <c r="N259" s="2">
        <v>8026</v>
      </c>
      <c r="O259" s="2">
        <v>6024</v>
      </c>
      <c r="P259" s="2">
        <v>7314</v>
      </c>
      <c r="Q259" s="2">
        <v>3127</v>
      </c>
      <c r="R259" s="2">
        <v>3824</v>
      </c>
      <c r="S259" s="3"/>
    </row>
    <row r="260" spans="1:19" ht="17.5" customHeight="1" x14ac:dyDescent="0.45">
      <c r="A260" s="6"/>
      <c r="B260" s="6"/>
      <c r="C260" s="6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3"/>
    </row>
    <row r="261" spans="1:19" ht="17.5" customHeight="1" x14ac:dyDescent="0.45">
      <c r="A261" s="6"/>
      <c r="B261" s="6"/>
      <c r="C261" s="6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3"/>
    </row>
    <row r="262" spans="1:19" ht="17.5" customHeight="1" x14ac:dyDescent="0.45">
      <c r="A262" s="6" t="s">
        <v>493</v>
      </c>
      <c r="B262" s="6" t="s">
        <v>591</v>
      </c>
      <c r="C262" s="6" t="s">
        <v>599</v>
      </c>
      <c r="D262" s="1" t="s">
        <v>16</v>
      </c>
      <c r="E262" s="2">
        <v>407063</v>
      </c>
      <c r="F262" s="2">
        <v>407063</v>
      </c>
      <c r="G262" s="2">
        <v>133902</v>
      </c>
      <c r="H262" s="2">
        <v>49908</v>
      </c>
      <c r="I262" s="2">
        <v>12310</v>
      </c>
      <c r="J262" s="2">
        <v>13857</v>
      </c>
      <c r="K262" s="2">
        <v>20573</v>
      </c>
      <c r="L262" s="2">
        <v>27318</v>
      </c>
      <c r="M262" s="2">
        <v>25076</v>
      </c>
      <c r="N262" s="2">
        <v>43747</v>
      </c>
      <c r="O262" s="2">
        <v>21122</v>
      </c>
      <c r="P262" s="2">
        <v>22740</v>
      </c>
      <c r="Q262" s="2">
        <v>16106</v>
      </c>
      <c r="R262" s="2">
        <v>20404</v>
      </c>
      <c r="S262" s="3"/>
    </row>
    <row r="263" spans="1:19" ht="17.5" customHeight="1" x14ac:dyDescent="0.45">
      <c r="A263" s="6"/>
      <c r="B263" s="6"/>
      <c r="C263" s="6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3"/>
    </row>
    <row r="264" spans="1:19" ht="17.5" customHeight="1" x14ac:dyDescent="0.45">
      <c r="A264" s="6"/>
      <c r="B264" s="6"/>
      <c r="C264" s="6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3"/>
    </row>
    <row r="265" spans="1:19" ht="17.5" customHeight="1" x14ac:dyDescent="0.45">
      <c r="A265" s="6" t="s">
        <v>493</v>
      </c>
      <c r="B265" s="6" t="s">
        <v>591</v>
      </c>
      <c r="C265" s="6" t="s">
        <v>600</v>
      </c>
      <c r="D265" s="1" t="s">
        <v>16</v>
      </c>
      <c r="E265" s="2">
        <v>18511</v>
      </c>
      <c r="F265" s="2">
        <v>18511</v>
      </c>
      <c r="G265" s="2">
        <v>2639</v>
      </c>
      <c r="H265" s="2">
        <v>767</v>
      </c>
      <c r="I265" s="2">
        <v>777</v>
      </c>
      <c r="J265" s="2">
        <v>694</v>
      </c>
      <c r="K265" s="2">
        <v>1010</v>
      </c>
      <c r="L265" s="2">
        <v>922</v>
      </c>
      <c r="M265" s="2">
        <v>1287</v>
      </c>
      <c r="N265" s="2">
        <v>1632</v>
      </c>
      <c r="O265" s="2">
        <v>1270</v>
      </c>
      <c r="P265" s="2">
        <v>2914</v>
      </c>
      <c r="Q265" s="2">
        <v>2550</v>
      </c>
      <c r="R265" s="2">
        <v>2049</v>
      </c>
      <c r="S265" s="3"/>
    </row>
    <row r="266" spans="1:19" ht="17.5" customHeight="1" x14ac:dyDescent="0.45">
      <c r="A266" s="6"/>
      <c r="B266" s="6"/>
      <c r="C266" s="6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3"/>
    </row>
    <row r="267" spans="1:19" ht="17.5" customHeight="1" x14ac:dyDescent="0.45">
      <c r="A267" s="6"/>
      <c r="B267" s="6"/>
      <c r="C267" s="6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3"/>
    </row>
    <row r="268" spans="1:19" ht="17.5" customHeight="1" x14ac:dyDescent="0.45">
      <c r="A268" s="6" t="s">
        <v>493</v>
      </c>
      <c r="B268" s="6" t="s">
        <v>591</v>
      </c>
      <c r="C268" s="6" t="s">
        <v>601</v>
      </c>
      <c r="D268" s="1" t="s">
        <v>16</v>
      </c>
      <c r="E268" s="2">
        <v>27839</v>
      </c>
      <c r="F268" s="2">
        <v>27839</v>
      </c>
      <c r="G268" s="2">
        <v>1875</v>
      </c>
      <c r="H268" s="2">
        <v>1306</v>
      </c>
      <c r="I268" s="2">
        <v>905</v>
      </c>
      <c r="J268" s="2">
        <v>1440</v>
      </c>
      <c r="K268" s="2">
        <v>1842</v>
      </c>
      <c r="L268" s="2">
        <v>2084</v>
      </c>
      <c r="M268" s="2">
        <v>2902</v>
      </c>
      <c r="N268" s="2">
        <v>5992</v>
      </c>
      <c r="O268" s="2">
        <v>2993</v>
      </c>
      <c r="P268" s="2">
        <v>3712</v>
      </c>
      <c r="Q268" s="2">
        <v>1624</v>
      </c>
      <c r="R268" s="2">
        <v>1164</v>
      </c>
      <c r="S268" s="3"/>
    </row>
    <row r="269" spans="1:19" ht="17.5" customHeight="1" x14ac:dyDescent="0.45">
      <c r="A269" s="6"/>
      <c r="B269" s="6"/>
      <c r="C269" s="6"/>
      <c r="D269" s="1"/>
      <c r="E269" s="2"/>
      <c r="F269" s="2">
        <f>SUM(F242:F268)</f>
        <v>827058</v>
      </c>
      <c r="G269" s="2">
        <f t="shared" ref="G269:R269" si="4">SUM(G242:G268)</f>
        <v>180827</v>
      </c>
      <c r="H269" s="2">
        <f t="shared" si="4"/>
        <v>77810</v>
      </c>
      <c r="I269" s="2">
        <f t="shared" si="4"/>
        <v>27129</v>
      </c>
      <c r="J269" s="2">
        <f t="shared" si="4"/>
        <v>40377</v>
      </c>
      <c r="K269" s="2">
        <f t="shared" si="4"/>
        <v>54557</v>
      </c>
      <c r="L269" s="2">
        <f t="shared" si="4"/>
        <v>64481</v>
      </c>
      <c r="M269" s="2">
        <f t="shared" si="4"/>
        <v>64566</v>
      </c>
      <c r="N269" s="2">
        <f t="shared" si="4"/>
        <v>101432</v>
      </c>
      <c r="O269" s="2">
        <f t="shared" si="4"/>
        <v>52999</v>
      </c>
      <c r="P269" s="2">
        <f t="shared" si="4"/>
        <v>70964</v>
      </c>
      <c r="Q269" s="2">
        <f t="shared" si="4"/>
        <v>40472</v>
      </c>
      <c r="R269" s="2">
        <f t="shared" si="4"/>
        <v>51444</v>
      </c>
      <c r="S269" s="3"/>
    </row>
    <row r="270" spans="1:19" ht="17.5" customHeight="1" x14ac:dyDescent="0.45">
      <c r="F270" s="9">
        <f>SUM(H270,K270,N270,Q270)</f>
        <v>827058</v>
      </c>
      <c r="G270" s="2" t="s">
        <v>2650</v>
      </c>
      <c r="H270" s="2">
        <f>SUM(G269:I269)</f>
        <v>285766</v>
      </c>
      <c r="I270" s="2"/>
      <c r="J270" s="2" t="s">
        <v>2651</v>
      </c>
      <c r="K270" s="2">
        <f>SUM(J269:L269)</f>
        <v>159415</v>
      </c>
      <c r="L270" s="2"/>
      <c r="M270" s="2" t="s">
        <v>2652</v>
      </c>
      <c r="N270" s="2">
        <f>SUM(M269:O269)</f>
        <v>218997</v>
      </c>
      <c r="O270" s="2"/>
      <c r="P270" s="2" t="s">
        <v>2653</v>
      </c>
      <c r="Q270" s="2">
        <f>SUM(P269:R269)</f>
        <v>162880</v>
      </c>
      <c r="R270" s="2"/>
      <c r="S270" s="3"/>
    </row>
    <row r="271" spans="1:19" ht="17.5" customHeight="1" x14ac:dyDescent="0.45">
      <c r="S271" s="3"/>
    </row>
    <row r="272" spans="1:19" ht="17.5" customHeight="1" x14ac:dyDescent="0.45">
      <c r="A272" s="6" t="s">
        <v>493</v>
      </c>
      <c r="B272" s="6" t="s">
        <v>602</v>
      </c>
      <c r="C272" s="6" t="s">
        <v>603</v>
      </c>
      <c r="D272" s="1" t="s">
        <v>16</v>
      </c>
      <c r="E272" s="2">
        <v>93566</v>
      </c>
      <c r="F272" s="2">
        <v>93566</v>
      </c>
      <c r="G272" s="2">
        <v>9107</v>
      </c>
      <c r="H272" s="2">
        <v>14669</v>
      </c>
      <c r="I272" s="2">
        <v>8444</v>
      </c>
      <c r="J272" s="2">
        <v>1495</v>
      </c>
      <c r="K272" s="2">
        <v>0</v>
      </c>
      <c r="L272" s="2">
        <v>0</v>
      </c>
      <c r="M272" s="2">
        <v>13747</v>
      </c>
      <c r="N272" s="2">
        <v>15115</v>
      </c>
      <c r="O272" s="2">
        <v>5420</v>
      </c>
      <c r="P272" s="2">
        <v>6717</v>
      </c>
      <c r="Q272" s="2">
        <v>6670</v>
      </c>
      <c r="R272" s="2">
        <v>12182</v>
      </c>
      <c r="S272" s="3"/>
    </row>
    <row r="273" spans="1:19" ht="17.5" customHeight="1" x14ac:dyDescent="0.45">
      <c r="A273" s="6"/>
      <c r="B273" s="6"/>
      <c r="C273" s="6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3"/>
    </row>
    <row r="274" spans="1:19" ht="17.5" customHeight="1" x14ac:dyDescent="0.45">
      <c r="A274" s="6" t="s">
        <v>493</v>
      </c>
      <c r="B274" s="6" t="s">
        <v>602</v>
      </c>
      <c r="C274" s="6" t="s">
        <v>604</v>
      </c>
      <c r="D274" s="1" t="s">
        <v>16</v>
      </c>
      <c r="E274" s="2">
        <v>5073</v>
      </c>
      <c r="F274" s="2">
        <v>5073</v>
      </c>
      <c r="G274" s="2">
        <v>309</v>
      </c>
      <c r="H274" s="2">
        <v>448</v>
      </c>
      <c r="I274" s="2">
        <v>301</v>
      </c>
      <c r="J274" s="2">
        <v>327</v>
      </c>
      <c r="K274" s="2">
        <v>480</v>
      </c>
      <c r="L274" s="2">
        <v>460</v>
      </c>
      <c r="M274" s="2">
        <v>421</v>
      </c>
      <c r="N274" s="2">
        <v>813</v>
      </c>
      <c r="O274" s="2">
        <v>301</v>
      </c>
      <c r="P274" s="2">
        <v>238</v>
      </c>
      <c r="Q274" s="2">
        <v>401</v>
      </c>
      <c r="R274" s="2">
        <v>574</v>
      </c>
      <c r="S274" s="3"/>
    </row>
    <row r="275" spans="1:19" ht="17.5" customHeight="1" x14ac:dyDescent="0.45">
      <c r="A275" s="6"/>
      <c r="B275" s="6"/>
      <c r="C275" s="6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3"/>
    </row>
    <row r="276" spans="1:19" ht="17.5" customHeight="1" x14ac:dyDescent="0.45">
      <c r="A276" s="6"/>
      <c r="B276" s="6"/>
      <c r="C276" s="6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3"/>
    </row>
    <row r="277" spans="1:19" ht="17.5" customHeight="1" x14ac:dyDescent="0.45">
      <c r="A277" s="6" t="s">
        <v>493</v>
      </c>
      <c r="B277" s="6" t="s">
        <v>602</v>
      </c>
      <c r="C277" s="6" t="s">
        <v>605</v>
      </c>
      <c r="D277" s="1" t="s">
        <v>16</v>
      </c>
      <c r="E277" s="2">
        <v>52710</v>
      </c>
      <c r="F277" s="2">
        <v>52710</v>
      </c>
      <c r="G277" s="2">
        <v>1515</v>
      </c>
      <c r="H277" s="2">
        <v>2256</v>
      </c>
      <c r="I277" s="2">
        <v>2448</v>
      </c>
      <c r="J277" s="2">
        <v>4434</v>
      </c>
      <c r="K277" s="2">
        <v>7972</v>
      </c>
      <c r="L277" s="2">
        <v>9084</v>
      </c>
      <c r="M277" s="2">
        <v>8764</v>
      </c>
      <c r="N277" s="2">
        <v>10472</v>
      </c>
      <c r="O277" s="2">
        <v>1244</v>
      </c>
      <c r="P277" s="2">
        <v>1324</v>
      </c>
      <c r="Q277" s="2">
        <v>1292</v>
      </c>
      <c r="R277" s="2">
        <v>1905</v>
      </c>
      <c r="S277" s="3"/>
    </row>
    <row r="278" spans="1:19" ht="17.5" customHeight="1" x14ac:dyDescent="0.45">
      <c r="A278" s="6"/>
      <c r="B278" s="6"/>
      <c r="C278" s="6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3"/>
    </row>
    <row r="279" spans="1:19" ht="17.5" customHeight="1" x14ac:dyDescent="0.45">
      <c r="A279" s="6" t="s">
        <v>493</v>
      </c>
      <c r="B279" s="6" t="s">
        <v>602</v>
      </c>
      <c r="C279" s="6" t="s">
        <v>606</v>
      </c>
      <c r="D279" s="1" t="s">
        <v>16</v>
      </c>
      <c r="E279" s="2">
        <v>1470642</v>
      </c>
      <c r="F279" s="2">
        <v>1470642</v>
      </c>
      <c r="G279" s="2">
        <v>68402</v>
      </c>
      <c r="H279" s="2">
        <v>82574</v>
      </c>
      <c r="I279" s="2">
        <v>91251</v>
      </c>
      <c r="J279" s="2">
        <v>90566</v>
      </c>
      <c r="K279" s="2">
        <v>102003</v>
      </c>
      <c r="L279" s="2">
        <v>82993</v>
      </c>
      <c r="M279" s="2">
        <v>101192</v>
      </c>
      <c r="N279" s="2">
        <v>112818</v>
      </c>
      <c r="O279" s="2">
        <v>140473</v>
      </c>
      <c r="P279" s="2">
        <v>329396</v>
      </c>
      <c r="Q279" s="2">
        <v>170830</v>
      </c>
      <c r="R279" s="2">
        <v>98144</v>
      </c>
      <c r="S279" s="3"/>
    </row>
    <row r="280" spans="1:19" ht="17.5" customHeight="1" x14ac:dyDescent="0.45">
      <c r="A280" s="6"/>
      <c r="B280" s="6"/>
      <c r="C280" s="6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3"/>
    </row>
    <row r="281" spans="1:19" ht="17.5" customHeight="1" x14ac:dyDescent="0.45">
      <c r="A281" s="6" t="s">
        <v>493</v>
      </c>
      <c r="B281" s="6" t="s">
        <v>602</v>
      </c>
      <c r="C281" s="6" t="s">
        <v>607</v>
      </c>
      <c r="D281" s="1" t="s">
        <v>16</v>
      </c>
      <c r="E281" s="2">
        <v>92330</v>
      </c>
      <c r="F281" s="2">
        <v>92330</v>
      </c>
      <c r="G281" s="2">
        <v>1993</v>
      </c>
      <c r="H281" s="2">
        <v>2798</v>
      </c>
      <c r="I281" s="2">
        <v>4906</v>
      </c>
      <c r="J281" s="2">
        <v>11019</v>
      </c>
      <c r="K281" s="2">
        <v>15138</v>
      </c>
      <c r="L281" s="2">
        <v>11692</v>
      </c>
      <c r="M281" s="2">
        <v>5831</v>
      </c>
      <c r="N281" s="2">
        <v>5024</v>
      </c>
      <c r="O281" s="2">
        <v>10243</v>
      </c>
      <c r="P281" s="2">
        <v>16397</v>
      </c>
      <c r="Q281" s="2">
        <v>5168</v>
      </c>
      <c r="R281" s="2">
        <v>2121</v>
      </c>
      <c r="S281" s="3"/>
    </row>
    <row r="282" spans="1:19" ht="17.5" customHeight="1" x14ac:dyDescent="0.45">
      <c r="A282" s="6"/>
      <c r="B282" s="6"/>
      <c r="C282" s="6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3"/>
    </row>
    <row r="283" spans="1:19" ht="17.5" customHeight="1" x14ac:dyDescent="0.45">
      <c r="A283" s="6" t="s">
        <v>493</v>
      </c>
      <c r="B283" s="6" t="s">
        <v>602</v>
      </c>
      <c r="C283" s="6" t="s">
        <v>608</v>
      </c>
      <c r="D283" s="1" t="s">
        <v>16</v>
      </c>
      <c r="E283" s="2">
        <v>468166</v>
      </c>
      <c r="F283" s="2">
        <v>468166</v>
      </c>
      <c r="G283" s="2">
        <v>39212</v>
      </c>
      <c r="H283" s="2">
        <v>51621</v>
      </c>
      <c r="I283" s="2">
        <v>10493</v>
      </c>
      <c r="J283" s="2">
        <v>17093</v>
      </c>
      <c r="K283" s="2">
        <v>34079</v>
      </c>
      <c r="L283" s="2">
        <v>40930</v>
      </c>
      <c r="M283" s="2">
        <v>67716</v>
      </c>
      <c r="N283" s="2">
        <v>100544</v>
      </c>
      <c r="O283" s="2">
        <v>26425</v>
      </c>
      <c r="P283" s="2">
        <v>20625</v>
      </c>
      <c r="Q283" s="2">
        <v>17642</v>
      </c>
      <c r="R283" s="2">
        <v>41786</v>
      </c>
      <c r="S283" s="3"/>
    </row>
    <row r="284" spans="1:19" ht="17.5" customHeight="1" x14ac:dyDescent="0.45">
      <c r="A284" s="6"/>
      <c r="B284" s="6"/>
      <c r="C284" s="6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3"/>
    </row>
    <row r="285" spans="1:19" ht="17.5" customHeight="1" x14ac:dyDescent="0.45">
      <c r="A285" s="6"/>
      <c r="B285" s="6"/>
      <c r="C285" s="6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3"/>
    </row>
    <row r="286" spans="1:19" ht="17.5" customHeight="1" x14ac:dyDescent="0.45">
      <c r="A286" s="6" t="s">
        <v>493</v>
      </c>
      <c r="B286" s="6" t="s">
        <v>602</v>
      </c>
      <c r="C286" s="6" t="s">
        <v>609</v>
      </c>
      <c r="D286" s="1" t="s">
        <v>16</v>
      </c>
      <c r="E286" s="2">
        <v>132455</v>
      </c>
      <c r="F286" s="2">
        <v>132455</v>
      </c>
      <c r="G286" s="2">
        <v>7987</v>
      </c>
      <c r="H286" s="2">
        <v>10234</v>
      </c>
      <c r="I286" s="2">
        <v>6856</v>
      </c>
      <c r="J286" s="2">
        <v>13881</v>
      </c>
      <c r="K286" s="2">
        <v>14534</v>
      </c>
      <c r="L286" s="2">
        <v>10552</v>
      </c>
      <c r="M286" s="2">
        <v>11669</v>
      </c>
      <c r="N286" s="2">
        <v>16762</v>
      </c>
      <c r="O286" s="2">
        <v>11348</v>
      </c>
      <c r="P286" s="2">
        <v>9785</v>
      </c>
      <c r="Q286" s="2">
        <v>8394</v>
      </c>
      <c r="R286" s="2">
        <v>10453</v>
      </c>
      <c r="S286" s="3"/>
    </row>
    <row r="287" spans="1:19" ht="17.5" customHeight="1" x14ac:dyDescent="0.45">
      <c r="A287" s="6"/>
      <c r="B287" s="6"/>
      <c r="C287" s="6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9" ht="17.5" customHeight="1" x14ac:dyDescent="0.45">
      <c r="A288" s="6"/>
      <c r="B288" s="6"/>
      <c r="C288" s="6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9" ht="17.5" customHeight="1" x14ac:dyDescent="0.45">
      <c r="A289" s="6" t="s">
        <v>493</v>
      </c>
      <c r="B289" s="6" t="s">
        <v>602</v>
      </c>
      <c r="C289" s="6" t="s">
        <v>610</v>
      </c>
      <c r="D289" s="1" t="s">
        <v>16</v>
      </c>
      <c r="E289" s="2">
        <v>20541</v>
      </c>
      <c r="F289" s="2">
        <v>20541</v>
      </c>
      <c r="G289" s="2">
        <v>1405</v>
      </c>
      <c r="H289" s="2">
        <v>1592</v>
      </c>
      <c r="I289" s="2">
        <v>1628</v>
      </c>
      <c r="J289" s="2">
        <v>1391</v>
      </c>
      <c r="K289" s="2">
        <v>9138</v>
      </c>
      <c r="L289" s="2">
        <v>950</v>
      </c>
      <c r="M289" s="2">
        <v>1003</v>
      </c>
      <c r="N289" s="2">
        <v>1302</v>
      </c>
      <c r="O289" s="2">
        <v>1970</v>
      </c>
      <c r="P289" s="2">
        <v>26</v>
      </c>
      <c r="Q289" s="2">
        <v>136</v>
      </c>
      <c r="R289" s="2">
        <v>0</v>
      </c>
    </row>
    <row r="290" spans="1:19" ht="17.5" customHeight="1" x14ac:dyDescent="0.45">
      <c r="A290" s="6"/>
      <c r="B290" s="6"/>
      <c r="C290" s="6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3"/>
    </row>
    <row r="291" spans="1:19" ht="17.5" customHeight="1" x14ac:dyDescent="0.45">
      <c r="A291" s="6"/>
      <c r="B291" s="6"/>
      <c r="C291" s="6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3"/>
    </row>
    <row r="292" spans="1:19" ht="17.5" customHeight="1" x14ac:dyDescent="0.45">
      <c r="A292" s="6" t="s">
        <v>493</v>
      </c>
      <c r="B292" s="6" t="s">
        <v>602</v>
      </c>
      <c r="C292" s="6" t="s">
        <v>611</v>
      </c>
      <c r="D292" s="1" t="s">
        <v>16</v>
      </c>
      <c r="E292" s="2">
        <v>15983</v>
      </c>
      <c r="F292" s="2">
        <v>15983</v>
      </c>
      <c r="G292" s="2">
        <v>0</v>
      </c>
      <c r="H292" s="2">
        <v>0</v>
      </c>
      <c r="I292" s="2">
        <v>0</v>
      </c>
      <c r="J292" s="2">
        <v>1569</v>
      </c>
      <c r="K292" s="2">
        <v>1676</v>
      </c>
      <c r="L292" s="2">
        <v>2141</v>
      </c>
      <c r="M292" s="2">
        <v>2923</v>
      </c>
      <c r="N292" s="2">
        <v>3226</v>
      </c>
      <c r="O292" s="2">
        <v>1857</v>
      </c>
      <c r="P292" s="2">
        <v>1837</v>
      </c>
      <c r="Q292" s="2">
        <v>754</v>
      </c>
      <c r="R292" s="2">
        <v>0</v>
      </c>
      <c r="S292" s="3"/>
    </row>
    <row r="293" spans="1:19" ht="17.5" customHeight="1" x14ac:dyDescent="0.45">
      <c r="A293" s="6"/>
      <c r="B293" s="6"/>
      <c r="C293" s="6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3"/>
    </row>
    <row r="294" spans="1:19" ht="17.5" customHeight="1" x14ac:dyDescent="0.45">
      <c r="A294" s="6" t="s">
        <v>493</v>
      </c>
      <c r="B294" s="6" t="s">
        <v>602</v>
      </c>
      <c r="C294" s="6" t="s">
        <v>612</v>
      </c>
      <c r="D294" s="1" t="s">
        <v>16</v>
      </c>
      <c r="E294" s="2">
        <v>757507</v>
      </c>
      <c r="F294" s="2">
        <v>757507</v>
      </c>
      <c r="G294" s="2">
        <v>58689</v>
      </c>
      <c r="H294" s="2">
        <v>68203</v>
      </c>
      <c r="I294" s="2">
        <v>49316</v>
      </c>
      <c r="J294" s="2">
        <v>52755</v>
      </c>
      <c r="K294" s="2">
        <v>58086</v>
      </c>
      <c r="L294" s="2">
        <v>68983</v>
      </c>
      <c r="M294" s="2">
        <v>92431</v>
      </c>
      <c r="N294" s="2">
        <v>106248</v>
      </c>
      <c r="O294" s="2">
        <v>54994</v>
      </c>
      <c r="P294" s="2">
        <v>62071</v>
      </c>
      <c r="Q294" s="2">
        <v>36524</v>
      </c>
      <c r="R294" s="2">
        <v>49207</v>
      </c>
      <c r="S294" s="3"/>
    </row>
    <row r="295" spans="1:19" ht="17.5" customHeight="1" x14ac:dyDescent="0.45">
      <c r="A295" s="6"/>
      <c r="B295" s="6"/>
      <c r="C295" s="6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3"/>
    </row>
    <row r="296" spans="1:19" ht="17.5" customHeight="1" x14ac:dyDescent="0.45">
      <c r="A296" s="6"/>
      <c r="B296" s="6"/>
      <c r="C296" s="6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9" ht="17.5" customHeight="1" x14ac:dyDescent="0.45">
      <c r="A297" s="6" t="s">
        <v>493</v>
      </c>
      <c r="B297" s="6" t="s">
        <v>602</v>
      </c>
      <c r="C297" s="6" t="s">
        <v>613</v>
      </c>
      <c r="D297" s="1" t="s">
        <v>16</v>
      </c>
      <c r="E297" s="2">
        <v>687110</v>
      </c>
      <c r="F297" s="2">
        <v>687110</v>
      </c>
      <c r="G297" s="2">
        <v>53584</v>
      </c>
      <c r="H297" s="2">
        <v>64893</v>
      </c>
      <c r="I297" s="2">
        <v>43190</v>
      </c>
      <c r="J297" s="2">
        <v>45300</v>
      </c>
      <c r="K297" s="2">
        <v>62085</v>
      </c>
      <c r="L297" s="2">
        <v>54322</v>
      </c>
      <c r="M297" s="2">
        <v>54060</v>
      </c>
      <c r="N297" s="2">
        <v>66200</v>
      </c>
      <c r="O297" s="2">
        <v>41812</v>
      </c>
      <c r="P297" s="2">
        <v>107224</v>
      </c>
      <c r="Q297" s="2">
        <v>48811</v>
      </c>
      <c r="R297" s="2">
        <v>45629</v>
      </c>
    </row>
    <row r="298" spans="1:19" ht="17.5" customHeight="1" x14ac:dyDescent="0.45">
      <c r="A298" s="6"/>
      <c r="B298" s="6"/>
      <c r="C298" s="6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9" ht="17.5" customHeight="1" x14ac:dyDescent="0.45">
      <c r="A299" s="6"/>
      <c r="B299" s="6"/>
      <c r="C299" s="6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3"/>
    </row>
    <row r="300" spans="1:19" ht="17.5" customHeight="1" x14ac:dyDescent="0.45">
      <c r="A300" s="6" t="s">
        <v>493</v>
      </c>
      <c r="B300" s="6" t="s">
        <v>602</v>
      </c>
      <c r="C300" s="6" t="s">
        <v>614</v>
      </c>
      <c r="D300" s="1" t="s">
        <v>16</v>
      </c>
      <c r="E300" s="2">
        <v>114947</v>
      </c>
      <c r="F300" s="2">
        <v>114947</v>
      </c>
      <c r="G300" s="2">
        <v>7453</v>
      </c>
      <c r="H300" s="2">
        <v>11109</v>
      </c>
      <c r="I300" s="2">
        <v>4489</v>
      </c>
      <c r="J300" s="2">
        <v>7418</v>
      </c>
      <c r="K300" s="2">
        <v>14196</v>
      </c>
      <c r="L300" s="2">
        <v>7718</v>
      </c>
      <c r="M300" s="2">
        <v>8789</v>
      </c>
      <c r="N300" s="2">
        <v>19126</v>
      </c>
      <c r="O300" s="2">
        <v>6401</v>
      </c>
      <c r="P300" s="2">
        <v>7043</v>
      </c>
      <c r="Q300" s="2">
        <v>11743</v>
      </c>
      <c r="R300" s="2">
        <v>9462</v>
      </c>
      <c r="S300" s="3"/>
    </row>
    <row r="301" spans="1:19" ht="17.5" customHeight="1" x14ac:dyDescent="0.45">
      <c r="A301" s="6"/>
      <c r="B301" s="6"/>
      <c r="C301" s="6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3"/>
    </row>
    <row r="302" spans="1:19" ht="17.5" customHeight="1" x14ac:dyDescent="0.45">
      <c r="A302" s="6"/>
      <c r="B302" s="6"/>
      <c r="C302" s="6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3"/>
    </row>
    <row r="303" spans="1:19" ht="17.5" customHeight="1" x14ac:dyDescent="0.45">
      <c r="A303" s="6" t="s">
        <v>493</v>
      </c>
      <c r="B303" s="6" t="s">
        <v>602</v>
      </c>
      <c r="C303" s="6" t="s">
        <v>615</v>
      </c>
      <c r="D303" s="1" t="s">
        <v>16</v>
      </c>
      <c r="E303" s="2">
        <v>110175</v>
      </c>
      <c r="F303" s="2">
        <v>110175</v>
      </c>
      <c r="G303" s="2">
        <v>7889</v>
      </c>
      <c r="H303" s="2">
        <v>10866</v>
      </c>
      <c r="I303" s="2">
        <v>6224</v>
      </c>
      <c r="J303" s="2">
        <v>8466</v>
      </c>
      <c r="K303" s="2">
        <v>9024</v>
      </c>
      <c r="L303" s="2">
        <v>8701</v>
      </c>
      <c r="M303" s="2">
        <v>10363</v>
      </c>
      <c r="N303" s="2">
        <v>12794</v>
      </c>
      <c r="O303" s="2">
        <v>8590</v>
      </c>
      <c r="P303" s="2">
        <v>12441</v>
      </c>
      <c r="Q303" s="2">
        <v>6639</v>
      </c>
      <c r="R303" s="2">
        <v>8178</v>
      </c>
      <c r="S303" s="3"/>
    </row>
    <row r="304" spans="1:19" ht="17.5" customHeight="1" x14ac:dyDescent="0.45">
      <c r="A304" s="6"/>
      <c r="B304" s="6"/>
      <c r="C304" s="6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3"/>
    </row>
    <row r="305" spans="1:19" ht="17.5" customHeight="1" x14ac:dyDescent="0.45">
      <c r="A305" s="6"/>
      <c r="B305" s="6"/>
      <c r="C305" s="6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3"/>
    </row>
    <row r="306" spans="1:19" ht="17.5" customHeight="1" x14ac:dyDescent="0.45">
      <c r="A306" s="6" t="s">
        <v>493</v>
      </c>
      <c r="B306" s="6" t="s">
        <v>602</v>
      </c>
      <c r="C306" s="6" t="s">
        <v>616</v>
      </c>
      <c r="D306" s="1" t="s">
        <v>16</v>
      </c>
      <c r="E306" s="2">
        <v>100601</v>
      </c>
      <c r="F306" s="2">
        <v>100601</v>
      </c>
      <c r="G306" s="2">
        <v>2940</v>
      </c>
      <c r="H306" s="2">
        <v>2274</v>
      </c>
      <c r="I306" s="2">
        <v>6903</v>
      </c>
      <c r="J306" s="2">
        <v>8130</v>
      </c>
      <c r="K306" s="2">
        <v>9264</v>
      </c>
      <c r="L306" s="2">
        <v>10069</v>
      </c>
      <c r="M306" s="2">
        <v>12051</v>
      </c>
      <c r="N306" s="2">
        <v>15177</v>
      </c>
      <c r="O306" s="2">
        <v>7533</v>
      </c>
      <c r="P306" s="2">
        <v>11989</v>
      </c>
      <c r="Q306" s="2">
        <v>9779</v>
      </c>
      <c r="R306" s="2">
        <v>4492</v>
      </c>
      <c r="S306" s="3"/>
    </row>
    <row r="307" spans="1:19" ht="17.5" customHeight="1" x14ac:dyDescent="0.45">
      <c r="A307" s="6"/>
      <c r="B307" s="6"/>
      <c r="C307" s="6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3"/>
    </row>
    <row r="308" spans="1:19" ht="17.5" customHeight="1" x14ac:dyDescent="0.45">
      <c r="A308" s="6"/>
      <c r="B308" s="6"/>
      <c r="C308" s="6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3"/>
    </row>
    <row r="309" spans="1:19" ht="17.5" customHeight="1" x14ac:dyDescent="0.45">
      <c r="A309" s="6" t="s">
        <v>493</v>
      </c>
      <c r="B309" s="6" t="s">
        <v>602</v>
      </c>
      <c r="C309" s="6" t="s">
        <v>617</v>
      </c>
      <c r="D309" s="1" t="s">
        <v>16</v>
      </c>
      <c r="E309" s="2">
        <v>51675</v>
      </c>
      <c r="F309" s="2">
        <v>51675</v>
      </c>
      <c r="G309" s="2">
        <v>6177</v>
      </c>
      <c r="H309" s="2">
        <v>4869</v>
      </c>
      <c r="I309" s="2">
        <v>3189</v>
      </c>
      <c r="J309" s="2">
        <v>3591</v>
      </c>
      <c r="K309" s="2">
        <v>4012</v>
      </c>
      <c r="L309" s="2">
        <v>2841</v>
      </c>
      <c r="M309" s="2">
        <v>2793</v>
      </c>
      <c r="N309" s="2">
        <v>4103</v>
      </c>
      <c r="O309" s="2">
        <v>3528</v>
      </c>
      <c r="P309" s="2">
        <v>6749</v>
      </c>
      <c r="Q309" s="2">
        <v>3989</v>
      </c>
      <c r="R309" s="2">
        <v>5834</v>
      </c>
    </row>
    <row r="310" spans="1:19" ht="17.5" customHeight="1" x14ac:dyDescent="0.45">
      <c r="A310" s="6"/>
      <c r="B310" s="6"/>
      <c r="C310" s="6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9" ht="17.5" customHeight="1" x14ac:dyDescent="0.45">
      <c r="A311" s="6"/>
      <c r="B311" s="6"/>
      <c r="C311" s="6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9" ht="17.5" customHeight="1" x14ac:dyDescent="0.45">
      <c r="A312" s="6" t="s">
        <v>493</v>
      </c>
      <c r="B312" s="6" t="s">
        <v>602</v>
      </c>
      <c r="C312" s="6" t="s">
        <v>618</v>
      </c>
      <c r="D312" s="1" t="s">
        <v>16</v>
      </c>
      <c r="E312" s="2">
        <v>250574</v>
      </c>
      <c r="F312" s="2">
        <v>250574</v>
      </c>
      <c r="G312" s="2">
        <v>33331</v>
      </c>
      <c r="H312" s="2">
        <v>24392</v>
      </c>
      <c r="I312" s="2">
        <v>19150</v>
      </c>
      <c r="J312" s="2">
        <v>12061</v>
      </c>
      <c r="K312" s="2">
        <v>12368</v>
      </c>
      <c r="L312" s="2">
        <v>10391</v>
      </c>
      <c r="M312" s="2">
        <v>17718</v>
      </c>
      <c r="N312" s="2">
        <v>23522</v>
      </c>
      <c r="O312" s="2">
        <v>18374</v>
      </c>
      <c r="P312" s="2">
        <v>27243</v>
      </c>
      <c r="Q312" s="2">
        <v>23136</v>
      </c>
      <c r="R312" s="2">
        <v>28888</v>
      </c>
      <c r="S312" s="3"/>
    </row>
    <row r="313" spans="1:19" ht="17.5" customHeight="1" x14ac:dyDescent="0.45">
      <c r="A313" s="6"/>
      <c r="B313" s="6"/>
      <c r="C313" s="6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3"/>
    </row>
    <row r="314" spans="1:19" ht="17.5" customHeight="1" x14ac:dyDescent="0.45">
      <c r="A314" s="6"/>
      <c r="B314" s="6"/>
      <c r="C314" s="6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3"/>
    </row>
    <row r="315" spans="1:19" ht="17.5" customHeight="1" x14ac:dyDescent="0.45">
      <c r="A315" s="6" t="s">
        <v>493</v>
      </c>
      <c r="B315" s="6" t="s">
        <v>602</v>
      </c>
      <c r="C315" s="6" t="s">
        <v>619</v>
      </c>
      <c r="D315" s="1" t="s">
        <v>16</v>
      </c>
      <c r="E315" s="2">
        <v>75953</v>
      </c>
      <c r="F315" s="2">
        <v>75953</v>
      </c>
      <c r="G315" s="2">
        <v>519</v>
      </c>
      <c r="H315" s="2">
        <v>1433</v>
      </c>
      <c r="I315" s="2">
        <v>6062</v>
      </c>
      <c r="J315" s="2">
        <v>7862</v>
      </c>
      <c r="K315" s="2">
        <v>8830</v>
      </c>
      <c r="L315" s="2">
        <v>8987</v>
      </c>
      <c r="M315" s="2">
        <v>8455</v>
      </c>
      <c r="N315" s="2">
        <v>7710</v>
      </c>
      <c r="O315" s="2">
        <v>7731</v>
      </c>
      <c r="P315" s="2">
        <v>9473</v>
      </c>
      <c r="Q315" s="2">
        <v>6494</v>
      </c>
      <c r="R315" s="2">
        <v>2397</v>
      </c>
      <c r="S315" s="3"/>
    </row>
    <row r="316" spans="1:19" ht="17.5" customHeight="1" x14ac:dyDescent="0.45">
      <c r="A316" s="6"/>
      <c r="B316" s="6"/>
      <c r="C316" s="6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3"/>
    </row>
    <row r="317" spans="1:19" ht="17.5" customHeight="1" x14ac:dyDescent="0.45">
      <c r="A317" s="6"/>
      <c r="B317" s="6"/>
      <c r="C317" s="6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3"/>
    </row>
    <row r="318" spans="1:19" ht="17.5" customHeight="1" x14ac:dyDescent="0.45">
      <c r="A318" s="6" t="s">
        <v>493</v>
      </c>
      <c r="B318" s="6" t="s">
        <v>602</v>
      </c>
      <c r="C318" s="6" t="s">
        <v>620</v>
      </c>
      <c r="D318" s="1" t="s">
        <v>16</v>
      </c>
      <c r="E318" s="2">
        <v>11294</v>
      </c>
      <c r="F318" s="2">
        <v>11294</v>
      </c>
      <c r="G318" s="2">
        <v>1014</v>
      </c>
      <c r="H318" s="2">
        <v>998</v>
      </c>
      <c r="I318" s="2">
        <v>825</v>
      </c>
      <c r="J318" s="2">
        <v>780</v>
      </c>
      <c r="K318" s="2">
        <v>920</v>
      </c>
      <c r="L318" s="2">
        <v>765</v>
      </c>
      <c r="M318" s="2">
        <v>1230</v>
      </c>
      <c r="N318" s="2">
        <v>1598</v>
      </c>
      <c r="O318" s="2">
        <v>725</v>
      </c>
      <c r="P318" s="2">
        <v>786</v>
      </c>
      <c r="Q318" s="2">
        <v>702</v>
      </c>
      <c r="R318" s="2">
        <v>951</v>
      </c>
      <c r="S318" s="3"/>
    </row>
    <row r="319" spans="1:19" ht="17.5" customHeight="1" x14ac:dyDescent="0.45">
      <c r="A319" s="6"/>
      <c r="B319" s="6"/>
      <c r="C319" s="6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3"/>
    </row>
    <row r="320" spans="1:19" ht="17.5" customHeight="1" x14ac:dyDescent="0.45">
      <c r="A320" s="6" t="s">
        <v>493</v>
      </c>
      <c r="B320" s="6" t="s">
        <v>602</v>
      </c>
      <c r="C320" s="6" t="s">
        <v>621</v>
      </c>
      <c r="D320" s="1" t="s">
        <v>16</v>
      </c>
      <c r="E320" s="2">
        <v>2424</v>
      </c>
      <c r="F320" s="2">
        <v>2424</v>
      </c>
      <c r="G320" s="2">
        <v>156</v>
      </c>
      <c r="H320" s="2">
        <v>170</v>
      </c>
      <c r="I320" s="2">
        <v>225</v>
      </c>
      <c r="J320" s="2">
        <v>267</v>
      </c>
      <c r="K320" s="2">
        <v>324</v>
      </c>
      <c r="L320" s="2">
        <v>252</v>
      </c>
      <c r="M320" s="2">
        <v>79</v>
      </c>
      <c r="N320" s="2">
        <v>152</v>
      </c>
      <c r="O320" s="2">
        <v>254</v>
      </c>
      <c r="P320" s="2">
        <v>245</v>
      </c>
      <c r="Q320" s="2">
        <v>179</v>
      </c>
      <c r="R320" s="2">
        <v>121</v>
      </c>
      <c r="S320" s="3"/>
    </row>
    <row r="321" spans="1:19" ht="17.5" customHeight="1" x14ac:dyDescent="0.45">
      <c r="A321" s="6"/>
      <c r="B321" s="6"/>
      <c r="C321" s="6"/>
      <c r="D321" s="1"/>
      <c r="E321" s="2"/>
      <c r="F321" s="2">
        <f>SUM(F272:F320)</f>
        <v>4513726</v>
      </c>
      <c r="G321" s="2">
        <f t="shared" ref="G321:R321" si="5">SUM(G272:G320)</f>
        <v>301682</v>
      </c>
      <c r="H321" s="2">
        <f t="shared" si="5"/>
        <v>355399</v>
      </c>
      <c r="I321" s="2">
        <f t="shared" si="5"/>
        <v>265900</v>
      </c>
      <c r="J321" s="2">
        <f t="shared" si="5"/>
        <v>288405</v>
      </c>
      <c r="K321" s="2">
        <f t="shared" si="5"/>
        <v>364129</v>
      </c>
      <c r="L321" s="2">
        <f t="shared" si="5"/>
        <v>331831</v>
      </c>
      <c r="M321" s="2">
        <f t="shared" si="5"/>
        <v>421235</v>
      </c>
      <c r="N321" s="2">
        <f t="shared" si="5"/>
        <v>522706</v>
      </c>
      <c r="O321" s="2">
        <f t="shared" si="5"/>
        <v>349223</v>
      </c>
      <c r="P321" s="2">
        <f t="shared" si="5"/>
        <v>631609</v>
      </c>
      <c r="Q321" s="2">
        <f t="shared" si="5"/>
        <v>359283</v>
      </c>
      <c r="R321" s="2">
        <f t="shared" si="5"/>
        <v>322324</v>
      </c>
      <c r="S321" s="3"/>
    </row>
    <row r="322" spans="1:19" ht="17.5" customHeight="1" x14ac:dyDescent="0.45">
      <c r="A322" s="6"/>
      <c r="B322" s="6"/>
      <c r="C322" s="6"/>
      <c r="D322" s="1"/>
      <c r="E322" s="2"/>
      <c r="F322" s="2"/>
      <c r="G322" s="2" t="s">
        <v>2650</v>
      </c>
      <c r="H322" s="2">
        <f>SUM(G321:I321)</f>
        <v>922981</v>
      </c>
      <c r="I322" s="2"/>
      <c r="J322" s="2" t="s">
        <v>2651</v>
      </c>
      <c r="K322" s="2">
        <f>SUM(J321:L321)</f>
        <v>984365</v>
      </c>
      <c r="L322" s="2"/>
      <c r="M322" s="2" t="s">
        <v>2652</v>
      </c>
      <c r="N322" s="2">
        <f>SUM(M321:O321)</f>
        <v>1293164</v>
      </c>
      <c r="O322" s="2"/>
      <c r="P322" s="2" t="s">
        <v>2653</v>
      </c>
      <c r="Q322" s="2">
        <f>SUM(P321:R321)</f>
        <v>1313216</v>
      </c>
      <c r="R322" s="2"/>
      <c r="S322" s="3"/>
    </row>
    <row r="323" spans="1:19" ht="17.5" customHeight="1" x14ac:dyDescent="0.45">
      <c r="A323" s="6" t="s">
        <v>493</v>
      </c>
      <c r="B323" s="6" t="s">
        <v>622</v>
      </c>
      <c r="C323" s="6" t="s">
        <v>623</v>
      </c>
      <c r="D323" s="1" t="s">
        <v>16</v>
      </c>
      <c r="E323" s="2">
        <v>83582</v>
      </c>
      <c r="F323" s="2">
        <v>83582</v>
      </c>
      <c r="G323" s="2">
        <v>5669</v>
      </c>
      <c r="H323" s="2">
        <v>12913</v>
      </c>
      <c r="I323" s="2">
        <v>0</v>
      </c>
      <c r="J323" s="2">
        <v>0</v>
      </c>
      <c r="K323" s="2">
        <v>0</v>
      </c>
      <c r="L323" s="2">
        <v>0</v>
      </c>
      <c r="M323" s="2">
        <v>12720</v>
      </c>
      <c r="N323" s="2">
        <v>14655</v>
      </c>
      <c r="O323" s="2">
        <v>9510</v>
      </c>
      <c r="P323" s="2">
        <v>13705</v>
      </c>
      <c r="Q323" s="2">
        <v>8044</v>
      </c>
      <c r="R323" s="2">
        <v>6366</v>
      </c>
      <c r="S323" s="3"/>
    </row>
    <row r="324" spans="1:19" ht="17.5" customHeight="1" x14ac:dyDescent="0.45">
      <c r="A324" s="6"/>
      <c r="B324" s="6"/>
      <c r="C324" s="6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3"/>
    </row>
    <row r="325" spans="1:19" ht="17.5" customHeight="1" x14ac:dyDescent="0.45">
      <c r="A325" s="6"/>
      <c r="B325" s="6"/>
      <c r="C325" s="6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3"/>
    </row>
    <row r="326" spans="1:19" ht="17.5" customHeight="1" x14ac:dyDescent="0.45">
      <c r="A326" s="6" t="s">
        <v>493</v>
      </c>
      <c r="B326" s="6" t="s">
        <v>622</v>
      </c>
      <c r="C326" s="6" t="s">
        <v>624</v>
      </c>
      <c r="D326" s="1" t="s">
        <v>16</v>
      </c>
      <c r="E326" s="2">
        <v>13369</v>
      </c>
      <c r="F326" s="2">
        <v>13369</v>
      </c>
      <c r="G326" s="2">
        <v>802</v>
      </c>
      <c r="H326" s="2">
        <v>862</v>
      </c>
      <c r="I326" s="2">
        <v>630</v>
      </c>
      <c r="J326" s="2">
        <v>847</v>
      </c>
      <c r="K326" s="2">
        <v>1358</v>
      </c>
      <c r="L326" s="2">
        <v>1125</v>
      </c>
      <c r="M326" s="2">
        <v>1360</v>
      </c>
      <c r="N326" s="2">
        <v>2008</v>
      </c>
      <c r="O326" s="2">
        <v>1173</v>
      </c>
      <c r="P326" s="2">
        <v>1374</v>
      </c>
      <c r="Q326" s="2">
        <v>829</v>
      </c>
      <c r="R326" s="2">
        <v>1001</v>
      </c>
      <c r="S326" s="3"/>
    </row>
    <row r="327" spans="1:19" ht="17.5" customHeight="1" x14ac:dyDescent="0.45">
      <c r="A327" s="6"/>
      <c r="B327" s="6"/>
      <c r="C327" s="6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3"/>
    </row>
    <row r="328" spans="1:19" ht="17.5" customHeight="1" x14ac:dyDescent="0.45">
      <c r="A328" s="6" t="s">
        <v>493</v>
      </c>
      <c r="B328" s="6" t="s">
        <v>622</v>
      </c>
      <c r="C328" s="6" t="s">
        <v>625</v>
      </c>
      <c r="D328" s="1" t="s">
        <v>16</v>
      </c>
      <c r="E328" s="2">
        <v>17514</v>
      </c>
      <c r="F328" s="2">
        <v>17514</v>
      </c>
      <c r="G328" s="2">
        <v>1133</v>
      </c>
      <c r="H328" s="2">
        <v>1174</v>
      </c>
      <c r="I328" s="2">
        <v>797</v>
      </c>
      <c r="J328" s="2">
        <v>1268</v>
      </c>
      <c r="K328" s="2">
        <v>1532</v>
      </c>
      <c r="L328" s="2">
        <v>1399</v>
      </c>
      <c r="M328" s="2">
        <v>1777</v>
      </c>
      <c r="N328" s="2">
        <v>2598</v>
      </c>
      <c r="O328" s="2">
        <v>1534</v>
      </c>
      <c r="P328" s="2">
        <v>1784</v>
      </c>
      <c r="Q328" s="2">
        <v>1235</v>
      </c>
      <c r="R328" s="2">
        <v>1283</v>
      </c>
      <c r="S328" s="3"/>
    </row>
    <row r="329" spans="1:19" ht="17.5" customHeight="1" x14ac:dyDescent="0.45">
      <c r="A329" s="6"/>
      <c r="B329" s="6"/>
      <c r="C329" s="6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3"/>
    </row>
    <row r="330" spans="1:19" ht="17.5" customHeight="1" x14ac:dyDescent="0.45">
      <c r="A330" s="6" t="s">
        <v>493</v>
      </c>
      <c r="B330" s="6" t="s">
        <v>622</v>
      </c>
      <c r="C330" s="6" t="s">
        <v>626</v>
      </c>
      <c r="D330" s="1" t="s">
        <v>16</v>
      </c>
      <c r="E330" s="2">
        <v>27086</v>
      </c>
      <c r="F330" s="2">
        <v>27086</v>
      </c>
      <c r="G330" s="2">
        <v>1100</v>
      </c>
      <c r="H330" s="2">
        <v>1332</v>
      </c>
      <c r="I330" s="2">
        <v>1450</v>
      </c>
      <c r="J330" s="2">
        <v>2170</v>
      </c>
      <c r="K330" s="2">
        <v>2502</v>
      </c>
      <c r="L330" s="2">
        <v>3038</v>
      </c>
      <c r="M330" s="2">
        <v>3766</v>
      </c>
      <c r="N330" s="2">
        <v>4212</v>
      </c>
      <c r="O330" s="2">
        <v>2706</v>
      </c>
      <c r="P330" s="2">
        <v>2296</v>
      </c>
      <c r="Q330" s="2">
        <v>1064</v>
      </c>
      <c r="R330" s="2">
        <v>1450</v>
      </c>
    </row>
    <row r="331" spans="1:19" ht="17.5" customHeight="1" x14ac:dyDescent="0.45">
      <c r="A331" s="6"/>
      <c r="B331" s="6"/>
      <c r="C331" s="6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9" ht="17.5" customHeight="1" x14ac:dyDescent="0.45">
      <c r="A332" s="6" t="s">
        <v>493</v>
      </c>
      <c r="B332" s="6" t="s">
        <v>622</v>
      </c>
      <c r="C332" s="6" t="s">
        <v>627</v>
      </c>
      <c r="D332" s="1" t="s">
        <v>16</v>
      </c>
      <c r="E332" s="2">
        <v>81838</v>
      </c>
      <c r="F332" s="2">
        <v>81838</v>
      </c>
      <c r="G332" s="2">
        <v>1484</v>
      </c>
      <c r="H332" s="2">
        <v>2557</v>
      </c>
      <c r="I332" s="2">
        <v>6802</v>
      </c>
      <c r="J332" s="2">
        <v>7697</v>
      </c>
      <c r="K332" s="2">
        <v>8917</v>
      </c>
      <c r="L332" s="2">
        <v>9303</v>
      </c>
      <c r="M332" s="2">
        <v>8905</v>
      </c>
      <c r="N332" s="2">
        <v>8803</v>
      </c>
      <c r="O332" s="2">
        <v>8164</v>
      </c>
      <c r="P332" s="2">
        <v>8949</v>
      </c>
      <c r="Q332" s="2">
        <v>6934</v>
      </c>
      <c r="R332" s="2">
        <v>3323</v>
      </c>
    </row>
    <row r="333" spans="1:19" ht="17.5" customHeight="1" x14ac:dyDescent="0.45">
      <c r="A333" s="6"/>
      <c r="B333" s="6"/>
      <c r="C333" s="6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9" ht="17.5" customHeight="1" x14ac:dyDescent="0.45">
      <c r="A334" s="6" t="s">
        <v>493</v>
      </c>
      <c r="B334" s="6" t="s">
        <v>622</v>
      </c>
      <c r="C334" s="6" t="s">
        <v>628</v>
      </c>
      <c r="D334" s="1" t="s">
        <v>16</v>
      </c>
      <c r="E334" s="2">
        <v>23635</v>
      </c>
      <c r="F334" s="2">
        <v>23635</v>
      </c>
      <c r="G334" s="2">
        <v>895</v>
      </c>
      <c r="H334" s="2">
        <v>1105</v>
      </c>
      <c r="I334" s="2">
        <v>1810</v>
      </c>
      <c r="J334" s="2">
        <v>867</v>
      </c>
      <c r="K334" s="2">
        <v>921</v>
      </c>
      <c r="L334" s="2">
        <v>1144</v>
      </c>
      <c r="M334" s="2">
        <v>2539</v>
      </c>
      <c r="N334" s="2">
        <v>2911</v>
      </c>
      <c r="O334" s="2">
        <v>2617</v>
      </c>
      <c r="P334" s="2">
        <v>4625</v>
      </c>
      <c r="Q334" s="2">
        <v>3015</v>
      </c>
      <c r="R334" s="2">
        <v>1186</v>
      </c>
    </row>
    <row r="335" spans="1:19" ht="17.5" customHeight="1" x14ac:dyDescent="0.45">
      <c r="A335" s="6"/>
      <c r="B335" s="6"/>
      <c r="C335" s="6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9" ht="17.5" customHeight="1" x14ac:dyDescent="0.45">
      <c r="A336" s="6" t="s">
        <v>493</v>
      </c>
      <c r="B336" s="6" t="s">
        <v>622</v>
      </c>
      <c r="C336" s="6" t="s">
        <v>629</v>
      </c>
      <c r="D336" s="1" t="s">
        <v>16</v>
      </c>
      <c r="E336" s="2">
        <v>13244</v>
      </c>
      <c r="F336" s="2">
        <v>13244</v>
      </c>
      <c r="G336" s="2">
        <v>619</v>
      </c>
      <c r="H336" s="2">
        <v>2094</v>
      </c>
      <c r="I336" s="2">
        <v>946</v>
      </c>
      <c r="J336" s="2">
        <v>1251</v>
      </c>
      <c r="K336" s="2">
        <v>1353</v>
      </c>
      <c r="L336" s="2">
        <v>914</v>
      </c>
      <c r="M336" s="2">
        <v>1004</v>
      </c>
      <c r="N336" s="2">
        <v>1029</v>
      </c>
      <c r="O336" s="2">
        <v>1092</v>
      </c>
      <c r="P336" s="2">
        <v>1329</v>
      </c>
      <c r="Q336" s="2">
        <v>821</v>
      </c>
      <c r="R336" s="2">
        <v>792</v>
      </c>
    </row>
    <row r="337" spans="1:18" ht="17.5" customHeight="1" x14ac:dyDescent="0.45">
      <c r="A337" s="6"/>
      <c r="B337" s="6"/>
      <c r="C337" s="6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5" customHeight="1" x14ac:dyDescent="0.45">
      <c r="A338" s="6"/>
      <c r="B338" s="6"/>
      <c r="C338" s="6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5" customHeight="1" x14ac:dyDescent="0.45">
      <c r="A339" s="6" t="s">
        <v>493</v>
      </c>
      <c r="B339" s="6" t="s">
        <v>622</v>
      </c>
      <c r="C339" s="6" t="s">
        <v>630</v>
      </c>
      <c r="D339" s="1" t="s">
        <v>16</v>
      </c>
      <c r="E339" s="2">
        <v>200463</v>
      </c>
      <c r="F339" s="2">
        <v>200463</v>
      </c>
      <c r="G339" s="2">
        <v>12325</v>
      </c>
      <c r="H339" s="2">
        <v>8507</v>
      </c>
      <c r="I339" s="2">
        <v>14316</v>
      </c>
      <c r="J339" s="2">
        <v>21602</v>
      </c>
      <c r="K339" s="2">
        <v>16246</v>
      </c>
      <c r="L339" s="2">
        <v>22605</v>
      </c>
      <c r="M339" s="2">
        <v>20980</v>
      </c>
      <c r="N339" s="2">
        <v>24959</v>
      </c>
      <c r="O339" s="2">
        <v>15674</v>
      </c>
      <c r="P339" s="2">
        <v>22551</v>
      </c>
      <c r="Q339" s="2">
        <v>10764</v>
      </c>
      <c r="R339" s="2">
        <v>9934</v>
      </c>
    </row>
    <row r="340" spans="1:18" ht="17.5" customHeight="1" x14ac:dyDescent="0.45">
      <c r="A340" s="6"/>
      <c r="B340" s="6"/>
      <c r="C340" s="6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5" customHeight="1" x14ac:dyDescent="0.45">
      <c r="A341" s="6" t="s">
        <v>493</v>
      </c>
      <c r="B341" s="6" t="s">
        <v>622</v>
      </c>
      <c r="C341" s="6" t="s">
        <v>631</v>
      </c>
      <c r="D341" s="1" t="s">
        <v>16</v>
      </c>
      <c r="E341" s="2">
        <v>72770</v>
      </c>
      <c r="F341" s="2">
        <v>72770</v>
      </c>
      <c r="G341" s="2">
        <v>3996</v>
      </c>
      <c r="H341" s="2">
        <v>4563</v>
      </c>
      <c r="I341" s="2">
        <v>5805</v>
      </c>
      <c r="J341" s="2">
        <v>9581</v>
      </c>
      <c r="K341" s="2">
        <v>8185</v>
      </c>
      <c r="L341" s="2">
        <v>6359</v>
      </c>
      <c r="M341" s="2">
        <v>5170</v>
      </c>
      <c r="N341" s="2">
        <v>6384</v>
      </c>
      <c r="O341" s="2">
        <v>4726</v>
      </c>
      <c r="P341" s="2">
        <v>9320</v>
      </c>
      <c r="Q341" s="2">
        <v>5113</v>
      </c>
      <c r="R341" s="2">
        <v>3568</v>
      </c>
    </row>
    <row r="342" spans="1:18" ht="17.5" customHeight="1" x14ac:dyDescent="0.45">
      <c r="A342" s="6"/>
      <c r="B342" s="6"/>
      <c r="C342" s="6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5" customHeight="1" x14ac:dyDescent="0.45">
      <c r="A343" s="6" t="s">
        <v>493</v>
      </c>
      <c r="B343" s="6" t="s">
        <v>622</v>
      </c>
      <c r="C343" s="6" t="s">
        <v>632</v>
      </c>
      <c r="D343" s="1" t="s">
        <v>16</v>
      </c>
      <c r="E343" s="2">
        <v>113752</v>
      </c>
      <c r="F343" s="2">
        <v>113752</v>
      </c>
      <c r="G343" s="2">
        <v>4025</v>
      </c>
      <c r="H343" s="2">
        <v>5032</v>
      </c>
      <c r="I343" s="2">
        <v>10250</v>
      </c>
      <c r="J343" s="2">
        <v>18141</v>
      </c>
      <c r="K343" s="2">
        <v>13128</v>
      </c>
      <c r="L343" s="2">
        <v>11956</v>
      </c>
      <c r="M343" s="2">
        <v>4839</v>
      </c>
      <c r="N343" s="2">
        <v>8122</v>
      </c>
      <c r="O343" s="2">
        <v>7187</v>
      </c>
      <c r="P343" s="2">
        <v>17531</v>
      </c>
      <c r="Q343" s="2">
        <v>8841</v>
      </c>
      <c r="R343" s="2">
        <v>4700</v>
      </c>
    </row>
    <row r="344" spans="1:18" ht="17.5" customHeight="1" x14ac:dyDescent="0.45">
      <c r="A344" s="6"/>
      <c r="B344" s="6"/>
      <c r="C344" s="6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5" customHeight="1" x14ac:dyDescent="0.45">
      <c r="A345" s="6"/>
      <c r="B345" s="6"/>
      <c r="C345" s="6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5" customHeight="1" x14ac:dyDescent="0.45">
      <c r="A346" s="6" t="s">
        <v>493</v>
      </c>
      <c r="B346" s="6" t="s">
        <v>622</v>
      </c>
      <c r="C346" s="6" t="s">
        <v>633</v>
      </c>
      <c r="D346" s="1" t="s">
        <v>16</v>
      </c>
      <c r="E346" s="2">
        <v>38045</v>
      </c>
      <c r="F346" s="2">
        <v>38045</v>
      </c>
      <c r="G346" s="2">
        <v>2828</v>
      </c>
      <c r="H346" s="2">
        <v>3430</v>
      </c>
      <c r="I346" s="2">
        <v>3374</v>
      </c>
      <c r="J346" s="2">
        <v>881</v>
      </c>
      <c r="K346" s="2">
        <v>1034</v>
      </c>
      <c r="L346" s="2">
        <v>1216</v>
      </c>
      <c r="M346" s="2">
        <v>5380</v>
      </c>
      <c r="N346" s="2">
        <v>5124</v>
      </c>
      <c r="O346" s="2">
        <v>4244</v>
      </c>
      <c r="P346" s="2">
        <v>4346</v>
      </c>
      <c r="Q346" s="2">
        <v>3040</v>
      </c>
      <c r="R346" s="2">
        <v>3148</v>
      </c>
    </row>
    <row r="347" spans="1:18" ht="17.5" customHeight="1" x14ac:dyDescent="0.45">
      <c r="A347" s="6"/>
      <c r="B347" s="6"/>
      <c r="C347" s="6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5" customHeight="1" x14ac:dyDescent="0.45">
      <c r="A348" s="6" t="s">
        <v>493</v>
      </c>
      <c r="B348" s="6" t="s">
        <v>622</v>
      </c>
      <c r="C348" s="6" t="s">
        <v>634</v>
      </c>
      <c r="D348" s="1" t="s">
        <v>16</v>
      </c>
      <c r="E348" s="2">
        <v>82375</v>
      </c>
      <c r="F348" s="2">
        <v>82375</v>
      </c>
      <c r="G348" s="2">
        <v>3886</v>
      </c>
      <c r="H348" s="2">
        <v>4581</v>
      </c>
      <c r="I348" s="2">
        <v>5515</v>
      </c>
      <c r="J348" s="2">
        <v>7093</v>
      </c>
      <c r="K348" s="2">
        <v>9586</v>
      </c>
      <c r="L348" s="2">
        <v>8268</v>
      </c>
      <c r="M348" s="2">
        <v>5826</v>
      </c>
      <c r="N348" s="2">
        <v>7276</v>
      </c>
      <c r="O348" s="2">
        <v>7368</v>
      </c>
      <c r="P348" s="2">
        <v>10060</v>
      </c>
      <c r="Q348" s="2">
        <v>7305</v>
      </c>
      <c r="R348" s="2">
        <v>5611</v>
      </c>
    </row>
    <row r="349" spans="1:18" ht="17.5" customHeight="1" x14ac:dyDescent="0.45">
      <c r="A349" s="6"/>
      <c r="B349" s="6"/>
      <c r="C349" s="6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5" customHeight="1" x14ac:dyDescent="0.45">
      <c r="A350" s="6" t="s">
        <v>493</v>
      </c>
      <c r="B350" s="6" t="s">
        <v>622</v>
      </c>
      <c r="C350" s="6" t="s">
        <v>635</v>
      </c>
      <c r="D350" s="1" t="s">
        <v>16</v>
      </c>
      <c r="E350" s="2">
        <v>158848</v>
      </c>
      <c r="F350" s="2">
        <v>158848</v>
      </c>
      <c r="G350" s="2">
        <v>0</v>
      </c>
      <c r="H350" s="2">
        <v>0</v>
      </c>
      <c r="I350" s="2">
        <v>6955</v>
      </c>
      <c r="J350" s="2">
        <v>19280</v>
      </c>
      <c r="K350" s="2">
        <v>12052</v>
      </c>
      <c r="L350" s="2">
        <v>17499</v>
      </c>
      <c r="M350" s="2">
        <v>15927</v>
      </c>
      <c r="N350" s="2">
        <v>21509</v>
      </c>
      <c r="O350" s="2">
        <v>18836</v>
      </c>
      <c r="P350" s="2">
        <v>27483</v>
      </c>
      <c r="Q350" s="2">
        <v>11149</v>
      </c>
      <c r="R350" s="2">
        <v>8158</v>
      </c>
    </row>
    <row r="351" spans="1:18" ht="17.5" customHeight="1" x14ac:dyDescent="0.45">
      <c r="A351" s="6"/>
      <c r="B351" s="6"/>
      <c r="C351" s="6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5" customHeight="1" x14ac:dyDescent="0.45">
      <c r="A352" s="6" t="s">
        <v>493</v>
      </c>
      <c r="B352" s="6" t="s">
        <v>622</v>
      </c>
      <c r="C352" s="6" t="s">
        <v>636</v>
      </c>
      <c r="D352" s="1" t="s">
        <v>16</v>
      </c>
      <c r="E352" s="2">
        <v>96295</v>
      </c>
      <c r="F352" s="2">
        <v>96295</v>
      </c>
      <c r="G352" s="2">
        <v>1154</v>
      </c>
      <c r="H352" s="2">
        <v>2020</v>
      </c>
      <c r="I352" s="2">
        <v>4364</v>
      </c>
      <c r="J352" s="2">
        <v>7204</v>
      </c>
      <c r="K352" s="2">
        <v>8203</v>
      </c>
      <c r="L352" s="2">
        <v>9345</v>
      </c>
      <c r="M352" s="2">
        <v>9849</v>
      </c>
      <c r="N352" s="2">
        <v>13806</v>
      </c>
      <c r="O352" s="2">
        <v>11987</v>
      </c>
      <c r="P352" s="2">
        <v>15889</v>
      </c>
      <c r="Q352" s="2">
        <v>6890</v>
      </c>
      <c r="R352" s="2">
        <v>5584</v>
      </c>
    </row>
    <row r="353" spans="1:18" ht="17.5" customHeight="1" x14ac:dyDescent="0.45">
      <c r="A353" s="6"/>
      <c r="B353" s="6"/>
      <c r="C353" s="6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5" customHeight="1" x14ac:dyDescent="0.45">
      <c r="A354" s="6" t="s">
        <v>493</v>
      </c>
      <c r="B354" s="6" t="s">
        <v>622</v>
      </c>
      <c r="C354" s="6" t="s">
        <v>637</v>
      </c>
      <c r="D354" s="1" t="s">
        <v>16</v>
      </c>
      <c r="E354" s="2">
        <v>226812</v>
      </c>
      <c r="F354" s="2">
        <v>226812</v>
      </c>
      <c r="G354" s="2">
        <v>6924</v>
      </c>
      <c r="H354" s="2">
        <v>9120</v>
      </c>
      <c r="I354" s="2">
        <v>13994</v>
      </c>
      <c r="J354" s="2">
        <v>26314</v>
      </c>
      <c r="K354" s="2">
        <v>26200</v>
      </c>
      <c r="L354" s="2">
        <v>26428</v>
      </c>
      <c r="M354" s="2">
        <v>21608</v>
      </c>
      <c r="N354" s="2">
        <v>30640</v>
      </c>
      <c r="O354" s="2">
        <v>17674</v>
      </c>
      <c r="P354" s="2">
        <v>30314</v>
      </c>
      <c r="Q354" s="2">
        <v>12006</v>
      </c>
      <c r="R354" s="2">
        <v>5590</v>
      </c>
    </row>
    <row r="355" spans="1:18" ht="17.5" customHeight="1" x14ac:dyDescent="0.45">
      <c r="A355" s="6"/>
      <c r="B355" s="6"/>
      <c r="C355" s="6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5" customHeight="1" x14ac:dyDescent="0.45">
      <c r="A356" s="6"/>
      <c r="B356" s="6"/>
      <c r="C356" s="6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5" customHeight="1" x14ac:dyDescent="0.45">
      <c r="A357" s="6" t="s">
        <v>493</v>
      </c>
      <c r="B357" s="6" t="s">
        <v>622</v>
      </c>
      <c r="C357" s="6" t="s">
        <v>638</v>
      </c>
      <c r="D357" s="1" t="s">
        <v>16</v>
      </c>
      <c r="E357" s="2">
        <v>241063</v>
      </c>
      <c r="F357" s="2">
        <v>241063</v>
      </c>
      <c r="G357" s="2">
        <v>8670</v>
      </c>
      <c r="H357" s="2">
        <v>19182</v>
      </c>
      <c r="I357" s="2">
        <v>11697</v>
      </c>
      <c r="J357" s="2">
        <v>21732</v>
      </c>
      <c r="K357" s="2">
        <v>24608</v>
      </c>
      <c r="L357" s="2">
        <v>24720</v>
      </c>
      <c r="M357" s="2">
        <v>28265</v>
      </c>
      <c r="N357" s="2">
        <v>44226</v>
      </c>
      <c r="O357" s="2">
        <v>17028</v>
      </c>
      <c r="P357" s="2">
        <v>20874</v>
      </c>
      <c r="Q357" s="2">
        <v>11336</v>
      </c>
      <c r="R357" s="2">
        <v>8725</v>
      </c>
    </row>
    <row r="358" spans="1:18" ht="17.5" customHeight="1" x14ac:dyDescent="0.45">
      <c r="A358" s="6"/>
      <c r="B358" s="6"/>
      <c r="C358" s="6"/>
      <c r="D358" s="1"/>
      <c r="E358" s="2"/>
      <c r="F358" s="2">
        <f>SUM(F323:F357)</f>
        <v>1490691</v>
      </c>
      <c r="G358" s="2">
        <f t="shared" ref="G358:R358" si="6">SUM(G323:G357)</f>
        <v>55510</v>
      </c>
      <c r="H358" s="2">
        <f t="shared" si="6"/>
        <v>78472</v>
      </c>
      <c r="I358" s="2">
        <f t="shared" si="6"/>
        <v>88705</v>
      </c>
      <c r="J358" s="2">
        <f t="shared" si="6"/>
        <v>145928</v>
      </c>
      <c r="K358" s="2">
        <f t="shared" si="6"/>
        <v>135825</v>
      </c>
      <c r="L358" s="2">
        <f t="shared" si="6"/>
        <v>145319</v>
      </c>
      <c r="M358" s="2">
        <f t="shared" si="6"/>
        <v>149915</v>
      </c>
      <c r="N358" s="2">
        <f t="shared" si="6"/>
        <v>198262</v>
      </c>
      <c r="O358" s="2">
        <f t="shared" si="6"/>
        <v>131520</v>
      </c>
      <c r="P358" s="2">
        <f t="shared" si="6"/>
        <v>192430</v>
      </c>
      <c r="Q358" s="2">
        <f t="shared" si="6"/>
        <v>98386</v>
      </c>
      <c r="R358" s="2">
        <f t="shared" si="6"/>
        <v>70419</v>
      </c>
    </row>
    <row r="359" spans="1:18" ht="17.5" customHeight="1" x14ac:dyDescent="0.45">
      <c r="A359" s="6"/>
      <c r="B359" s="6"/>
      <c r="C359" s="6"/>
      <c r="D359" s="1"/>
      <c r="E359" s="2"/>
      <c r="F359" s="2"/>
      <c r="G359" s="2" t="s">
        <v>2650</v>
      </c>
      <c r="H359" s="2">
        <f>SUM(G358:I358)</f>
        <v>222687</v>
      </c>
      <c r="I359" s="2"/>
      <c r="J359" s="2" t="s">
        <v>2651</v>
      </c>
      <c r="K359" s="2">
        <f>SUM(J358:L358)</f>
        <v>427072</v>
      </c>
      <c r="L359" s="2"/>
      <c r="M359" s="2" t="s">
        <v>2652</v>
      </c>
      <c r="N359" s="2">
        <f>SUM(M358:O358)</f>
        <v>479697</v>
      </c>
      <c r="O359" s="2"/>
      <c r="P359" s="2" t="s">
        <v>2653</v>
      </c>
      <c r="Q359" s="2">
        <f>SUM(P358:R358)</f>
        <v>361235</v>
      </c>
      <c r="R359" s="2"/>
    </row>
    <row r="360" spans="1:18" ht="17.5" customHeight="1" x14ac:dyDescent="0.45">
      <c r="A360" s="6" t="s">
        <v>493</v>
      </c>
      <c r="B360" s="6" t="s">
        <v>639</v>
      </c>
      <c r="C360" s="6" t="s">
        <v>640</v>
      </c>
      <c r="D360" s="1" t="s">
        <v>16</v>
      </c>
      <c r="E360" s="2">
        <v>60406</v>
      </c>
      <c r="F360" s="2">
        <v>60406</v>
      </c>
      <c r="G360" s="2">
        <v>3881</v>
      </c>
      <c r="H360" s="2">
        <v>4387</v>
      </c>
      <c r="I360" s="2">
        <v>3830</v>
      </c>
      <c r="J360" s="2">
        <v>5297</v>
      </c>
      <c r="K360" s="2">
        <v>7251</v>
      </c>
      <c r="L360" s="2">
        <v>8049</v>
      </c>
      <c r="M360" s="2">
        <v>8966</v>
      </c>
      <c r="N360" s="2">
        <v>9453</v>
      </c>
      <c r="O360" s="2">
        <v>6367</v>
      </c>
      <c r="P360" s="2">
        <v>2925</v>
      </c>
      <c r="Q360" s="2">
        <v>0</v>
      </c>
      <c r="R360" s="2">
        <v>0</v>
      </c>
    </row>
    <row r="361" spans="1:18" ht="17.5" customHeight="1" x14ac:dyDescent="0.45">
      <c r="A361" s="6"/>
      <c r="B361" s="6"/>
      <c r="C361" s="6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5" customHeight="1" x14ac:dyDescent="0.45">
      <c r="A362" s="6"/>
      <c r="B362" s="6"/>
      <c r="C362" s="6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5" customHeight="1" x14ac:dyDescent="0.45">
      <c r="A363" s="6" t="s">
        <v>493</v>
      </c>
      <c r="B363" s="6" t="s">
        <v>639</v>
      </c>
      <c r="C363" s="6" t="s">
        <v>641</v>
      </c>
      <c r="D363" s="1" t="s">
        <v>16</v>
      </c>
      <c r="E363" s="2">
        <v>87324</v>
      </c>
      <c r="F363" s="2">
        <v>87324</v>
      </c>
      <c r="G363" s="2">
        <v>0</v>
      </c>
      <c r="H363" s="2">
        <v>2520</v>
      </c>
      <c r="I363" s="2">
        <v>7838</v>
      </c>
      <c r="J363" s="2">
        <v>9618</v>
      </c>
      <c r="K363" s="2">
        <v>9831</v>
      </c>
      <c r="L363" s="2">
        <v>10156</v>
      </c>
      <c r="M363" s="2">
        <v>7974</v>
      </c>
      <c r="N363" s="2">
        <v>8621</v>
      </c>
      <c r="O363" s="2">
        <v>8923</v>
      </c>
      <c r="P363" s="2">
        <v>12350</v>
      </c>
      <c r="Q363" s="2">
        <v>8710</v>
      </c>
      <c r="R363" s="2">
        <v>783</v>
      </c>
    </row>
    <row r="364" spans="1:18" ht="17.5" customHeight="1" x14ac:dyDescent="0.45">
      <c r="A364" s="6"/>
      <c r="B364" s="6"/>
      <c r="C364" s="6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5" customHeight="1" x14ac:dyDescent="0.45">
      <c r="A365" s="6" t="s">
        <v>493</v>
      </c>
      <c r="B365" s="6" t="s">
        <v>639</v>
      </c>
      <c r="C365" s="6" t="s">
        <v>642</v>
      </c>
      <c r="D365" s="1" t="s">
        <v>16</v>
      </c>
      <c r="E365" s="2">
        <v>63886</v>
      </c>
      <c r="F365" s="2">
        <v>63886</v>
      </c>
      <c r="G365" s="2">
        <v>1660</v>
      </c>
      <c r="H365" s="2">
        <v>2737</v>
      </c>
      <c r="I365" s="2">
        <v>4556</v>
      </c>
      <c r="J365" s="2">
        <v>5456</v>
      </c>
      <c r="K365" s="2">
        <v>8324</v>
      </c>
      <c r="L365" s="2">
        <v>6392</v>
      </c>
      <c r="M365" s="2">
        <v>4821</v>
      </c>
      <c r="N365" s="2">
        <v>5150</v>
      </c>
      <c r="O365" s="2">
        <v>6691</v>
      </c>
      <c r="P365" s="2">
        <v>12006</v>
      </c>
      <c r="Q365" s="2">
        <v>3914</v>
      </c>
      <c r="R365" s="2">
        <v>2179</v>
      </c>
    </row>
    <row r="366" spans="1:18" ht="17.5" customHeight="1" x14ac:dyDescent="0.45">
      <c r="A366" s="6"/>
      <c r="B366" s="6"/>
      <c r="C366" s="6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5" customHeight="1" x14ac:dyDescent="0.45">
      <c r="A367" s="6" t="s">
        <v>493</v>
      </c>
      <c r="B367" s="6" t="s">
        <v>639</v>
      </c>
      <c r="C367" s="6" t="s">
        <v>643</v>
      </c>
      <c r="D367" s="1" t="s">
        <v>16</v>
      </c>
      <c r="E367" s="2">
        <v>119250</v>
      </c>
      <c r="F367" s="2">
        <v>119250</v>
      </c>
      <c r="G367" s="2">
        <v>6267</v>
      </c>
      <c r="H367" s="2">
        <v>13002</v>
      </c>
      <c r="I367" s="2">
        <v>10931</v>
      </c>
      <c r="J367" s="2">
        <v>11750</v>
      </c>
      <c r="K367" s="2">
        <v>9844</v>
      </c>
      <c r="L367" s="2">
        <v>9505</v>
      </c>
      <c r="M367" s="2">
        <v>5268</v>
      </c>
      <c r="N367" s="2">
        <v>8482</v>
      </c>
      <c r="O367" s="2">
        <v>10759</v>
      </c>
      <c r="P367" s="2">
        <v>17417</v>
      </c>
      <c r="Q367" s="2">
        <v>7937</v>
      </c>
      <c r="R367" s="2">
        <v>8088</v>
      </c>
    </row>
    <row r="368" spans="1:18" ht="17.5" customHeight="1" x14ac:dyDescent="0.45">
      <c r="A368" s="6"/>
      <c r="B368" s="6"/>
      <c r="C368" s="6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5" customHeight="1" x14ac:dyDescent="0.45">
      <c r="A369" s="6"/>
      <c r="B369" s="6"/>
      <c r="C369" s="6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5" customHeight="1" x14ac:dyDescent="0.45">
      <c r="A370" s="6" t="s">
        <v>493</v>
      </c>
      <c r="B370" s="6" t="s">
        <v>639</v>
      </c>
      <c r="C370" s="6" t="s">
        <v>644</v>
      </c>
      <c r="D370" s="1" t="s">
        <v>16</v>
      </c>
      <c r="E370" s="2">
        <v>40447</v>
      </c>
      <c r="F370" s="2">
        <v>40447</v>
      </c>
      <c r="G370" s="2">
        <v>0</v>
      </c>
      <c r="H370" s="2">
        <v>0</v>
      </c>
      <c r="I370" s="2">
        <v>5036</v>
      </c>
      <c r="J370" s="2">
        <v>5548</v>
      </c>
      <c r="K370" s="2">
        <v>5303</v>
      </c>
      <c r="L370" s="2">
        <v>7292</v>
      </c>
      <c r="M370" s="2">
        <v>2346</v>
      </c>
      <c r="N370" s="2">
        <v>2931</v>
      </c>
      <c r="O370" s="2">
        <v>4450</v>
      </c>
      <c r="P370" s="2">
        <v>4815</v>
      </c>
      <c r="Q370" s="2">
        <v>2494</v>
      </c>
      <c r="R370" s="2">
        <v>232</v>
      </c>
    </row>
    <row r="371" spans="1:18" ht="17.5" customHeight="1" x14ac:dyDescent="0.45">
      <c r="A371" s="6"/>
      <c r="B371" s="6"/>
      <c r="C371" s="6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5" customHeight="1" x14ac:dyDescent="0.45">
      <c r="A372" s="6"/>
      <c r="B372" s="6"/>
      <c r="C372" s="6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5" customHeight="1" x14ac:dyDescent="0.45">
      <c r="A373" s="6" t="s">
        <v>493</v>
      </c>
      <c r="B373" s="6" t="s">
        <v>639</v>
      </c>
      <c r="C373" s="6" t="s">
        <v>645</v>
      </c>
      <c r="D373" s="1" t="s">
        <v>16</v>
      </c>
      <c r="E373" s="2">
        <v>13572</v>
      </c>
      <c r="F373" s="2">
        <v>13572</v>
      </c>
      <c r="G373" s="2">
        <v>76</v>
      </c>
      <c r="H373" s="2">
        <v>184</v>
      </c>
      <c r="I373" s="2">
        <v>233</v>
      </c>
      <c r="J373" s="2">
        <v>402</v>
      </c>
      <c r="K373" s="2">
        <v>816</v>
      </c>
      <c r="L373" s="2">
        <v>2002</v>
      </c>
      <c r="M373" s="2">
        <v>2214</v>
      </c>
      <c r="N373" s="2">
        <v>3282</v>
      </c>
      <c r="O373" s="2">
        <v>1644</v>
      </c>
      <c r="P373" s="2">
        <v>2288</v>
      </c>
      <c r="Q373" s="2">
        <v>275</v>
      </c>
      <c r="R373" s="2">
        <v>156</v>
      </c>
    </row>
    <row r="374" spans="1:18" ht="17.5" customHeight="1" x14ac:dyDescent="0.45">
      <c r="A374" s="6"/>
      <c r="B374" s="6"/>
      <c r="C374" s="6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5" customHeight="1" x14ac:dyDescent="0.45">
      <c r="A375" s="6" t="s">
        <v>493</v>
      </c>
      <c r="B375" s="6" t="s">
        <v>639</v>
      </c>
      <c r="C375" s="6" t="s">
        <v>646</v>
      </c>
      <c r="D375" s="1" t="s">
        <v>16</v>
      </c>
      <c r="E375" s="2">
        <v>223990</v>
      </c>
      <c r="F375" s="2">
        <v>223990</v>
      </c>
      <c r="G375" s="2">
        <v>10046</v>
      </c>
      <c r="H375" s="2">
        <v>10914</v>
      </c>
      <c r="I375" s="2">
        <v>14116</v>
      </c>
      <c r="J375" s="2">
        <v>17810</v>
      </c>
      <c r="K375" s="2">
        <v>23274</v>
      </c>
      <c r="L375" s="2">
        <v>21645</v>
      </c>
      <c r="M375" s="2">
        <v>15927</v>
      </c>
      <c r="N375" s="2">
        <v>19058</v>
      </c>
      <c r="O375" s="2">
        <v>27141</v>
      </c>
      <c r="P375" s="2">
        <v>40553</v>
      </c>
      <c r="Q375" s="2">
        <v>16112</v>
      </c>
      <c r="R375" s="2">
        <v>7394</v>
      </c>
    </row>
    <row r="376" spans="1:18" ht="17.5" customHeight="1" x14ac:dyDescent="0.45">
      <c r="A376" s="6"/>
      <c r="B376" s="6"/>
      <c r="C376" s="6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5" customHeight="1" x14ac:dyDescent="0.45">
      <c r="A377" s="6" t="s">
        <v>493</v>
      </c>
      <c r="B377" s="6" t="s">
        <v>639</v>
      </c>
      <c r="C377" s="6" t="s">
        <v>647</v>
      </c>
      <c r="D377" s="1" t="s">
        <v>16</v>
      </c>
      <c r="E377" s="2">
        <v>17714</v>
      </c>
      <c r="F377" s="2">
        <v>17714</v>
      </c>
      <c r="G377" s="2">
        <v>774</v>
      </c>
      <c r="H377" s="2">
        <v>1390</v>
      </c>
      <c r="I377" s="2">
        <v>969</v>
      </c>
      <c r="J377" s="2">
        <v>1260</v>
      </c>
      <c r="K377" s="2">
        <v>1674</v>
      </c>
      <c r="L377" s="2">
        <v>1559</v>
      </c>
      <c r="M377" s="2">
        <v>2147</v>
      </c>
      <c r="N377" s="2">
        <v>2540</v>
      </c>
      <c r="O377" s="2">
        <v>1379</v>
      </c>
      <c r="P377" s="2">
        <v>1366</v>
      </c>
      <c r="Q377" s="2">
        <v>1627</v>
      </c>
      <c r="R377" s="2">
        <v>1029</v>
      </c>
    </row>
    <row r="378" spans="1:18" ht="17.5" customHeight="1" x14ac:dyDescent="0.45">
      <c r="A378" s="6"/>
      <c r="B378" s="6"/>
      <c r="C378" s="6"/>
      <c r="D378" s="1"/>
      <c r="E378" s="2"/>
      <c r="F378" s="2">
        <f>SUM(F360:F377)</f>
        <v>626589</v>
      </c>
      <c r="G378" s="2">
        <f t="shared" ref="G378:R378" si="7">SUM(G360:G377)</f>
        <v>22704</v>
      </c>
      <c r="H378" s="2">
        <f t="shared" si="7"/>
        <v>35134</v>
      </c>
      <c r="I378" s="2">
        <f t="shared" si="7"/>
        <v>47509</v>
      </c>
      <c r="J378" s="2">
        <f t="shared" si="7"/>
        <v>57141</v>
      </c>
      <c r="K378" s="2">
        <f t="shared" si="7"/>
        <v>66317</v>
      </c>
      <c r="L378" s="2">
        <f t="shared" si="7"/>
        <v>66600</v>
      </c>
      <c r="M378" s="2">
        <f t="shared" si="7"/>
        <v>49663</v>
      </c>
      <c r="N378" s="2">
        <f t="shared" si="7"/>
        <v>59517</v>
      </c>
      <c r="O378" s="2">
        <f t="shared" si="7"/>
        <v>67354</v>
      </c>
      <c r="P378" s="2">
        <f t="shared" si="7"/>
        <v>93720</v>
      </c>
      <c r="Q378" s="2">
        <f t="shared" si="7"/>
        <v>41069</v>
      </c>
      <c r="R378" s="2">
        <f t="shared" si="7"/>
        <v>19861</v>
      </c>
    </row>
    <row r="379" spans="1:18" ht="17.5" customHeight="1" x14ac:dyDescent="0.45">
      <c r="A379" s="6"/>
      <c r="B379" s="6"/>
      <c r="C379" s="6"/>
      <c r="D379" s="1"/>
      <c r="E379" s="2"/>
      <c r="F379" s="2"/>
      <c r="G379" s="2" t="s">
        <v>2650</v>
      </c>
      <c r="H379" s="2">
        <f>SUM(G378:I378)</f>
        <v>105347</v>
      </c>
      <c r="I379" s="2"/>
      <c r="J379" s="2" t="s">
        <v>2651</v>
      </c>
      <c r="K379" s="2">
        <f>SUM(J378:L378)</f>
        <v>190058</v>
      </c>
      <c r="L379" s="2"/>
      <c r="M379" s="2" t="s">
        <v>2652</v>
      </c>
      <c r="N379" s="2">
        <f>SUM(M378:O378)</f>
        <v>176534</v>
      </c>
      <c r="O379" s="2"/>
      <c r="P379" s="2" t="s">
        <v>2653</v>
      </c>
      <c r="Q379" s="2">
        <f>SUM(P378:R378)</f>
        <v>154650</v>
      </c>
      <c r="R379" s="2"/>
    </row>
    <row r="380" spans="1:18" ht="17.5" customHeight="1" x14ac:dyDescent="0.45">
      <c r="A380" s="6" t="s">
        <v>493</v>
      </c>
      <c r="B380" s="6" t="s">
        <v>648</v>
      </c>
      <c r="C380" s="6" t="s">
        <v>649</v>
      </c>
      <c r="D380" s="1" t="s">
        <v>16</v>
      </c>
      <c r="E380" s="2">
        <v>104423</v>
      </c>
      <c r="F380" s="2">
        <v>104423</v>
      </c>
      <c r="G380" s="2">
        <v>1082</v>
      </c>
      <c r="H380" s="2">
        <v>5003</v>
      </c>
      <c r="I380" s="2">
        <v>8569</v>
      </c>
      <c r="J380" s="2">
        <v>10829</v>
      </c>
      <c r="K380" s="2">
        <v>11534</v>
      </c>
      <c r="L380" s="2">
        <v>11769</v>
      </c>
      <c r="M380" s="2">
        <v>10024</v>
      </c>
      <c r="N380" s="2">
        <v>10504</v>
      </c>
      <c r="O380" s="2">
        <v>10781</v>
      </c>
      <c r="P380" s="2">
        <v>12246</v>
      </c>
      <c r="Q380" s="2">
        <v>8920</v>
      </c>
      <c r="R380" s="2">
        <v>3162</v>
      </c>
    </row>
    <row r="381" spans="1:18" ht="17.5" customHeight="1" x14ac:dyDescent="0.45">
      <c r="A381" s="6"/>
      <c r="B381" s="6"/>
      <c r="C381" s="6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5" customHeight="1" x14ac:dyDescent="0.45">
      <c r="A382" s="6"/>
      <c r="B382" s="6"/>
      <c r="C382" s="6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5" customHeight="1" x14ac:dyDescent="0.45">
      <c r="A383" s="6" t="s">
        <v>493</v>
      </c>
      <c r="B383" s="6" t="s">
        <v>648</v>
      </c>
      <c r="C383" s="6" t="s">
        <v>650</v>
      </c>
      <c r="D383" s="1" t="s">
        <v>16</v>
      </c>
      <c r="E383" s="2">
        <v>140832</v>
      </c>
      <c r="F383" s="2">
        <v>140832</v>
      </c>
      <c r="G383" s="2">
        <v>1592</v>
      </c>
      <c r="H383" s="2">
        <v>6984</v>
      </c>
      <c r="I383" s="2">
        <v>10607</v>
      </c>
      <c r="J383" s="2">
        <v>13298</v>
      </c>
      <c r="K383" s="2">
        <v>15085</v>
      </c>
      <c r="L383" s="2">
        <v>14725</v>
      </c>
      <c r="M383" s="2">
        <v>14104</v>
      </c>
      <c r="N383" s="2">
        <v>14986</v>
      </c>
      <c r="O383" s="2">
        <v>14978</v>
      </c>
      <c r="P383" s="2">
        <v>16311</v>
      </c>
      <c r="Q383" s="2">
        <v>12913</v>
      </c>
      <c r="R383" s="2">
        <v>5249</v>
      </c>
    </row>
    <row r="384" spans="1:18" ht="17.5" customHeight="1" x14ac:dyDescent="0.45">
      <c r="A384" s="6"/>
      <c r="B384" s="6"/>
      <c r="C384" s="6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5" customHeight="1" x14ac:dyDescent="0.45">
      <c r="A385" s="6"/>
      <c r="B385" s="6"/>
      <c r="C385" s="6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5" customHeight="1" x14ac:dyDescent="0.45">
      <c r="A386" s="6" t="s">
        <v>493</v>
      </c>
      <c r="B386" s="6" t="s">
        <v>648</v>
      </c>
      <c r="C386" s="6" t="s">
        <v>651</v>
      </c>
      <c r="D386" s="1" t="s">
        <v>16</v>
      </c>
      <c r="E386" s="2">
        <v>179568</v>
      </c>
      <c r="F386" s="2">
        <v>179568</v>
      </c>
      <c r="G386" s="2">
        <v>65510</v>
      </c>
      <c r="H386" s="2">
        <v>50793</v>
      </c>
      <c r="I386" s="2">
        <v>4499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10</v>
      </c>
      <c r="R386" s="2">
        <v>58756</v>
      </c>
    </row>
    <row r="387" spans="1:18" ht="17.5" customHeight="1" x14ac:dyDescent="0.45">
      <c r="A387" s="6"/>
      <c r="B387" s="6"/>
      <c r="C387" s="6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5" customHeight="1" x14ac:dyDescent="0.45">
      <c r="A388" s="6"/>
      <c r="B388" s="6"/>
      <c r="C388" s="6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5" customHeight="1" x14ac:dyDescent="0.45">
      <c r="A389" s="6" t="s">
        <v>493</v>
      </c>
      <c r="B389" s="6" t="s">
        <v>648</v>
      </c>
      <c r="C389" s="6" t="s">
        <v>652</v>
      </c>
      <c r="D389" s="1" t="s">
        <v>16</v>
      </c>
      <c r="E389" s="2">
        <v>110062</v>
      </c>
      <c r="F389" s="2">
        <v>110062</v>
      </c>
      <c r="G389" s="2">
        <v>0</v>
      </c>
      <c r="H389" s="2">
        <v>0</v>
      </c>
      <c r="I389" s="2">
        <v>5886</v>
      </c>
      <c r="J389" s="2">
        <v>11550</v>
      </c>
      <c r="K389" s="2">
        <v>15174</v>
      </c>
      <c r="L389" s="2">
        <v>15161</v>
      </c>
      <c r="M389" s="2">
        <v>11774</v>
      </c>
      <c r="N389" s="2">
        <v>13461</v>
      </c>
      <c r="O389" s="2">
        <v>11237</v>
      </c>
      <c r="P389" s="2">
        <v>15193</v>
      </c>
      <c r="Q389" s="2">
        <v>10444</v>
      </c>
      <c r="R389" s="2">
        <v>182</v>
      </c>
    </row>
    <row r="390" spans="1:18" ht="17.5" customHeight="1" x14ac:dyDescent="0.45">
      <c r="A390" s="6"/>
      <c r="B390" s="6"/>
      <c r="C390" s="6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5" customHeight="1" x14ac:dyDescent="0.45">
      <c r="A391" s="6"/>
      <c r="B391" s="6"/>
      <c r="C391" s="6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5" customHeight="1" x14ac:dyDescent="0.45">
      <c r="A392" s="6" t="s">
        <v>493</v>
      </c>
      <c r="B392" s="6" t="s">
        <v>648</v>
      </c>
      <c r="C392" s="6" t="s">
        <v>653</v>
      </c>
      <c r="D392" s="1" t="s">
        <v>16</v>
      </c>
      <c r="E392" s="2">
        <v>78722</v>
      </c>
      <c r="F392" s="2">
        <v>78722</v>
      </c>
      <c r="G392" s="2">
        <v>0</v>
      </c>
      <c r="H392" s="2">
        <v>0</v>
      </c>
      <c r="I392" s="2">
        <v>4915</v>
      </c>
      <c r="J392" s="2">
        <v>6106</v>
      </c>
      <c r="K392" s="2">
        <v>6954</v>
      </c>
      <c r="L392" s="2">
        <v>8656</v>
      </c>
      <c r="M392" s="2">
        <v>8115</v>
      </c>
      <c r="N392" s="2">
        <v>17036</v>
      </c>
      <c r="O392" s="2">
        <v>11824</v>
      </c>
      <c r="P392" s="2">
        <v>10871</v>
      </c>
      <c r="Q392" s="2">
        <v>4245</v>
      </c>
      <c r="R392" s="2">
        <v>0</v>
      </c>
    </row>
    <row r="393" spans="1:18" ht="17.5" customHeight="1" x14ac:dyDescent="0.45">
      <c r="A393" s="6"/>
      <c r="B393" s="6"/>
      <c r="C393" s="6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5" customHeight="1" x14ac:dyDescent="0.45">
      <c r="A394" s="6" t="s">
        <v>493</v>
      </c>
      <c r="B394" s="6" t="s">
        <v>648</v>
      </c>
      <c r="C394" s="6" t="s">
        <v>654</v>
      </c>
      <c r="D394" s="1" t="s">
        <v>16</v>
      </c>
      <c r="E394" s="2">
        <v>36821</v>
      </c>
      <c r="F394" s="2">
        <v>36821</v>
      </c>
      <c r="G394" s="2">
        <v>1062</v>
      </c>
      <c r="H394" s="2">
        <v>784</v>
      </c>
      <c r="I394" s="2">
        <v>1086</v>
      </c>
      <c r="J394" s="2">
        <v>3335</v>
      </c>
      <c r="K394" s="2">
        <v>4146</v>
      </c>
      <c r="L394" s="2">
        <v>4238</v>
      </c>
      <c r="M394" s="2">
        <v>3708</v>
      </c>
      <c r="N394" s="2">
        <v>4734</v>
      </c>
      <c r="O394" s="2">
        <v>3646</v>
      </c>
      <c r="P394" s="2">
        <v>5872</v>
      </c>
      <c r="Q394" s="2">
        <v>2474</v>
      </c>
      <c r="R394" s="2">
        <v>1736</v>
      </c>
    </row>
    <row r="395" spans="1:18" ht="17.5" customHeight="1" x14ac:dyDescent="0.45">
      <c r="A395" s="6" t="s">
        <v>493</v>
      </c>
      <c r="B395" s="6" t="s">
        <v>648</v>
      </c>
      <c r="C395" s="6" t="s">
        <v>655</v>
      </c>
      <c r="D395" s="1" t="s">
        <v>16</v>
      </c>
      <c r="E395" s="2">
        <v>136448</v>
      </c>
      <c r="F395" s="2">
        <v>136448</v>
      </c>
      <c r="G395" s="2">
        <v>4234</v>
      </c>
      <c r="H395" s="2">
        <v>7413</v>
      </c>
      <c r="I395" s="2">
        <v>11056</v>
      </c>
      <c r="J395" s="2">
        <v>16465</v>
      </c>
      <c r="K395" s="2">
        <v>14512</v>
      </c>
      <c r="L395" s="2">
        <v>13398</v>
      </c>
      <c r="M395" s="2">
        <v>4867</v>
      </c>
      <c r="N395" s="2">
        <v>5761</v>
      </c>
      <c r="O395" s="2">
        <v>12267</v>
      </c>
      <c r="P395" s="2">
        <v>28251</v>
      </c>
      <c r="Q395" s="2">
        <v>12437</v>
      </c>
      <c r="R395" s="2">
        <v>5787</v>
      </c>
    </row>
    <row r="396" spans="1:18" ht="17.5" customHeight="1" x14ac:dyDescent="0.45">
      <c r="A396" s="6"/>
      <c r="B396" s="6"/>
      <c r="C396" s="6"/>
      <c r="D396" s="1"/>
      <c r="E396" s="2"/>
      <c r="F396" s="2">
        <f>SUM(F380:F395)</f>
        <v>786876</v>
      </c>
      <c r="G396" s="2">
        <f t="shared" ref="G396:R396" si="8">SUM(G380:G395)</f>
        <v>73480</v>
      </c>
      <c r="H396" s="2">
        <f t="shared" si="8"/>
        <v>70977</v>
      </c>
      <c r="I396" s="2">
        <f t="shared" si="8"/>
        <v>46618</v>
      </c>
      <c r="J396" s="2">
        <f t="shared" si="8"/>
        <v>61583</v>
      </c>
      <c r="K396" s="2">
        <f t="shared" si="8"/>
        <v>67405</v>
      </c>
      <c r="L396" s="2">
        <f t="shared" si="8"/>
        <v>67947</v>
      </c>
      <c r="M396" s="2">
        <f t="shared" si="8"/>
        <v>52592</v>
      </c>
      <c r="N396" s="2">
        <f t="shared" si="8"/>
        <v>66482</v>
      </c>
      <c r="O396" s="2">
        <f t="shared" si="8"/>
        <v>64733</v>
      </c>
      <c r="P396" s="2">
        <f t="shared" si="8"/>
        <v>88744</v>
      </c>
      <c r="Q396" s="2">
        <f t="shared" si="8"/>
        <v>51443</v>
      </c>
      <c r="R396" s="2">
        <f t="shared" si="8"/>
        <v>74872</v>
      </c>
    </row>
    <row r="397" spans="1:18" ht="17.5" customHeight="1" x14ac:dyDescent="0.45">
      <c r="G397" s="2" t="s">
        <v>2650</v>
      </c>
      <c r="H397" s="2">
        <f>SUM(G396:I396)</f>
        <v>191075</v>
      </c>
      <c r="I397" s="2"/>
      <c r="J397" s="2" t="s">
        <v>2651</v>
      </c>
      <c r="K397" s="2">
        <f>SUM(J396:L396)</f>
        <v>196935</v>
      </c>
      <c r="L397" s="2"/>
      <c r="M397" s="2" t="s">
        <v>2652</v>
      </c>
      <c r="N397" s="2">
        <f>SUM(M396:O396)</f>
        <v>183807</v>
      </c>
      <c r="O397" s="2"/>
      <c r="P397" s="2" t="s">
        <v>2653</v>
      </c>
      <c r="Q397" s="2">
        <f>SUM(P396:R396)</f>
        <v>215059</v>
      </c>
      <c r="R397" s="2"/>
    </row>
    <row r="398" spans="1:18" ht="17.5" customHeight="1" x14ac:dyDescent="0.45">
      <c r="A398" s="6"/>
      <c r="B398" s="6"/>
      <c r="C398" s="6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5" customHeight="1" x14ac:dyDescent="0.45">
      <c r="A399" s="6" t="s">
        <v>493</v>
      </c>
      <c r="B399" s="6" t="s">
        <v>656</v>
      </c>
      <c r="C399" s="6" t="s">
        <v>657</v>
      </c>
      <c r="D399" s="1" t="s">
        <v>16</v>
      </c>
      <c r="E399" s="2">
        <v>35777</v>
      </c>
      <c r="F399" s="2">
        <v>35777</v>
      </c>
      <c r="G399" s="2">
        <v>1493</v>
      </c>
      <c r="H399" s="2">
        <v>1774</v>
      </c>
      <c r="I399" s="2">
        <v>1240</v>
      </c>
      <c r="J399" s="2">
        <v>2215</v>
      </c>
      <c r="K399" s="2">
        <v>3104</v>
      </c>
      <c r="L399" s="2">
        <v>3180</v>
      </c>
      <c r="M399" s="2">
        <v>3495</v>
      </c>
      <c r="N399" s="2">
        <v>7837</v>
      </c>
      <c r="O399" s="2">
        <v>3588</v>
      </c>
      <c r="P399" s="2">
        <v>3876</v>
      </c>
      <c r="Q399" s="2">
        <v>1939</v>
      </c>
      <c r="R399" s="2">
        <v>2036</v>
      </c>
    </row>
    <row r="400" spans="1:18" ht="17.5" customHeight="1" x14ac:dyDescent="0.45">
      <c r="A400" s="6"/>
      <c r="B400" s="6"/>
      <c r="C400" s="6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5" customHeight="1" x14ac:dyDescent="0.45">
      <c r="A401" s="6"/>
      <c r="B401" s="6"/>
      <c r="C401" s="6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5" customHeight="1" x14ac:dyDescent="0.45">
      <c r="A402" s="6" t="s">
        <v>493</v>
      </c>
      <c r="B402" s="6" t="s">
        <v>656</v>
      </c>
      <c r="C402" s="6" t="s">
        <v>658</v>
      </c>
      <c r="D402" s="1" t="s">
        <v>16</v>
      </c>
      <c r="E402" s="2">
        <v>85645</v>
      </c>
      <c r="F402" s="2">
        <v>85645</v>
      </c>
      <c r="G402" s="2">
        <v>2623</v>
      </c>
      <c r="H402" s="2">
        <v>3452</v>
      </c>
      <c r="I402" s="2">
        <v>2963</v>
      </c>
      <c r="J402" s="2">
        <v>5355</v>
      </c>
      <c r="K402" s="2">
        <v>8197</v>
      </c>
      <c r="L402" s="2">
        <v>9625</v>
      </c>
      <c r="M402" s="2">
        <v>11685</v>
      </c>
      <c r="N402" s="2">
        <v>19134</v>
      </c>
      <c r="O402" s="2">
        <v>8237</v>
      </c>
      <c r="P402" s="2">
        <v>8396</v>
      </c>
      <c r="Q402" s="2">
        <v>3403</v>
      </c>
      <c r="R402" s="2">
        <v>2575</v>
      </c>
    </row>
    <row r="403" spans="1:18" ht="17.5" customHeight="1" x14ac:dyDescent="0.45">
      <c r="A403" s="6"/>
      <c r="B403" s="6"/>
      <c r="C403" s="6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5" customHeight="1" x14ac:dyDescent="0.45">
      <c r="A404" s="6"/>
      <c r="B404" s="6"/>
      <c r="C404" s="6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5" customHeight="1" x14ac:dyDescent="0.45">
      <c r="A405" s="6" t="s">
        <v>493</v>
      </c>
      <c r="B405" s="6" t="s">
        <v>656</v>
      </c>
      <c r="C405" s="6" t="s">
        <v>659</v>
      </c>
      <c r="D405" s="1" t="s">
        <v>16</v>
      </c>
      <c r="E405" s="2">
        <v>10636</v>
      </c>
      <c r="F405" s="2">
        <v>10636</v>
      </c>
      <c r="G405" s="2">
        <v>165</v>
      </c>
      <c r="H405" s="2">
        <v>470</v>
      </c>
      <c r="I405" s="2">
        <v>786</v>
      </c>
      <c r="J405" s="2">
        <v>869</v>
      </c>
      <c r="K405" s="2">
        <v>880</v>
      </c>
      <c r="L405" s="2">
        <v>1059</v>
      </c>
      <c r="M405" s="2">
        <v>1191</v>
      </c>
      <c r="N405" s="2">
        <v>1704</v>
      </c>
      <c r="O405" s="2">
        <v>920</v>
      </c>
      <c r="P405" s="2">
        <v>1141</v>
      </c>
      <c r="Q405" s="2">
        <v>878</v>
      </c>
      <c r="R405" s="2">
        <v>573</v>
      </c>
    </row>
    <row r="406" spans="1:18" ht="17.5" customHeight="1" x14ac:dyDescent="0.45">
      <c r="A406" s="6"/>
      <c r="B406" s="6"/>
      <c r="C406" s="6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5" customHeight="1" x14ac:dyDescent="0.45">
      <c r="A407" s="6"/>
      <c r="B407" s="6"/>
      <c r="C407" s="6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5" customHeight="1" x14ac:dyDescent="0.45">
      <c r="A408" s="6" t="s">
        <v>493</v>
      </c>
      <c r="B408" s="6" t="s">
        <v>656</v>
      </c>
      <c r="C408" s="6" t="s">
        <v>660</v>
      </c>
      <c r="D408" s="1" t="s">
        <v>16</v>
      </c>
      <c r="E408" s="2">
        <v>41235</v>
      </c>
      <c r="F408" s="2">
        <v>41235</v>
      </c>
      <c r="G408" s="2">
        <v>1051</v>
      </c>
      <c r="H408" s="2">
        <v>1488</v>
      </c>
      <c r="I408" s="2">
        <v>2677</v>
      </c>
      <c r="J408" s="2">
        <v>3204</v>
      </c>
      <c r="K408" s="2">
        <v>4102</v>
      </c>
      <c r="L408" s="2">
        <v>5033</v>
      </c>
      <c r="M408" s="2">
        <v>3922</v>
      </c>
      <c r="N408" s="2">
        <v>5463</v>
      </c>
      <c r="O408" s="2">
        <v>5654</v>
      </c>
      <c r="P408" s="2">
        <v>5283</v>
      </c>
      <c r="Q408" s="2">
        <v>2380</v>
      </c>
      <c r="R408" s="2">
        <v>978</v>
      </c>
    </row>
    <row r="409" spans="1:18" ht="17.5" customHeight="1" x14ac:dyDescent="0.45">
      <c r="A409" s="6"/>
      <c r="B409" s="6"/>
      <c r="C409" s="6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5" customHeight="1" x14ac:dyDescent="0.45">
      <c r="A410" s="6" t="s">
        <v>493</v>
      </c>
      <c r="B410" s="6" t="s">
        <v>656</v>
      </c>
      <c r="C410" s="6" t="s">
        <v>661</v>
      </c>
      <c r="D410" s="1" t="s">
        <v>16</v>
      </c>
      <c r="E410" s="2">
        <v>15605</v>
      </c>
      <c r="F410" s="2">
        <v>15605</v>
      </c>
      <c r="G410" s="2">
        <v>274</v>
      </c>
      <c r="H410" s="2">
        <v>407</v>
      </c>
      <c r="I410" s="2">
        <v>604</v>
      </c>
      <c r="J410" s="2">
        <v>1321</v>
      </c>
      <c r="K410" s="2">
        <v>1384</v>
      </c>
      <c r="L410" s="2">
        <v>1378</v>
      </c>
      <c r="M410" s="2">
        <v>1589</v>
      </c>
      <c r="N410" s="2">
        <v>2450</v>
      </c>
      <c r="O410" s="2">
        <v>2472</v>
      </c>
      <c r="P410" s="2">
        <v>2275</v>
      </c>
      <c r="Q410" s="2">
        <v>999</v>
      </c>
      <c r="R410" s="2">
        <v>452</v>
      </c>
    </row>
    <row r="411" spans="1:18" ht="17.5" customHeight="1" x14ac:dyDescent="0.45">
      <c r="A411" s="6"/>
      <c r="B411" s="6"/>
      <c r="C411" s="6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5" customHeight="1" x14ac:dyDescent="0.45">
      <c r="A412" s="6"/>
      <c r="B412" s="6"/>
      <c r="C412" s="6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5" customHeight="1" x14ac:dyDescent="0.45">
      <c r="A413" s="6" t="s">
        <v>493</v>
      </c>
      <c r="B413" s="6" t="s">
        <v>656</v>
      </c>
      <c r="C413" s="6" t="s">
        <v>662</v>
      </c>
      <c r="D413" s="1" t="s">
        <v>16</v>
      </c>
      <c r="E413" s="2">
        <v>110992</v>
      </c>
      <c r="F413" s="2">
        <v>110992</v>
      </c>
      <c r="G413" s="2">
        <v>3139</v>
      </c>
      <c r="H413" s="2">
        <v>4597</v>
      </c>
      <c r="I413" s="2">
        <v>4947</v>
      </c>
      <c r="J413" s="2">
        <v>17023</v>
      </c>
      <c r="K413" s="2">
        <v>9179</v>
      </c>
      <c r="L413" s="2">
        <v>9175</v>
      </c>
      <c r="M413" s="2">
        <v>7308</v>
      </c>
      <c r="N413" s="2">
        <v>11583</v>
      </c>
      <c r="O413" s="2">
        <v>10370</v>
      </c>
      <c r="P413" s="2">
        <v>20964</v>
      </c>
      <c r="Q413" s="2">
        <v>8290</v>
      </c>
      <c r="R413" s="2">
        <v>4417</v>
      </c>
    </row>
    <row r="414" spans="1:18" ht="17.5" customHeight="1" x14ac:dyDescent="0.45">
      <c r="A414" s="6"/>
      <c r="B414" s="6"/>
      <c r="C414" s="6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5" customHeight="1" x14ac:dyDescent="0.45">
      <c r="A415" s="6"/>
      <c r="B415" s="6"/>
      <c r="C415" s="6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5" customHeight="1" x14ac:dyDescent="0.45">
      <c r="A416" s="6" t="s">
        <v>493</v>
      </c>
      <c r="B416" s="6" t="s">
        <v>656</v>
      </c>
      <c r="C416" s="6" t="s">
        <v>663</v>
      </c>
      <c r="D416" s="1" t="s">
        <v>16</v>
      </c>
      <c r="E416" s="2">
        <v>27794</v>
      </c>
      <c r="F416" s="2">
        <v>27794</v>
      </c>
      <c r="G416" s="2">
        <v>665</v>
      </c>
      <c r="H416" s="2">
        <v>692</v>
      </c>
      <c r="I416" s="2">
        <v>1230</v>
      </c>
      <c r="J416" s="2">
        <v>704</v>
      </c>
      <c r="K416" s="2">
        <v>776</v>
      </c>
      <c r="L416" s="2">
        <v>1125</v>
      </c>
      <c r="M416" s="2">
        <v>7826</v>
      </c>
      <c r="N416" s="2">
        <v>8260</v>
      </c>
      <c r="O416" s="2">
        <v>4117</v>
      </c>
      <c r="P416" s="2">
        <v>1056</v>
      </c>
      <c r="Q416" s="2">
        <v>725</v>
      </c>
      <c r="R416" s="2">
        <v>618</v>
      </c>
    </row>
    <row r="417" spans="1:18" ht="17.5" customHeight="1" x14ac:dyDescent="0.45">
      <c r="A417" s="6"/>
      <c r="B417" s="6"/>
      <c r="C417" s="6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5" customHeight="1" x14ac:dyDescent="0.45">
      <c r="A418" s="6"/>
      <c r="B418" s="6"/>
      <c r="C418" s="6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5" customHeight="1" x14ac:dyDescent="0.45">
      <c r="A419" s="6" t="s">
        <v>493</v>
      </c>
      <c r="B419" s="6" t="s">
        <v>656</v>
      </c>
      <c r="C419" s="6" t="s">
        <v>664</v>
      </c>
      <c r="D419" s="1" t="s">
        <v>16</v>
      </c>
      <c r="E419" s="2">
        <v>21407</v>
      </c>
      <c r="F419" s="2">
        <v>21407</v>
      </c>
      <c r="G419" s="2">
        <v>729</v>
      </c>
      <c r="H419" s="2">
        <v>981</v>
      </c>
      <c r="I419" s="2">
        <v>784</v>
      </c>
      <c r="J419" s="2">
        <v>1623</v>
      </c>
      <c r="K419" s="2">
        <v>2966</v>
      </c>
      <c r="L419" s="2">
        <v>1806</v>
      </c>
      <c r="M419" s="2">
        <v>2476</v>
      </c>
      <c r="N419" s="2">
        <v>3348</v>
      </c>
      <c r="O419" s="2">
        <v>2110</v>
      </c>
      <c r="P419" s="2">
        <v>2514</v>
      </c>
      <c r="Q419" s="2">
        <v>1069</v>
      </c>
      <c r="R419" s="2">
        <v>1001</v>
      </c>
    </row>
    <row r="420" spans="1:18" ht="17.5" customHeight="1" x14ac:dyDescent="0.45">
      <c r="A420" s="6"/>
      <c r="B420" s="6"/>
      <c r="C420" s="6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5" customHeight="1" x14ac:dyDescent="0.45">
      <c r="A421" s="6"/>
      <c r="B421" s="6"/>
      <c r="C421" s="6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5" customHeight="1" x14ac:dyDescent="0.45">
      <c r="A422" s="6" t="s">
        <v>493</v>
      </c>
      <c r="B422" s="6" t="s">
        <v>656</v>
      </c>
      <c r="C422" s="6" t="s">
        <v>665</v>
      </c>
      <c r="D422" s="1" t="s">
        <v>16</v>
      </c>
      <c r="E422" s="2">
        <v>42531</v>
      </c>
      <c r="F422" s="2">
        <v>42531</v>
      </c>
      <c r="G422" s="2">
        <v>254</v>
      </c>
      <c r="H422" s="2">
        <v>955</v>
      </c>
      <c r="I422" s="2">
        <v>3594</v>
      </c>
      <c r="J422" s="2">
        <v>3594</v>
      </c>
      <c r="K422" s="2">
        <v>4979</v>
      </c>
      <c r="L422" s="2">
        <v>4898</v>
      </c>
      <c r="M422" s="2">
        <v>3660</v>
      </c>
      <c r="N422" s="2">
        <v>4595</v>
      </c>
      <c r="O422" s="2">
        <v>4670</v>
      </c>
      <c r="P422" s="2">
        <v>5797</v>
      </c>
      <c r="Q422" s="2">
        <v>4127</v>
      </c>
      <c r="R422" s="2">
        <v>1408</v>
      </c>
    </row>
    <row r="423" spans="1:18" ht="17.5" customHeight="1" x14ac:dyDescent="0.45">
      <c r="A423" s="6"/>
      <c r="B423" s="6"/>
      <c r="C423" s="6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5" customHeight="1" x14ac:dyDescent="0.45">
      <c r="A424" s="6"/>
      <c r="B424" s="6"/>
      <c r="C424" s="6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5" customHeight="1" x14ac:dyDescent="0.45">
      <c r="A425" s="6" t="s">
        <v>493</v>
      </c>
      <c r="B425" s="6" t="s">
        <v>656</v>
      </c>
      <c r="C425" s="6" t="s">
        <v>666</v>
      </c>
      <c r="D425" s="1" t="s">
        <v>16</v>
      </c>
      <c r="E425" s="2">
        <v>10568</v>
      </c>
      <c r="F425" s="2">
        <v>10568</v>
      </c>
      <c r="G425" s="2">
        <v>478</v>
      </c>
      <c r="H425" s="2">
        <v>715</v>
      </c>
      <c r="I425" s="2">
        <v>433</v>
      </c>
      <c r="J425" s="2">
        <v>698</v>
      </c>
      <c r="K425" s="2">
        <v>1083</v>
      </c>
      <c r="L425" s="2">
        <v>1149</v>
      </c>
      <c r="M425" s="2">
        <v>1032</v>
      </c>
      <c r="N425" s="2">
        <v>1474</v>
      </c>
      <c r="O425" s="2">
        <v>915</v>
      </c>
      <c r="P425" s="2">
        <v>1063</v>
      </c>
      <c r="Q425" s="2">
        <v>683</v>
      </c>
      <c r="R425" s="2">
        <v>845</v>
      </c>
    </row>
    <row r="426" spans="1:18" ht="17.5" customHeight="1" x14ac:dyDescent="0.45">
      <c r="A426" s="6"/>
      <c r="B426" s="6"/>
      <c r="C426" s="6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5" customHeight="1" x14ac:dyDescent="0.45">
      <c r="A427" s="6" t="s">
        <v>493</v>
      </c>
      <c r="B427" s="6" t="s">
        <v>656</v>
      </c>
      <c r="C427" s="6" t="s">
        <v>667</v>
      </c>
      <c r="D427" s="1" t="s">
        <v>16</v>
      </c>
      <c r="E427" s="2">
        <v>19913</v>
      </c>
      <c r="F427" s="2">
        <v>19913</v>
      </c>
      <c r="G427" s="2">
        <v>1532</v>
      </c>
      <c r="H427" s="2">
        <v>1544</v>
      </c>
      <c r="I427" s="2">
        <v>1872</v>
      </c>
      <c r="J427" s="2">
        <v>1438</v>
      </c>
      <c r="K427" s="2">
        <v>1772</v>
      </c>
      <c r="L427" s="2">
        <v>1796</v>
      </c>
      <c r="M427" s="2">
        <v>1431</v>
      </c>
      <c r="N427" s="2">
        <v>1852</v>
      </c>
      <c r="O427" s="2">
        <v>1685</v>
      </c>
      <c r="P427" s="2">
        <v>1952</v>
      </c>
      <c r="Q427" s="2">
        <v>1527</v>
      </c>
      <c r="R427" s="2">
        <v>1512</v>
      </c>
    </row>
    <row r="428" spans="1:18" ht="17.5" customHeight="1" x14ac:dyDescent="0.45">
      <c r="A428" s="6"/>
      <c r="B428" s="6"/>
      <c r="C428" s="6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5" customHeight="1" x14ac:dyDescent="0.45">
      <c r="A429" s="6" t="s">
        <v>493</v>
      </c>
      <c r="B429" s="6" t="s">
        <v>656</v>
      </c>
      <c r="C429" s="6" t="s">
        <v>668</v>
      </c>
      <c r="D429" s="1" t="s">
        <v>16</v>
      </c>
      <c r="E429" s="2">
        <v>1601</v>
      </c>
      <c r="F429" s="2">
        <v>1601</v>
      </c>
      <c r="G429" s="2">
        <v>28</v>
      </c>
      <c r="H429" s="2">
        <v>127</v>
      </c>
      <c r="I429" s="2">
        <v>151</v>
      </c>
      <c r="J429" s="2">
        <v>77</v>
      </c>
      <c r="K429" s="2">
        <v>61</v>
      </c>
      <c r="L429" s="2">
        <v>40</v>
      </c>
      <c r="M429" s="2">
        <v>215</v>
      </c>
      <c r="N429" s="2">
        <v>327</v>
      </c>
      <c r="O429" s="2">
        <v>174</v>
      </c>
      <c r="P429" s="2">
        <v>112</v>
      </c>
      <c r="Q429" s="2">
        <v>163</v>
      </c>
      <c r="R429" s="2">
        <v>126</v>
      </c>
    </row>
    <row r="430" spans="1:18" ht="17.5" customHeight="1" x14ac:dyDescent="0.45">
      <c r="A430" s="6"/>
      <c r="B430" s="6"/>
      <c r="C430" s="6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5" customHeight="1" x14ac:dyDescent="0.45">
      <c r="A431" s="6"/>
      <c r="B431" s="6"/>
      <c r="C431" s="6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5" customHeight="1" x14ac:dyDescent="0.45">
      <c r="A432" s="6" t="s">
        <v>493</v>
      </c>
      <c r="B432" s="6" t="s">
        <v>656</v>
      </c>
      <c r="C432" s="6" t="s">
        <v>669</v>
      </c>
      <c r="D432" s="1" t="s">
        <v>16</v>
      </c>
      <c r="E432" s="2">
        <v>60200</v>
      </c>
      <c r="F432" s="2">
        <v>60200</v>
      </c>
      <c r="G432" s="2">
        <v>3775</v>
      </c>
      <c r="H432" s="2">
        <v>4894</v>
      </c>
      <c r="I432" s="2">
        <v>4605</v>
      </c>
      <c r="J432" s="2">
        <v>6802</v>
      </c>
      <c r="K432" s="2">
        <v>6187</v>
      </c>
      <c r="L432" s="2">
        <v>4847</v>
      </c>
      <c r="M432" s="2">
        <v>3978</v>
      </c>
      <c r="N432" s="2">
        <v>5914</v>
      </c>
      <c r="O432" s="2">
        <v>4617</v>
      </c>
      <c r="P432" s="2">
        <v>8237</v>
      </c>
      <c r="Q432" s="2">
        <v>3931</v>
      </c>
      <c r="R432" s="2">
        <v>2413</v>
      </c>
    </row>
    <row r="433" spans="1:18" ht="17.5" customHeight="1" x14ac:dyDescent="0.45">
      <c r="A433" s="6"/>
      <c r="B433" s="6"/>
      <c r="C433" s="6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5" customHeight="1" x14ac:dyDescent="0.45">
      <c r="A434" s="6" t="s">
        <v>493</v>
      </c>
      <c r="B434" s="6" t="s">
        <v>656</v>
      </c>
      <c r="C434" s="6" t="s">
        <v>670</v>
      </c>
      <c r="D434" s="1" t="s">
        <v>16</v>
      </c>
      <c r="E434" s="2">
        <v>55528</v>
      </c>
      <c r="F434" s="2">
        <v>55528</v>
      </c>
      <c r="G434" s="2">
        <v>3773</v>
      </c>
      <c r="H434" s="2">
        <v>5342</v>
      </c>
      <c r="I434" s="2">
        <v>3175</v>
      </c>
      <c r="J434" s="2">
        <v>3891</v>
      </c>
      <c r="K434" s="2">
        <v>4229</v>
      </c>
      <c r="L434" s="2">
        <v>5034</v>
      </c>
      <c r="M434" s="2">
        <v>6086</v>
      </c>
      <c r="N434" s="2">
        <v>10041</v>
      </c>
      <c r="O434" s="2">
        <v>5938</v>
      </c>
      <c r="P434" s="2">
        <v>2854</v>
      </c>
      <c r="Q434" s="2">
        <v>778</v>
      </c>
      <c r="R434" s="2">
        <v>4387</v>
      </c>
    </row>
    <row r="435" spans="1:18" ht="17.5" customHeight="1" x14ac:dyDescent="0.45">
      <c r="A435" s="6"/>
      <c r="B435" s="6"/>
      <c r="C435" s="6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5" customHeight="1" x14ac:dyDescent="0.45">
      <c r="A436" s="6"/>
      <c r="B436" s="6"/>
      <c r="C436" s="6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5" customHeight="1" x14ac:dyDescent="0.45">
      <c r="A437" s="6" t="s">
        <v>493</v>
      </c>
      <c r="B437" s="6" t="s">
        <v>656</v>
      </c>
      <c r="C437" s="6" t="s">
        <v>671</v>
      </c>
      <c r="D437" s="1" t="s">
        <v>16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</row>
    <row r="438" spans="1:18" ht="17.5" customHeight="1" x14ac:dyDescent="0.45">
      <c r="A438" s="6"/>
      <c r="B438" s="6"/>
      <c r="C438" s="6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5" customHeight="1" x14ac:dyDescent="0.45">
      <c r="A439" s="6" t="s">
        <v>493</v>
      </c>
      <c r="B439" s="6" t="s">
        <v>656</v>
      </c>
      <c r="C439" s="6" t="s">
        <v>672</v>
      </c>
      <c r="D439" s="1" t="s">
        <v>16</v>
      </c>
      <c r="E439" s="2">
        <v>39951</v>
      </c>
      <c r="F439" s="2">
        <v>39951</v>
      </c>
      <c r="G439" s="2">
        <v>2100</v>
      </c>
      <c r="H439" s="2">
        <v>2699</v>
      </c>
      <c r="I439" s="2">
        <v>2446</v>
      </c>
      <c r="J439" s="2">
        <v>4389</v>
      </c>
      <c r="K439" s="2">
        <v>5645</v>
      </c>
      <c r="L439" s="2">
        <v>5264</v>
      </c>
      <c r="M439" s="2">
        <v>4585</v>
      </c>
      <c r="N439" s="2">
        <v>8526</v>
      </c>
      <c r="O439" s="2">
        <v>4297</v>
      </c>
      <c r="P439" s="2">
        <v>0</v>
      </c>
      <c r="Q439" s="2">
        <v>0</v>
      </c>
      <c r="R439" s="2">
        <v>0</v>
      </c>
    </row>
    <row r="440" spans="1:18" ht="17.5" customHeight="1" x14ac:dyDescent="0.45">
      <c r="A440" s="6"/>
      <c r="B440" s="6"/>
      <c r="C440" s="6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5" customHeight="1" x14ac:dyDescent="0.45">
      <c r="A441" s="6" t="s">
        <v>493</v>
      </c>
      <c r="B441" s="6" t="s">
        <v>656</v>
      </c>
      <c r="C441" s="6" t="s">
        <v>673</v>
      </c>
      <c r="D441" s="1" t="s">
        <v>16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5" customHeight="1" x14ac:dyDescent="0.45">
      <c r="A442" s="6"/>
      <c r="B442" s="6"/>
      <c r="C442" s="6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5" customHeight="1" x14ac:dyDescent="0.45">
      <c r="A443" s="6" t="s">
        <v>493</v>
      </c>
      <c r="B443" s="6" t="s">
        <v>656</v>
      </c>
      <c r="C443" s="6" t="s">
        <v>674</v>
      </c>
      <c r="D443" s="1" t="s">
        <v>16</v>
      </c>
      <c r="E443" s="2">
        <v>3832</v>
      </c>
      <c r="F443" s="2">
        <v>3832</v>
      </c>
      <c r="G443" s="2">
        <v>45</v>
      </c>
      <c r="H443" s="2">
        <v>60</v>
      </c>
      <c r="I443" s="2">
        <v>72</v>
      </c>
      <c r="J443" s="2">
        <v>513</v>
      </c>
      <c r="K443" s="2">
        <v>548</v>
      </c>
      <c r="L443" s="2">
        <v>582</v>
      </c>
      <c r="M443" s="2">
        <v>341</v>
      </c>
      <c r="N443" s="2">
        <v>342</v>
      </c>
      <c r="O443" s="2">
        <v>214</v>
      </c>
      <c r="P443" s="2">
        <v>415</v>
      </c>
      <c r="Q443" s="2">
        <v>147</v>
      </c>
      <c r="R443" s="2">
        <v>553</v>
      </c>
    </row>
    <row r="444" spans="1:18" ht="17.5" customHeight="1" x14ac:dyDescent="0.45">
      <c r="A444" s="6"/>
      <c r="B444" s="6"/>
      <c r="C444" s="6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5" customHeight="1" x14ac:dyDescent="0.45">
      <c r="A445" s="6" t="s">
        <v>493</v>
      </c>
      <c r="B445" s="6" t="s">
        <v>656</v>
      </c>
      <c r="C445" s="6" t="s">
        <v>675</v>
      </c>
      <c r="D445" s="1" t="s">
        <v>16</v>
      </c>
      <c r="E445" s="2">
        <v>6007</v>
      </c>
      <c r="F445" s="2">
        <v>6007</v>
      </c>
      <c r="G445" s="2">
        <v>273</v>
      </c>
      <c r="H445" s="2">
        <v>462</v>
      </c>
      <c r="I445" s="2">
        <v>421</v>
      </c>
      <c r="J445" s="2">
        <v>352</v>
      </c>
      <c r="K445" s="2">
        <v>518</v>
      </c>
      <c r="L445" s="2">
        <v>617</v>
      </c>
      <c r="M445" s="2">
        <v>477</v>
      </c>
      <c r="N445" s="2">
        <v>694</v>
      </c>
      <c r="O445" s="2">
        <v>696</v>
      </c>
      <c r="P445" s="2">
        <v>584</v>
      </c>
      <c r="Q445" s="2">
        <v>426</v>
      </c>
      <c r="R445" s="2">
        <v>487</v>
      </c>
    </row>
    <row r="446" spans="1:18" ht="17.5" customHeight="1" x14ac:dyDescent="0.45">
      <c r="A446" s="6"/>
      <c r="B446" s="6"/>
      <c r="C446" s="6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5" customHeight="1" x14ac:dyDescent="0.45">
      <c r="A447" s="6" t="s">
        <v>493</v>
      </c>
      <c r="B447" s="6" t="s">
        <v>656</v>
      </c>
      <c r="C447" s="6" t="s">
        <v>676</v>
      </c>
      <c r="D447" s="1" t="s">
        <v>16</v>
      </c>
      <c r="E447" s="2">
        <v>31480</v>
      </c>
      <c r="F447" s="2">
        <v>31480</v>
      </c>
      <c r="G447" s="2">
        <v>228</v>
      </c>
      <c r="H447" s="2">
        <v>761</v>
      </c>
      <c r="I447" s="2">
        <v>1471</v>
      </c>
      <c r="J447" s="2">
        <v>2444</v>
      </c>
      <c r="K447" s="2">
        <v>3560</v>
      </c>
      <c r="L447" s="2">
        <v>5137</v>
      </c>
      <c r="M447" s="2">
        <v>2947</v>
      </c>
      <c r="N447" s="2">
        <v>3444</v>
      </c>
      <c r="O447" s="2">
        <v>3542</v>
      </c>
      <c r="P447" s="2">
        <v>5314</v>
      </c>
      <c r="Q447" s="2">
        <v>1608</v>
      </c>
      <c r="R447" s="2">
        <v>1024</v>
      </c>
    </row>
    <row r="448" spans="1:18" ht="17.5" customHeight="1" x14ac:dyDescent="0.45">
      <c r="A448" s="6"/>
      <c r="B448" s="6"/>
      <c r="C448" s="6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5" customHeight="1" x14ac:dyDescent="0.45">
      <c r="A449" s="6" t="s">
        <v>493</v>
      </c>
      <c r="B449" s="6" t="s">
        <v>656</v>
      </c>
      <c r="C449" s="6" t="s">
        <v>677</v>
      </c>
      <c r="D449" s="1" t="s">
        <v>16</v>
      </c>
      <c r="E449" s="2">
        <v>191913</v>
      </c>
      <c r="F449" s="2">
        <v>191913</v>
      </c>
      <c r="G449" s="2">
        <v>9816</v>
      </c>
      <c r="H449" s="2">
        <v>10276</v>
      </c>
      <c r="I449" s="2">
        <v>11092</v>
      </c>
      <c r="J449" s="2">
        <v>15246</v>
      </c>
      <c r="K449" s="2">
        <v>17293</v>
      </c>
      <c r="L449" s="2">
        <v>15773</v>
      </c>
      <c r="M449" s="2">
        <v>17251</v>
      </c>
      <c r="N449" s="2">
        <v>26497</v>
      </c>
      <c r="O449" s="2">
        <v>19826</v>
      </c>
      <c r="P449" s="2">
        <v>21040</v>
      </c>
      <c r="Q449" s="2">
        <v>13467</v>
      </c>
      <c r="R449" s="2">
        <v>14336</v>
      </c>
    </row>
    <row r="450" spans="1:18" ht="17.5" customHeight="1" x14ac:dyDescent="0.45">
      <c r="A450" s="6"/>
      <c r="B450" s="6"/>
      <c r="C450" s="6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5" customHeight="1" x14ac:dyDescent="0.45">
      <c r="A451" s="6" t="s">
        <v>493</v>
      </c>
      <c r="B451" s="6" t="s">
        <v>656</v>
      </c>
      <c r="C451" s="6" t="s">
        <v>678</v>
      </c>
      <c r="D451" s="1" t="s">
        <v>16</v>
      </c>
      <c r="E451" s="2">
        <v>25343</v>
      </c>
      <c r="F451" s="2">
        <v>25343</v>
      </c>
      <c r="G451" s="2">
        <v>1082</v>
      </c>
      <c r="H451" s="2">
        <v>1481</v>
      </c>
      <c r="I451" s="2">
        <v>1084</v>
      </c>
      <c r="J451" s="2">
        <v>1623</v>
      </c>
      <c r="K451" s="2">
        <v>2966</v>
      </c>
      <c r="L451" s="2">
        <v>2466</v>
      </c>
      <c r="M451" s="2">
        <v>3369</v>
      </c>
      <c r="N451" s="2">
        <v>6530</v>
      </c>
      <c r="O451" s="2">
        <v>1770</v>
      </c>
      <c r="P451" s="2">
        <v>1592</v>
      </c>
      <c r="Q451" s="2">
        <v>437</v>
      </c>
      <c r="R451" s="2">
        <v>943</v>
      </c>
    </row>
    <row r="452" spans="1:18" ht="17.5" customHeight="1" x14ac:dyDescent="0.45">
      <c r="A452" s="6"/>
      <c r="B452" s="6"/>
      <c r="C452" s="6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5" customHeight="1" x14ac:dyDescent="0.45">
      <c r="A453" s="6" t="s">
        <v>493</v>
      </c>
      <c r="B453" s="6" t="s">
        <v>656</v>
      </c>
      <c r="C453" s="6" t="s">
        <v>679</v>
      </c>
      <c r="D453" s="1" t="s">
        <v>16</v>
      </c>
      <c r="E453" s="2">
        <v>2815</v>
      </c>
      <c r="F453" s="2">
        <v>2815</v>
      </c>
      <c r="G453" s="2">
        <v>23</v>
      </c>
      <c r="H453" s="2">
        <v>43</v>
      </c>
      <c r="I453" s="2">
        <v>217</v>
      </c>
      <c r="J453" s="2">
        <v>333</v>
      </c>
      <c r="K453" s="2">
        <v>436</v>
      </c>
      <c r="L453" s="2">
        <v>267</v>
      </c>
      <c r="M453" s="2">
        <v>85</v>
      </c>
      <c r="N453" s="2">
        <v>109</v>
      </c>
      <c r="O453" s="2">
        <v>235</v>
      </c>
      <c r="P453" s="2">
        <v>672</v>
      </c>
      <c r="Q453" s="2">
        <v>357</v>
      </c>
      <c r="R453" s="2">
        <v>38</v>
      </c>
    </row>
    <row r="454" spans="1:18" ht="17.5" customHeight="1" x14ac:dyDescent="0.45">
      <c r="A454" s="6"/>
      <c r="B454" s="6"/>
      <c r="C454" s="6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5" customHeight="1" x14ac:dyDescent="0.45">
      <c r="A455" s="6"/>
      <c r="B455" s="6"/>
      <c r="C455" s="6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5" customHeight="1" x14ac:dyDescent="0.45">
      <c r="A456" s="6" t="s">
        <v>493</v>
      </c>
      <c r="B456" s="6" t="s">
        <v>656</v>
      </c>
      <c r="C456" s="6" t="s">
        <v>680</v>
      </c>
      <c r="D456" s="1" t="s">
        <v>16</v>
      </c>
      <c r="E456" s="2">
        <v>589</v>
      </c>
      <c r="F456" s="2">
        <v>589</v>
      </c>
      <c r="G456" s="2">
        <v>0</v>
      </c>
      <c r="H456" s="2">
        <v>29</v>
      </c>
      <c r="I456" s="2">
        <v>21</v>
      </c>
      <c r="J456" s="2">
        <v>1</v>
      </c>
      <c r="K456" s="2">
        <v>32</v>
      </c>
      <c r="L456" s="2">
        <v>4</v>
      </c>
      <c r="M456" s="2">
        <v>13</v>
      </c>
      <c r="N456" s="2">
        <v>27</v>
      </c>
      <c r="O456" s="2">
        <v>18</v>
      </c>
      <c r="P456" s="2">
        <v>3</v>
      </c>
      <c r="Q456" s="2">
        <v>156</v>
      </c>
      <c r="R456" s="2">
        <v>285</v>
      </c>
    </row>
    <row r="457" spans="1:18" ht="17.5" customHeight="1" x14ac:dyDescent="0.45">
      <c r="A457" s="6"/>
      <c r="B457" s="6"/>
      <c r="C457" s="6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5" customHeight="1" x14ac:dyDescent="0.45">
      <c r="A458" s="6"/>
      <c r="B458" s="6"/>
      <c r="C458" s="6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5" customHeight="1" x14ac:dyDescent="0.45">
      <c r="A459" s="6" t="s">
        <v>493</v>
      </c>
      <c r="B459" s="6" t="s">
        <v>656</v>
      </c>
      <c r="C459" s="6" t="s">
        <v>681</v>
      </c>
      <c r="D459" s="1" t="s">
        <v>16</v>
      </c>
      <c r="E459" s="2">
        <v>2878</v>
      </c>
      <c r="F459" s="2">
        <v>2878</v>
      </c>
      <c r="G459" s="2">
        <v>0</v>
      </c>
      <c r="H459" s="2">
        <v>0</v>
      </c>
      <c r="I459" s="2">
        <v>122</v>
      </c>
      <c r="J459" s="2">
        <v>261</v>
      </c>
      <c r="K459" s="2">
        <v>284</v>
      </c>
      <c r="L459" s="2">
        <v>189</v>
      </c>
      <c r="M459" s="2">
        <v>221</v>
      </c>
      <c r="N459" s="2">
        <v>568</v>
      </c>
      <c r="O459" s="2">
        <v>133</v>
      </c>
      <c r="P459" s="2">
        <v>244</v>
      </c>
      <c r="Q459" s="2">
        <v>376</v>
      </c>
      <c r="R459" s="2">
        <v>480</v>
      </c>
    </row>
    <row r="460" spans="1:18" ht="17.5" customHeight="1" x14ac:dyDescent="0.45">
      <c r="A460" s="6"/>
      <c r="B460" s="6"/>
      <c r="C460" s="6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5" customHeight="1" x14ac:dyDescent="0.45">
      <c r="A461" s="6"/>
      <c r="B461" s="6"/>
      <c r="C461" s="6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5" customHeight="1" x14ac:dyDescent="0.45">
      <c r="A462" s="6" t="s">
        <v>493</v>
      </c>
      <c r="B462" s="6" t="s">
        <v>656</v>
      </c>
      <c r="C462" s="6" t="s">
        <v>682</v>
      </c>
      <c r="D462" s="1" t="s">
        <v>16</v>
      </c>
      <c r="E462" s="2">
        <v>32519</v>
      </c>
      <c r="F462" s="2">
        <v>32519</v>
      </c>
      <c r="G462" s="2">
        <v>1280</v>
      </c>
      <c r="H462" s="2">
        <v>1935</v>
      </c>
      <c r="I462" s="2">
        <v>1805</v>
      </c>
      <c r="J462" s="2">
        <v>3103</v>
      </c>
      <c r="K462" s="2">
        <v>3806</v>
      </c>
      <c r="L462" s="2">
        <v>3764</v>
      </c>
      <c r="M462" s="2">
        <v>3344</v>
      </c>
      <c r="N462" s="2">
        <v>3298</v>
      </c>
      <c r="O462" s="2">
        <v>3573</v>
      </c>
      <c r="P462" s="2">
        <v>3655</v>
      </c>
      <c r="Q462" s="2">
        <v>1616</v>
      </c>
      <c r="R462" s="2">
        <v>1340</v>
      </c>
    </row>
    <row r="463" spans="1:18" ht="17.5" customHeight="1" x14ac:dyDescent="0.45">
      <c r="A463" s="6"/>
      <c r="B463" s="6"/>
      <c r="C463" s="6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5" customHeight="1" x14ac:dyDescent="0.45">
      <c r="A464" s="6" t="s">
        <v>493</v>
      </c>
      <c r="B464" s="6" t="s">
        <v>656</v>
      </c>
      <c r="C464" s="6" t="s">
        <v>683</v>
      </c>
      <c r="D464" s="1" t="s">
        <v>16</v>
      </c>
      <c r="E464" s="2">
        <v>4860</v>
      </c>
      <c r="F464" s="2">
        <v>4860</v>
      </c>
      <c r="G464" s="2">
        <v>175</v>
      </c>
      <c r="H464" s="2">
        <v>179</v>
      </c>
      <c r="I464" s="2">
        <v>151</v>
      </c>
      <c r="J464" s="2">
        <v>342</v>
      </c>
      <c r="K464" s="2">
        <v>377</v>
      </c>
      <c r="L464" s="2">
        <v>391</v>
      </c>
      <c r="M464" s="2">
        <v>899</v>
      </c>
      <c r="N464" s="2">
        <v>497</v>
      </c>
      <c r="O464" s="2">
        <v>455</v>
      </c>
      <c r="P464" s="2">
        <v>589</v>
      </c>
      <c r="Q464" s="2">
        <v>410</v>
      </c>
      <c r="R464" s="2">
        <v>395</v>
      </c>
    </row>
    <row r="465" spans="1:18" ht="17.5" customHeight="1" x14ac:dyDescent="0.45">
      <c r="A465" s="6"/>
      <c r="B465" s="6"/>
      <c r="C465" s="6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5" customHeight="1" x14ac:dyDescent="0.45">
      <c r="A466" s="6"/>
      <c r="B466" s="6"/>
      <c r="C466" s="6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5" customHeight="1" x14ac:dyDescent="0.45">
      <c r="A467" s="6" t="s">
        <v>493</v>
      </c>
      <c r="B467" s="6" t="s">
        <v>656</v>
      </c>
      <c r="C467" s="6" t="s">
        <v>684</v>
      </c>
      <c r="D467" s="1" t="s">
        <v>16</v>
      </c>
      <c r="E467" s="2">
        <v>79089</v>
      </c>
      <c r="F467" s="2">
        <v>79089</v>
      </c>
      <c r="G467" s="2">
        <v>4875</v>
      </c>
      <c r="H467" s="2">
        <v>4992</v>
      </c>
      <c r="I467" s="2">
        <v>3715</v>
      </c>
      <c r="J467" s="2">
        <v>4962</v>
      </c>
      <c r="K467" s="2">
        <v>7304</v>
      </c>
      <c r="L467" s="2">
        <v>8169</v>
      </c>
      <c r="M467" s="2">
        <v>6707</v>
      </c>
      <c r="N467" s="2">
        <v>10835</v>
      </c>
      <c r="O467" s="2">
        <v>7169</v>
      </c>
      <c r="P467" s="2">
        <v>10857</v>
      </c>
      <c r="Q467" s="2">
        <v>5318</v>
      </c>
      <c r="R467" s="2">
        <v>4186</v>
      </c>
    </row>
    <row r="468" spans="1:18" ht="17.5" customHeight="1" x14ac:dyDescent="0.45">
      <c r="A468" s="6"/>
      <c r="B468" s="6"/>
      <c r="C468" s="6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5" customHeight="1" x14ac:dyDescent="0.45">
      <c r="A469" s="6"/>
      <c r="B469" s="6"/>
      <c r="C469" s="6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5" customHeight="1" x14ac:dyDescent="0.45">
      <c r="A470" s="6" t="s">
        <v>493</v>
      </c>
      <c r="B470" s="6" t="s">
        <v>656</v>
      </c>
      <c r="C470" s="6" t="s">
        <v>685</v>
      </c>
      <c r="D470" s="1" t="s">
        <v>16</v>
      </c>
      <c r="E470" s="2">
        <v>11744</v>
      </c>
      <c r="F470" s="2">
        <v>11744</v>
      </c>
      <c r="G470" s="2">
        <v>82</v>
      </c>
      <c r="H470" s="2">
        <v>132</v>
      </c>
      <c r="I470" s="2">
        <v>248</v>
      </c>
      <c r="J470" s="2">
        <v>328</v>
      </c>
      <c r="K470" s="2">
        <v>518</v>
      </c>
      <c r="L470" s="2">
        <v>620</v>
      </c>
      <c r="M470" s="2">
        <v>687</v>
      </c>
      <c r="N470" s="2">
        <v>995</v>
      </c>
      <c r="O470" s="2">
        <v>461</v>
      </c>
      <c r="P470" s="2">
        <v>598</v>
      </c>
      <c r="Q470" s="2">
        <v>6371</v>
      </c>
      <c r="R470" s="2">
        <v>704</v>
      </c>
    </row>
    <row r="471" spans="1:18" ht="17.5" customHeight="1" x14ac:dyDescent="0.45">
      <c r="A471" s="6"/>
      <c r="B471" s="6"/>
      <c r="C471" s="6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5" customHeight="1" x14ac:dyDescent="0.45">
      <c r="A472" s="6"/>
      <c r="B472" s="6"/>
      <c r="C472" s="6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5" customHeight="1" x14ac:dyDescent="0.45">
      <c r="A473" s="6" t="s">
        <v>493</v>
      </c>
      <c r="B473" s="6" t="s">
        <v>656</v>
      </c>
      <c r="C473" s="6" t="s">
        <v>686</v>
      </c>
      <c r="D473" s="1" t="s">
        <v>16</v>
      </c>
      <c r="E473" s="2">
        <v>174023</v>
      </c>
      <c r="F473" s="2">
        <v>174023</v>
      </c>
      <c r="G473" s="2">
        <v>5279</v>
      </c>
      <c r="H473" s="2">
        <v>7986</v>
      </c>
      <c r="I473" s="2">
        <v>8606</v>
      </c>
      <c r="J473" s="2">
        <v>17218</v>
      </c>
      <c r="K473" s="2">
        <v>17866</v>
      </c>
      <c r="L473" s="2">
        <v>18566</v>
      </c>
      <c r="M473" s="2">
        <v>11400</v>
      </c>
      <c r="N473" s="2">
        <v>18160</v>
      </c>
      <c r="O473" s="2">
        <v>17122</v>
      </c>
      <c r="P473" s="2">
        <v>33157</v>
      </c>
      <c r="Q473" s="2">
        <v>13627</v>
      </c>
      <c r="R473" s="2">
        <v>5036</v>
      </c>
    </row>
    <row r="474" spans="1:18" ht="17.5" customHeight="1" x14ac:dyDescent="0.45">
      <c r="A474" s="6"/>
      <c r="B474" s="6"/>
      <c r="C474" s="6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5" customHeight="1" x14ac:dyDescent="0.45">
      <c r="A475" s="6"/>
      <c r="B475" s="6"/>
      <c r="C475" s="6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5" customHeight="1" x14ac:dyDescent="0.45">
      <c r="A476" s="6" t="s">
        <v>493</v>
      </c>
      <c r="B476" s="6" t="s">
        <v>656</v>
      </c>
      <c r="C476" s="6" t="s">
        <v>687</v>
      </c>
      <c r="D476" s="1" t="s">
        <v>16</v>
      </c>
      <c r="E476" s="2">
        <v>925</v>
      </c>
      <c r="F476" s="2">
        <v>925</v>
      </c>
      <c r="G476" s="2">
        <v>0</v>
      </c>
      <c r="H476" s="2">
        <v>0</v>
      </c>
      <c r="I476" s="2">
        <v>26</v>
      </c>
      <c r="J476" s="2">
        <v>66</v>
      </c>
      <c r="K476" s="2">
        <v>378</v>
      </c>
      <c r="L476" s="2">
        <v>68</v>
      </c>
      <c r="M476" s="2">
        <v>39</v>
      </c>
      <c r="N476" s="2">
        <v>157</v>
      </c>
      <c r="O476" s="2">
        <v>95</v>
      </c>
      <c r="P476" s="2">
        <v>66</v>
      </c>
      <c r="Q476" s="2">
        <v>24</v>
      </c>
      <c r="R476" s="2">
        <v>6</v>
      </c>
    </row>
    <row r="477" spans="1:18" ht="17.5" customHeight="1" x14ac:dyDescent="0.45">
      <c r="A477" s="6"/>
      <c r="B477" s="6"/>
      <c r="C477" s="6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5" customHeight="1" x14ac:dyDescent="0.45">
      <c r="A478" s="6"/>
      <c r="B478" s="6"/>
      <c r="C478" s="6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5" customHeight="1" x14ac:dyDescent="0.45">
      <c r="A479" s="6" t="s">
        <v>493</v>
      </c>
      <c r="B479" s="6" t="s">
        <v>656</v>
      </c>
      <c r="C479" s="6" t="s">
        <v>688</v>
      </c>
      <c r="D479" s="1" t="s">
        <v>16</v>
      </c>
      <c r="E479" s="2">
        <v>133</v>
      </c>
      <c r="F479" s="2">
        <v>133</v>
      </c>
      <c r="G479" s="2">
        <v>0</v>
      </c>
      <c r="H479" s="2">
        <v>3</v>
      </c>
      <c r="I479" s="2">
        <v>3</v>
      </c>
      <c r="J479" s="2">
        <v>0</v>
      </c>
      <c r="K479" s="2">
        <v>7</v>
      </c>
      <c r="L479" s="2">
        <v>120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</row>
    <row r="480" spans="1:18" ht="17.5" customHeight="1" x14ac:dyDescent="0.45">
      <c r="A480" s="6"/>
      <c r="B480" s="6"/>
      <c r="C480" s="6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5" customHeight="1" x14ac:dyDescent="0.45">
      <c r="A481" s="6" t="s">
        <v>493</v>
      </c>
      <c r="B481" s="6" t="s">
        <v>656</v>
      </c>
      <c r="C481" s="6" t="s">
        <v>689</v>
      </c>
      <c r="D481" s="1" t="s">
        <v>16</v>
      </c>
      <c r="E481" s="2">
        <v>18297</v>
      </c>
      <c r="F481" s="2">
        <v>18297</v>
      </c>
      <c r="G481" s="2">
        <v>626</v>
      </c>
      <c r="H481" s="2">
        <v>1152</v>
      </c>
      <c r="I481" s="2">
        <v>1602</v>
      </c>
      <c r="J481" s="2">
        <v>1181</v>
      </c>
      <c r="K481" s="2">
        <v>1667</v>
      </c>
      <c r="L481" s="2">
        <v>1823</v>
      </c>
      <c r="M481" s="2">
        <v>1370</v>
      </c>
      <c r="N481" s="2">
        <v>2895</v>
      </c>
      <c r="O481" s="2">
        <v>1593</v>
      </c>
      <c r="P481" s="2">
        <v>2634</v>
      </c>
      <c r="Q481" s="2">
        <v>981</v>
      </c>
      <c r="R481" s="2">
        <v>773</v>
      </c>
    </row>
    <row r="482" spans="1:18" ht="17.5" customHeight="1" x14ac:dyDescent="0.45">
      <c r="A482" s="6"/>
      <c r="B482" s="6"/>
      <c r="C482" s="6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5" customHeight="1" x14ac:dyDescent="0.45">
      <c r="A483" s="6" t="s">
        <v>493</v>
      </c>
      <c r="B483" s="6" t="s">
        <v>656</v>
      </c>
      <c r="C483" s="6" t="s">
        <v>690</v>
      </c>
      <c r="D483" s="1" t="s">
        <v>16</v>
      </c>
      <c r="E483" s="2">
        <v>13818</v>
      </c>
      <c r="F483" s="2">
        <v>13818</v>
      </c>
      <c r="G483" s="2">
        <v>250</v>
      </c>
      <c r="H483" s="2">
        <v>640</v>
      </c>
      <c r="I483" s="2">
        <v>450</v>
      </c>
      <c r="J483" s="2">
        <v>750</v>
      </c>
      <c r="K483" s="2">
        <v>808</v>
      </c>
      <c r="L483" s="2">
        <v>1200</v>
      </c>
      <c r="M483" s="2">
        <v>1480</v>
      </c>
      <c r="N483" s="2">
        <v>3140</v>
      </c>
      <c r="O483" s="2">
        <v>1630</v>
      </c>
      <c r="P483" s="2">
        <v>2430</v>
      </c>
      <c r="Q483" s="2">
        <v>700</v>
      </c>
      <c r="R483" s="2">
        <v>340</v>
      </c>
    </row>
    <row r="484" spans="1:18" ht="17.5" customHeight="1" x14ac:dyDescent="0.45">
      <c r="A484" s="6"/>
      <c r="B484" s="6"/>
      <c r="C484" s="6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5" customHeight="1" x14ac:dyDescent="0.45">
      <c r="A485" s="6" t="s">
        <v>493</v>
      </c>
      <c r="B485" s="6" t="s">
        <v>656</v>
      </c>
      <c r="C485" s="6" t="s">
        <v>691</v>
      </c>
      <c r="D485" s="1" t="s">
        <v>16</v>
      </c>
      <c r="E485" s="2">
        <v>219145</v>
      </c>
      <c r="F485" s="2">
        <v>219145</v>
      </c>
      <c r="G485" s="2">
        <v>7763</v>
      </c>
      <c r="H485" s="2">
        <v>10652</v>
      </c>
      <c r="I485" s="2">
        <v>8915</v>
      </c>
      <c r="J485" s="2">
        <v>16622</v>
      </c>
      <c r="K485" s="2">
        <v>19378</v>
      </c>
      <c r="L485" s="2">
        <v>21489</v>
      </c>
      <c r="M485" s="2">
        <v>19945</v>
      </c>
      <c r="N485" s="2">
        <v>32107</v>
      </c>
      <c r="O485" s="2">
        <v>21638</v>
      </c>
      <c r="P485" s="2">
        <v>38512</v>
      </c>
      <c r="Q485" s="2">
        <v>14353</v>
      </c>
      <c r="R485" s="2">
        <v>7771</v>
      </c>
    </row>
    <row r="486" spans="1:18" ht="17.5" customHeight="1" x14ac:dyDescent="0.45">
      <c r="A486" s="6"/>
      <c r="B486" s="6"/>
      <c r="C486" s="6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5" customHeight="1" x14ac:dyDescent="0.45">
      <c r="A487" s="6" t="s">
        <v>493</v>
      </c>
      <c r="B487" s="6" t="s">
        <v>656</v>
      </c>
      <c r="C487" s="6" t="s">
        <v>692</v>
      </c>
      <c r="D487" s="1" t="s">
        <v>16</v>
      </c>
      <c r="E487" s="2">
        <v>1302</v>
      </c>
      <c r="F487" s="2">
        <v>1302</v>
      </c>
      <c r="G487" s="2">
        <v>0</v>
      </c>
      <c r="H487" s="2">
        <v>16</v>
      </c>
      <c r="I487" s="2">
        <v>44</v>
      </c>
      <c r="J487" s="2">
        <v>197</v>
      </c>
      <c r="K487" s="2">
        <v>112</v>
      </c>
      <c r="L487" s="2">
        <v>141</v>
      </c>
      <c r="M487" s="2">
        <v>108</v>
      </c>
      <c r="N487" s="2">
        <v>157</v>
      </c>
      <c r="O487" s="2">
        <v>85</v>
      </c>
      <c r="P487" s="2">
        <v>143</v>
      </c>
      <c r="Q487" s="2">
        <v>154</v>
      </c>
      <c r="R487" s="2">
        <v>145</v>
      </c>
    </row>
    <row r="488" spans="1:18" ht="17.5" customHeight="1" x14ac:dyDescent="0.45">
      <c r="A488" s="6" t="s">
        <v>493</v>
      </c>
      <c r="B488" s="6" t="s">
        <v>656</v>
      </c>
      <c r="C488" s="6" t="s">
        <v>693</v>
      </c>
      <c r="D488" s="1" t="s">
        <v>16</v>
      </c>
      <c r="E488" s="2">
        <v>1551</v>
      </c>
      <c r="F488" s="2">
        <v>1551</v>
      </c>
      <c r="G488" s="2">
        <v>32</v>
      </c>
      <c r="H488" s="2">
        <v>8</v>
      </c>
      <c r="I488" s="2">
        <v>31</v>
      </c>
      <c r="J488" s="2">
        <v>247</v>
      </c>
      <c r="K488" s="2">
        <v>249</v>
      </c>
      <c r="L488" s="2">
        <v>102</v>
      </c>
      <c r="M488" s="2">
        <v>98</v>
      </c>
      <c r="N488" s="2">
        <v>221</v>
      </c>
      <c r="O488" s="2">
        <v>300</v>
      </c>
      <c r="P488" s="2">
        <v>90</v>
      </c>
      <c r="Q488" s="2">
        <v>127</v>
      </c>
      <c r="R488" s="2">
        <v>46</v>
      </c>
    </row>
    <row r="489" spans="1:18" ht="17.5" customHeight="1" x14ac:dyDescent="0.45">
      <c r="F489" s="9">
        <f>SUM(F399:F488)</f>
        <v>1401646</v>
      </c>
      <c r="G489" s="9">
        <f t="shared" ref="G489:R489" si="9">SUM(G399:G488)</f>
        <v>53908</v>
      </c>
      <c r="H489" s="9">
        <f t="shared" si="9"/>
        <v>70944</v>
      </c>
      <c r="I489" s="9">
        <f t="shared" si="9"/>
        <v>71603</v>
      </c>
      <c r="J489" s="9">
        <f t="shared" si="9"/>
        <v>118992</v>
      </c>
      <c r="K489" s="9">
        <f t="shared" si="9"/>
        <v>132651</v>
      </c>
      <c r="L489" s="9">
        <f t="shared" si="9"/>
        <v>136897</v>
      </c>
      <c r="M489" s="9">
        <f t="shared" si="9"/>
        <v>131260</v>
      </c>
      <c r="N489" s="9">
        <f t="shared" si="9"/>
        <v>203181</v>
      </c>
      <c r="O489" s="9">
        <f t="shared" si="9"/>
        <v>140319</v>
      </c>
      <c r="P489" s="9">
        <f t="shared" si="9"/>
        <v>188115</v>
      </c>
      <c r="Q489" s="9">
        <f t="shared" si="9"/>
        <v>91547</v>
      </c>
      <c r="R489" s="9">
        <f t="shared" si="9"/>
        <v>62229</v>
      </c>
    </row>
    <row r="490" spans="1:18" ht="17.5" customHeight="1" x14ac:dyDescent="0.45">
      <c r="G490" s="2" t="s">
        <v>2650</v>
      </c>
      <c r="H490" s="2">
        <f>SUM(G489:I489)</f>
        <v>196455</v>
      </c>
      <c r="I490" s="2"/>
      <c r="J490" s="2" t="s">
        <v>2651</v>
      </c>
      <c r="K490" s="2">
        <f>SUM(J489:L489)</f>
        <v>388540</v>
      </c>
      <c r="L490" s="2"/>
      <c r="M490" s="2" t="s">
        <v>2652</v>
      </c>
      <c r="N490" s="2">
        <f>SUM(M489:O489)</f>
        <v>474760</v>
      </c>
      <c r="O490" s="2"/>
      <c r="P490" s="2" t="s">
        <v>2653</v>
      </c>
      <c r="Q490" s="2">
        <f>SUM(P489:R489)</f>
        <v>341891</v>
      </c>
      <c r="R490" s="2"/>
    </row>
    <row r="491" spans="1:18" ht="17.5" customHeight="1" x14ac:dyDescent="0.45">
      <c r="A491" s="6"/>
      <c r="B491" s="6"/>
      <c r="C491" s="6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5" customHeight="1" x14ac:dyDescent="0.45">
      <c r="A492" s="6"/>
      <c r="B492" s="6"/>
      <c r="C492" s="6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5" customHeight="1" x14ac:dyDescent="0.45">
      <c r="A493" s="6" t="s">
        <v>493</v>
      </c>
      <c r="B493" s="6" t="s">
        <v>694</v>
      </c>
      <c r="C493" s="6" t="s">
        <v>695</v>
      </c>
      <c r="D493" s="1" t="s">
        <v>16</v>
      </c>
      <c r="E493" s="2">
        <v>45041</v>
      </c>
      <c r="F493" s="2">
        <v>45041</v>
      </c>
      <c r="G493" s="2">
        <v>16050</v>
      </c>
      <c r="H493" s="2">
        <v>14642</v>
      </c>
      <c r="I493" s="2">
        <v>212</v>
      </c>
      <c r="J493" s="2">
        <v>18</v>
      </c>
      <c r="K493" s="2">
        <v>1336</v>
      </c>
      <c r="L493" s="2">
        <v>2529</v>
      </c>
      <c r="M493" s="2">
        <v>1915</v>
      </c>
      <c r="N493" s="2">
        <v>1741</v>
      </c>
      <c r="O493" s="2">
        <v>1934</v>
      </c>
      <c r="P493" s="2">
        <v>3969</v>
      </c>
      <c r="Q493" s="2">
        <v>671</v>
      </c>
      <c r="R493" s="2">
        <v>24</v>
      </c>
    </row>
    <row r="494" spans="1:18" ht="17.5" customHeight="1" x14ac:dyDescent="0.45">
      <c r="A494" s="6"/>
      <c r="B494" s="6"/>
      <c r="C494" s="6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5" customHeight="1" x14ac:dyDescent="0.45">
      <c r="A495" s="6" t="s">
        <v>493</v>
      </c>
      <c r="B495" s="6" t="s">
        <v>694</v>
      </c>
      <c r="C495" s="6" t="s">
        <v>696</v>
      </c>
      <c r="D495" s="1" t="s">
        <v>16</v>
      </c>
      <c r="E495" s="2">
        <v>53743</v>
      </c>
      <c r="F495" s="2">
        <v>53743</v>
      </c>
      <c r="G495" s="2">
        <v>2527</v>
      </c>
      <c r="H495" s="2">
        <v>2636</v>
      </c>
      <c r="I495" s="2">
        <v>1734</v>
      </c>
      <c r="J495" s="2">
        <v>2566</v>
      </c>
      <c r="K495" s="2">
        <v>4620</v>
      </c>
      <c r="L495" s="2">
        <v>5690</v>
      </c>
      <c r="M495" s="2">
        <v>6615</v>
      </c>
      <c r="N495" s="2">
        <v>9796</v>
      </c>
      <c r="O495" s="2">
        <v>5809</v>
      </c>
      <c r="P495" s="2">
        <v>7146</v>
      </c>
      <c r="Q495" s="2">
        <v>2286</v>
      </c>
      <c r="R495" s="2">
        <v>2318</v>
      </c>
    </row>
    <row r="496" spans="1:18" ht="17.5" customHeight="1" x14ac:dyDescent="0.45">
      <c r="A496" s="6"/>
      <c r="B496" s="6"/>
      <c r="C496" s="6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5" customHeight="1" x14ac:dyDescent="0.45">
      <c r="A497" s="6"/>
      <c r="B497" s="6"/>
      <c r="C497" s="6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5" customHeight="1" x14ac:dyDescent="0.45">
      <c r="A498" s="6" t="s">
        <v>493</v>
      </c>
      <c r="B498" s="6" t="s">
        <v>694</v>
      </c>
      <c r="C498" s="6" t="s">
        <v>697</v>
      </c>
      <c r="D498" s="1" t="s">
        <v>16</v>
      </c>
      <c r="E498" s="2">
        <v>77985</v>
      </c>
      <c r="F498" s="2">
        <v>77985</v>
      </c>
      <c r="G498" s="2">
        <v>2060</v>
      </c>
      <c r="H498" s="2">
        <v>10166</v>
      </c>
      <c r="I498" s="2">
        <v>4166</v>
      </c>
      <c r="J498" s="2">
        <v>7587</v>
      </c>
      <c r="K498" s="2">
        <v>6823</v>
      </c>
      <c r="L498" s="2">
        <v>7433</v>
      </c>
      <c r="M498" s="2">
        <v>6869</v>
      </c>
      <c r="N498" s="2">
        <v>9643</v>
      </c>
      <c r="O498" s="2">
        <v>7568</v>
      </c>
      <c r="P498" s="2">
        <v>6916</v>
      </c>
      <c r="Q498" s="2">
        <v>6822</v>
      </c>
      <c r="R498" s="2">
        <v>1932</v>
      </c>
    </row>
    <row r="499" spans="1:18" ht="17.5" customHeight="1" x14ac:dyDescent="0.45">
      <c r="A499" s="6"/>
      <c r="B499" s="6"/>
      <c r="C499" s="6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5" customHeight="1" x14ac:dyDescent="0.45">
      <c r="A500" s="6"/>
      <c r="B500" s="6"/>
      <c r="C500" s="6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5" customHeight="1" x14ac:dyDescent="0.45">
      <c r="A501" s="6" t="s">
        <v>493</v>
      </c>
      <c r="B501" s="6" t="s">
        <v>694</v>
      </c>
      <c r="C501" s="6" t="s">
        <v>698</v>
      </c>
      <c r="D501" s="1" t="s">
        <v>16</v>
      </c>
      <c r="E501" s="2">
        <v>21335</v>
      </c>
      <c r="F501" s="2">
        <v>21335</v>
      </c>
      <c r="G501" s="2">
        <v>3814</v>
      </c>
      <c r="H501" s="2">
        <v>5761</v>
      </c>
      <c r="I501" s="2">
        <v>998</v>
      </c>
      <c r="J501" s="2">
        <v>1052</v>
      </c>
      <c r="K501" s="2">
        <v>1432</v>
      </c>
      <c r="L501" s="2">
        <v>1408</v>
      </c>
      <c r="M501" s="2">
        <v>1040</v>
      </c>
      <c r="N501" s="2">
        <v>1385</v>
      </c>
      <c r="O501" s="2">
        <v>1208</v>
      </c>
      <c r="P501" s="2">
        <v>1272</v>
      </c>
      <c r="Q501" s="2">
        <v>748</v>
      </c>
      <c r="R501" s="2">
        <v>1217</v>
      </c>
    </row>
    <row r="502" spans="1:18" ht="17.5" customHeight="1" x14ac:dyDescent="0.45">
      <c r="A502" s="6"/>
      <c r="B502" s="6"/>
      <c r="C502" s="6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5" customHeight="1" x14ac:dyDescent="0.45">
      <c r="A503" s="6" t="s">
        <v>493</v>
      </c>
      <c r="B503" s="6" t="s">
        <v>694</v>
      </c>
      <c r="C503" s="6" t="s">
        <v>699</v>
      </c>
      <c r="D503" s="1" t="s">
        <v>16</v>
      </c>
      <c r="E503" s="2">
        <v>362542</v>
      </c>
      <c r="F503" s="2">
        <v>362542</v>
      </c>
      <c r="G503" s="2">
        <v>23041</v>
      </c>
      <c r="H503" s="2">
        <v>27948</v>
      </c>
      <c r="I503" s="2">
        <v>13408</v>
      </c>
      <c r="J503" s="2">
        <v>23108</v>
      </c>
      <c r="K503" s="2">
        <v>34267</v>
      </c>
      <c r="L503" s="2">
        <v>34221</v>
      </c>
      <c r="M503" s="2">
        <v>28542</v>
      </c>
      <c r="N503" s="2">
        <v>43543</v>
      </c>
      <c r="O503" s="2">
        <v>32354</v>
      </c>
      <c r="P503" s="2">
        <v>53648</v>
      </c>
      <c r="Q503" s="2">
        <v>17570</v>
      </c>
      <c r="R503" s="2">
        <v>30892</v>
      </c>
    </row>
    <row r="504" spans="1:18" ht="17.5" customHeight="1" x14ac:dyDescent="0.45">
      <c r="A504" s="6"/>
      <c r="B504" s="6"/>
      <c r="C504" s="6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5" customHeight="1" x14ac:dyDescent="0.45">
      <c r="A505" s="6" t="s">
        <v>493</v>
      </c>
      <c r="B505" s="6" t="s">
        <v>694</v>
      </c>
      <c r="C505" s="6" t="s">
        <v>700</v>
      </c>
      <c r="D505" s="1" t="s">
        <v>16</v>
      </c>
      <c r="E505" s="2">
        <v>7164</v>
      </c>
      <c r="F505" s="2">
        <v>7164</v>
      </c>
      <c r="G505" s="2">
        <v>474</v>
      </c>
      <c r="H505" s="2">
        <v>379</v>
      </c>
      <c r="I505" s="2">
        <v>326</v>
      </c>
      <c r="J505" s="2">
        <v>613</v>
      </c>
      <c r="K505" s="2">
        <v>552</v>
      </c>
      <c r="L505" s="2">
        <v>857</v>
      </c>
      <c r="M505" s="2">
        <v>709</v>
      </c>
      <c r="N505" s="2">
        <v>1018</v>
      </c>
      <c r="O505" s="2">
        <v>693</v>
      </c>
      <c r="P505" s="2">
        <v>582</v>
      </c>
      <c r="Q505" s="2">
        <v>406</v>
      </c>
      <c r="R505" s="2">
        <v>555</v>
      </c>
    </row>
    <row r="506" spans="1:18" ht="17.5" customHeight="1" x14ac:dyDescent="0.45">
      <c r="A506" s="6"/>
      <c r="B506" s="6"/>
      <c r="C506" s="6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5" customHeight="1" x14ac:dyDescent="0.45">
      <c r="A507" s="6" t="s">
        <v>493</v>
      </c>
      <c r="B507" s="6" t="s">
        <v>694</v>
      </c>
      <c r="C507" s="6" t="s">
        <v>701</v>
      </c>
      <c r="D507" s="1" t="s">
        <v>16</v>
      </c>
      <c r="E507" s="2">
        <v>150568</v>
      </c>
      <c r="F507" s="2">
        <v>150568</v>
      </c>
      <c r="G507" s="2">
        <v>6342</v>
      </c>
      <c r="H507" s="2">
        <v>7118</v>
      </c>
      <c r="I507" s="2">
        <v>4968</v>
      </c>
      <c r="J507" s="2">
        <v>11822</v>
      </c>
      <c r="K507" s="2">
        <v>14254</v>
      </c>
      <c r="L507" s="2">
        <v>16094</v>
      </c>
      <c r="M507" s="2">
        <v>12350</v>
      </c>
      <c r="N507" s="2">
        <v>18199</v>
      </c>
      <c r="O507" s="2">
        <v>16202</v>
      </c>
      <c r="P507" s="2">
        <v>22582</v>
      </c>
      <c r="Q507" s="2">
        <v>7887</v>
      </c>
      <c r="R507" s="2">
        <v>12750</v>
      </c>
    </row>
    <row r="508" spans="1:18" ht="17.5" customHeight="1" x14ac:dyDescent="0.45">
      <c r="A508" s="6"/>
      <c r="B508" s="6"/>
      <c r="C508" s="6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5" customHeight="1" x14ac:dyDescent="0.45">
      <c r="A509" s="6" t="s">
        <v>493</v>
      </c>
      <c r="B509" s="6" t="s">
        <v>694</v>
      </c>
      <c r="C509" s="6" t="s">
        <v>702</v>
      </c>
      <c r="D509" s="1" t="s">
        <v>16</v>
      </c>
      <c r="E509" s="2">
        <v>19143</v>
      </c>
      <c r="F509" s="2">
        <v>19143</v>
      </c>
      <c r="G509" s="2">
        <v>2517</v>
      </c>
      <c r="H509" s="2">
        <v>2380</v>
      </c>
      <c r="I509" s="2">
        <v>1116</v>
      </c>
      <c r="J509" s="2">
        <v>759</v>
      </c>
      <c r="K509" s="2">
        <v>1259</v>
      </c>
      <c r="L509" s="2">
        <v>1014</v>
      </c>
      <c r="M509" s="2">
        <v>1221</v>
      </c>
      <c r="N509" s="2">
        <v>2536</v>
      </c>
      <c r="O509" s="2">
        <v>1959</v>
      </c>
      <c r="P509" s="2">
        <v>1969</v>
      </c>
      <c r="Q509" s="2">
        <v>958</v>
      </c>
      <c r="R509" s="2">
        <v>1455</v>
      </c>
    </row>
    <row r="510" spans="1:18" ht="17.5" customHeight="1" x14ac:dyDescent="0.45">
      <c r="A510" s="6"/>
      <c r="B510" s="6"/>
      <c r="C510" s="6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5" customHeight="1" x14ac:dyDescent="0.45">
      <c r="A511" s="6"/>
      <c r="B511" s="6"/>
      <c r="C511" s="6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5" customHeight="1" x14ac:dyDescent="0.45">
      <c r="A512" s="6" t="s">
        <v>493</v>
      </c>
      <c r="B512" s="6" t="s">
        <v>694</v>
      </c>
      <c r="C512" s="6" t="s">
        <v>703</v>
      </c>
      <c r="D512" s="1" t="s">
        <v>16</v>
      </c>
      <c r="E512" s="2">
        <v>12334</v>
      </c>
      <c r="F512" s="2">
        <v>12334</v>
      </c>
      <c r="G512" s="2">
        <v>1595</v>
      </c>
      <c r="H512" s="2">
        <v>1909</v>
      </c>
      <c r="I512" s="2">
        <v>866</v>
      </c>
      <c r="J512" s="2">
        <v>1027</v>
      </c>
      <c r="K512" s="2">
        <v>1351</v>
      </c>
      <c r="L512" s="2">
        <v>978</v>
      </c>
      <c r="M512" s="2">
        <v>794</v>
      </c>
      <c r="N512" s="2">
        <v>759</v>
      </c>
      <c r="O512" s="2">
        <v>810</v>
      </c>
      <c r="P512" s="2">
        <v>710</v>
      </c>
      <c r="Q512" s="2">
        <v>369</v>
      </c>
      <c r="R512" s="2">
        <v>1166</v>
      </c>
    </row>
    <row r="513" spans="1:18" ht="17.5" customHeight="1" x14ac:dyDescent="0.45">
      <c r="A513" s="6"/>
      <c r="B513" s="6"/>
      <c r="C513" s="6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5" customHeight="1" x14ac:dyDescent="0.45">
      <c r="A514" s="6" t="s">
        <v>493</v>
      </c>
      <c r="B514" s="6" t="s">
        <v>694</v>
      </c>
      <c r="C514" s="6" t="s">
        <v>704</v>
      </c>
      <c r="D514" s="1" t="s">
        <v>16</v>
      </c>
      <c r="E514" s="2">
        <v>9520</v>
      </c>
      <c r="F514" s="2">
        <v>9520</v>
      </c>
      <c r="G514" s="2">
        <v>193</v>
      </c>
      <c r="H514" s="2">
        <v>367</v>
      </c>
      <c r="I514" s="2">
        <v>304</v>
      </c>
      <c r="J514" s="2">
        <v>366</v>
      </c>
      <c r="K514" s="2">
        <v>1367</v>
      </c>
      <c r="L514" s="2">
        <v>877</v>
      </c>
      <c r="M514" s="2">
        <v>1460</v>
      </c>
      <c r="N514" s="2">
        <v>2370</v>
      </c>
      <c r="O514" s="2">
        <v>779</v>
      </c>
      <c r="P514" s="2">
        <v>845</v>
      </c>
      <c r="Q514" s="2">
        <v>358</v>
      </c>
      <c r="R514" s="2">
        <v>234</v>
      </c>
    </row>
    <row r="515" spans="1:18" ht="17.5" customHeight="1" x14ac:dyDescent="0.45">
      <c r="A515" s="6"/>
      <c r="B515" s="6"/>
      <c r="C515" s="6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5" customHeight="1" x14ac:dyDescent="0.45">
      <c r="A516" s="6"/>
      <c r="B516" s="6"/>
      <c r="C516" s="6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5" customHeight="1" x14ac:dyDescent="0.45">
      <c r="A517" s="6" t="s">
        <v>493</v>
      </c>
      <c r="B517" s="6" t="s">
        <v>694</v>
      </c>
      <c r="C517" s="6" t="s">
        <v>705</v>
      </c>
      <c r="D517" s="1" t="s">
        <v>16</v>
      </c>
      <c r="E517" s="2">
        <v>25305</v>
      </c>
      <c r="F517" s="2">
        <v>25305</v>
      </c>
      <c r="G517" s="2">
        <v>1830</v>
      </c>
      <c r="H517" s="2">
        <v>1692</v>
      </c>
      <c r="I517" s="2">
        <v>1164</v>
      </c>
      <c r="J517" s="2">
        <v>1844</v>
      </c>
      <c r="K517" s="2">
        <v>3114</v>
      </c>
      <c r="L517" s="2">
        <v>1535</v>
      </c>
      <c r="M517" s="2">
        <v>2817</v>
      </c>
      <c r="N517" s="2">
        <v>3686</v>
      </c>
      <c r="O517" s="2">
        <v>1663</v>
      </c>
      <c r="P517" s="2">
        <v>1968</v>
      </c>
      <c r="Q517" s="2">
        <v>1817</v>
      </c>
      <c r="R517" s="2">
        <v>2175</v>
      </c>
    </row>
    <row r="518" spans="1:18" ht="17.5" customHeight="1" x14ac:dyDescent="0.45">
      <c r="A518" s="6"/>
      <c r="B518" s="6"/>
      <c r="C518" s="6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5" customHeight="1" x14ac:dyDescent="0.45">
      <c r="A519" s="6"/>
      <c r="B519" s="6"/>
      <c r="C519" s="6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5" customHeight="1" x14ac:dyDescent="0.45">
      <c r="A520" s="6" t="s">
        <v>493</v>
      </c>
      <c r="B520" s="6" t="s">
        <v>694</v>
      </c>
      <c r="C520" s="6" t="s">
        <v>706</v>
      </c>
      <c r="D520" s="1" t="s">
        <v>16</v>
      </c>
      <c r="E520" s="2">
        <v>261650</v>
      </c>
      <c r="F520" s="2">
        <v>261650</v>
      </c>
      <c r="G520" s="2">
        <v>23340</v>
      </c>
      <c r="H520" s="2">
        <v>19426</v>
      </c>
      <c r="I520" s="2">
        <v>7699</v>
      </c>
      <c r="J520" s="2">
        <v>14340</v>
      </c>
      <c r="K520" s="2">
        <v>19304</v>
      </c>
      <c r="L520" s="2">
        <v>24888</v>
      </c>
      <c r="M520" s="2">
        <v>21933</v>
      </c>
      <c r="N520" s="2">
        <v>34156</v>
      </c>
      <c r="O520" s="2">
        <v>28884</v>
      </c>
      <c r="P520" s="2">
        <v>38492</v>
      </c>
      <c r="Q520" s="2">
        <v>11188</v>
      </c>
      <c r="R520" s="2">
        <v>18000</v>
      </c>
    </row>
    <row r="521" spans="1:18" ht="17.5" customHeight="1" x14ac:dyDescent="0.45">
      <c r="A521" s="6"/>
      <c r="B521" s="6"/>
      <c r="C521" s="6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5" customHeight="1" x14ac:dyDescent="0.45">
      <c r="A522" s="6"/>
      <c r="B522" s="6"/>
      <c r="C522" s="6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5" customHeight="1" x14ac:dyDescent="0.45">
      <c r="A523" s="6" t="s">
        <v>493</v>
      </c>
      <c r="B523" s="6" t="s">
        <v>694</v>
      </c>
      <c r="C523" s="6" t="s">
        <v>707</v>
      </c>
      <c r="D523" s="1" t="s">
        <v>16</v>
      </c>
      <c r="E523" s="2">
        <v>63738</v>
      </c>
      <c r="F523" s="2">
        <v>63738</v>
      </c>
      <c r="G523" s="2">
        <v>19673</v>
      </c>
      <c r="H523" s="2">
        <v>19556</v>
      </c>
      <c r="I523" s="2">
        <v>1575</v>
      </c>
      <c r="J523" s="2">
        <v>1218</v>
      </c>
      <c r="K523" s="2">
        <v>1521</v>
      </c>
      <c r="L523" s="2">
        <v>1569</v>
      </c>
      <c r="M523" s="2">
        <v>870</v>
      </c>
      <c r="N523" s="2">
        <v>1577</v>
      </c>
      <c r="O523" s="2">
        <v>1869</v>
      </c>
      <c r="P523" s="2">
        <v>2719</v>
      </c>
      <c r="Q523" s="2">
        <v>1330</v>
      </c>
      <c r="R523" s="2">
        <v>10261</v>
      </c>
    </row>
    <row r="524" spans="1:18" ht="17.5" customHeight="1" x14ac:dyDescent="0.45">
      <c r="A524" s="6"/>
      <c r="B524" s="6"/>
      <c r="C524" s="6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5" customHeight="1" x14ac:dyDescent="0.45">
      <c r="A525" s="6" t="s">
        <v>493</v>
      </c>
      <c r="B525" s="6" t="s">
        <v>694</v>
      </c>
      <c r="C525" s="6" t="s">
        <v>708</v>
      </c>
      <c r="D525" s="1" t="s">
        <v>16</v>
      </c>
      <c r="E525" s="2">
        <v>21027</v>
      </c>
      <c r="F525" s="2">
        <v>21027</v>
      </c>
      <c r="G525" s="2">
        <v>2175</v>
      </c>
      <c r="H525" s="2">
        <v>1734</v>
      </c>
      <c r="I525" s="2">
        <v>1131</v>
      </c>
      <c r="J525" s="2">
        <v>1581</v>
      </c>
      <c r="K525" s="2">
        <v>1675</v>
      </c>
      <c r="L525" s="2">
        <v>1709</v>
      </c>
      <c r="M525" s="2">
        <v>2849</v>
      </c>
      <c r="N525" s="2">
        <v>1949</v>
      </c>
      <c r="O525" s="2">
        <v>1228</v>
      </c>
      <c r="P525" s="2">
        <v>2429</v>
      </c>
      <c r="Q525" s="2">
        <v>1829</v>
      </c>
      <c r="R525" s="2">
        <v>738</v>
      </c>
    </row>
    <row r="526" spans="1:18" ht="17.5" customHeight="1" x14ac:dyDescent="0.45">
      <c r="A526" s="6"/>
      <c r="B526" s="6"/>
      <c r="C526" s="6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5" customHeight="1" x14ac:dyDescent="0.45">
      <c r="A527" s="6" t="s">
        <v>493</v>
      </c>
      <c r="B527" s="6" t="s">
        <v>694</v>
      </c>
      <c r="C527" s="6" t="s">
        <v>709</v>
      </c>
      <c r="D527" s="1" t="s">
        <v>16</v>
      </c>
      <c r="E527" s="2">
        <v>192257</v>
      </c>
      <c r="F527" s="2">
        <v>192257</v>
      </c>
      <c r="G527" s="2">
        <v>0</v>
      </c>
      <c r="H527" s="2">
        <v>0</v>
      </c>
      <c r="I527" s="2">
        <v>0</v>
      </c>
      <c r="J527" s="2">
        <v>23026</v>
      </c>
      <c r="K527" s="2">
        <v>27091</v>
      </c>
      <c r="L527" s="2">
        <v>27160</v>
      </c>
      <c r="M527" s="2">
        <v>26391</v>
      </c>
      <c r="N527" s="2">
        <v>26334</v>
      </c>
      <c r="O527" s="2">
        <v>23446</v>
      </c>
      <c r="P527" s="2">
        <v>24090</v>
      </c>
      <c r="Q527" s="2">
        <v>13273</v>
      </c>
      <c r="R527" s="2">
        <v>1446</v>
      </c>
    </row>
    <row r="528" spans="1:18" ht="17.5" customHeight="1" x14ac:dyDescent="0.45">
      <c r="A528" s="6"/>
      <c r="B528" s="6"/>
      <c r="C528" s="6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5" customHeight="1" x14ac:dyDescent="0.45">
      <c r="A529" s="6"/>
      <c r="B529" s="6"/>
      <c r="C529" s="6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5" customHeight="1" x14ac:dyDescent="0.45">
      <c r="A530" s="6" t="s">
        <v>493</v>
      </c>
      <c r="B530" s="6" t="s">
        <v>694</v>
      </c>
      <c r="C530" s="6" t="s">
        <v>710</v>
      </c>
      <c r="D530" s="1" t="s">
        <v>16</v>
      </c>
      <c r="E530" s="2">
        <v>114727</v>
      </c>
      <c r="F530" s="2">
        <v>114727</v>
      </c>
      <c r="G530" s="2">
        <v>29502</v>
      </c>
      <c r="H530" s="2">
        <v>23951</v>
      </c>
      <c r="I530" s="2">
        <v>1198</v>
      </c>
      <c r="J530" s="2">
        <v>1317</v>
      </c>
      <c r="K530" s="2">
        <v>4312</v>
      </c>
      <c r="L530" s="2">
        <v>4441</v>
      </c>
      <c r="M530" s="2">
        <v>5726</v>
      </c>
      <c r="N530" s="2">
        <v>6947</v>
      </c>
      <c r="O530" s="2">
        <v>3973</v>
      </c>
      <c r="P530" s="2">
        <v>5067</v>
      </c>
      <c r="Q530" s="2">
        <v>0</v>
      </c>
      <c r="R530" s="2">
        <v>28293</v>
      </c>
    </row>
    <row r="531" spans="1:18" ht="17.5" customHeight="1" x14ac:dyDescent="0.45">
      <c r="A531" s="6"/>
      <c r="B531" s="6"/>
      <c r="C531" s="6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5" customHeight="1" x14ac:dyDescent="0.45">
      <c r="A532" s="6"/>
      <c r="B532" s="6"/>
      <c r="C532" s="6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5" customHeight="1" x14ac:dyDescent="0.45">
      <c r="A533" s="6" t="s">
        <v>493</v>
      </c>
      <c r="B533" s="6" t="s">
        <v>694</v>
      </c>
      <c r="C533" s="6" t="s">
        <v>711</v>
      </c>
      <c r="D533" s="1" t="s">
        <v>16</v>
      </c>
      <c r="E533" s="2">
        <v>150855</v>
      </c>
      <c r="F533" s="2">
        <v>150855</v>
      </c>
      <c r="G533" s="2">
        <v>13710</v>
      </c>
      <c r="H533" s="2">
        <v>14645</v>
      </c>
      <c r="I533" s="2">
        <v>1476</v>
      </c>
      <c r="J533" s="2">
        <v>6052</v>
      </c>
      <c r="K533" s="2">
        <v>11646</v>
      </c>
      <c r="L533" s="2">
        <v>12295</v>
      </c>
      <c r="M533" s="2">
        <v>23706</v>
      </c>
      <c r="N533" s="2">
        <v>28909</v>
      </c>
      <c r="O533" s="2">
        <v>9067</v>
      </c>
      <c r="P533" s="2">
        <v>9538</v>
      </c>
      <c r="Q533" s="2">
        <v>7370</v>
      </c>
      <c r="R533" s="2">
        <v>12441</v>
      </c>
    </row>
    <row r="534" spans="1:18" ht="17.5" customHeight="1" x14ac:dyDescent="0.45">
      <c r="A534" s="6"/>
      <c r="B534" s="6"/>
      <c r="C534" s="6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5" customHeight="1" x14ac:dyDescent="0.45">
      <c r="A535" s="6"/>
      <c r="B535" s="6"/>
      <c r="C535" s="6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5" customHeight="1" x14ac:dyDescent="0.45">
      <c r="A536" s="6" t="s">
        <v>493</v>
      </c>
      <c r="B536" s="6" t="s">
        <v>694</v>
      </c>
      <c r="C536" s="6" t="s">
        <v>712</v>
      </c>
      <c r="D536" s="1" t="s">
        <v>16</v>
      </c>
      <c r="E536" s="2">
        <v>1041424</v>
      </c>
      <c r="F536" s="2">
        <v>1041424</v>
      </c>
      <c r="G536" s="2">
        <v>53686</v>
      </c>
      <c r="H536" s="2">
        <v>61366</v>
      </c>
      <c r="I536" s="2">
        <v>50047</v>
      </c>
      <c r="J536" s="2">
        <v>70098</v>
      </c>
      <c r="K536" s="2">
        <v>80699</v>
      </c>
      <c r="L536" s="2">
        <v>88859</v>
      </c>
      <c r="M536" s="2">
        <v>89825</v>
      </c>
      <c r="N536" s="2">
        <v>121048</v>
      </c>
      <c r="O536" s="2">
        <v>86764</v>
      </c>
      <c r="P536" s="2">
        <v>207500</v>
      </c>
      <c r="Q536" s="2">
        <v>87702</v>
      </c>
      <c r="R536" s="2">
        <v>43830</v>
      </c>
    </row>
    <row r="537" spans="1:18" ht="17.5" customHeight="1" x14ac:dyDescent="0.45">
      <c r="A537" s="6"/>
      <c r="B537" s="6"/>
      <c r="C537" s="6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5" customHeight="1" x14ac:dyDescent="0.45">
      <c r="A538" s="6"/>
      <c r="B538" s="6"/>
      <c r="C538" s="6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5" customHeight="1" x14ac:dyDescent="0.45">
      <c r="A539" s="6" t="s">
        <v>493</v>
      </c>
      <c r="B539" s="6" t="s">
        <v>694</v>
      </c>
      <c r="C539" s="6" t="s">
        <v>713</v>
      </c>
      <c r="D539" s="1" t="s">
        <v>16</v>
      </c>
      <c r="E539" s="2">
        <v>157322</v>
      </c>
      <c r="F539" s="2">
        <v>157322</v>
      </c>
      <c r="G539" s="2">
        <v>0</v>
      </c>
      <c r="H539" s="2">
        <v>0</v>
      </c>
      <c r="I539" s="2">
        <v>5299</v>
      </c>
      <c r="J539" s="2">
        <v>16327</v>
      </c>
      <c r="K539" s="2">
        <v>21531</v>
      </c>
      <c r="L539" s="2">
        <v>20996</v>
      </c>
      <c r="M539" s="2">
        <v>21173</v>
      </c>
      <c r="N539" s="2">
        <v>23799</v>
      </c>
      <c r="O539" s="2">
        <v>17376</v>
      </c>
      <c r="P539" s="2">
        <v>21460</v>
      </c>
      <c r="Q539" s="2">
        <v>9361</v>
      </c>
      <c r="R539" s="2">
        <v>0</v>
      </c>
    </row>
    <row r="540" spans="1:18" ht="17.5" customHeight="1" x14ac:dyDescent="0.45">
      <c r="A540" s="6"/>
      <c r="B540" s="6"/>
      <c r="C540" s="6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5" customHeight="1" x14ac:dyDescent="0.45">
      <c r="A541" s="6"/>
      <c r="B541" s="6"/>
      <c r="C541" s="6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5" customHeight="1" x14ac:dyDescent="0.45">
      <c r="A542" s="6" t="s">
        <v>493</v>
      </c>
      <c r="B542" s="6" t="s">
        <v>694</v>
      </c>
      <c r="C542" s="6" t="s">
        <v>714</v>
      </c>
      <c r="D542" s="1" t="s">
        <v>16</v>
      </c>
      <c r="E542" s="2">
        <v>624786</v>
      </c>
      <c r="F542" s="2">
        <v>624786</v>
      </c>
      <c r="G542" s="2">
        <v>45268</v>
      </c>
      <c r="H542" s="2">
        <v>40223</v>
      </c>
      <c r="I542" s="2">
        <v>17622</v>
      </c>
      <c r="J542" s="2">
        <v>28072</v>
      </c>
      <c r="K542" s="2">
        <v>51388</v>
      </c>
      <c r="L542" s="2">
        <v>51415</v>
      </c>
      <c r="M542" s="2">
        <v>55624</v>
      </c>
      <c r="N542" s="2">
        <v>78344</v>
      </c>
      <c r="O542" s="2">
        <v>54660</v>
      </c>
      <c r="P542" s="2">
        <v>116357</v>
      </c>
      <c r="Q542" s="2">
        <v>39796</v>
      </c>
      <c r="R542" s="2">
        <v>46017</v>
      </c>
    </row>
    <row r="543" spans="1:18" ht="17.5" customHeight="1" x14ac:dyDescent="0.45">
      <c r="A543" s="6"/>
      <c r="B543" s="6"/>
      <c r="C543" s="6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5" customHeight="1" x14ac:dyDescent="0.45">
      <c r="A544" s="6"/>
      <c r="B544" s="6"/>
      <c r="C544" s="6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5" customHeight="1" x14ac:dyDescent="0.45">
      <c r="A545" s="6" t="s">
        <v>493</v>
      </c>
      <c r="B545" s="6" t="s">
        <v>694</v>
      </c>
      <c r="C545" s="6" t="s">
        <v>715</v>
      </c>
      <c r="D545" s="1" t="s">
        <v>16</v>
      </c>
      <c r="E545" s="2">
        <v>300354</v>
      </c>
      <c r="F545" s="2">
        <v>300354</v>
      </c>
      <c r="G545" s="2">
        <v>94514</v>
      </c>
      <c r="H545" s="2">
        <v>70168</v>
      </c>
      <c r="I545" s="2">
        <v>10457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9119</v>
      </c>
      <c r="R545" s="2">
        <v>116096</v>
      </c>
    </row>
    <row r="546" spans="1:18" ht="17.5" customHeight="1" x14ac:dyDescent="0.45">
      <c r="A546" s="6"/>
      <c r="B546" s="6"/>
      <c r="C546" s="6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5" customHeight="1" x14ac:dyDescent="0.45">
      <c r="A547" s="6"/>
      <c r="B547" s="6"/>
      <c r="C547" s="6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5" customHeight="1" x14ac:dyDescent="0.45">
      <c r="A548" s="6" t="s">
        <v>493</v>
      </c>
      <c r="B548" s="6" t="s">
        <v>694</v>
      </c>
      <c r="C548" s="6" t="s">
        <v>716</v>
      </c>
      <c r="D548" s="1" t="s">
        <v>16</v>
      </c>
      <c r="E548" s="2">
        <v>16618</v>
      </c>
      <c r="F548" s="2">
        <v>16618</v>
      </c>
      <c r="G548" s="2">
        <v>2519</v>
      </c>
      <c r="H548" s="2">
        <v>1960</v>
      </c>
      <c r="I548" s="2">
        <v>72</v>
      </c>
      <c r="J548" s="2">
        <v>125</v>
      </c>
      <c r="K548" s="2">
        <v>2231</v>
      </c>
      <c r="L548" s="2">
        <v>712</v>
      </c>
      <c r="M548" s="2">
        <v>946</v>
      </c>
      <c r="N548" s="2">
        <v>2956</v>
      </c>
      <c r="O548" s="2">
        <v>1386</v>
      </c>
      <c r="P548" s="2">
        <v>1187</v>
      </c>
      <c r="Q548" s="2">
        <v>476</v>
      </c>
      <c r="R548" s="2">
        <v>2048</v>
      </c>
    </row>
    <row r="549" spans="1:18" ht="17.5" customHeight="1" x14ac:dyDescent="0.45">
      <c r="A549" s="6"/>
      <c r="B549" s="6"/>
      <c r="C549" s="6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5" customHeight="1" x14ac:dyDescent="0.45">
      <c r="A550" s="6"/>
      <c r="B550" s="6"/>
      <c r="C550" s="6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5" customHeight="1" x14ac:dyDescent="0.45">
      <c r="A551" s="6" t="s">
        <v>493</v>
      </c>
      <c r="B551" s="6" t="s">
        <v>694</v>
      </c>
      <c r="C551" s="6" t="s">
        <v>717</v>
      </c>
      <c r="D551" s="1" t="s">
        <v>16</v>
      </c>
      <c r="E551" s="2">
        <v>124306</v>
      </c>
      <c r="F551" s="2">
        <v>124306</v>
      </c>
      <c r="G551" s="2">
        <v>7848</v>
      </c>
      <c r="H551" s="2">
        <v>7899</v>
      </c>
      <c r="I551" s="2">
        <v>753</v>
      </c>
      <c r="J551" s="2">
        <v>3344</v>
      </c>
      <c r="K551" s="2">
        <v>11800</v>
      </c>
      <c r="L551" s="2">
        <v>12943</v>
      </c>
      <c r="M551" s="2">
        <v>23909</v>
      </c>
      <c r="N551" s="2">
        <v>27247</v>
      </c>
      <c r="O551" s="2">
        <v>9839</v>
      </c>
      <c r="P551" s="2">
        <v>10361</v>
      </c>
      <c r="Q551" s="2">
        <v>4411</v>
      </c>
      <c r="R551" s="2">
        <v>3952</v>
      </c>
    </row>
    <row r="552" spans="1:18" ht="17.5" customHeight="1" x14ac:dyDescent="0.45">
      <c r="A552" s="6"/>
      <c r="B552" s="6"/>
      <c r="C552" s="6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5" customHeight="1" x14ac:dyDescent="0.45">
      <c r="A553" s="6"/>
      <c r="B553" s="6"/>
      <c r="C553" s="6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5" customHeight="1" x14ac:dyDescent="0.45">
      <c r="A554" s="6" t="s">
        <v>493</v>
      </c>
      <c r="B554" s="6" t="s">
        <v>694</v>
      </c>
      <c r="C554" s="6" t="s">
        <v>718</v>
      </c>
      <c r="D554" s="1" t="s">
        <v>16</v>
      </c>
      <c r="E554" s="2">
        <v>61239</v>
      </c>
      <c r="F554" s="2">
        <v>61239</v>
      </c>
      <c r="G554" s="2">
        <v>1136</v>
      </c>
      <c r="H554" s="2">
        <v>1477</v>
      </c>
      <c r="I554" s="2">
        <v>1584</v>
      </c>
      <c r="J554" s="2">
        <v>3479</v>
      </c>
      <c r="K554" s="2">
        <v>4937</v>
      </c>
      <c r="L554" s="2">
        <v>5186</v>
      </c>
      <c r="M554" s="2">
        <v>5188</v>
      </c>
      <c r="N554" s="2">
        <v>8398</v>
      </c>
      <c r="O554" s="2">
        <v>17088</v>
      </c>
      <c r="P554" s="2">
        <v>8493</v>
      </c>
      <c r="Q554" s="2">
        <v>2992</v>
      </c>
      <c r="R554" s="2">
        <v>1281</v>
      </c>
    </row>
    <row r="555" spans="1:18" ht="17.5" customHeight="1" x14ac:dyDescent="0.45">
      <c r="A555" s="6"/>
      <c r="B555" s="6"/>
      <c r="C555" s="6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5" customHeight="1" x14ac:dyDescent="0.45">
      <c r="A556" s="6"/>
      <c r="B556" s="6"/>
      <c r="C556" s="6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5" customHeight="1" x14ac:dyDescent="0.45">
      <c r="A557" s="6" t="s">
        <v>493</v>
      </c>
      <c r="B557" s="6" t="s">
        <v>694</v>
      </c>
      <c r="C557" s="6" t="s">
        <v>719</v>
      </c>
      <c r="D557" s="1" t="s">
        <v>16</v>
      </c>
      <c r="E557" s="2">
        <v>2398</v>
      </c>
      <c r="F557" s="2">
        <v>2398</v>
      </c>
      <c r="G557" s="2">
        <v>0</v>
      </c>
      <c r="H557" s="2">
        <v>0</v>
      </c>
      <c r="I557" s="2">
        <v>45</v>
      </c>
      <c r="J557" s="2">
        <v>169</v>
      </c>
      <c r="K557" s="2">
        <v>233</v>
      </c>
      <c r="L557" s="2">
        <v>355</v>
      </c>
      <c r="M557" s="2">
        <v>255</v>
      </c>
      <c r="N557" s="2">
        <v>335</v>
      </c>
      <c r="O557" s="2">
        <v>286</v>
      </c>
      <c r="P557" s="2">
        <v>461</v>
      </c>
      <c r="Q557" s="2">
        <v>234</v>
      </c>
      <c r="R557" s="2">
        <v>25</v>
      </c>
    </row>
    <row r="558" spans="1:18" ht="17.5" customHeight="1" x14ac:dyDescent="0.45">
      <c r="A558" s="6"/>
      <c r="B558" s="6"/>
      <c r="C558" s="6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5" customHeight="1" x14ac:dyDescent="0.45">
      <c r="A559" s="6"/>
      <c r="B559" s="6"/>
      <c r="C559" s="6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5" customHeight="1" x14ac:dyDescent="0.45">
      <c r="A560" s="6" t="s">
        <v>493</v>
      </c>
      <c r="B560" s="6" t="s">
        <v>694</v>
      </c>
      <c r="C560" s="6" t="s">
        <v>720</v>
      </c>
      <c r="D560" s="1" t="s">
        <v>16</v>
      </c>
      <c r="E560" s="2">
        <v>11671</v>
      </c>
      <c r="F560" s="2">
        <v>11671</v>
      </c>
      <c r="G560" s="2">
        <v>544</v>
      </c>
      <c r="H560" s="2">
        <v>1296</v>
      </c>
      <c r="I560" s="2">
        <v>1107</v>
      </c>
      <c r="J560" s="2">
        <v>923</v>
      </c>
      <c r="K560" s="2">
        <v>1174</v>
      </c>
      <c r="L560" s="2">
        <v>1289</v>
      </c>
      <c r="M560" s="2">
        <v>374</v>
      </c>
      <c r="N560" s="2">
        <v>483</v>
      </c>
      <c r="O560" s="2">
        <v>1382</v>
      </c>
      <c r="P560" s="2">
        <v>680</v>
      </c>
      <c r="Q560" s="2">
        <v>1096</v>
      </c>
      <c r="R560" s="2">
        <v>1323</v>
      </c>
    </row>
    <row r="561" spans="1:18" ht="17.5" customHeight="1" x14ac:dyDescent="0.45">
      <c r="A561" s="6"/>
      <c r="B561" s="6"/>
      <c r="C561" s="6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5" customHeight="1" x14ac:dyDescent="0.45">
      <c r="A562" s="6"/>
      <c r="B562" s="6"/>
      <c r="C562" s="6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5" customHeight="1" x14ac:dyDescent="0.45">
      <c r="A563" s="6" t="s">
        <v>493</v>
      </c>
      <c r="B563" s="6" t="s">
        <v>694</v>
      </c>
      <c r="C563" s="6" t="s">
        <v>721</v>
      </c>
      <c r="D563" s="1" t="s">
        <v>16</v>
      </c>
      <c r="E563" s="2">
        <v>4352</v>
      </c>
      <c r="F563" s="2">
        <v>4352</v>
      </c>
      <c r="G563" s="2">
        <v>40</v>
      </c>
      <c r="H563" s="2">
        <v>0</v>
      </c>
      <c r="I563" s="2">
        <v>0</v>
      </c>
      <c r="J563" s="2">
        <v>148</v>
      </c>
      <c r="K563" s="2">
        <v>428</v>
      </c>
      <c r="L563" s="2">
        <v>221</v>
      </c>
      <c r="M563" s="2">
        <v>40</v>
      </c>
      <c r="N563" s="2">
        <v>32</v>
      </c>
      <c r="O563" s="2">
        <v>432</v>
      </c>
      <c r="P563" s="2">
        <v>1094</v>
      </c>
      <c r="Q563" s="2">
        <v>929</v>
      </c>
      <c r="R563" s="2">
        <v>988</v>
      </c>
    </row>
    <row r="564" spans="1:18" ht="17.5" customHeight="1" x14ac:dyDescent="0.45">
      <c r="A564" s="6"/>
      <c r="B564" s="6"/>
      <c r="C564" s="6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5" customHeight="1" x14ac:dyDescent="0.45">
      <c r="A565" s="6"/>
      <c r="B565" s="6"/>
      <c r="C565" s="6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5" customHeight="1" x14ac:dyDescent="0.45">
      <c r="A566" s="6" t="s">
        <v>493</v>
      </c>
      <c r="B566" s="6" t="s">
        <v>694</v>
      </c>
      <c r="C566" s="6" t="s">
        <v>722</v>
      </c>
      <c r="D566" s="1" t="s">
        <v>16</v>
      </c>
      <c r="E566" s="2">
        <v>58890</v>
      </c>
      <c r="F566" s="2">
        <v>58890</v>
      </c>
      <c r="G566" s="2">
        <v>1760</v>
      </c>
      <c r="H566" s="2">
        <v>10880</v>
      </c>
      <c r="I566" s="2">
        <v>6010</v>
      </c>
      <c r="J566" s="2">
        <v>4300</v>
      </c>
      <c r="K566" s="2">
        <v>5400</v>
      </c>
      <c r="L566" s="2">
        <v>4500</v>
      </c>
      <c r="M566" s="2">
        <v>4350</v>
      </c>
      <c r="N566" s="2">
        <v>4670</v>
      </c>
      <c r="O566" s="2">
        <v>4720</v>
      </c>
      <c r="P566" s="2">
        <v>5400</v>
      </c>
      <c r="Q566" s="2">
        <v>3800</v>
      </c>
      <c r="R566" s="2">
        <v>3100</v>
      </c>
    </row>
    <row r="567" spans="1:18" ht="17.5" customHeight="1" x14ac:dyDescent="0.45">
      <c r="A567" s="6"/>
      <c r="B567" s="6"/>
      <c r="C567" s="6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5" customHeight="1" x14ac:dyDescent="0.45">
      <c r="A568" s="6"/>
      <c r="B568" s="6"/>
      <c r="C568" s="6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5" customHeight="1" x14ac:dyDescent="0.45">
      <c r="A569" s="6" t="s">
        <v>493</v>
      </c>
      <c r="B569" s="6" t="s">
        <v>694</v>
      </c>
      <c r="C569" s="6" t="s">
        <v>723</v>
      </c>
      <c r="D569" s="1" t="s">
        <v>16</v>
      </c>
      <c r="E569" s="2">
        <v>65899</v>
      </c>
      <c r="F569" s="2">
        <v>65899</v>
      </c>
      <c r="G569" s="2">
        <v>565</v>
      </c>
      <c r="H569" s="2">
        <v>892</v>
      </c>
      <c r="I569" s="2">
        <v>1727</v>
      </c>
      <c r="J569" s="2">
        <v>5472</v>
      </c>
      <c r="K569" s="2">
        <v>9095</v>
      </c>
      <c r="L569" s="2">
        <v>6822</v>
      </c>
      <c r="M569" s="2">
        <v>7369</v>
      </c>
      <c r="N569" s="2">
        <v>10734</v>
      </c>
      <c r="O569" s="2">
        <v>9257</v>
      </c>
      <c r="P569" s="2">
        <v>11075</v>
      </c>
      <c r="Q569" s="2">
        <v>2080</v>
      </c>
      <c r="R569" s="2">
        <v>811</v>
      </c>
    </row>
    <row r="570" spans="1:18" ht="17.5" customHeight="1" x14ac:dyDescent="0.45">
      <c r="A570" s="6"/>
      <c r="B570" s="6"/>
      <c r="C570" s="6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5" customHeight="1" x14ac:dyDescent="0.45">
      <c r="A571" s="6"/>
      <c r="B571" s="6"/>
      <c r="C571" s="6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5" customHeight="1" x14ac:dyDescent="0.45">
      <c r="A572" s="6" t="s">
        <v>493</v>
      </c>
      <c r="B572" s="6" t="s">
        <v>694</v>
      </c>
      <c r="C572" s="6" t="s">
        <v>724</v>
      </c>
      <c r="D572" s="1" t="s">
        <v>16</v>
      </c>
      <c r="E572" s="2">
        <v>81113</v>
      </c>
      <c r="F572" s="2">
        <v>81113</v>
      </c>
      <c r="G572" s="2">
        <v>0</v>
      </c>
      <c r="H572" s="2">
        <v>71</v>
      </c>
      <c r="I572" s="2">
        <v>2487</v>
      </c>
      <c r="J572" s="2">
        <v>7973</v>
      </c>
      <c r="K572" s="2">
        <v>10731</v>
      </c>
      <c r="L572" s="2">
        <v>11397</v>
      </c>
      <c r="M572" s="2">
        <v>10007</v>
      </c>
      <c r="N572" s="2">
        <v>11193</v>
      </c>
      <c r="O572" s="2">
        <v>10417</v>
      </c>
      <c r="P572" s="2">
        <v>12432</v>
      </c>
      <c r="Q572" s="2">
        <v>4233</v>
      </c>
      <c r="R572" s="2">
        <v>172</v>
      </c>
    </row>
    <row r="573" spans="1:18" ht="17.5" customHeight="1" x14ac:dyDescent="0.45">
      <c r="A573" s="6"/>
      <c r="B573" s="6"/>
      <c r="C573" s="6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5" customHeight="1" x14ac:dyDescent="0.45">
      <c r="A574" s="6"/>
      <c r="B574" s="6"/>
      <c r="C574" s="6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5" customHeight="1" x14ac:dyDescent="0.45">
      <c r="A575" s="6" t="s">
        <v>493</v>
      </c>
      <c r="B575" s="6" t="s">
        <v>694</v>
      </c>
      <c r="C575" s="6" t="s">
        <v>725</v>
      </c>
      <c r="D575" s="1" t="s">
        <v>16</v>
      </c>
      <c r="E575" s="2">
        <v>256528</v>
      </c>
      <c r="F575" s="2">
        <v>256528</v>
      </c>
      <c r="G575" s="2">
        <v>66782</v>
      </c>
      <c r="H575" s="2">
        <v>55222</v>
      </c>
      <c r="I575" s="2">
        <v>9875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13943</v>
      </c>
      <c r="R575" s="2">
        <v>110706</v>
      </c>
    </row>
    <row r="576" spans="1:18" ht="17.5" customHeight="1" x14ac:dyDescent="0.45">
      <c r="A576" s="6" t="s">
        <v>493</v>
      </c>
      <c r="B576" s="6" t="s">
        <v>694</v>
      </c>
      <c r="C576" s="6" t="s">
        <v>726</v>
      </c>
      <c r="D576" s="1" t="s">
        <v>16</v>
      </c>
      <c r="E576" s="2">
        <v>408778</v>
      </c>
      <c r="F576" s="2">
        <v>408778</v>
      </c>
      <c r="G576" s="2">
        <v>50640</v>
      </c>
      <c r="H576" s="2">
        <v>46039</v>
      </c>
      <c r="I576" s="2">
        <v>12357</v>
      </c>
      <c r="J576" s="2">
        <v>26712</v>
      </c>
      <c r="K576" s="2">
        <v>23736</v>
      </c>
      <c r="L576" s="2">
        <v>32951</v>
      </c>
      <c r="M576" s="2">
        <v>54142</v>
      </c>
      <c r="N576" s="2">
        <v>60784</v>
      </c>
      <c r="O576" s="2">
        <v>25624</v>
      </c>
      <c r="P576" s="2">
        <v>21722</v>
      </c>
      <c r="Q576" s="2">
        <v>14964</v>
      </c>
      <c r="R576" s="2">
        <v>39107</v>
      </c>
    </row>
    <row r="577" spans="1:18" ht="17.5" customHeight="1" x14ac:dyDescent="0.45">
      <c r="A577" s="6"/>
      <c r="B577" s="6"/>
      <c r="C577" s="6"/>
      <c r="D577" s="1"/>
      <c r="E577" s="2">
        <f>SUM(E493:E576)</f>
        <v>4804612</v>
      </c>
      <c r="F577" s="2">
        <f t="shared" ref="F577:R577" si="10">SUM(F493:F576)</f>
        <v>4804612</v>
      </c>
      <c r="G577" s="2">
        <f t="shared" si="10"/>
        <v>474145</v>
      </c>
      <c r="H577" s="2">
        <f t="shared" si="10"/>
        <v>451803</v>
      </c>
      <c r="I577" s="2">
        <f t="shared" si="10"/>
        <v>161783</v>
      </c>
      <c r="J577" s="2">
        <f t="shared" si="10"/>
        <v>265438</v>
      </c>
      <c r="K577" s="2">
        <f t="shared" si="10"/>
        <v>359307</v>
      </c>
      <c r="L577" s="2">
        <f t="shared" si="10"/>
        <v>382344</v>
      </c>
      <c r="M577" s="2">
        <f t="shared" si="10"/>
        <v>419009</v>
      </c>
      <c r="N577" s="2">
        <f t="shared" si="10"/>
        <v>544571</v>
      </c>
      <c r="O577" s="2">
        <f t="shared" si="10"/>
        <v>378677</v>
      </c>
      <c r="P577" s="2">
        <f t="shared" si="10"/>
        <v>602164</v>
      </c>
      <c r="Q577" s="2">
        <f t="shared" si="10"/>
        <v>270018</v>
      </c>
      <c r="R577" s="2">
        <f t="shared" si="10"/>
        <v>495353</v>
      </c>
    </row>
    <row r="578" spans="1:18" ht="17.5" customHeight="1" x14ac:dyDescent="0.45">
      <c r="G578" s="2" t="s">
        <v>2650</v>
      </c>
      <c r="H578" s="2">
        <f>SUM(G577:I577)</f>
        <v>1087731</v>
      </c>
      <c r="I578" s="2"/>
      <c r="J578" s="2" t="s">
        <v>2651</v>
      </c>
      <c r="K578" s="2">
        <f>SUM(J577:L577)</f>
        <v>1007089</v>
      </c>
      <c r="L578" s="2"/>
      <c r="M578" s="2" t="s">
        <v>2652</v>
      </c>
      <c r="N578" s="2">
        <f>SUM(M577:O577)</f>
        <v>1342257</v>
      </c>
      <c r="O578" s="2"/>
      <c r="P578" s="2" t="s">
        <v>2653</v>
      </c>
      <c r="Q578" s="2">
        <f>SUM(P577:R577)</f>
        <v>1367535</v>
      </c>
    </row>
    <row r="579" spans="1:18" ht="17.5" customHeight="1" x14ac:dyDescent="0.45">
      <c r="A579" s="6"/>
      <c r="B579" s="6"/>
      <c r="C579" s="6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5" customHeight="1" x14ac:dyDescent="0.45">
      <c r="A580" s="6"/>
      <c r="B580" s="6"/>
      <c r="C580" s="6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5" customHeight="1" x14ac:dyDescent="0.45">
      <c r="A581" s="6" t="s">
        <v>493</v>
      </c>
      <c r="B581" s="6" t="s">
        <v>727</v>
      </c>
      <c r="C581" s="6" t="s">
        <v>728</v>
      </c>
      <c r="D581" s="1" t="s">
        <v>16</v>
      </c>
      <c r="E581" s="2">
        <v>80834</v>
      </c>
      <c r="F581" s="2">
        <v>80834</v>
      </c>
      <c r="G581" s="2">
        <v>1907</v>
      </c>
      <c r="H581" s="2">
        <v>2531</v>
      </c>
      <c r="I581" s="2">
        <v>1682</v>
      </c>
      <c r="J581" s="2">
        <v>2957</v>
      </c>
      <c r="K581" s="2">
        <v>7198</v>
      </c>
      <c r="L581" s="2">
        <v>8956</v>
      </c>
      <c r="M581" s="2">
        <v>10943</v>
      </c>
      <c r="N581" s="2">
        <v>19942</v>
      </c>
      <c r="O581" s="2">
        <v>8494</v>
      </c>
      <c r="P581" s="2">
        <v>10751</v>
      </c>
      <c r="Q581" s="2">
        <v>3079</v>
      </c>
      <c r="R581" s="2">
        <v>2394</v>
      </c>
    </row>
    <row r="582" spans="1:18" ht="17.5" customHeight="1" x14ac:dyDescent="0.45">
      <c r="A582" s="6"/>
      <c r="B582" s="6"/>
      <c r="C582" s="6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5" customHeight="1" x14ac:dyDescent="0.45">
      <c r="A583" s="6"/>
      <c r="B583" s="6"/>
      <c r="C583" s="6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5" customHeight="1" x14ac:dyDescent="0.45">
      <c r="A584" s="6" t="s">
        <v>493</v>
      </c>
      <c r="B584" s="6" t="s">
        <v>727</v>
      </c>
      <c r="C584" s="6" t="s">
        <v>729</v>
      </c>
      <c r="D584" s="1" t="s">
        <v>16</v>
      </c>
      <c r="E584" s="2">
        <v>2390086</v>
      </c>
      <c r="F584" s="2">
        <v>2390086</v>
      </c>
      <c r="G584" s="2">
        <v>220785</v>
      </c>
      <c r="H584" s="2">
        <v>207020</v>
      </c>
      <c r="I584" s="2">
        <v>191236</v>
      </c>
      <c r="J584" s="2">
        <v>190449</v>
      </c>
      <c r="K584" s="2">
        <v>193181</v>
      </c>
      <c r="L584" s="2">
        <v>187273</v>
      </c>
      <c r="M584" s="2">
        <v>208161</v>
      </c>
      <c r="N584" s="2">
        <v>234592</v>
      </c>
      <c r="O584" s="2">
        <v>193570</v>
      </c>
      <c r="P584" s="2">
        <v>192339</v>
      </c>
      <c r="Q584" s="2">
        <v>170668</v>
      </c>
      <c r="R584" s="2">
        <v>200812</v>
      </c>
    </row>
    <row r="585" spans="1:18" ht="17.5" customHeight="1" x14ac:dyDescent="0.45">
      <c r="A585" s="6"/>
      <c r="B585" s="6"/>
      <c r="C585" s="6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5" customHeight="1" x14ac:dyDescent="0.45">
      <c r="A586" s="6"/>
      <c r="B586" s="6"/>
      <c r="C586" s="6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5" customHeight="1" x14ac:dyDescent="0.45">
      <c r="A587" s="6" t="s">
        <v>493</v>
      </c>
      <c r="B587" s="6" t="s">
        <v>727</v>
      </c>
      <c r="C587" s="6" t="s">
        <v>730</v>
      </c>
      <c r="D587" s="1" t="s">
        <v>16</v>
      </c>
      <c r="E587" s="2">
        <v>4093</v>
      </c>
      <c r="F587" s="2">
        <v>4093</v>
      </c>
      <c r="G587" s="2">
        <v>0</v>
      </c>
      <c r="H587" s="2">
        <v>0</v>
      </c>
      <c r="I587" s="2">
        <v>0</v>
      </c>
      <c r="J587" s="2">
        <v>97</v>
      </c>
      <c r="K587" s="2">
        <v>243</v>
      </c>
      <c r="L587" s="2">
        <v>184</v>
      </c>
      <c r="M587" s="2">
        <v>863</v>
      </c>
      <c r="N587" s="2">
        <v>1080</v>
      </c>
      <c r="O587" s="2">
        <v>920</v>
      </c>
      <c r="P587" s="2">
        <v>531</v>
      </c>
      <c r="Q587" s="2">
        <v>175</v>
      </c>
      <c r="R587" s="2">
        <v>0</v>
      </c>
    </row>
    <row r="588" spans="1:18" ht="17.5" customHeight="1" x14ac:dyDescent="0.45">
      <c r="A588" s="6"/>
      <c r="B588" s="6"/>
      <c r="C588" s="6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5" customHeight="1" x14ac:dyDescent="0.45">
      <c r="A589" s="6"/>
      <c r="B589" s="6"/>
      <c r="C589" s="6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5" customHeight="1" x14ac:dyDescent="0.45">
      <c r="A590" s="6" t="s">
        <v>493</v>
      </c>
      <c r="B590" s="6" t="s">
        <v>727</v>
      </c>
      <c r="C590" s="6" t="s">
        <v>731</v>
      </c>
      <c r="D590" s="1" t="s">
        <v>16</v>
      </c>
      <c r="E590" s="2">
        <v>10442</v>
      </c>
      <c r="F590" s="2">
        <v>10442</v>
      </c>
      <c r="G590" s="2">
        <v>786</v>
      </c>
      <c r="H590" s="2">
        <v>708</v>
      </c>
      <c r="I590" s="2">
        <v>498</v>
      </c>
      <c r="J590" s="2">
        <v>564</v>
      </c>
      <c r="K590" s="2">
        <v>902</v>
      </c>
      <c r="L590" s="2">
        <v>960</v>
      </c>
      <c r="M590" s="2">
        <v>1298</v>
      </c>
      <c r="N590" s="2">
        <v>2036</v>
      </c>
      <c r="O590" s="2">
        <v>962</v>
      </c>
      <c r="P590" s="2">
        <v>978</v>
      </c>
      <c r="Q590" s="2">
        <v>378</v>
      </c>
      <c r="R590" s="2">
        <v>372</v>
      </c>
    </row>
    <row r="591" spans="1:18" ht="17.5" customHeight="1" x14ac:dyDescent="0.45">
      <c r="A591" s="6"/>
      <c r="B591" s="6"/>
      <c r="C591" s="6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5" customHeight="1" x14ac:dyDescent="0.45">
      <c r="A592" s="6"/>
      <c r="B592" s="6"/>
      <c r="C592" s="6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5" customHeight="1" x14ac:dyDescent="0.45">
      <c r="A593" s="6" t="s">
        <v>493</v>
      </c>
      <c r="B593" s="6" t="s">
        <v>727</v>
      </c>
      <c r="C593" s="6" t="s">
        <v>732</v>
      </c>
      <c r="D593" s="1" t="s">
        <v>16</v>
      </c>
      <c r="E593" s="2">
        <v>20604</v>
      </c>
      <c r="F593" s="2">
        <v>20604</v>
      </c>
      <c r="G593" s="2">
        <v>448</v>
      </c>
      <c r="H593" s="2">
        <v>1612</v>
      </c>
      <c r="I593" s="2">
        <v>328</v>
      </c>
      <c r="J593" s="2">
        <v>2440</v>
      </c>
      <c r="K593" s="2">
        <v>2704</v>
      </c>
      <c r="L593" s="2">
        <v>2572</v>
      </c>
      <c r="M593" s="2">
        <v>1856</v>
      </c>
      <c r="N593" s="2">
        <v>2676</v>
      </c>
      <c r="O593" s="2">
        <v>2876</v>
      </c>
      <c r="P593" s="2">
        <v>1500</v>
      </c>
      <c r="Q593" s="2">
        <v>1468</v>
      </c>
      <c r="R593" s="2">
        <v>124</v>
      </c>
    </row>
    <row r="594" spans="1:18" ht="17.5" customHeight="1" x14ac:dyDescent="0.45">
      <c r="A594" s="6"/>
      <c r="B594" s="6"/>
      <c r="C594" s="6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5" customHeight="1" x14ac:dyDescent="0.45">
      <c r="A595" s="6" t="s">
        <v>493</v>
      </c>
      <c r="B595" s="6" t="s">
        <v>727</v>
      </c>
      <c r="C595" s="6" t="s">
        <v>733</v>
      </c>
      <c r="D595" s="1" t="s">
        <v>16</v>
      </c>
      <c r="E595" s="2">
        <v>13406</v>
      </c>
      <c r="F595" s="2">
        <v>13406</v>
      </c>
      <c r="G595" s="2">
        <v>153</v>
      </c>
      <c r="H595" s="2">
        <v>311</v>
      </c>
      <c r="I595" s="2">
        <v>400</v>
      </c>
      <c r="J595" s="2">
        <v>636</v>
      </c>
      <c r="K595" s="2">
        <v>820</v>
      </c>
      <c r="L595" s="2">
        <v>719</v>
      </c>
      <c r="M595" s="2">
        <v>744</v>
      </c>
      <c r="N595" s="2">
        <v>1033</v>
      </c>
      <c r="O595" s="2">
        <v>923</v>
      </c>
      <c r="P595" s="2">
        <v>3591</v>
      </c>
      <c r="Q595" s="2">
        <v>2095</v>
      </c>
      <c r="R595" s="2">
        <v>1981</v>
      </c>
    </row>
    <row r="596" spans="1:18" ht="17.5" customHeight="1" x14ac:dyDescent="0.45">
      <c r="A596" s="6"/>
      <c r="B596" s="6"/>
      <c r="C596" s="6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5" customHeight="1" x14ac:dyDescent="0.45">
      <c r="A597" s="6" t="s">
        <v>493</v>
      </c>
      <c r="B597" s="6" t="s">
        <v>727</v>
      </c>
      <c r="C597" s="6" t="s">
        <v>734</v>
      </c>
      <c r="D597" s="1" t="s">
        <v>16</v>
      </c>
      <c r="E597" s="2">
        <v>6540</v>
      </c>
      <c r="F597" s="2">
        <v>6540</v>
      </c>
      <c r="G597" s="2">
        <v>138</v>
      </c>
      <c r="H597" s="2">
        <v>386</v>
      </c>
      <c r="I597" s="2">
        <v>182</v>
      </c>
      <c r="J597" s="2">
        <v>358</v>
      </c>
      <c r="K597" s="2">
        <v>762</v>
      </c>
      <c r="L597" s="2">
        <v>874</v>
      </c>
      <c r="M597" s="2">
        <v>584</v>
      </c>
      <c r="N597" s="2">
        <v>1188</v>
      </c>
      <c r="O597" s="2">
        <v>870</v>
      </c>
      <c r="P597" s="2">
        <v>1004</v>
      </c>
      <c r="Q597" s="2">
        <v>194</v>
      </c>
      <c r="R597" s="2">
        <v>0</v>
      </c>
    </row>
    <row r="598" spans="1:18" ht="17.5" customHeight="1" x14ac:dyDescent="0.45">
      <c r="A598" s="6"/>
      <c r="B598" s="6"/>
      <c r="C598" s="6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5" customHeight="1" x14ac:dyDescent="0.45">
      <c r="A599" s="6" t="s">
        <v>493</v>
      </c>
      <c r="B599" s="6" t="s">
        <v>727</v>
      </c>
      <c r="C599" s="6" t="s">
        <v>735</v>
      </c>
      <c r="D599" s="1" t="s">
        <v>16</v>
      </c>
      <c r="E599" s="2">
        <v>24163</v>
      </c>
      <c r="F599" s="2">
        <v>24163</v>
      </c>
      <c r="G599" s="2">
        <v>960</v>
      </c>
      <c r="H599" s="2">
        <v>594</v>
      </c>
      <c r="I599" s="2">
        <v>577</v>
      </c>
      <c r="J599" s="2">
        <v>1566</v>
      </c>
      <c r="K599" s="2">
        <v>2561</v>
      </c>
      <c r="L599" s="2">
        <v>1961</v>
      </c>
      <c r="M599" s="2">
        <v>2754</v>
      </c>
      <c r="N599" s="2">
        <v>3525</v>
      </c>
      <c r="O599" s="2">
        <v>2454</v>
      </c>
      <c r="P599" s="2">
        <v>2881</v>
      </c>
      <c r="Q599" s="2">
        <v>1751</v>
      </c>
      <c r="R599" s="2">
        <v>2579</v>
      </c>
    </row>
    <row r="600" spans="1:18" ht="17.5" customHeight="1" x14ac:dyDescent="0.45">
      <c r="A600" s="6"/>
      <c r="B600" s="6"/>
      <c r="C600" s="6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5" customHeight="1" x14ac:dyDescent="0.45">
      <c r="A601" s="6"/>
      <c r="B601" s="6"/>
      <c r="C601" s="6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5" customHeight="1" x14ac:dyDescent="0.45">
      <c r="A602" s="6" t="s">
        <v>493</v>
      </c>
      <c r="B602" s="6" t="s">
        <v>727</v>
      </c>
      <c r="C602" s="6" t="s">
        <v>736</v>
      </c>
      <c r="D602" s="1" t="s">
        <v>16</v>
      </c>
      <c r="E602" s="2">
        <v>102282</v>
      </c>
      <c r="F602" s="2">
        <v>102282</v>
      </c>
      <c r="G602" s="2">
        <v>3280</v>
      </c>
      <c r="H602" s="2">
        <v>4425</v>
      </c>
      <c r="I602" s="2">
        <v>4136</v>
      </c>
      <c r="J602" s="2">
        <v>7244</v>
      </c>
      <c r="K602" s="2">
        <v>8785</v>
      </c>
      <c r="L602" s="2">
        <v>10146</v>
      </c>
      <c r="M602" s="2">
        <v>11566</v>
      </c>
      <c r="N602" s="2">
        <v>18226</v>
      </c>
      <c r="O602" s="2">
        <v>8309</v>
      </c>
      <c r="P602" s="2">
        <v>15946</v>
      </c>
      <c r="Q602" s="2">
        <v>5395</v>
      </c>
      <c r="R602" s="2">
        <v>4824</v>
      </c>
    </row>
    <row r="603" spans="1:18" ht="17.5" customHeight="1" x14ac:dyDescent="0.45">
      <c r="A603" s="6"/>
      <c r="B603" s="6"/>
      <c r="C603" s="6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5" customHeight="1" x14ac:dyDescent="0.45">
      <c r="A604" s="6"/>
      <c r="B604" s="6"/>
      <c r="C604" s="6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5" customHeight="1" x14ac:dyDescent="0.45">
      <c r="A605" s="6" t="s">
        <v>493</v>
      </c>
      <c r="B605" s="6" t="s">
        <v>727</v>
      </c>
      <c r="C605" s="6" t="s">
        <v>737</v>
      </c>
      <c r="D605" s="1" t="s">
        <v>16</v>
      </c>
      <c r="E605" s="2">
        <v>30887</v>
      </c>
      <c r="F605" s="2">
        <v>30887</v>
      </c>
      <c r="G605" s="2">
        <v>1558</v>
      </c>
      <c r="H605" s="2">
        <v>1787</v>
      </c>
      <c r="I605" s="2">
        <v>2090</v>
      </c>
      <c r="J605" s="2">
        <v>2602</v>
      </c>
      <c r="K605" s="2">
        <v>2880</v>
      </c>
      <c r="L605" s="2">
        <v>2581</v>
      </c>
      <c r="M605" s="2">
        <v>2400</v>
      </c>
      <c r="N605" s="2">
        <v>2554</v>
      </c>
      <c r="O605" s="2">
        <v>2729</v>
      </c>
      <c r="P605" s="2">
        <v>5883</v>
      </c>
      <c r="Q605" s="2">
        <v>2553</v>
      </c>
      <c r="R605" s="2">
        <v>1270</v>
      </c>
    </row>
    <row r="606" spans="1:18" ht="17.5" customHeight="1" x14ac:dyDescent="0.45">
      <c r="A606" s="6"/>
      <c r="B606" s="6"/>
      <c r="C606" s="6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5" customHeight="1" x14ac:dyDescent="0.45">
      <c r="A607" s="6" t="s">
        <v>493</v>
      </c>
      <c r="B607" s="6" t="s">
        <v>727</v>
      </c>
      <c r="C607" s="6" t="s">
        <v>738</v>
      </c>
      <c r="D607" s="1" t="s">
        <v>16</v>
      </c>
      <c r="E607" s="2">
        <v>13746</v>
      </c>
      <c r="F607" s="2">
        <v>13746</v>
      </c>
      <c r="G607" s="2">
        <v>401</v>
      </c>
      <c r="H607" s="2">
        <v>664</v>
      </c>
      <c r="I607" s="2">
        <v>504</v>
      </c>
      <c r="J607" s="2">
        <v>1037</v>
      </c>
      <c r="K607" s="2">
        <v>1754</v>
      </c>
      <c r="L607" s="2">
        <v>1442</v>
      </c>
      <c r="M607" s="2">
        <v>1375</v>
      </c>
      <c r="N607" s="2">
        <v>2105</v>
      </c>
      <c r="O607" s="2">
        <v>1374</v>
      </c>
      <c r="P607" s="2">
        <v>1625</v>
      </c>
      <c r="Q607" s="2">
        <v>859</v>
      </c>
      <c r="R607" s="2">
        <v>606</v>
      </c>
    </row>
    <row r="608" spans="1:18" ht="17.5" customHeight="1" x14ac:dyDescent="0.45">
      <c r="A608" s="6"/>
      <c r="B608" s="6"/>
      <c r="C608" s="6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5" customHeight="1" x14ac:dyDescent="0.45">
      <c r="A609" s="6" t="s">
        <v>493</v>
      </c>
      <c r="B609" s="6" t="s">
        <v>727</v>
      </c>
      <c r="C609" s="6" t="s">
        <v>739</v>
      </c>
      <c r="D609" s="1" t="s">
        <v>16</v>
      </c>
      <c r="E609" s="2">
        <v>12205</v>
      </c>
      <c r="F609" s="2">
        <v>12205</v>
      </c>
      <c r="G609" s="2">
        <v>0</v>
      </c>
      <c r="H609" s="2">
        <v>0</v>
      </c>
      <c r="I609" s="2">
        <v>0</v>
      </c>
      <c r="J609" s="2">
        <v>1181</v>
      </c>
      <c r="K609" s="2">
        <v>1243</v>
      </c>
      <c r="L609" s="2">
        <v>1694</v>
      </c>
      <c r="M609" s="2">
        <v>1123</v>
      </c>
      <c r="N609" s="2">
        <v>1378</v>
      </c>
      <c r="O609" s="2">
        <v>1277</v>
      </c>
      <c r="P609" s="2">
        <v>2342</v>
      </c>
      <c r="Q609" s="2">
        <v>1967</v>
      </c>
      <c r="R609" s="2">
        <v>0</v>
      </c>
    </row>
    <row r="610" spans="1:18" ht="17.5" customHeight="1" x14ac:dyDescent="0.45">
      <c r="A610" s="6"/>
      <c r="B610" s="6"/>
      <c r="C610" s="6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5" customHeight="1" x14ac:dyDescent="0.45">
      <c r="A611" s="6"/>
      <c r="B611" s="6"/>
      <c r="C611" s="6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5" customHeight="1" x14ac:dyDescent="0.45">
      <c r="A612" s="6" t="s">
        <v>493</v>
      </c>
      <c r="B612" s="6" t="s">
        <v>727</v>
      </c>
      <c r="C612" s="6" t="s">
        <v>740</v>
      </c>
      <c r="D612" s="1" t="s">
        <v>16</v>
      </c>
      <c r="E612" s="2">
        <v>37564</v>
      </c>
      <c r="F612" s="2">
        <v>37564</v>
      </c>
      <c r="G612" s="2">
        <v>0</v>
      </c>
      <c r="H612" s="2">
        <v>1306</v>
      </c>
      <c r="I612" s="2">
        <v>3824</v>
      </c>
      <c r="J612" s="2">
        <v>3709</v>
      </c>
      <c r="K612" s="2">
        <v>4705</v>
      </c>
      <c r="L612" s="2">
        <v>4726</v>
      </c>
      <c r="M612" s="2">
        <v>3363</v>
      </c>
      <c r="N612" s="2">
        <v>3997</v>
      </c>
      <c r="O612" s="2">
        <v>3732</v>
      </c>
      <c r="P612" s="2">
        <v>4448</v>
      </c>
      <c r="Q612" s="2">
        <v>2977</v>
      </c>
      <c r="R612" s="2">
        <v>777</v>
      </c>
    </row>
    <row r="613" spans="1:18" ht="17.5" customHeight="1" x14ac:dyDescent="0.45">
      <c r="A613" s="6"/>
      <c r="B613" s="6"/>
      <c r="C613" s="6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5" customHeight="1" x14ac:dyDescent="0.45">
      <c r="A614" s="6"/>
      <c r="B614" s="6"/>
      <c r="C614" s="6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5" customHeight="1" x14ac:dyDescent="0.45">
      <c r="A615" s="6" t="s">
        <v>493</v>
      </c>
      <c r="B615" s="6" t="s">
        <v>727</v>
      </c>
      <c r="C615" s="6" t="s">
        <v>741</v>
      </c>
      <c r="D615" s="1" t="s">
        <v>16</v>
      </c>
      <c r="E615" s="2">
        <v>8606</v>
      </c>
      <c r="F615" s="2">
        <v>8606</v>
      </c>
      <c r="G615" s="2">
        <v>160</v>
      </c>
      <c r="H615" s="2">
        <v>166</v>
      </c>
      <c r="I615" s="2">
        <v>184</v>
      </c>
      <c r="J615" s="2">
        <v>472</v>
      </c>
      <c r="K615" s="2">
        <v>932</v>
      </c>
      <c r="L615" s="2">
        <v>848</v>
      </c>
      <c r="M615" s="2">
        <v>1088</v>
      </c>
      <c r="N615" s="2">
        <v>1712</v>
      </c>
      <c r="O615" s="2">
        <v>1136</v>
      </c>
      <c r="P615" s="2">
        <v>1388</v>
      </c>
      <c r="Q615" s="2">
        <v>324</v>
      </c>
      <c r="R615" s="2">
        <v>196</v>
      </c>
    </row>
    <row r="616" spans="1:18" ht="17.5" customHeight="1" x14ac:dyDescent="0.45">
      <c r="A616" s="6"/>
      <c r="B616" s="6"/>
      <c r="C616" s="6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5" customHeight="1" x14ac:dyDescent="0.45">
      <c r="A617" s="6" t="s">
        <v>493</v>
      </c>
      <c r="B617" s="6" t="s">
        <v>727</v>
      </c>
      <c r="C617" s="6" t="s">
        <v>742</v>
      </c>
      <c r="D617" s="1" t="s">
        <v>16</v>
      </c>
      <c r="E617" s="2">
        <v>84172</v>
      </c>
      <c r="F617" s="2">
        <v>84172</v>
      </c>
      <c r="G617" s="2">
        <v>844</v>
      </c>
      <c r="H617" s="2">
        <v>2034</v>
      </c>
      <c r="I617" s="2">
        <v>2808</v>
      </c>
      <c r="J617" s="2">
        <v>6616</v>
      </c>
      <c r="K617" s="2">
        <v>10592</v>
      </c>
      <c r="L617" s="2">
        <v>9526</v>
      </c>
      <c r="M617" s="2">
        <v>8572</v>
      </c>
      <c r="N617" s="2">
        <v>13556</v>
      </c>
      <c r="O617" s="2">
        <v>8476</v>
      </c>
      <c r="P617" s="2">
        <v>14906</v>
      </c>
      <c r="Q617" s="2">
        <v>4964</v>
      </c>
      <c r="R617" s="2">
        <v>1278</v>
      </c>
    </row>
    <row r="618" spans="1:18" ht="17.5" customHeight="1" x14ac:dyDescent="0.45">
      <c r="A618" s="6"/>
      <c r="B618" s="6"/>
      <c r="C618" s="6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5" customHeight="1" x14ac:dyDescent="0.45">
      <c r="A619" s="6"/>
      <c r="B619" s="6"/>
      <c r="C619" s="6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5" customHeight="1" x14ac:dyDescent="0.45">
      <c r="A620" s="6" t="s">
        <v>493</v>
      </c>
      <c r="B620" s="6" t="s">
        <v>727</v>
      </c>
      <c r="C620" s="6" t="s">
        <v>743</v>
      </c>
      <c r="D620" s="1" t="s">
        <v>16</v>
      </c>
      <c r="E620" s="2">
        <v>1428</v>
      </c>
      <c r="F620" s="2">
        <v>1428</v>
      </c>
      <c r="G620" s="2">
        <v>0</v>
      </c>
      <c r="H620" s="2">
        <v>0</v>
      </c>
      <c r="I620" s="2">
        <v>0</v>
      </c>
      <c r="J620" s="2">
        <v>11</v>
      </c>
      <c r="K620" s="2">
        <v>99</v>
      </c>
      <c r="L620" s="2">
        <v>121</v>
      </c>
      <c r="M620" s="2">
        <v>204</v>
      </c>
      <c r="N620" s="2">
        <v>322</v>
      </c>
      <c r="O620" s="2">
        <v>283</v>
      </c>
      <c r="P620" s="2">
        <v>308</v>
      </c>
      <c r="Q620" s="2">
        <v>80</v>
      </c>
      <c r="R620" s="2">
        <v>0</v>
      </c>
    </row>
    <row r="621" spans="1:18" ht="17.5" customHeight="1" x14ac:dyDescent="0.45">
      <c r="A621" s="6"/>
      <c r="B621" s="6"/>
      <c r="C621" s="6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5" customHeight="1" x14ac:dyDescent="0.45">
      <c r="A622" s="6"/>
      <c r="B622" s="6"/>
      <c r="C622" s="6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5" customHeight="1" x14ac:dyDescent="0.45">
      <c r="A623" s="6" t="s">
        <v>493</v>
      </c>
      <c r="B623" s="6" t="s">
        <v>727</v>
      </c>
      <c r="C623" s="6" t="s">
        <v>744</v>
      </c>
      <c r="D623" s="1" t="s">
        <v>16</v>
      </c>
      <c r="E623" s="2">
        <v>65114</v>
      </c>
      <c r="F623" s="2">
        <v>65114</v>
      </c>
      <c r="G623" s="2">
        <v>0</v>
      </c>
      <c r="H623" s="2">
        <v>0</v>
      </c>
      <c r="I623" s="2">
        <v>2992</v>
      </c>
      <c r="J623" s="2">
        <v>7171</v>
      </c>
      <c r="K623" s="2">
        <v>8150</v>
      </c>
      <c r="L623" s="2">
        <v>9148</v>
      </c>
      <c r="M623" s="2">
        <v>9434</v>
      </c>
      <c r="N623" s="2">
        <v>7708</v>
      </c>
      <c r="O623" s="2">
        <v>8819</v>
      </c>
      <c r="P623" s="2">
        <v>8278</v>
      </c>
      <c r="Q623" s="2">
        <v>3414</v>
      </c>
      <c r="R623" s="2">
        <v>0</v>
      </c>
    </row>
    <row r="624" spans="1:18" ht="17.5" customHeight="1" x14ac:dyDescent="0.45">
      <c r="A624" s="6"/>
      <c r="B624" s="6"/>
      <c r="C624" s="6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5" customHeight="1" x14ac:dyDescent="0.45">
      <c r="A625" s="6"/>
      <c r="B625" s="6"/>
      <c r="C625" s="6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5" customHeight="1" x14ac:dyDescent="0.45">
      <c r="A626" s="6" t="s">
        <v>493</v>
      </c>
      <c r="B626" s="6" t="s">
        <v>727</v>
      </c>
      <c r="C626" s="6" t="s">
        <v>745</v>
      </c>
      <c r="D626" s="1" t="s">
        <v>16</v>
      </c>
      <c r="E626" s="2">
        <v>590965</v>
      </c>
      <c r="F626" s="2">
        <v>590965</v>
      </c>
      <c r="G626" s="2">
        <v>212878</v>
      </c>
      <c r="H626" s="2">
        <v>184045</v>
      </c>
      <c r="I626" s="2">
        <v>23919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170123</v>
      </c>
    </row>
    <row r="627" spans="1:18" ht="17.5" customHeight="1" x14ac:dyDescent="0.45">
      <c r="A627" s="6"/>
      <c r="B627" s="6"/>
      <c r="C627" s="6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5" customHeight="1" x14ac:dyDescent="0.45">
      <c r="A628" s="6"/>
      <c r="B628" s="6"/>
      <c r="C628" s="6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5" customHeight="1" x14ac:dyDescent="0.45">
      <c r="A629" s="6" t="s">
        <v>493</v>
      </c>
      <c r="B629" s="6" t="s">
        <v>727</v>
      </c>
      <c r="C629" s="6" t="s">
        <v>746</v>
      </c>
      <c r="D629" s="1" t="s">
        <v>16</v>
      </c>
      <c r="E629" s="2">
        <v>105952</v>
      </c>
      <c r="F629" s="2">
        <v>105952</v>
      </c>
      <c r="G629" s="2">
        <v>4622</v>
      </c>
      <c r="H629" s="2">
        <v>5069</v>
      </c>
      <c r="I629" s="2">
        <v>4622</v>
      </c>
      <c r="J629" s="2">
        <v>5304</v>
      </c>
      <c r="K629" s="2">
        <v>8550</v>
      </c>
      <c r="L629" s="2">
        <v>8707</v>
      </c>
      <c r="M629" s="2">
        <v>15036</v>
      </c>
      <c r="N629" s="2">
        <v>26286</v>
      </c>
      <c r="O629" s="2">
        <v>9269</v>
      </c>
      <c r="P629" s="2">
        <v>10187</v>
      </c>
      <c r="Q629" s="2">
        <v>4903</v>
      </c>
      <c r="R629" s="2">
        <v>3397</v>
      </c>
    </row>
    <row r="630" spans="1:18" ht="17.5" customHeight="1" x14ac:dyDescent="0.45">
      <c r="A630" s="6"/>
      <c r="B630" s="6"/>
      <c r="C630" s="6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5" customHeight="1" x14ac:dyDescent="0.45">
      <c r="A631" s="6"/>
      <c r="B631" s="6"/>
      <c r="C631" s="6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5" customHeight="1" x14ac:dyDescent="0.45">
      <c r="A632" s="6" t="s">
        <v>493</v>
      </c>
      <c r="B632" s="6" t="s">
        <v>727</v>
      </c>
      <c r="C632" s="6" t="s">
        <v>747</v>
      </c>
      <c r="D632" s="1" t="s">
        <v>16</v>
      </c>
      <c r="E632" s="2">
        <v>5884</v>
      </c>
      <c r="F632" s="2">
        <v>5884</v>
      </c>
      <c r="G632" s="2">
        <v>0</v>
      </c>
      <c r="H632" s="2">
        <v>446</v>
      </c>
      <c r="I632" s="2">
        <v>362</v>
      </c>
      <c r="J632" s="2">
        <v>394</v>
      </c>
      <c r="K632" s="2">
        <v>394</v>
      </c>
      <c r="L632" s="2">
        <v>329</v>
      </c>
      <c r="M632" s="2">
        <v>768</v>
      </c>
      <c r="N632" s="2">
        <v>1400</v>
      </c>
      <c r="O632" s="2">
        <v>717</v>
      </c>
      <c r="P632" s="2">
        <v>729</v>
      </c>
      <c r="Q632" s="2">
        <v>219</v>
      </c>
      <c r="R632" s="2">
        <v>126</v>
      </c>
    </row>
    <row r="633" spans="1:18" ht="17.5" customHeight="1" x14ac:dyDescent="0.45">
      <c r="A633" s="6"/>
      <c r="B633" s="6"/>
      <c r="C633" s="6"/>
      <c r="D633" s="1"/>
      <c r="E633" s="2"/>
      <c r="F633" s="2">
        <f>SUM(F493:F632)</f>
        <v>13218197</v>
      </c>
      <c r="G633" s="2">
        <f t="shared" ref="G633:R633" si="11">SUM(G493:G632)</f>
        <v>1397210</v>
      </c>
      <c r="H633" s="2">
        <f t="shared" si="11"/>
        <v>2404441</v>
      </c>
      <c r="I633" s="2">
        <f t="shared" si="11"/>
        <v>563910</v>
      </c>
      <c r="J633" s="2">
        <f t="shared" si="11"/>
        <v>765684</v>
      </c>
      <c r="K633" s="2">
        <f t="shared" si="11"/>
        <v>1982158</v>
      </c>
      <c r="L633" s="2">
        <f t="shared" si="11"/>
        <v>1017455</v>
      </c>
      <c r="M633" s="2">
        <f t="shared" si="11"/>
        <v>1120150</v>
      </c>
      <c r="N633" s="2">
        <f t="shared" si="11"/>
        <v>2776715</v>
      </c>
      <c r="O633" s="2">
        <f t="shared" si="11"/>
        <v>1014544</v>
      </c>
      <c r="P633" s="2">
        <f t="shared" si="11"/>
        <v>1483943</v>
      </c>
      <c r="Q633" s="2">
        <f t="shared" si="11"/>
        <v>2115034</v>
      </c>
      <c r="R633" s="2">
        <f t="shared" si="11"/>
        <v>1381565</v>
      </c>
    </row>
    <row r="634" spans="1:18" ht="17.5" customHeight="1" x14ac:dyDescent="0.45">
      <c r="G634" s="2" t="s">
        <v>2650</v>
      </c>
      <c r="H634" s="2">
        <f>SUM(G633:I633)</f>
        <v>4365561</v>
      </c>
      <c r="I634" s="2"/>
      <c r="J634" s="2" t="s">
        <v>2651</v>
      </c>
      <c r="K634" s="2">
        <f>SUM(J633:L633)</f>
        <v>3765297</v>
      </c>
      <c r="L634" s="2"/>
      <c r="M634" s="2" t="s">
        <v>2652</v>
      </c>
      <c r="N634" s="2">
        <f>SUM(M633:O633)</f>
        <v>4911409</v>
      </c>
      <c r="O634" s="2"/>
      <c r="P634" s="2" t="s">
        <v>2653</v>
      </c>
      <c r="Q634" s="2">
        <f>SUM(P633:R633)</f>
        <v>4980542</v>
      </c>
    </row>
    <row r="635" spans="1:18" ht="17.5" customHeight="1" x14ac:dyDescent="0.45">
      <c r="A635" s="6"/>
      <c r="B635" s="6"/>
      <c r="C635" s="6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5" customHeight="1" x14ac:dyDescent="0.45">
      <c r="A636" s="6" t="s">
        <v>493</v>
      </c>
      <c r="B636" s="6" t="s">
        <v>748</v>
      </c>
      <c r="C636" s="6" t="s">
        <v>749</v>
      </c>
      <c r="D636" s="1" t="s">
        <v>16</v>
      </c>
      <c r="E636" s="2">
        <v>68721</v>
      </c>
      <c r="F636" s="2">
        <v>68721</v>
      </c>
      <c r="G636" s="2">
        <v>935</v>
      </c>
      <c r="H636" s="2">
        <v>2341</v>
      </c>
      <c r="I636" s="2">
        <v>2609</v>
      </c>
      <c r="J636" s="2">
        <v>7137</v>
      </c>
      <c r="K636" s="2">
        <v>7345</v>
      </c>
      <c r="L636" s="2">
        <v>8199</v>
      </c>
      <c r="M636" s="2">
        <v>6613</v>
      </c>
      <c r="N636" s="2">
        <v>8444</v>
      </c>
      <c r="O636" s="2">
        <v>4957</v>
      </c>
      <c r="P636" s="2">
        <v>11793</v>
      </c>
      <c r="Q636" s="2">
        <v>5966</v>
      </c>
      <c r="R636" s="2">
        <v>2382</v>
      </c>
    </row>
    <row r="637" spans="1:18" ht="17.5" customHeight="1" x14ac:dyDescent="0.45">
      <c r="A637" s="6" t="s">
        <v>493</v>
      </c>
      <c r="B637" s="6" t="s">
        <v>748</v>
      </c>
      <c r="C637" s="6" t="s">
        <v>750</v>
      </c>
      <c r="D637" s="1" t="s">
        <v>16</v>
      </c>
      <c r="E637" s="2">
        <v>14914</v>
      </c>
      <c r="F637" s="2">
        <v>14914</v>
      </c>
      <c r="G637" s="2">
        <v>117</v>
      </c>
      <c r="H637" s="2">
        <v>248</v>
      </c>
      <c r="I637" s="2">
        <v>428</v>
      </c>
      <c r="J637" s="2">
        <v>792</v>
      </c>
      <c r="K637" s="2">
        <v>1612</v>
      </c>
      <c r="L637" s="2">
        <v>2719</v>
      </c>
      <c r="M637" s="2">
        <v>1585</v>
      </c>
      <c r="N637" s="2">
        <v>1070</v>
      </c>
      <c r="O637" s="2">
        <v>1559</v>
      </c>
      <c r="P637" s="2">
        <v>2787</v>
      </c>
      <c r="Q637" s="2">
        <v>1586</v>
      </c>
      <c r="R637" s="2">
        <v>411</v>
      </c>
    </row>
    <row r="638" spans="1:18" ht="17.5" customHeight="1" x14ac:dyDescent="0.45">
      <c r="A638" s="6"/>
      <c r="B638" s="6"/>
      <c r="C638" s="6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5" customHeight="1" x14ac:dyDescent="0.45">
      <c r="A639" s="6" t="s">
        <v>493</v>
      </c>
      <c r="B639" s="6" t="s">
        <v>748</v>
      </c>
      <c r="C639" s="6" t="s">
        <v>751</v>
      </c>
      <c r="D639" s="1" t="s">
        <v>16</v>
      </c>
      <c r="E639" s="2">
        <v>674903</v>
      </c>
      <c r="F639" s="2">
        <v>674903</v>
      </c>
      <c r="G639" s="2">
        <v>15060</v>
      </c>
      <c r="H639" s="2">
        <v>37352</v>
      </c>
      <c r="I639" s="2">
        <v>36964</v>
      </c>
      <c r="J639" s="2">
        <v>71297</v>
      </c>
      <c r="K639" s="2">
        <v>81434</v>
      </c>
      <c r="L639" s="2">
        <v>65782</v>
      </c>
      <c r="M639" s="2">
        <v>44912</v>
      </c>
      <c r="N639" s="2">
        <v>48152</v>
      </c>
      <c r="O639" s="2">
        <v>52872</v>
      </c>
      <c r="P639" s="2">
        <v>127486</v>
      </c>
      <c r="Q639" s="2">
        <v>65990</v>
      </c>
      <c r="R639" s="2">
        <v>27602</v>
      </c>
    </row>
    <row r="640" spans="1:18" ht="17.5" customHeight="1" x14ac:dyDescent="0.45">
      <c r="A640" s="6"/>
      <c r="B640" s="6"/>
      <c r="C640" s="6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5" customHeight="1" x14ac:dyDescent="0.45">
      <c r="A641" s="6" t="s">
        <v>493</v>
      </c>
      <c r="B641" s="6" t="s">
        <v>748</v>
      </c>
      <c r="C641" s="6" t="s">
        <v>752</v>
      </c>
      <c r="D641" s="1" t="s">
        <v>16</v>
      </c>
      <c r="E641" s="2">
        <v>5347</v>
      </c>
      <c r="F641" s="2">
        <v>5347</v>
      </c>
      <c r="G641" s="2">
        <v>1412</v>
      </c>
      <c r="H641" s="2">
        <v>2044</v>
      </c>
      <c r="I641" s="2">
        <v>1891</v>
      </c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5" customHeight="1" x14ac:dyDescent="0.45">
      <c r="A642" s="6"/>
      <c r="B642" s="6"/>
      <c r="C642" s="6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5" customHeight="1" x14ac:dyDescent="0.45">
      <c r="A643" s="6"/>
      <c r="B643" s="6"/>
      <c r="C643" s="6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5" customHeight="1" x14ac:dyDescent="0.45">
      <c r="A644" s="6" t="s">
        <v>493</v>
      </c>
      <c r="B644" s="6" t="s">
        <v>748</v>
      </c>
      <c r="C644" s="6" t="s">
        <v>753</v>
      </c>
      <c r="D644" s="1" t="s">
        <v>16</v>
      </c>
      <c r="E644" s="2">
        <v>45396</v>
      </c>
      <c r="F644" s="2">
        <v>45396</v>
      </c>
      <c r="G644" s="2">
        <v>2114</v>
      </c>
      <c r="H644" s="2">
        <v>2825</v>
      </c>
      <c r="I644" s="2">
        <v>3072</v>
      </c>
      <c r="J644" s="2">
        <v>2051</v>
      </c>
      <c r="K644" s="2">
        <v>0</v>
      </c>
      <c r="L644" s="2">
        <v>0</v>
      </c>
      <c r="M644" s="2">
        <v>5451</v>
      </c>
      <c r="N644" s="2">
        <v>7432</v>
      </c>
      <c r="O644" s="2">
        <v>6230</v>
      </c>
      <c r="P644" s="2">
        <v>10485</v>
      </c>
      <c r="Q644" s="2">
        <v>3681</v>
      </c>
      <c r="R644" s="2">
        <v>2055</v>
      </c>
    </row>
    <row r="645" spans="1:18" ht="17.5" customHeight="1" x14ac:dyDescent="0.45">
      <c r="A645" s="6"/>
      <c r="B645" s="6"/>
      <c r="C645" s="6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5" customHeight="1" x14ac:dyDescent="0.45">
      <c r="A646" s="6" t="s">
        <v>493</v>
      </c>
      <c r="B646" s="6" t="s">
        <v>748</v>
      </c>
      <c r="C646" s="6" t="s">
        <v>754</v>
      </c>
      <c r="D646" s="1" t="s">
        <v>16</v>
      </c>
      <c r="E646" s="2">
        <v>48049</v>
      </c>
      <c r="F646" s="2">
        <v>48049</v>
      </c>
      <c r="G646" s="2">
        <v>3844</v>
      </c>
      <c r="H646" s="2">
        <v>2894</v>
      </c>
      <c r="I646" s="2">
        <v>2457</v>
      </c>
      <c r="J646" s="2">
        <v>4224</v>
      </c>
      <c r="K646" s="2">
        <v>4825</v>
      </c>
      <c r="L646" s="2">
        <v>4901</v>
      </c>
      <c r="M646" s="2">
        <v>3838</v>
      </c>
      <c r="N646" s="2">
        <v>4739</v>
      </c>
      <c r="O646" s="2">
        <v>4448</v>
      </c>
      <c r="P646" s="2">
        <v>8293</v>
      </c>
      <c r="Q646" s="2">
        <v>2667</v>
      </c>
      <c r="R646" s="2">
        <v>919</v>
      </c>
    </row>
    <row r="647" spans="1:18" ht="17.5" customHeight="1" x14ac:dyDescent="0.45">
      <c r="A647" s="6"/>
      <c r="B647" s="6"/>
      <c r="C647" s="6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5" customHeight="1" x14ac:dyDescent="0.45">
      <c r="A648" s="6" t="s">
        <v>493</v>
      </c>
      <c r="B648" s="6" t="s">
        <v>748</v>
      </c>
      <c r="C648" s="6" t="s">
        <v>755</v>
      </c>
      <c r="D648" s="1" t="s">
        <v>16</v>
      </c>
      <c r="E648" s="2">
        <v>1164</v>
      </c>
      <c r="F648" s="2">
        <v>1164</v>
      </c>
      <c r="G648" s="2">
        <v>258</v>
      </c>
      <c r="H648" s="2">
        <v>348</v>
      </c>
      <c r="I648" s="2">
        <v>558</v>
      </c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5" customHeight="1" x14ac:dyDescent="0.45">
      <c r="A649" s="6"/>
      <c r="B649" s="6"/>
      <c r="C649" s="6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5" customHeight="1" x14ac:dyDescent="0.45">
      <c r="A650" s="6"/>
      <c r="B650" s="6"/>
      <c r="C650" s="6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5" customHeight="1" x14ac:dyDescent="0.45">
      <c r="A651" s="6" t="s">
        <v>493</v>
      </c>
      <c r="B651" s="6" t="s">
        <v>748</v>
      </c>
      <c r="C651" s="6" t="s">
        <v>756</v>
      </c>
      <c r="D651" s="1" t="s">
        <v>16</v>
      </c>
      <c r="E651" s="2">
        <v>224470</v>
      </c>
      <c r="F651" s="2">
        <v>224470</v>
      </c>
      <c r="G651" s="2">
        <v>14482</v>
      </c>
      <c r="H651" s="2">
        <v>15481</v>
      </c>
      <c r="I651" s="2">
        <v>14733</v>
      </c>
      <c r="J651" s="2">
        <v>22316</v>
      </c>
      <c r="K651" s="2">
        <v>22169</v>
      </c>
      <c r="L651" s="2">
        <v>18244</v>
      </c>
      <c r="M651" s="2">
        <v>10835</v>
      </c>
      <c r="N651" s="2">
        <v>13573</v>
      </c>
      <c r="O651" s="2">
        <v>16786</v>
      </c>
      <c r="P651" s="2">
        <v>46920</v>
      </c>
      <c r="Q651" s="2">
        <v>16480</v>
      </c>
      <c r="R651" s="2">
        <v>12451</v>
      </c>
    </row>
    <row r="652" spans="1:18" ht="17.5" customHeight="1" x14ac:dyDescent="0.45">
      <c r="A652" s="6"/>
      <c r="B652" s="6"/>
      <c r="C652" s="6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5" customHeight="1" x14ac:dyDescent="0.45">
      <c r="A653" s="6" t="s">
        <v>493</v>
      </c>
      <c r="B653" s="6" t="s">
        <v>748</v>
      </c>
      <c r="C653" s="6" t="s">
        <v>757</v>
      </c>
      <c r="D653" s="1" t="s">
        <v>16</v>
      </c>
      <c r="E653" s="2">
        <v>765670</v>
      </c>
      <c r="F653" s="2">
        <v>765670</v>
      </c>
      <c r="G653" s="2">
        <v>26201</v>
      </c>
      <c r="H653" s="2">
        <v>38278</v>
      </c>
      <c r="I653" s="2">
        <v>45526</v>
      </c>
      <c r="J653" s="2">
        <v>83191</v>
      </c>
      <c r="K653" s="2">
        <v>88145</v>
      </c>
      <c r="L653" s="2">
        <v>76646</v>
      </c>
      <c r="M653" s="2">
        <v>30213</v>
      </c>
      <c r="N653" s="2">
        <v>34960</v>
      </c>
      <c r="O653" s="2">
        <v>59230</v>
      </c>
      <c r="P653" s="2">
        <v>196017</v>
      </c>
      <c r="Q653" s="2">
        <v>65993</v>
      </c>
      <c r="R653" s="2">
        <v>21270</v>
      </c>
    </row>
    <row r="654" spans="1:18" ht="17.5" customHeight="1" x14ac:dyDescent="0.45">
      <c r="A654" s="6"/>
      <c r="B654" s="6"/>
      <c r="C654" s="6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5" customHeight="1" x14ac:dyDescent="0.45">
      <c r="A655" s="6" t="s">
        <v>493</v>
      </c>
      <c r="B655" s="6" t="s">
        <v>748</v>
      </c>
      <c r="C655" s="6" t="s">
        <v>758</v>
      </c>
      <c r="D655" s="1" t="s">
        <v>16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5" customHeight="1" x14ac:dyDescent="0.45">
      <c r="A656" s="6" t="s">
        <v>493</v>
      </c>
      <c r="B656" s="6" t="s">
        <v>748</v>
      </c>
      <c r="C656" s="6" t="s">
        <v>759</v>
      </c>
      <c r="D656" s="1" t="s">
        <v>16</v>
      </c>
      <c r="E656" s="2">
        <v>12295</v>
      </c>
      <c r="F656" s="2">
        <v>12295</v>
      </c>
      <c r="G656" s="2">
        <v>0</v>
      </c>
      <c r="H656" s="2">
        <v>3441</v>
      </c>
      <c r="I656" s="2">
        <v>8854</v>
      </c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5" customHeight="1" x14ac:dyDescent="0.45">
      <c r="A657" s="6"/>
      <c r="B657" s="6"/>
      <c r="C657" s="6"/>
      <c r="D657" s="1"/>
      <c r="E657" s="2"/>
      <c r="F657" s="2">
        <f>SUM(F636:F656)</f>
        <v>1860929</v>
      </c>
      <c r="G657" s="2">
        <f t="shared" ref="G657:R657" si="12">SUM(G636:G656)</f>
        <v>64423</v>
      </c>
      <c r="H657" s="2">
        <f t="shared" si="12"/>
        <v>105252</v>
      </c>
      <c r="I657" s="2">
        <f t="shared" si="12"/>
        <v>117092</v>
      </c>
      <c r="J657" s="2">
        <f t="shared" si="12"/>
        <v>191008</v>
      </c>
      <c r="K657" s="2">
        <f t="shared" si="12"/>
        <v>205530</v>
      </c>
      <c r="L657" s="2">
        <f t="shared" si="12"/>
        <v>176491</v>
      </c>
      <c r="M657" s="2">
        <f t="shared" si="12"/>
        <v>103447</v>
      </c>
      <c r="N657" s="2">
        <f t="shared" si="12"/>
        <v>118370</v>
      </c>
      <c r="O657" s="2">
        <f t="shared" si="12"/>
        <v>146082</v>
      </c>
      <c r="P657" s="2">
        <f t="shared" si="12"/>
        <v>403781</v>
      </c>
      <c r="Q657" s="2">
        <f t="shared" si="12"/>
        <v>162363</v>
      </c>
      <c r="R657" s="2">
        <f t="shared" si="12"/>
        <v>67090</v>
      </c>
    </row>
    <row r="658" spans="1:18" ht="17.5" customHeight="1" x14ac:dyDescent="0.45">
      <c r="G658" s="2" t="s">
        <v>2650</v>
      </c>
      <c r="H658" s="2">
        <f>SUM(G657:I657)</f>
        <v>286767</v>
      </c>
      <c r="I658" s="2"/>
      <c r="J658" s="2" t="s">
        <v>2651</v>
      </c>
      <c r="K658" s="2">
        <f>SUM(J657:L657)</f>
        <v>573029</v>
      </c>
      <c r="L658" s="2"/>
      <c r="M658" s="2" t="s">
        <v>2652</v>
      </c>
      <c r="N658" s="2">
        <f>SUM(M657:O657)</f>
        <v>367899</v>
      </c>
      <c r="O658" s="2"/>
      <c r="P658" s="2" t="s">
        <v>2653</v>
      </c>
      <c r="Q658" s="2">
        <f>SUM(P657:R657)</f>
        <v>633234</v>
      </c>
    </row>
    <row r="659" spans="1:18" ht="17.5" customHeight="1" x14ac:dyDescent="0.45">
      <c r="A659" s="6"/>
      <c r="B659" s="6"/>
      <c r="C659" s="6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5" customHeight="1" x14ac:dyDescent="0.45">
      <c r="A660" s="6"/>
      <c r="B660" s="6"/>
      <c r="C660" s="6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5" customHeight="1" x14ac:dyDescent="0.45">
      <c r="A661" s="6" t="s">
        <v>493</v>
      </c>
      <c r="B661" s="6" t="s">
        <v>760</v>
      </c>
      <c r="C661" s="6" t="s">
        <v>761</v>
      </c>
      <c r="D661" s="1" t="s">
        <v>16</v>
      </c>
      <c r="E661" s="2">
        <v>1646</v>
      </c>
      <c r="F661" s="2">
        <v>1646</v>
      </c>
      <c r="G661" s="2">
        <v>25</v>
      </c>
      <c r="H661" s="2">
        <v>55</v>
      </c>
      <c r="I661" s="2">
        <v>85</v>
      </c>
      <c r="J661" s="2">
        <v>133</v>
      </c>
      <c r="K661" s="2">
        <v>225</v>
      </c>
      <c r="L661" s="2">
        <v>141</v>
      </c>
      <c r="M661" s="2">
        <v>162</v>
      </c>
      <c r="N661" s="2">
        <v>258</v>
      </c>
      <c r="O661" s="2">
        <v>154</v>
      </c>
      <c r="P661" s="2">
        <v>194</v>
      </c>
      <c r="Q661" s="2">
        <v>128</v>
      </c>
      <c r="R661" s="2">
        <v>86</v>
      </c>
    </row>
    <row r="662" spans="1:18" ht="17.5" customHeight="1" x14ac:dyDescent="0.45">
      <c r="A662" s="6"/>
      <c r="B662" s="6"/>
      <c r="C662" s="6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5" customHeight="1" x14ac:dyDescent="0.45">
      <c r="A663" s="6" t="s">
        <v>493</v>
      </c>
      <c r="B663" s="6" t="s">
        <v>760</v>
      </c>
      <c r="C663" s="6" t="s">
        <v>762</v>
      </c>
      <c r="D663" s="1" t="s">
        <v>16</v>
      </c>
      <c r="E663" s="2">
        <v>8285</v>
      </c>
      <c r="F663" s="2">
        <v>8285</v>
      </c>
      <c r="G663" s="2">
        <v>4460</v>
      </c>
      <c r="H663" s="2">
        <v>223</v>
      </c>
      <c r="I663" s="2">
        <v>112</v>
      </c>
      <c r="J663" s="2">
        <v>426</v>
      </c>
      <c r="K663" s="2">
        <v>498</v>
      </c>
      <c r="L663" s="2">
        <v>391</v>
      </c>
      <c r="M663" s="2">
        <v>413</v>
      </c>
      <c r="N663" s="2">
        <v>286</v>
      </c>
      <c r="O663" s="2">
        <v>226</v>
      </c>
      <c r="P663" s="2">
        <v>425</v>
      </c>
      <c r="Q663" s="2">
        <v>257</v>
      </c>
      <c r="R663" s="2">
        <v>568</v>
      </c>
    </row>
    <row r="664" spans="1:18" ht="17.5" customHeight="1" x14ac:dyDescent="0.45">
      <c r="A664" s="6"/>
      <c r="B664" s="6"/>
      <c r="C664" s="6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5" customHeight="1" x14ac:dyDescent="0.45">
      <c r="A665" s="6" t="s">
        <v>493</v>
      </c>
      <c r="B665" s="6" t="s">
        <v>760</v>
      </c>
      <c r="C665" s="6" t="s">
        <v>763</v>
      </c>
      <c r="D665" s="1" t="s">
        <v>16</v>
      </c>
      <c r="E665" s="2">
        <v>5062</v>
      </c>
      <c r="F665" s="2">
        <v>5062</v>
      </c>
      <c r="G665" s="2">
        <v>425</v>
      </c>
      <c r="H665" s="2">
        <v>259</v>
      </c>
      <c r="I665" s="2">
        <v>447</v>
      </c>
      <c r="J665" s="2">
        <v>363</v>
      </c>
      <c r="K665" s="2">
        <v>608</v>
      </c>
      <c r="L665" s="2">
        <v>426</v>
      </c>
      <c r="M665" s="2">
        <v>324</v>
      </c>
      <c r="N665" s="2">
        <v>423</v>
      </c>
      <c r="O665" s="2">
        <v>519</v>
      </c>
      <c r="P665" s="2">
        <v>751</v>
      </c>
      <c r="Q665" s="2">
        <v>354</v>
      </c>
      <c r="R665" s="2">
        <v>163</v>
      </c>
    </row>
    <row r="666" spans="1:18" ht="17.5" customHeight="1" x14ac:dyDescent="0.45">
      <c r="A666" s="6"/>
      <c r="B666" s="6"/>
      <c r="C666" s="6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5" customHeight="1" x14ac:dyDescent="0.45">
      <c r="A667" s="6" t="s">
        <v>493</v>
      </c>
      <c r="B667" s="6" t="s">
        <v>760</v>
      </c>
      <c r="C667" s="6" t="s">
        <v>764</v>
      </c>
      <c r="D667" s="1" t="s">
        <v>16</v>
      </c>
      <c r="E667" s="2">
        <v>7274</v>
      </c>
      <c r="F667" s="2">
        <v>7274</v>
      </c>
      <c r="G667" s="2">
        <v>84</v>
      </c>
      <c r="H667" s="2">
        <v>192</v>
      </c>
      <c r="I667" s="2">
        <v>239</v>
      </c>
      <c r="J667" s="2">
        <v>559</v>
      </c>
      <c r="K667" s="2">
        <v>1886</v>
      </c>
      <c r="L667" s="2">
        <v>721</v>
      </c>
      <c r="M667" s="2">
        <v>376</v>
      </c>
      <c r="N667" s="2">
        <v>412</v>
      </c>
      <c r="O667" s="2">
        <v>624</v>
      </c>
      <c r="P667" s="2">
        <v>1653</v>
      </c>
      <c r="Q667" s="2">
        <v>340</v>
      </c>
      <c r="R667" s="2">
        <v>188</v>
      </c>
    </row>
    <row r="668" spans="1:18" ht="17.5" customHeight="1" x14ac:dyDescent="0.45">
      <c r="A668" s="6"/>
      <c r="B668" s="6"/>
      <c r="C668" s="6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5" customHeight="1" x14ac:dyDescent="0.45">
      <c r="A669" s="6" t="s">
        <v>493</v>
      </c>
      <c r="B669" s="6" t="s">
        <v>760</v>
      </c>
      <c r="C669" s="6" t="s">
        <v>765</v>
      </c>
      <c r="D669" s="1" t="s">
        <v>16</v>
      </c>
      <c r="E669" s="2">
        <v>17497</v>
      </c>
      <c r="F669" s="2">
        <v>17497</v>
      </c>
      <c r="G669" s="2">
        <v>375</v>
      </c>
      <c r="H669" s="2">
        <v>1273</v>
      </c>
      <c r="I669" s="2">
        <v>780</v>
      </c>
      <c r="J669" s="2">
        <v>995</v>
      </c>
      <c r="K669" s="2">
        <v>1118</v>
      </c>
      <c r="L669" s="2">
        <v>2118</v>
      </c>
      <c r="M669" s="2">
        <v>1235</v>
      </c>
      <c r="N669" s="2">
        <v>2953</v>
      </c>
      <c r="O669" s="2">
        <v>1761</v>
      </c>
      <c r="P669" s="2">
        <v>3227</v>
      </c>
      <c r="Q669" s="2">
        <v>1388</v>
      </c>
      <c r="R669" s="2">
        <v>274</v>
      </c>
    </row>
    <row r="670" spans="1:18" ht="17.5" customHeight="1" x14ac:dyDescent="0.45">
      <c r="A670" s="6"/>
      <c r="B670" s="6"/>
      <c r="C670" s="6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5" customHeight="1" x14ac:dyDescent="0.45">
      <c r="A671" s="6" t="s">
        <v>493</v>
      </c>
      <c r="B671" s="6" t="s">
        <v>760</v>
      </c>
      <c r="C671" s="6" t="s">
        <v>766</v>
      </c>
      <c r="D671" s="1" t="s">
        <v>16</v>
      </c>
      <c r="E671" s="2">
        <v>20626</v>
      </c>
      <c r="F671" s="2">
        <v>20626</v>
      </c>
      <c r="G671" s="2">
        <v>1235</v>
      </c>
      <c r="H671" s="2">
        <v>850</v>
      </c>
      <c r="I671" s="2">
        <v>876</v>
      </c>
      <c r="J671" s="2">
        <v>2891</v>
      </c>
      <c r="K671" s="2">
        <v>1554</v>
      </c>
      <c r="L671" s="2">
        <v>1863</v>
      </c>
      <c r="M671" s="2">
        <v>2012</v>
      </c>
      <c r="N671" s="2">
        <v>1971</v>
      </c>
      <c r="O671" s="2">
        <v>2029</v>
      </c>
      <c r="P671" s="2">
        <v>2207</v>
      </c>
      <c r="Q671" s="2">
        <v>1823</v>
      </c>
      <c r="R671" s="2">
        <v>1315</v>
      </c>
    </row>
    <row r="672" spans="1:18" ht="17.5" customHeight="1" x14ac:dyDescent="0.45">
      <c r="A672" s="6"/>
      <c r="B672" s="6"/>
      <c r="C672" s="6"/>
      <c r="D672" s="1"/>
      <c r="E672" s="2"/>
      <c r="F672" s="2">
        <f>SUM(F661:F671)</f>
        <v>60390</v>
      </c>
      <c r="G672" s="2">
        <f t="shared" ref="G672:R672" si="13">SUM(G661:G671)</f>
        <v>6604</v>
      </c>
      <c r="H672" s="2">
        <f t="shared" si="13"/>
        <v>2852</v>
      </c>
      <c r="I672" s="2">
        <f t="shared" si="13"/>
        <v>2539</v>
      </c>
      <c r="J672" s="2">
        <f t="shared" si="13"/>
        <v>5367</v>
      </c>
      <c r="K672" s="2">
        <f t="shared" si="13"/>
        <v>5889</v>
      </c>
      <c r="L672" s="2">
        <f t="shared" si="13"/>
        <v>5660</v>
      </c>
      <c r="M672" s="2">
        <f t="shared" si="13"/>
        <v>4522</v>
      </c>
      <c r="N672" s="2">
        <f t="shared" si="13"/>
        <v>6303</v>
      </c>
      <c r="O672" s="2">
        <f t="shared" si="13"/>
        <v>5313</v>
      </c>
      <c r="P672" s="2">
        <f t="shared" si="13"/>
        <v>8457</v>
      </c>
      <c r="Q672" s="2">
        <f t="shared" si="13"/>
        <v>4290</v>
      </c>
      <c r="R672" s="2">
        <f t="shared" si="13"/>
        <v>2594</v>
      </c>
    </row>
    <row r="673" spans="1:18" ht="17.5" customHeight="1" x14ac:dyDescent="0.45">
      <c r="G673" s="2" t="s">
        <v>2650</v>
      </c>
      <c r="H673" s="2">
        <f>SUM(G672:I672)</f>
        <v>11995</v>
      </c>
      <c r="I673" s="2"/>
      <c r="J673" s="2" t="s">
        <v>2651</v>
      </c>
      <c r="K673" s="2">
        <f>SUM(J672:L672)</f>
        <v>16916</v>
      </c>
      <c r="L673" s="2"/>
      <c r="M673" s="2" t="s">
        <v>2652</v>
      </c>
      <c r="N673" s="2">
        <f>SUM(M672:O672)</f>
        <v>16138</v>
      </c>
      <c r="O673" s="2"/>
      <c r="P673" s="2" t="s">
        <v>2653</v>
      </c>
      <c r="Q673" s="2">
        <f>SUM(P672:R672)</f>
        <v>15341</v>
      </c>
    </row>
    <row r="674" spans="1:18" ht="17.5" customHeight="1" x14ac:dyDescent="0.45">
      <c r="A674" s="6"/>
      <c r="B674" s="6"/>
      <c r="C674" s="6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5" customHeight="1" x14ac:dyDescent="0.45">
      <c r="A675" s="6" t="s">
        <v>493</v>
      </c>
      <c r="B675" s="6" t="s">
        <v>767</v>
      </c>
      <c r="C675" s="6" t="s">
        <v>768</v>
      </c>
      <c r="D675" s="1" t="s">
        <v>16</v>
      </c>
      <c r="E675" s="2">
        <v>7784</v>
      </c>
      <c r="F675" s="2">
        <v>7784</v>
      </c>
      <c r="G675" s="2">
        <v>234</v>
      </c>
      <c r="H675" s="2">
        <v>504</v>
      </c>
      <c r="I675" s="2">
        <v>300</v>
      </c>
      <c r="J675" s="2">
        <v>420</v>
      </c>
      <c r="K675" s="2">
        <v>582</v>
      </c>
      <c r="L675" s="2">
        <v>591</v>
      </c>
      <c r="M675" s="2">
        <v>606</v>
      </c>
      <c r="N675" s="2">
        <v>1101</v>
      </c>
      <c r="O675" s="2">
        <v>1584</v>
      </c>
      <c r="P675" s="2">
        <v>838</v>
      </c>
      <c r="Q675" s="2">
        <v>611</v>
      </c>
      <c r="R675" s="2">
        <v>413</v>
      </c>
    </row>
    <row r="676" spans="1:18" ht="17.5" customHeight="1" x14ac:dyDescent="0.45">
      <c r="A676" s="6" t="s">
        <v>493</v>
      </c>
      <c r="B676" s="6" t="s">
        <v>767</v>
      </c>
      <c r="C676" s="6" t="s">
        <v>769</v>
      </c>
      <c r="D676" s="1" t="s">
        <v>16</v>
      </c>
      <c r="E676" s="2">
        <v>21780</v>
      </c>
      <c r="F676" s="2">
        <v>21780</v>
      </c>
      <c r="G676" s="2">
        <v>0</v>
      </c>
      <c r="H676" s="2">
        <v>0</v>
      </c>
      <c r="I676" s="2">
        <v>0</v>
      </c>
      <c r="J676" s="2">
        <v>2007</v>
      </c>
      <c r="K676" s="2">
        <v>3410</v>
      </c>
      <c r="L676" s="2">
        <v>2966</v>
      </c>
      <c r="M676" s="2">
        <v>1504</v>
      </c>
      <c r="N676" s="2">
        <v>1678</v>
      </c>
      <c r="O676" s="2">
        <v>2194</v>
      </c>
      <c r="P676" s="2">
        <v>6444</v>
      </c>
      <c r="Q676" s="2">
        <v>1577</v>
      </c>
      <c r="R676" s="2">
        <v>0</v>
      </c>
    </row>
    <row r="677" spans="1:18" ht="17.5" customHeight="1" x14ac:dyDescent="0.45">
      <c r="A677" s="6"/>
      <c r="B677" s="6"/>
      <c r="C677" s="6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5" customHeight="1" x14ac:dyDescent="0.45">
      <c r="A678" s="6"/>
      <c r="B678" s="6"/>
      <c r="C678" s="6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5" customHeight="1" x14ac:dyDescent="0.45">
      <c r="A679" s="6" t="s">
        <v>493</v>
      </c>
      <c r="B679" s="6" t="s">
        <v>767</v>
      </c>
      <c r="C679" s="6" t="s">
        <v>770</v>
      </c>
      <c r="D679" s="1" t="s">
        <v>16</v>
      </c>
      <c r="E679" s="2">
        <v>39698</v>
      </c>
      <c r="F679" s="2">
        <v>39698</v>
      </c>
      <c r="G679" s="2">
        <v>1551</v>
      </c>
      <c r="H679" s="2">
        <v>1922</v>
      </c>
      <c r="I679" s="2">
        <v>2214</v>
      </c>
      <c r="J679" s="2">
        <v>2668</v>
      </c>
      <c r="K679" s="2">
        <v>5120</v>
      </c>
      <c r="L679" s="2">
        <v>3934</v>
      </c>
      <c r="M679" s="2">
        <v>3601</v>
      </c>
      <c r="N679" s="2">
        <v>4469</v>
      </c>
      <c r="O679" s="2">
        <v>4281</v>
      </c>
      <c r="P679" s="2">
        <v>4972</v>
      </c>
      <c r="Q679" s="2">
        <v>2899</v>
      </c>
      <c r="R679" s="2">
        <v>2067</v>
      </c>
    </row>
    <row r="680" spans="1:18" ht="17.5" customHeight="1" x14ac:dyDescent="0.45">
      <c r="A680" s="6"/>
      <c r="B680" s="6"/>
      <c r="C680" s="6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5" customHeight="1" x14ac:dyDescent="0.45">
      <c r="A681" s="6"/>
      <c r="B681" s="6"/>
      <c r="C681" s="6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5" customHeight="1" x14ac:dyDescent="0.45">
      <c r="A682" s="6" t="s">
        <v>493</v>
      </c>
      <c r="B682" s="6" t="s">
        <v>767</v>
      </c>
      <c r="C682" s="6" t="s">
        <v>771</v>
      </c>
      <c r="D682" s="1" t="s">
        <v>16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5" customHeight="1" x14ac:dyDescent="0.45">
      <c r="A683" s="6"/>
      <c r="B683" s="6"/>
      <c r="C683" s="6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5" customHeight="1" x14ac:dyDescent="0.45">
      <c r="A684" s="6" t="s">
        <v>493</v>
      </c>
      <c r="B684" s="6" t="s">
        <v>767</v>
      </c>
      <c r="C684" s="6" t="s">
        <v>772</v>
      </c>
      <c r="D684" s="1" t="s">
        <v>16</v>
      </c>
      <c r="E684" s="2">
        <v>686</v>
      </c>
      <c r="F684" s="2">
        <v>686</v>
      </c>
      <c r="G684" s="2">
        <v>10</v>
      </c>
      <c r="H684" s="2">
        <v>48</v>
      </c>
      <c r="I684" s="2">
        <v>29</v>
      </c>
      <c r="J684" s="2">
        <v>31</v>
      </c>
      <c r="K684" s="2">
        <v>72</v>
      </c>
      <c r="L684" s="2">
        <v>69</v>
      </c>
      <c r="M684" s="2">
        <v>18</v>
      </c>
      <c r="N684" s="2">
        <v>103</v>
      </c>
      <c r="O684" s="2">
        <v>87</v>
      </c>
      <c r="P684" s="2">
        <v>148</v>
      </c>
      <c r="Q684" s="2">
        <v>62</v>
      </c>
      <c r="R684" s="2">
        <v>9</v>
      </c>
    </row>
    <row r="685" spans="1:18" ht="17.5" customHeight="1" x14ac:dyDescent="0.45">
      <c r="A685" s="6"/>
      <c r="B685" s="6"/>
      <c r="C685" s="6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5" customHeight="1" x14ac:dyDescent="0.45">
      <c r="A686" s="6"/>
      <c r="B686" s="6"/>
      <c r="C686" s="6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5" customHeight="1" x14ac:dyDescent="0.45">
      <c r="A687" s="6" t="s">
        <v>493</v>
      </c>
      <c r="B687" s="6" t="s">
        <v>767</v>
      </c>
      <c r="C687" s="6" t="s">
        <v>773</v>
      </c>
      <c r="D687" s="1" t="s">
        <v>16</v>
      </c>
      <c r="E687" s="2">
        <v>13832</v>
      </c>
      <c r="F687" s="2">
        <v>13832</v>
      </c>
      <c r="G687" s="2">
        <v>282</v>
      </c>
      <c r="H687" s="2">
        <v>653</v>
      </c>
      <c r="I687" s="2">
        <v>417</v>
      </c>
      <c r="J687" s="2">
        <v>704</v>
      </c>
      <c r="K687" s="2">
        <v>1369</v>
      </c>
      <c r="L687" s="2">
        <v>1594</v>
      </c>
      <c r="M687" s="2">
        <v>1385</v>
      </c>
      <c r="N687" s="2">
        <v>1518</v>
      </c>
      <c r="O687" s="2">
        <v>2138</v>
      </c>
      <c r="P687" s="2">
        <v>1674</v>
      </c>
      <c r="Q687" s="2">
        <v>1145</v>
      </c>
      <c r="R687" s="2">
        <v>953</v>
      </c>
    </row>
    <row r="688" spans="1:18" ht="17.5" customHeight="1" x14ac:dyDescent="0.45">
      <c r="A688" s="6"/>
      <c r="B688" s="6"/>
      <c r="C688" s="6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5" customHeight="1" x14ac:dyDescent="0.45">
      <c r="A689" s="6" t="s">
        <v>493</v>
      </c>
      <c r="B689" s="6" t="s">
        <v>767</v>
      </c>
      <c r="C689" s="6" t="s">
        <v>774</v>
      </c>
      <c r="D689" s="1" t="s">
        <v>16</v>
      </c>
      <c r="E689" s="2">
        <v>16831</v>
      </c>
      <c r="F689" s="2">
        <v>16831</v>
      </c>
      <c r="G689" s="2">
        <v>693</v>
      </c>
      <c r="H689" s="2">
        <v>905</v>
      </c>
      <c r="I689" s="2">
        <v>943</v>
      </c>
      <c r="J689" s="2">
        <v>1471</v>
      </c>
      <c r="K689" s="2">
        <v>1915</v>
      </c>
      <c r="L689" s="2">
        <v>1620</v>
      </c>
      <c r="M689" s="2">
        <v>1178</v>
      </c>
      <c r="N689" s="2">
        <v>1855</v>
      </c>
      <c r="O689" s="2">
        <v>1482</v>
      </c>
      <c r="P689" s="2">
        <v>3678</v>
      </c>
      <c r="Q689" s="2">
        <v>568</v>
      </c>
      <c r="R689" s="2">
        <v>523</v>
      </c>
    </row>
    <row r="690" spans="1:18" ht="17.5" customHeight="1" x14ac:dyDescent="0.45">
      <c r="A690" s="6"/>
      <c r="B690" s="6"/>
      <c r="C690" s="6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5" customHeight="1" x14ac:dyDescent="0.45">
      <c r="A691" s="6" t="s">
        <v>493</v>
      </c>
      <c r="B691" s="6" t="s">
        <v>767</v>
      </c>
      <c r="C691" s="6" t="s">
        <v>775</v>
      </c>
      <c r="D691" s="1" t="s">
        <v>16</v>
      </c>
      <c r="E691" s="2">
        <v>47628</v>
      </c>
      <c r="F691" s="2">
        <v>47628</v>
      </c>
      <c r="G691" s="2">
        <v>2160</v>
      </c>
      <c r="H691" s="2">
        <v>2110</v>
      </c>
      <c r="I691" s="2">
        <v>1440</v>
      </c>
      <c r="J691" s="2">
        <v>8495</v>
      </c>
      <c r="K691" s="2">
        <v>6287</v>
      </c>
      <c r="L691" s="2">
        <v>4230</v>
      </c>
      <c r="M691" s="2">
        <v>3190</v>
      </c>
      <c r="N691" s="2">
        <v>5949</v>
      </c>
      <c r="O691" s="2">
        <v>4164</v>
      </c>
      <c r="P691" s="2">
        <v>6823</v>
      </c>
      <c r="Q691" s="2">
        <v>1651</v>
      </c>
      <c r="R691" s="2">
        <v>1129</v>
      </c>
    </row>
    <row r="692" spans="1:18" ht="17.5" customHeight="1" x14ac:dyDescent="0.45">
      <c r="A692" s="6"/>
      <c r="B692" s="6"/>
      <c r="C692" s="6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5" customHeight="1" x14ac:dyDescent="0.45">
      <c r="A693" s="6" t="s">
        <v>493</v>
      </c>
      <c r="B693" s="6" t="s">
        <v>767</v>
      </c>
      <c r="C693" s="6" t="s">
        <v>776</v>
      </c>
      <c r="D693" s="1" t="s">
        <v>16</v>
      </c>
      <c r="E693" s="2">
        <v>6038</v>
      </c>
      <c r="F693" s="2">
        <v>6038</v>
      </c>
      <c r="G693" s="2">
        <v>136</v>
      </c>
      <c r="H693" s="2">
        <v>230</v>
      </c>
      <c r="I693" s="2">
        <v>169</v>
      </c>
      <c r="J693" s="2">
        <v>657</v>
      </c>
      <c r="K693" s="2">
        <v>712</v>
      </c>
      <c r="L693" s="2">
        <v>589</v>
      </c>
      <c r="M693" s="2">
        <v>725</v>
      </c>
      <c r="N693" s="2">
        <v>521</v>
      </c>
      <c r="O693" s="2">
        <v>607</v>
      </c>
      <c r="P693" s="2">
        <v>770</v>
      </c>
      <c r="Q693" s="2">
        <v>732</v>
      </c>
      <c r="R693" s="2">
        <v>190</v>
      </c>
    </row>
    <row r="694" spans="1:18" ht="17.5" customHeight="1" x14ac:dyDescent="0.45">
      <c r="A694" s="6"/>
      <c r="B694" s="6"/>
      <c r="C694" s="6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5" customHeight="1" x14ac:dyDescent="0.45">
      <c r="A695" s="6" t="s">
        <v>493</v>
      </c>
      <c r="B695" s="6" t="s">
        <v>767</v>
      </c>
      <c r="C695" s="6" t="s">
        <v>777</v>
      </c>
      <c r="D695" s="1" t="s">
        <v>16</v>
      </c>
      <c r="E695" s="2">
        <v>10108</v>
      </c>
      <c r="F695" s="2">
        <v>10108</v>
      </c>
      <c r="G695" s="2">
        <v>0</v>
      </c>
      <c r="H695" s="2">
        <v>0</v>
      </c>
      <c r="I695" s="2">
        <v>0</v>
      </c>
      <c r="J695" s="2">
        <v>1478</v>
      </c>
      <c r="K695" s="2">
        <v>1975</v>
      </c>
      <c r="L695" s="2">
        <v>1438</v>
      </c>
      <c r="M695" s="2">
        <v>166</v>
      </c>
      <c r="N695" s="2">
        <v>1310</v>
      </c>
      <c r="O695" s="2">
        <v>1120</v>
      </c>
      <c r="P695" s="2">
        <v>2046</v>
      </c>
      <c r="Q695" s="2">
        <v>575</v>
      </c>
      <c r="R695" s="2">
        <v>0</v>
      </c>
    </row>
    <row r="696" spans="1:18" ht="17.5" customHeight="1" x14ac:dyDescent="0.45">
      <c r="A696" s="6"/>
      <c r="B696" s="6"/>
      <c r="C696" s="6"/>
      <c r="D696" s="1"/>
      <c r="E696" s="2"/>
      <c r="F696" s="2">
        <f>SUM(F675:F695)</f>
        <v>164385</v>
      </c>
      <c r="G696" s="2">
        <f t="shared" ref="G696:R696" si="14">SUM(G675:G695)</f>
        <v>5066</v>
      </c>
      <c r="H696" s="2">
        <f t="shared" si="14"/>
        <v>6372</v>
      </c>
      <c r="I696" s="2">
        <f t="shared" si="14"/>
        <v>5512</v>
      </c>
      <c r="J696" s="2">
        <f t="shared" si="14"/>
        <v>17931</v>
      </c>
      <c r="K696" s="2">
        <f t="shared" si="14"/>
        <v>21442</v>
      </c>
      <c r="L696" s="2">
        <f t="shared" si="14"/>
        <v>17031</v>
      </c>
      <c r="M696" s="2">
        <f t="shared" si="14"/>
        <v>12373</v>
      </c>
      <c r="N696" s="2">
        <f t="shared" si="14"/>
        <v>18504</v>
      </c>
      <c r="O696" s="2">
        <f t="shared" si="14"/>
        <v>17657</v>
      </c>
      <c r="P696" s="2">
        <f t="shared" si="14"/>
        <v>27393</v>
      </c>
      <c r="Q696" s="2">
        <f t="shared" si="14"/>
        <v>9820</v>
      </c>
      <c r="R696" s="2">
        <f t="shared" si="14"/>
        <v>5284</v>
      </c>
    </row>
    <row r="697" spans="1:18" ht="17.5" customHeight="1" x14ac:dyDescent="0.45">
      <c r="G697" s="2" t="s">
        <v>2650</v>
      </c>
      <c r="H697" s="2">
        <f>SUM(G696:I696)</f>
        <v>16950</v>
      </c>
      <c r="I697" s="2"/>
      <c r="J697" s="2" t="s">
        <v>2651</v>
      </c>
      <c r="K697" s="2">
        <f>SUM(J696:L696)</f>
        <v>56404</v>
      </c>
      <c r="L697" s="2"/>
      <c r="M697" s="2" t="s">
        <v>2652</v>
      </c>
      <c r="N697" s="2">
        <f>SUM(M696:O696)</f>
        <v>48534</v>
      </c>
      <c r="O697" s="2"/>
      <c r="P697" s="2" t="s">
        <v>2653</v>
      </c>
      <c r="Q697" s="2">
        <f>SUM(P696:R696)</f>
        <v>42497</v>
      </c>
    </row>
    <row r="698" spans="1:18" ht="17.5" customHeight="1" x14ac:dyDescent="0.45">
      <c r="A698" s="6" t="s">
        <v>493</v>
      </c>
      <c r="B698" s="6" t="s">
        <v>778</v>
      </c>
      <c r="C698" s="6" t="s">
        <v>779</v>
      </c>
      <c r="D698" s="1" t="s">
        <v>16</v>
      </c>
      <c r="E698" s="2">
        <v>17531</v>
      </c>
      <c r="F698" s="2">
        <v>17531</v>
      </c>
      <c r="G698" s="2">
        <v>33</v>
      </c>
      <c r="H698" s="2">
        <v>90</v>
      </c>
      <c r="I698" s="2">
        <v>1122</v>
      </c>
      <c r="J698" s="2">
        <v>1131</v>
      </c>
      <c r="K698" s="2">
        <v>2831</v>
      </c>
      <c r="L698" s="2">
        <v>1931</v>
      </c>
      <c r="M698" s="2">
        <v>1656</v>
      </c>
      <c r="N698" s="2">
        <v>3304</v>
      </c>
      <c r="O698" s="2">
        <v>2387</v>
      </c>
      <c r="P698" s="2">
        <v>2275</v>
      </c>
      <c r="Q698" s="2">
        <v>738</v>
      </c>
      <c r="R698" s="2">
        <v>33</v>
      </c>
    </row>
    <row r="699" spans="1:18" ht="17.5" customHeight="1" x14ac:dyDescent="0.45">
      <c r="A699" s="6"/>
      <c r="B699" s="6"/>
      <c r="C699" s="6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5" customHeight="1" x14ac:dyDescent="0.45">
      <c r="A700" s="6" t="s">
        <v>493</v>
      </c>
      <c r="B700" s="6" t="s">
        <v>778</v>
      </c>
      <c r="C700" s="6" t="s">
        <v>780</v>
      </c>
      <c r="D700" s="1" t="s">
        <v>16</v>
      </c>
      <c r="E700" s="2">
        <v>5433</v>
      </c>
      <c r="F700" s="2">
        <v>5433</v>
      </c>
      <c r="G700" s="2">
        <v>66</v>
      </c>
      <c r="H700" s="2">
        <v>67</v>
      </c>
      <c r="I700" s="2">
        <v>289</v>
      </c>
      <c r="J700" s="2">
        <v>372</v>
      </c>
      <c r="K700" s="2">
        <v>980</v>
      </c>
      <c r="L700" s="2">
        <v>538</v>
      </c>
      <c r="M700" s="2">
        <v>809</v>
      </c>
      <c r="N700" s="2">
        <v>663</v>
      </c>
      <c r="O700" s="2">
        <v>742</v>
      </c>
      <c r="P700" s="2">
        <v>543</v>
      </c>
      <c r="Q700" s="2">
        <v>292</v>
      </c>
      <c r="R700" s="2">
        <v>72</v>
      </c>
    </row>
    <row r="701" spans="1:18" ht="17.5" customHeight="1" x14ac:dyDescent="0.45">
      <c r="A701" s="6"/>
      <c r="B701" s="6"/>
      <c r="C701" s="6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5" customHeight="1" x14ac:dyDescent="0.45">
      <c r="A702" s="6"/>
      <c r="B702" s="6"/>
      <c r="C702" s="6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5" customHeight="1" x14ac:dyDescent="0.45">
      <c r="A703" s="6" t="s">
        <v>493</v>
      </c>
      <c r="B703" s="6" t="s">
        <v>778</v>
      </c>
      <c r="C703" s="6" t="s">
        <v>781</v>
      </c>
      <c r="D703" s="1" t="s">
        <v>16</v>
      </c>
      <c r="E703" s="2">
        <v>4347</v>
      </c>
      <c r="F703" s="2">
        <v>4347</v>
      </c>
      <c r="G703" s="2">
        <v>251</v>
      </c>
      <c r="H703" s="2">
        <v>46</v>
      </c>
      <c r="I703" s="2">
        <v>100</v>
      </c>
      <c r="J703" s="2">
        <v>140</v>
      </c>
      <c r="K703" s="2">
        <v>378</v>
      </c>
      <c r="L703" s="2">
        <v>434</v>
      </c>
      <c r="M703" s="2">
        <v>865</v>
      </c>
      <c r="N703" s="2">
        <v>306</v>
      </c>
      <c r="O703" s="2">
        <v>512</v>
      </c>
      <c r="P703" s="2">
        <v>735</v>
      </c>
      <c r="Q703" s="2">
        <v>408</v>
      </c>
      <c r="R703" s="2">
        <v>172</v>
      </c>
    </row>
    <row r="704" spans="1:18" ht="17.5" customHeight="1" x14ac:dyDescent="0.45">
      <c r="A704" s="6"/>
      <c r="B704" s="6"/>
      <c r="C704" s="6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5" customHeight="1" x14ac:dyDescent="0.45">
      <c r="A705" s="6"/>
      <c r="B705" s="6"/>
      <c r="C705" s="6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5" customHeight="1" x14ac:dyDescent="0.45">
      <c r="A706" s="6" t="s">
        <v>493</v>
      </c>
      <c r="B706" s="6" t="s">
        <v>778</v>
      </c>
      <c r="C706" s="6" t="s">
        <v>782</v>
      </c>
      <c r="D706" s="1" t="s">
        <v>16</v>
      </c>
      <c r="E706" s="2">
        <v>6205</v>
      </c>
      <c r="F706" s="2">
        <v>6205</v>
      </c>
      <c r="G706" s="2">
        <v>116</v>
      </c>
      <c r="H706" s="2">
        <v>82</v>
      </c>
      <c r="I706" s="2">
        <v>53</v>
      </c>
      <c r="J706" s="2">
        <v>190</v>
      </c>
      <c r="K706" s="2">
        <v>420</v>
      </c>
      <c r="L706" s="2">
        <v>628</v>
      </c>
      <c r="M706" s="2">
        <v>327</v>
      </c>
      <c r="N706" s="2">
        <v>1562</v>
      </c>
      <c r="O706" s="2">
        <v>1544</v>
      </c>
      <c r="P706" s="2">
        <v>1071</v>
      </c>
      <c r="Q706" s="2">
        <v>117</v>
      </c>
      <c r="R706" s="2">
        <v>95</v>
      </c>
    </row>
    <row r="707" spans="1:18" ht="17.5" customHeight="1" x14ac:dyDescent="0.45">
      <c r="A707" s="6"/>
      <c r="B707" s="6"/>
      <c r="C707" s="6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5" customHeight="1" x14ac:dyDescent="0.45">
      <c r="A708" s="6" t="s">
        <v>493</v>
      </c>
      <c r="B708" s="6" t="s">
        <v>778</v>
      </c>
      <c r="C708" s="6" t="s">
        <v>783</v>
      </c>
      <c r="D708" s="1" t="s">
        <v>16</v>
      </c>
      <c r="E708" s="2">
        <v>1460</v>
      </c>
      <c r="F708" s="2">
        <v>1460</v>
      </c>
      <c r="G708" s="2">
        <v>11</v>
      </c>
      <c r="H708" s="2">
        <v>8</v>
      </c>
      <c r="I708" s="2">
        <v>6</v>
      </c>
      <c r="J708" s="2">
        <v>67</v>
      </c>
      <c r="K708" s="2">
        <v>672</v>
      </c>
      <c r="L708" s="2">
        <v>81</v>
      </c>
      <c r="M708" s="2">
        <v>195</v>
      </c>
      <c r="N708" s="2">
        <v>225</v>
      </c>
      <c r="O708" s="2">
        <v>16</v>
      </c>
      <c r="P708" s="2">
        <v>70</v>
      </c>
      <c r="Q708" s="2">
        <v>107</v>
      </c>
      <c r="R708" s="2">
        <v>2</v>
      </c>
    </row>
    <row r="709" spans="1:18" ht="17.5" customHeight="1" x14ac:dyDescent="0.45">
      <c r="A709" s="6"/>
      <c r="B709" s="6"/>
      <c r="C709" s="6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5" customHeight="1" x14ac:dyDescent="0.45">
      <c r="A710" s="6"/>
      <c r="B710" s="6"/>
      <c r="C710" s="6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5" customHeight="1" x14ac:dyDescent="0.45">
      <c r="A711" s="6" t="s">
        <v>493</v>
      </c>
      <c r="B711" s="6" t="s">
        <v>778</v>
      </c>
      <c r="C711" s="6" t="s">
        <v>784</v>
      </c>
      <c r="D711" s="1" t="s">
        <v>16</v>
      </c>
      <c r="E711" s="2">
        <v>1140</v>
      </c>
      <c r="F711" s="2">
        <v>1140</v>
      </c>
      <c r="G711" s="2">
        <v>206</v>
      </c>
      <c r="H711" s="2">
        <v>52</v>
      </c>
      <c r="I711" s="2">
        <v>26</v>
      </c>
      <c r="J711" s="2">
        <v>229</v>
      </c>
      <c r="K711" s="2">
        <v>136</v>
      </c>
      <c r="L711" s="2">
        <v>15</v>
      </c>
      <c r="M711" s="2">
        <v>26</v>
      </c>
      <c r="N711" s="2">
        <v>120</v>
      </c>
      <c r="O711" s="2">
        <v>32</v>
      </c>
      <c r="P711" s="2">
        <v>180</v>
      </c>
      <c r="Q711" s="2">
        <v>111</v>
      </c>
      <c r="R711" s="2">
        <v>7</v>
      </c>
    </row>
    <row r="712" spans="1:18" ht="17.5" customHeight="1" x14ac:dyDescent="0.45">
      <c r="A712" s="6"/>
      <c r="B712" s="6"/>
      <c r="C712" s="6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5" customHeight="1" x14ac:dyDescent="0.45">
      <c r="A713" s="6"/>
      <c r="B713" s="6"/>
      <c r="C713" s="6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5" customHeight="1" x14ac:dyDescent="0.45">
      <c r="A714" s="6" t="s">
        <v>493</v>
      </c>
      <c r="B714" s="6" t="s">
        <v>778</v>
      </c>
      <c r="C714" s="6" t="s">
        <v>785</v>
      </c>
      <c r="D714" s="1" t="s">
        <v>16</v>
      </c>
      <c r="E714" s="2">
        <v>22163</v>
      </c>
      <c r="F714" s="2">
        <v>22163</v>
      </c>
      <c r="G714" s="2">
        <v>1542</v>
      </c>
      <c r="H714" s="2">
        <v>1480</v>
      </c>
      <c r="I714" s="2">
        <v>1068</v>
      </c>
      <c r="J714" s="2">
        <v>1501</v>
      </c>
      <c r="K714" s="2">
        <v>2157</v>
      </c>
      <c r="L714" s="2">
        <v>2161</v>
      </c>
      <c r="M714" s="2">
        <v>2336</v>
      </c>
      <c r="N714" s="2">
        <v>2267</v>
      </c>
      <c r="O714" s="2">
        <v>1551</v>
      </c>
      <c r="P714" s="2">
        <v>3135</v>
      </c>
      <c r="Q714" s="2">
        <v>1431</v>
      </c>
      <c r="R714" s="2">
        <v>1534</v>
      </c>
    </row>
    <row r="715" spans="1:18" ht="17.5" customHeight="1" x14ac:dyDescent="0.45">
      <c r="A715" s="6"/>
      <c r="B715" s="6"/>
      <c r="C715" s="6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5" customHeight="1" x14ac:dyDescent="0.45">
      <c r="A716" s="6"/>
      <c r="B716" s="6"/>
      <c r="C716" s="6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5" customHeight="1" x14ac:dyDescent="0.45">
      <c r="A717" s="6" t="s">
        <v>493</v>
      </c>
      <c r="B717" s="6" t="s">
        <v>778</v>
      </c>
      <c r="C717" s="6" t="s">
        <v>786</v>
      </c>
      <c r="D717" s="1" t="s">
        <v>16</v>
      </c>
      <c r="E717" s="2">
        <v>121256</v>
      </c>
      <c r="F717" s="2">
        <v>121256</v>
      </c>
      <c r="G717" s="2">
        <v>1200</v>
      </c>
      <c r="H717" s="2">
        <v>1690</v>
      </c>
      <c r="I717" s="2">
        <v>2070</v>
      </c>
      <c r="J717" s="2">
        <v>1480</v>
      </c>
      <c r="K717" s="2">
        <v>6780</v>
      </c>
      <c r="L717" s="2">
        <v>2870</v>
      </c>
      <c r="M717" s="2">
        <v>4530</v>
      </c>
      <c r="N717" s="2">
        <v>4510</v>
      </c>
      <c r="O717" s="2">
        <v>10245</v>
      </c>
      <c r="P717" s="2">
        <v>82251</v>
      </c>
      <c r="Q717" s="2">
        <v>2940</v>
      </c>
      <c r="R717" s="2">
        <v>690</v>
      </c>
    </row>
    <row r="718" spans="1:18" ht="17.5" customHeight="1" x14ac:dyDescent="0.45">
      <c r="A718" s="6"/>
      <c r="B718" s="6"/>
      <c r="C718" s="6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5" customHeight="1" x14ac:dyDescent="0.45">
      <c r="A719" s="6" t="s">
        <v>493</v>
      </c>
      <c r="B719" s="6" t="s">
        <v>778</v>
      </c>
      <c r="C719" s="6" t="s">
        <v>787</v>
      </c>
      <c r="D719" s="1" t="s">
        <v>16</v>
      </c>
      <c r="E719" s="2">
        <v>2652</v>
      </c>
      <c r="F719" s="2">
        <v>2652</v>
      </c>
      <c r="G719" s="2">
        <v>92</v>
      </c>
      <c r="H719" s="2">
        <v>139</v>
      </c>
      <c r="I719" s="2">
        <v>240</v>
      </c>
      <c r="J719" s="2">
        <v>160</v>
      </c>
      <c r="K719" s="2">
        <v>204</v>
      </c>
      <c r="L719" s="2">
        <v>218</v>
      </c>
      <c r="M719" s="2">
        <v>276</v>
      </c>
      <c r="N719" s="2">
        <v>248</v>
      </c>
      <c r="O719" s="2">
        <v>274</v>
      </c>
      <c r="P719" s="2">
        <v>395</v>
      </c>
      <c r="Q719" s="2">
        <v>70</v>
      </c>
      <c r="R719" s="2">
        <v>336</v>
      </c>
    </row>
    <row r="720" spans="1:18" ht="17.5" customHeight="1" x14ac:dyDescent="0.45">
      <c r="A720" s="6"/>
      <c r="B720" s="6"/>
      <c r="C720" s="6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5" customHeight="1" x14ac:dyDescent="0.45">
      <c r="A721" s="6"/>
      <c r="B721" s="6"/>
      <c r="C721" s="6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5" customHeight="1" x14ac:dyDescent="0.45">
      <c r="A722" s="6" t="s">
        <v>493</v>
      </c>
      <c r="B722" s="6" t="s">
        <v>778</v>
      </c>
      <c r="C722" s="6" t="s">
        <v>788</v>
      </c>
      <c r="D722" s="1" t="s">
        <v>16</v>
      </c>
      <c r="E722" s="2">
        <v>42560</v>
      </c>
      <c r="F722" s="2">
        <v>42560</v>
      </c>
      <c r="G722" s="2">
        <v>289</v>
      </c>
      <c r="H722" s="2">
        <v>473</v>
      </c>
      <c r="I722" s="2">
        <v>14</v>
      </c>
      <c r="J722" s="2">
        <v>0</v>
      </c>
      <c r="K722" s="2">
        <v>1956</v>
      </c>
      <c r="L722" s="2">
        <v>5419</v>
      </c>
      <c r="M722" s="2">
        <v>6806</v>
      </c>
      <c r="N722" s="2">
        <v>9059</v>
      </c>
      <c r="O722" s="2">
        <v>3631</v>
      </c>
      <c r="P722" s="2">
        <v>13702</v>
      </c>
      <c r="Q722" s="2">
        <v>1211</v>
      </c>
      <c r="R722" s="2">
        <v>0</v>
      </c>
    </row>
    <row r="723" spans="1:18" ht="17.5" customHeight="1" x14ac:dyDescent="0.45">
      <c r="A723" s="6"/>
      <c r="B723" s="6"/>
      <c r="C723" s="6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5" customHeight="1" x14ac:dyDescent="0.45">
      <c r="A724" s="6" t="s">
        <v>493</v>
      </c>
      <c r="B724" s="6" t="s">
        <v>778</v>
      </c>
      <c r="C724" s="6" t="s">
        <v>789</v>
      </c>
      <c r="D724" s="1" t="s">
        <v>16</v>
      </c>
      <c r="E724" s="2">
        <v>337486</v>
      </c>
      <c r="F724" s="2">
        <v>337486</v>
      </c>
      <c r="G724" s="2">
        <v>5548</v>
      </c>
      <c r="H724" s="2">
        <v>9309</v>
      </c>
      <c r="I724" s="2">
        <v>9351</v>
      </c>
      <c r="J724" s="2">
        <v>19799</v>
      </c>
      <c r="K724" s="2">
        <v>28115</v>
      </c>
      <c r="L724" s="2">
        <v>40488</v>
      </c>
      <c r="M724" s="2">
        <v>18558</v>
      </c>
      <c r="N724" s="2">
        <v>31500</v>
      </c>
      <c r="O724" s="2">
        <v>27955</v>
      </c>
      <c r="P724" s="2">
        <v>88056</v>
      </c>
      <c r="Q724" s="2">
        <v>23129</v>
      </c>
      <c r="R724" s="2">
        <v>35678</v>
      </c>
    </row>
    <row r="725" spans="1:18" ht="17.5" customHeight="1" x14ac:dyDescent="0.45">
      <c r="A725" s="6"/>
      <c r="B725" s="6"/>
      <c r="C725" s="6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5" customHeight="1" x14ac:dyDescent="0.45">
      <c r="A726" s="6" t="s">
        <v>493</v>
      </c>
      <c r="B726" s="6" t="s">
        <v>778</v>
      </c>
      <c r="C726" s="6" t="s">
        <v>790</v>
      </c>
      <c r="D726" s="1" t="s">
        <v>16</v>
      </c>
      <c r="E726" s="2">
        <v>23641</v>
      </c>
      <c r="F726" s="2">
        <v>23641</v>
      </c>
      <c r="G726" s="2">
        <v>283</v>
      </c>
      <c r="H726" s="2">
        <v>713</v>
      </c>
      <c r="I726" s="2">
        <v>1522</v>
      </c>
      <c r="J726" s="2">
        <v>1799</v>
      </c>
      <c r="K726" s="2">
        <v>2071</v>
      </c>
      <c r="L726" s="2">
        <v>2460</v>
      </c>
      <c r="M726" s="2">
        <v>2650</v>
      </c>
      <c r="N726" s="2">
        <v>2708</v>
      </c>
      <c r="O726" s="2">
        <v>2219</v>
      </c>
      <c r="P726" s="2">
        <v>6117</v>
      </c>
      <c r="Q726" s="2">
        <v>883</v>
      </c>
      <c r="R726" s="2">
        <v>216</v>
      </c>
    </row>
    <row r="727" spans="1:18" ht="17.5" customHeight="1" x14ac:dyDescent="0.45">
      <c r="A727" s="6"/>
      <c r="B727" s="6"/>
      <c r="C727" s="6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5" customHeight="1" x14ac:dyDescent="0.45">
      <c r="A728" s="6" t="s">
        <v>493</v>
      </c>
      <c r="B728" s="6" t="s">
        <v>778</v>
      </c>
      <c r="C728" s="6" t="s">
        <v>791</v>
      </c>
      <c r="D728" s="1" t="s">
        <v>16</v>
      </c>
      <c r="E728" s="2">
        <v>48210</v>
      </c>
      <c r="F728" s="2">
        <v>48210</v>
      </c>
      <c r="G728" s="2">
        <v>1540</v>
      </c>
      <c r="H728" s="2">
        <v>2815</v>
      </c>
      <c r="I728" s="2">
        <v>22</v>
      </c>
      <c r="J728" s="2">
        <v>0</v>
      </c>
      <c r="K728" s="2">
        <v>6835</v>
      </c>
      <c r="L728" s="2">
        <v>7297</v>
      </c>
      <c r="M728" s="2">
        <v>3518</v>
      </c>
      <c r="N728" s="2">
        <v>3518</v>
      </c>
      <c r="O728" s="2">
        <v>5068</v>
      </c>
      <c r="P728" s="2">
        <v>15627</v>
      </c>
      <c r="Q728" s="2">
        <v>1814</v>
      </c>
      <c r="R728" s="2">
        <v>156</v>
      </c>
    </row>
    <row r="729" spans="1:18" ht="17.5" customHeight="1" x14ac:dyDescent="0.45">
      <c r="A729" s="6"/>
      <c r="B729" s="6"/>
      <c r="C729" s="6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5" customHeight="1" x14ac:dyDescent="0.45">
      <c r="A730" s="6" t="s">
        <v>493</v>
      </c>
      <c r="B730" s="6" t="s">
        <v>778</v>
      </c>
      <c r="C730" s="6" t="s">
        <v>792</v>
      </c>
      <c r="D730" s="1" t="s">
        <v>16</v>
      </c>
      <c r="E730" s="2">
        <v>231195</v>
      </c>
      <c r="F730" s="2">
        <v>231195</v>
      </c>
      <c r="G730" s="2">
        <v>25068</v>
      </c>
      <c r="H730" s="2">
        <v>29130</v>
      </c>
      <c r="I730" s="2">
        <v>1013</v>
      </c>
      <c r="J730" s="2">
        <v>4993</v>
      </c>
      <c r="K730" s="2">
        <v>28594</v>
      </c>
      <c r="L730" s="2">
        <v>26156</v>
      </c>
      <c r="M730" s="2">
        <v>14374</v>
      </c>
      <c r="N730" s="2">
        <v>18111</v>
      </c>
      <c r="O730" s="2">
        <v>16664</v>
      </c>
      <c r="P730" s="2">
        <v>40272</v>
      </c>
      <c r="Q730" s="2">
        <v>18812</v>
      </c>
      <c r="R730" s="2">
        <v>8008</v>
      </c>
    </row>
    <row r="731" spans="1:18" ht="17.5" customHeight="1" x14ac:dyDescent="0.45">
      <c r="A731" s="6"/>
      <c r="B731" s="6"/>
      <c r="C731" s="6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5" customHeight="1" x14ac:dyDescent="0.45">
      <c r="A732" s="6" t="s">
        <v>493</v>
      </c>
      <c r="B732" s="6" t="s">
        <v>778</v>
      </c>
      <c r="C732" s="6" t="s">
        <v>793</v>
      </c>
      <c r="D732" s="1" t="s">
        <v>16</v>
      </c>
      <c r="E732" s="2">
        <v>64939</v>
      </c>
      <c r="F732" s="2">
        <v>64939</v>
      </c>
      <c r="G732" s="2">
        <v>636</v>
      </c>
      <c r="H732" s="2">
        <v>1173</v>
      </c>
      <c r="I732" s="2">
        <v>0</v>
      </c>
      <c r="J732" s="2">
        <v>4270</v>
      </c>
      <c r="K732" s="2">
        <v>13679</v>
      </c>
      <c r="L732" s="2">
        <v>12434</v>
      </c>
      <c r="M732" s="2">
        <v>6673</v>
      </c>
      <c r="N732" s="2">
        <v>7487</v>
      </c>
      <c r="O732" s="2">
        <v>5989</v>
      </c>
      <c r="P732" s="2">
        <v>12139</v>
      </c>
      <c r="Q732" s="2">
        <v>0</v>
      </c>
      <c r="R732" s="2">
        <v>459</v>
      </c>
    </row>
    <row r="733" spans="1:18" ht="17.5" customHeight="1" x14ac:dyDescent="0.45">
      <c r="A733" s="6" t="s">
        <v>493</v>
      </c>
      <c r="B733" s="6" t="s">
        <v>778</v>
      </c>
      <c r="C733" s="6" t="s">
        <v>794</v>
      </c>
      <c r="D733" s="1" t="s">
        <v>16</v>
      </c>
      <c r="E733" s="2">
        <v>3886</v>
      </c>
      <c r="F733" s="2">
        <v>3886</v>
      </c>
      <c r="G733" s="2">
        <v>145</v>
      </c>
      <c r="H733" s="2">
        <v>223</v>
      </c>
      <c r="I733" s="2">
        <v>183</v>
      </c>
      <c r="J733" s="2">
        <v>182</v>
      </c>
      <c r="K733" s="2">
        <v>248</v>
      </c>
      <c r="L733" s="2">
        <v>393</v>
      </c>
      <c r="M733" s="2">
        <v>545</v>
      </c>
      <c r="N733" s="2">
        <v>859</v>
      </c>
      <c r="O733" s="2">
        <v>449</v>
      </c>
      <c r="P733" s="2">
        <v>283</v>
      </c>
      <c r="Q733" s="2">
        <v>260</v>
      </c>
      <c r="R733" s="2">
        <v>116</v>
      </c>
    </row>
    <row r="734" spans="1:18" ht="17.5" customHeight="1" x14ac:dyDescent="0.45">
      <c r="A734" s="6"/>
      <c r="B734" s="6"/>
      <c r="C734" s="6"/>
      <c r="D734" s="1"/>
      <c r="E734" s="2"/>
      <c r="F734" s="2">
        <f>SUM(F698:F733)</f>
        <v>934104</v>
      </c>
      <c r="G734" s="2">
        <f t="shared" ref="G734:R734" si="15">SUM(G698:G733)</f>
        <v>37026</v>
      </c>
      <c r="H734" s="2">
        <f t="shared" si="15"/>
        <v>47490</v>
      </c>
      <c r="I734" s="2">
        <f t="shared" si="15"/>
        <v>17079</v>
      </c>
      <c r="J734" s="2">
        <f t="shared" si="15"/>
        <v>36313</v>
      </c>
      <c r="K734" s="2">
        <f t="shared" si="15"/>
        <v>96056</v>
      </c>
      <c r="L734" s="2">
        <f t="shared" si="15"/>
        <v>103523</v>
      </c>
      <c r="M734" s="2">
        <f t="shared" si="15"/>
        <v>64144</v>
      </c>
      <c r="N734" s="2">
        <f t="shared" si="15"/>
        <v>86447</v>
      </c>
      <c r="O734" s="2">
        <f t="shared" si="15"/>
        <v>79278</v>
      </c>
      <c r="P734" s="2">
        <f t="shared" si="15"/>
        <v>266851</v>
      </c>
      <c r="Q734" s="2">
        <f t="shared" si="15"/>
        <v>52323</v>
      </c>
      <c r="R734" s="2">
        <f t="shared" si="15"/>
        <v>47574</v>
      </c>
    </row>
    <row r="735" spans="1:18" x14ac:dyDescent="0.45">
      <c r="G735" s="2" t="s">
        <v>2650</v>
      </c>
      <c r="H735" s="2">
        <f>SUM(G734:I734)</f>
        <v>101595</v>
      </c>
      <c r="I735" s="2"/>
      <c r="J735" s="2" t="s">
        <v>2651</v>
      </c>
      <c r="K735" s="2">
        <f>SUM(J734:L734)</f>
        <v>235892</v>
      </c>
      <c r="L735" s="2"/>
      <c r="M735" s="2" t="s">
        <v>2652</v>
      </c>
      <c r="N735" s="2">
        <f>SUM(M734:O734)</f>
        <v>229869</v>
      </c>
      <c r="O735" s="2"/>
      <c r="P735" s="2" t="s">
        <v>2653</v>
      </c>
      <c r="Q735" s="2">
        <f>SUM(P734:R734)</f>
        <v>366748</v>
      </c>
    </row>
    <row r="736" spans="1:18" ht="17.5" customHeight="1" x14ac:dyDescent="0.45">
      <c r="A736" s="6"/>
      <c r="B736" s="6"/>
      <c r="C736" s="6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5" customHeight="1" x14ac:dyDescent="0.45">
      <c r="A737" s="6"/>
      <c r="B737" s="6"/>
      <c r="C737" s="6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5" customHeight="1" x14ac:dyDescent="0.45">
      <c r="A738" s="6" t="s">
        <v>493</v>
      </c>
      <c r="B738" s="6" t="s">
        <v>795</v>
      </c>
      <c r="C738" s="6" t="s">
        <v>796</v>
      </c>
      <c r="D738" s="1" t="s">
        <v>16</v>
      </c>
      <c r="E738" s="2">
        <v>63239</v>
      </c>
      <c r="F738" s="2">
        <v>63239</v>
      </c>
      <c r="G738" s="2">
        <v>4288</v>
      </c>
      <c r="H738" s="2">
        <v>5086</v>
      </c>
      <c r="I738" s="2">
        <v>3783</v>
      </c>
      <c r="J738" s="2">
        <v>5210</v>
      </c>
      <c r="K738" s="2">
        <v>5700</v>
      </c>
      <c r="L738" s="2">
        <v>5002</v>
      </c>
      <c r="M738" s="2">
        <v>5763</v>
      </c>
      <c r="N738" s="2">
        <v>7875</v>
      </c>
      <c r="O738" s="2">
        <v>5650</v>
      </c>
      <c r="P738" s="2">
        <v>7973</v>
      </c>
      <c r="Q738" s="2">
        <v>4340</v>
      </c>
      <c r="R738" s="2">
        <v>2569</v>
      </c>
    </row>
    <row r="739" spans="1:18" ht="17.5" customHeight="1" x14ac:dyDescent="0.45">
      <c r="A739" s="6"/>
      <c r="B739" s="6"/>
      <c r="C739" s="6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5" customHeight="1" x14ac:dyDescent="0.45">
      <c r="A740" s="6" t="s">
        <v>493</v>
      </c>
      <c r="B740" s="6" t="s">
        <v>795</v>
      </c>
      <c r="C740" s="6" t="s">
        <v>797</v>
      </c>
      <c r="D740" s="1" t="s">
        <v>16</v>
      </c>
      <c r="E740" s="2">
        <v>168001</v>
      </c>
      <c r="F740" s="2">
        <v>168001</v>
      </c>
      <c r="G740" s="2">
        <v>6005</v>
      </c>
      <c r="H740" s="2">
        <v>14147</v>
      </c>
      <c r="I740" s="2">
        <v>10796</v>
      </c>
      <c r="J740" s="2">
        <v>16548</v>
      </c>
      <c r="K740" s="2">
        <v>13922</v>
      </c>
      <c r="L740" s="2">
        <v>14896</v>
      </c>
      <c r="M740" s="2">
        <v>14843</v>
      </c>
      <c r="N740" s="2">
        <v>17735</v>
      </c>
      <c r="O740" s="2">
        <v>14163</v>
      </c>
      <c r="P740" s="2">
        <v>24857</v>
      </c>
      <c r="Q740" s="2">
        <v>11176</v>
      </c>
      <c r="R740" s="2">
        <v>8913</v>
      </c>
    </row>
    <row r="741" spans="1:18" ht="17.5" customHeight="1" x14ac:dyDescent="0.45">
      <c r="A741" s="6"/>
      <c r="B741" s="6"/>
      <c r="C741" s="6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5" customHeight="1" x14ac:dyDescent="0.45">
      <c r="A742" s="6" t="s">
        <v>493</v>
      </c>
      <c r="B742" s="6" t="s">
        <v>795</v>
      </c>
      <c r="C742" s="6" t="s">
        <v>297</v>
      </c>
      <c r="D742" s="1" t="s">
        <v>16</v>
      </c>
      <c r="E742" s="2">
        <v>524729</v>
      </c>
      <c r="F742" s="2">
        <v>524729</v>
      </c>
      <c r="G742" s="2">
        <v>27754</v>
      </c>
      <c r="H742" s="2">
        <v>31933</v>
      </c>
      <c r="I742" s="2">
        <v>25615</v>
      </c>
      <c r="J742" s="2">
        <v>40127</v>
      </c>
      <c r="K742" s="2">
        <v>46044</v>
      </c>
      <c r="L742" s="2">
        <v>45536</v>
      </c>
      <c r="M742" s="2">
        <v>55644</v>
      </c>
      <c r="N742" s="2">
        <v>73607</v>
      </c>
      <c r="O742" s="2">
        <v>45126</v>
      </c>
      <c r="P742" s="2">
        <v>68707</v>
      </c>
      <c r="Q742" s="2">
        <v>34654</v>
      </c>
      <c r="R742" s="2">
        <v>29982</v>
      </c>
    </row>
    <row r="743" spans="1:18" ht="17.5" customHeight="1" x14ac:dyDescent="0.45">
      <c r="A743" s="6"/>
      <c r="B743" s="6"/>
      <c r="C743" s="6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5" customHeight="1" x14ac:dyDescent="0.45">
      <c r="A744" s="6" t="s">
        <v>493</v>
      </c>
      <c r="B744" s="6" t="s">
        <v>795</v>
      </c>
      <c r="C744" s="6" t="s">
        <v>798</v>
      </c>
      <c r="D744" s="1" t="s">
        <v>16</v>
      </c>
      <c r="E744" s="2">
        <v>548985</v>
      </c>
      <c r="F744" s="2">
        <v>548985</v>
      </c>
      <c r="G744" s="2">
        <v>22786</v>
      </c>
      <c r="H744" s="2">
        <v>32361</v>
      </c>
      <c r="I744" s="2">
        <v>25585</v>
      </c>
      <c r="J744" s="2">
        <v>61182</v>
      </c>
      <c r="K744" s="2">
        <v>44637</v>
      </c>
      <c r="L744" s="2">
        <v>51446</v>
      </c>
      <c r="M744" s="2">
        <v>27146</v>
      </c>
      <c r="N744" s="2">
        <v>35874</v>
      </c>
      <c r="O744" s="2">
        <v>48410</v>
      </c>
      <c r="P744" s="2">
        <v>136415</v>
      </c>
      <c r="Q744" s="2">
        <v>43393</v>
      </c>
      <c r="R744" s="2">
        <v>19750</v>
      </c>
    </row>
    <row r="745" spans="1:18" ht="17.5" customHeight="1" x14ac:dyDescent="0.45">
      <c r="A745" s="6"/>
      <c r="B745" s="6"/>
      <c r="C745" s="6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5" customHeight="1" x14ac:dyDescent="0.45">
      <c r="A746" s="6" t="s">
        <v>493</v>
      </c>
      <c r="B746" s="6" t="s">
        <v>795</v>
      </c>
      <c r="C746" s="6" t="s">
        <v>799</v>
      </c>
      <c r="D746" s="1" t="s">
        <v>16</v>
      </c>
      <c r="E746" s="2">
        <v>286522</v>
      </c>
      <c r="F746" s="2">
        <v>286522</v>
      </c>
      <c r="G746" s="2">
        <v>13237</v>
      </c>
      <c r="H746" s="2">
        <v>16595</v>
      </c>
      <c r="I746" s="2">
        <v>16050</v>
      </c>
      <c r="J746" s="2">
        <v>27579</v>
      </c>
      <c r="K746" s="2">
        <v>28988</v>
      </c>
      <c r="L746" s="2">
        <v>30713</v>
      </c>
      <c r="M746" s="2">
        <v>27313</v>
      </c>
      <c r="N746" s="2">
        <v>34492</v>
      </c>
      <c r="O746" s="2">
        <v>23207</v>
      </c>
      <c r="P746" s="2">
        <v>38085</v>
      </c>
      <c r="Q746" s="2">
        <v>17770</v>
      </c>
      <c r="R746" s="2">
        <v>12493</v>
      </c>
    </row>
    <row r="747" spans="1:18" ht="17.5" customHeight="1" x14ac:dyDescent="0.45">
      <c r="A747" s="6"/>
      <c r="B747" s="6"/>
      <c r="C747" s="6"/>
      <c r="D747" s="1"/>
      <c r="E747" s="2"/>
      <c r="F747" s="2">
        <f>SUM(F738:F746)</f>
        <v>1591476</v>
      </c>
      <c r="G747" s="2">
        <f t="shared" ref="G747:R747" si="16">SUM(G738:G746)</f>
        <v>74070</v>
      </c>
      <c r="H747" s="2">
        <f t="shared" si="16"/>
        <v>100122</v>
      </c>
      <c r="I747" s="2">
        <f t="shared" si="16"/>
        <v>81829</v>
      </c>
      <c r="J747" s="2">
        <f t="shared" si="16"/>
        <v>150646</v>
      </c>
      <c r="K747" s="2">
        <f t="shared" si="16"/>
        <v>139291</v>
      </c>
      <c r="L747" s="2">
        <f t="shared" si="16"/>
        <v>147593</v>
      </c>
      <c r="M747" s="2">
        <f t="shared" si="16"/>
        <v>130709</v>
      </c>
      <c r="N747" s="2">
        <f t="shared" si="16"/>
        <v>169583</v>
      </c>
      <c r="O747" s="2">
        <f t="shared" si="16"/>
        <v>136556</v>
      </c>
      <c r="P747" s="2">
        <f t="shared" si="16"/>
        <v>276037</v>
      </c>
      <c r="Q747" s="2">
        <f t="shared" si="16"/>
        <v>111333</v>
      </c>
      <c r="R747" s="2">
        <f t="shared" si="16"/>
        <v>73707</v>
      </c>
    </row>
    <row r="748" spans="1:18" ht="17.5" customHeight="1" x14ac:dyDescent="0.45">
      <c r="G748" s="2" t="s">
        <v>2650</v>
      </c>
      <c r="H748" s="2">
        <f>SUM(G747:I747)</f>
        <v>256021</v>
      </c>
      <c r="I748" s="2"/>
      <c r="J748" s="2" t="s">
        <v>2651</v>
      </c>
      <c r="K748" s="2">
        <f>SUM(J747:L747)</f>
        <v>437530</v>
      </c>
      <c r="L748" s="2"/>
      <c r="M748" s="2" t="s">
        <v>2652</v>
      </c>
      <c r="N748" s="2">
        <f>SUM(M747:O747)</f>
        <v>436848</v>
      </c>
      <c r="O748" s="2"/>
      <c r="P748" s="2" t="s">
        <v>2653</v>
      </c>
      <c r="Q748" s="2">
        <f>SUM(P747:R747)</f>
        <v>461077</v>
      </c>
    </row>
    <row r="749" spans="1:18" ht="17.5" customHeight="1" x14ac:dyDescent="0.45">
      <c r="A749" s="6"/>
      <c r="B749" s="6"/>
      <c r="C749" s="6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5" customHeight="1" x14ac:dyDescent="0.45">
      <c r="A750" s="6" t="s">
        <v>493</v>
      </c>
      <c r="B750" s="6" t="s">
        <v>800</v>
      </c>
      <c r="C750" s="6" t="s">
        <v>801</v>
      </c>
      <c r="D750" s="1" t="s">
        <v>16</v>
      </c>
      <c r="E750" s="2">
        <v>582641</v>
      </c>
      <c r="F750" s="2">
        <v>582641</v>
      </c>
      <c r="G750" s="2">
        <v>84106</v>
      </c>
      <c r="H750" s="2">
        <v>93665</v>
      </c>
      <c r="I750" s="2">
        <v>77011</v>
      </c>
      <c r="J750" s="2"/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158649</v>
      </c>
      <c r="Q750" s="2">
        <v>88769</v>
      </c>
      <c r="R750" s="2">
        <v>80441</v>
      </c>
    </row>
    <row r="751" spans="1:18" ht="17.5" customHeight="1" x14ac:dyDescent="0.45">
      <c r="A751" s="6" t="s">
        <v>493</v>
      </c>
      <c r="B751" s="6" t="s">
        <v>800</v>
      </c>
      <c r="C751" s="6" t="s">
        <v>802</v>
      </c>
      <c r="D751" s="1" t="s">
        <v>16</v>
      </c>
      <c r="E751" s="2">
        <v>40523</v>
      </c>
      <c r="F751" s="2">
        <v>40523</v>
      </c>
      <c r="G751" s="2">
        <v>1077</v>
      </c>
      <c r="H751" s="2">
        <v>1137</v>
      </c>
      <c r="I751" s="2">
        <v>1190</v>
      </c>
      <c r="J751" s="2">
        <v>720</v>
      </c>
      <c r="K751" s="2">
        <v>5576</v>
      </c>
      <c r="L751" s="2">
        <v>7759</v>
      </c>
      <c r="M751" s="2">
        <v>1031</v>
      </c>
      <c r="N751" s="2">
        <v>1178</v>
      </c>
      <c r="O751" s="2">
        <v>324</v>
      </c>
      <c r="P751" s="2">
        <v>15117</v>
      </c>
      <c r="Q751" s="2">
        <v>3112</v>
      </c>
      <c r="R751" s="2">
        <v>2302</v>
      </c>
    </row>
    <row r="752" spans="1:18" ht="17.5" customHeight="1" x14ac:dyDescent="0.45">
      <c r="A752" s="6"/>
      <c r="B752" s="6"/>
      <c r="C752" s="6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5" customHeight="1" x14ac:dyDescent="0.45">
      <c r="A753" s="6"/>
      <c r="B753" s="6"/>
      <c r="C753" s="6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5" customHeight="1" x14ac:dyDescent="0.45">
      <c r="A754" s="6" t="s">
        <v>493</v>
      </c>
      <c r="B754" s="6" t="s">
        <v>800</v>
      </c>
      <c r="C754" s="6" t="s">
        <v>803</v>
      </c>
      <c r="D754" s="1" t="s">
        <v>16</v>
      </c>
      <c r="E754" s="2">
        <v>59232</v>
      </c>
      <c r="F754" s="2">
        <v>59232</v>
      </c>
      <c r="G754" s="2">
        <v>2890</v>
      </c>
      <c r="H754" s="2">
        <v>3442</v>
      </c>
      <c r="I754" s="2">
        <v>359</v>
      </c>
      <c r="J754" s="2">
        <v>0</v>
      </c>
      <c r="K754" s="2">
        <v>6498</v>
      </c>
      <c r="L754" s="2">
        <v>8480</v>
      </c>
      <c r="M754" s="2">
        <v>4065</v>
      </c>
      <c r="N754" s="2">
        <v>3935</v>
      </c>
      <c r="O754" s="2">
        <v>7117</v>
      </c>
      <c r="P754" s="2">
        <v>18976</v>
      </c>
      <c r="Q754" s="2">
        <v>2137</v>
      </c>
      <c r="R754" s="2">
        <v>1333</v>
      </c>
    </row>
    <row r="755" spans="1:18" ht="17.5" customHeight="1" x14ac:dyDescent="0.45">
      <c r="A755" s="6"/>
      <c r="B755" s="6"/>
      <c r="C755" s="6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5" customHeight="1" x14ac:dyDescent="0.45">
      <c r="A756" s="6"/>
      <c r="B756" s="6"/>
      <c r="C756" s="6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5" customHeight="1" x14ac:dyDescent="0.45">
      <c r="A757" s="6" t="s">
        <v>493</v>
      </c>
      <c r="B757" s="6" t="s">
        <v>800</v>
      </c>
      <c r="C757" s="6" t="s">
        <v>804</v>
      </c>
      <c r="D757" s="1" t="s">
        <v>16</v>
      </c>
      <c r="E757" s="2">
        <v>197147</v>
      </c>
      <c r="F757" s="2">
        <v>197147</v>
      </c>
      <c r="G757" s="2">
        <v>3627</v>
      </c>
      <c r="H757" s="2">
        <v>6688</v>
      </c>
      <c r="I757" s="2">
        <v>5786</v>
      </c>
      <c r="J757" s="2">
        <v>10494</v>
      </c>
      <c r="K757" s="2">
        <v>10039</v>
      </c>
      <c r="L757" s="2">
        <v>10625</v>
      </c>
      <c r="M757" s="2">
        <v>9961</v>
      </c>
      <c r="N757" s="2">
        <v>10122</v>
      </c>
      <c r="O757" s="2">
        <v>11986</v>
      </c>
      <c r="P757" s="2">
        <v>99777</v>
      </c>
      <c r="Q757" s="2">
        <v>14026</v>
      </c>
      <c r="R757" s="2">
        <v>4016</v>
      </c>
    </row>
    <row r="758" spans="1:18" ht="17.5" customHeight="1" x14ac:dyDescent="0.45">
      <c r="A758" s="6"/>
      <c r="B758" s="6"/>
      <c r="C758" s="6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5" customHeight="1" x14ac:dyDescent="0.45">
      <c r="A759" s="6" t="s">
        <v>493</v>
      </c>
      <c r="B759" s="6" t="s">
        <v>800</v>
      </c>
      <c r="C759" s="6" t="s">
        <v>805</v>
      </c>
      <c r="D759" s="1" t="s">
        <v>16</v>
      </c>
      <c r="E759" s="2">
        <v>37748</v>
      </c>
      <c r="F759" s="2">
        <v>37748</v>
      </c>
      <c r="G759" s="2">
        <v>625</v>
      </c>
      <c r="H759" s="2">
        <v>775</v>
      </c>
      <c r="I759" s="2">
        <v>1202</v>
      </c>
      <c r="J759" s="2">
        <v>2308</v>
      </c>
      <c r="K759" s="2">
        <v>3452</v>
      </c>
      <c r="L759" s="2">
        <v>3065</v>
      </c>
      <c r="M759" s="2">
        <v>3057</v>
      </c>
      <c r="N759" s="2">
        <v>3437</v>
      </c>
      <c r="O759" s="2">
        <v>3651</v>
      </c>
      <c r="P759" s="2">
        <v>16176</v>
      </c>
      <c r="Q759" s="2">
        <v>0</v>
      </c>
      <c r="R759" s="2">
        <v>0</v>
      </c>
    </row>
    <row r="760" spans="1:18" ht="17.5" customHeight="1" x14ac:dyDescent="0.45">
      <c r="A760" s="6"/>
      <c r="B760" s="6"/>
      <c r="C760" s="6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5" customHeight="1" x14ac:dyDescent="0.45">
      <c r="A761" s="6"/>
      <c r="B761" s="6"/>
      <c r="C761" s="6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5" customHeight="1" x14ac:dyDescent="0.45">
      <c r="A762" s="6" t="s">
        <v>493</v>
      </c>
      <c r="B762" s="6" t="s">
        <v>800</v>
      </c>
      <c r="C762" s="6" t="s">
        <v>806</v>
      </c>
      <c r="D762" s="1" t="s">
        <v>16</v>
      </c>
      <c r="E762" s="2">
        <v>319533</v>
      </c>
      <c r="F762" s="2">
        <v>319533</v>
      </c>
      <c r="G762" s="2">
        <v>3221</v>
      </c>
      <c r="H762" s="2">
        <v>6680</v>
      </c>
      <c r="I762" s="2">
        <v>16407</v>
      </c>
      <c r="J762" s="2">
        <v>45060</v>
      </c>
      <c r="K762" s="2">
        <v>67020</v>
      </c>
      <c r="L762" s="2">
        <v>85030</v>
      </c>
      <c r="M762" s="2">
        <v>20054</v>
      </c>
      <c r="N762" s="2">
        <v>19662</v>
      </c>
      <c r="O762" s="2">
        <v>16399</v>
      </c>
      <c r="P762" s="2">
        <v>15000</v>
      </c>
      <c r="Q762" s="2">
        <v>13000</v>
      </c>
      <c r="R762" s="2">
        <v>12000</v>
      </c>
    </row>
    <row r="763" spans="1:18" ht="17.5" customHeight="1" x14ac:dyDescent="0.45">
      <c r="A763" s="6"/>
      <c r="B763" s="6"/>
      <c r="C763" s="6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5" customHeight="1" x14ac:dyDescent="0.45">
      <c r="A764" s="6"/>
      <c r="B764" s="6"/>
      <c r="C764" s="6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5" customHeight="1" x14ac:dyDescent="0.45">
      <c r="A765" s="6" t="s">
        <v>493</v>
      </c>
      <c r="B765" s="6" t="s">
        <v>800</v>
      </c>
      <c r="C765" s="6" t="s">
        <v>807</v>
      </c>
      <c r="D765" s="1" t="s">
        <v>16</v>
      </c>
      <c r="E765" s="2">
        <v>49683</v>
      </c>
      <c r="F765" s="2">
        <v>49683</v>
      </c>
      <c r="G765" s="2">
        <v>2823</v>
      </c>
      <c r="H765" s="2">
        <v>4903</v>
      </c>
      <c r="I765" s="2">
        <v>3328</v>
      </c>
      <c r="J765" s="2">
        <v>5032</v>
      </c>
      <c r="K765" s="2">
        <v>5317</v>
      </c>
      <c r="L765" s="2">
        <v>3135</v>
      </c>
      <c r="M765" s="2">
        <v>1236</v>
      </c>
      <c r="N765" s="2">
        <v>6000</v>
      </c>
      <c r="O765" s="2">
        <v>3921</v>
      </c>
      <c r="P765" s="2">
        <v>4488</v>
      </c>
      <c r="Q765" s="2">
        <v>3798</v>
      </c>
      <c r="R765" s="2">
        <v>5702</v>
      </c>
    </row>
    <row r="766" spans="1:18" ht="17.5" customHeight="1" x14ac:dyDescent="0.45">
      <c r="A766" s="6"/>
      <c r="B766" s="6"/>
      <c r="C766" s="6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5" customHeight="1" x14ac:dyDescent="0.45">
      <c r="A767" s="6"/>
      <c r="B767" s="6"/>
      <c r="C767" s="6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5" customHeight="1" x14ac:dyDescent="0.45">
      <c r="A768" s="6" t="s">
        <v>493</v>
      </c>
      <c r="B768" s="6" t="s">
        <v>800</v>
      </c>
      <c r="C768" s="6" t="s">
        <v>808</v>
      </c>
      <c r="D768" s="1" t="s">
        <v>16</v>
      </c>
      <c r="E768" s="2">
        <v>278167</v>
      </c>
      <c r="F768" s="2">
        <v>278167</v>
      </c>
      <c r="G768" s="2">
        <v>22074</v>
      </c>
      <c r="H768" s="2">
        <v>20122</v>
      </c>
      <c r="I768" s="2">
        <v>19493</v>
      </c>
      <c r="J768" s="2">
        <v>19606</v>
      </c>
      <c r="K768" s="2">
        <v>22835</v>
      </c>
      <c r="L768" s="2">
        <v>21296</v>
      </c>
      <c r="M768" s="2">
        <v>22508</v>
      </c>
      <c r="N768" s="2">
        <v>27988</v>
      </c>
      <c r="O768" s="2">
        <v>24164</v>
      </c>
      <c r="P768" s="2">
        <v>29883</v>
      </c>
      <c r="Q768" s="2">
        <v>24229</v>
      </c>
      <c r="R768" s="2">
        <v>23969</v>
      </c>
    </row>
    <row r="769" spans="6:18" ht="17.5" customHeight="1" x14ac:dyDescent="0.45">
      <c r="F769" s="9">
        <f>SUM(F750:F768)</f>
        <v>1564674</v>
      </c>
      <c r="G769" s="9">
        <f t="shared" ref="G769:R769" si="17">SUM(G750:G768)</f>
        <v>120443</v>
      </c>
      <c r="H769" s="9">
        <f t="shared" si="17"/>
        <v>137412</v>
      </c>
      <c r="I769" s="9">
        <f t="shared" si="17"/>
        <v>124776</v>
      </c>
      <c r="J769" s="9">
        <f t="shared" si="17"/>
        <v>83220</v>
      </c>
      <c r="K769" s="9">
        <f t="shared" si="17"/>
        <v>120737</v>
      </c>
      <c r="L769" s="9">
        <f t="shared" si="17"/>
        <v>139390</v>
      </c>
      <c r="M769" s="9">
        <f t="shared" si="17"/>
        <v>61912</v>
      </c>
      <c r="N769" s="9">
        <f t="shared" si="17"/>
        <v>72322</v>
      </c>
      <c r="O769" s="9">
        <f t="shared" si="17"/>
        <v>67562</v>
      </c>
      <c r="P769" s="9">
        <f t="shared" si="17"/>
        <v>358066</v>
      </c>
      <c r="Q769" s="9">
        <f t="shared" si="17"/>
        <v>149071</v>
      </c>
      <c r="R769" s="9">
        <f t="shared" si="17"/>
        <v>129763</v>
      </c>
    </row>
    <row r="770" spans="6:18" ht="17.5" customHeight="1" x14ac:dyDescent="0.45">
      <c r="G770" s="2" t="s">
        <v>2650</v>
      </c>
      <c r="H770" s="2">
        <f>SUM(G769:I769)</f>
        <v>382631</v>
      </c>
      <c r="I770" s="2"/>
      <c r="J770" s="2" t="s">
        <v>2651</v>
      </c>
      <c r="K770" s="2">
        <f>SUM(J769:L769)</f>
        <v>343347</v>
      </c>
      <c r="L770" s="2"/>
      <c r="M770" s="2" t="s">
        <v>2652</v>
      </c>
      <c r="N770" s="2">
        <f>SUM(M769:O769)</f>
        <v>201796</v>
      </c>
      <c r="O770" s="2"/>
      <c r="P770" s="2" t="s">
        <v>2653</v>
      </c>
      <c r="Q770" s="2">
        <f>SUM(P769:R769)</f>
        <v>636900</v>
      </c>
    </row>
    <row r="771" spans="6:18" ht="17.5" customHeight="1" x14ac:dyDescent="0.45"/>
    <row r="772" spans="6:18" ht="17.5" customHeight="1" x14ac:dyDescent="0.45"/>
    <row r="773" spans="6:18" ht="17.5" customHeight="1" x14ac:dyDescent="0.45"/>
    <row r="774" spans="6:18" ht="17.5" customHeight="1" x14ac:dyDescent="0.45"/>
    <row r="775" spans="6:18" ht="17.5" customHeight="1" x14ac:dyDescent="0.45"/>
    <row r="776" spans="6:18" ht="17.5" customHeight="1" x14ac:dyDescent="0.45"/>
    <row r="777" spans="6:18" ht="17.5" customHeight="1" x14ac:dyDescent="0.45"/>
    <row r="778" spans="6:18" ht="17.5" customHeight="1" x14ac:dyDescent="0.45"/>
    <row r="779" spans="6:18" ht="17.5" customHeight="1" x14ac:dyDescent="0.45"/>
    <row r="780" spans="6:18" ht="17.5" customHeight="1" x14ac:dyDescent="0.45"/>
    <row r="781" spans="6:18" ht="17.5" customHeight="1" x14ac:dyDescent="0.45"/>
    <row r="782" spans="6:18" ht="17.5" customHeight="1" x14ac:dyDescent="0.45"/>
    <row r="783" spans="6:18" ht="17.5" customHeight="1" x14ac:dyDescent="0.45"/>
    <row r="784" spans="6:18" ht="17.5" customHeight="1" x14ac:dyDescent="0.45"/>
    <row r="785" ht="17.5" customHeight="1" x14ac:dyDescent="0.45"/>
    <row r="786" ht="17.5" customHeight="1" x14ac:dyDescent="0.45"/>
    <row r="787" ht="17.5" customHeight="1" x14ac:dyDescent="0.45"/>
    <row r="788" ht="17.5" customHeight="1" x14ac:dyDescent="0.45"/>
    <row r="789" ht="17.5" customHeight="1" x14ac:dyDescent="0.45"/>
    <row r="790" ht="17.5" customHeight="1" x14ac:dyDescent="0.45"/>
    <row r="791" ht="17.5" customHeight="1" x14ac:dyDescent="0.45"/>
    <row r="792" ht="17.5" customHeight="1" x14ac:dyDescent="0.45"/>
    <row r="793" ht="17.5" customHeight="1" x14ac:dyDescent="0.45"/>
    <row r="794" ht="17.5" customHeight="1" x14ac:dyDescent="0.45"/>
    <row r="795" ht="17.5" customHeight="1" x14ac:dyDescent="0.45"/>
    <row r="796" ht="17.5" customHeight="1" x14ac:dyDescent="0.45"/>
    <row r="797" ht="17.5" customHeight="1" x14ac:dyDescent="0.45"/>
    <row r="798" ht="17.5" customHeight="1" x14ac:dyDescent="0.45"/>
    <row r="799" ht="17.5" customHeight="1" x14ac:dyDescent="0.45"/>
    <row r="800" ht="17.5" customHeight="1" x14ac:dyDescent="0.45"/>
    <row r="801" ht="17.5" customHeight="1" x14ac:dyDescent="0.45"/>
    <row r="802" ht="17.5" customHeight="1" x14ac:dyDescent="0.45"/>
    <row r="803" ht="17.5" customHeight="1" x14ac:dyDescent="0.45"/>
    <row r="804" ht="17.5" customHeight="1" x14ac:dyDescent="0.45"/>
    <row r="805" ht="17.5" customHeight="1" x14ac:dyDescent="0.45"/>
    <row r="806" ht="17.5" customHeight="1" x14ac:dyDescent="0.45"/>
    <row r="807" ht="17.5" customHeight="1" x14ac:dyDescent="0.45"/>
    <row r="808" ht="17.5" customHeight="1" x14ac:dyDescent="0.45"/>
    <row r="809" ht="17.5" customHeight="1" x14ac:dyDescent="0.45"/>
    <row r="810" ht="17.5" customHeight="1" x14ac:dyDescent="0.45"/>
    <row r="811" ht="17.5" customHeight="1" x14ac:dyDescent="0.45"/>
    <row r="812" ht="17.5" customHeight="1" x14ac:dyDescent="0.45"/>
    <row r="813" ht="17.5" customHeight="1" x14ac:dyDescent="0.45"/>
    <row r="814" ht="17.5" customHeight="1" x14ac:dyDescent="0.45"/>
    <row r="815" ht="17.5" customHeight="1" x14ac:dyDescent="0.45"/>
    <row r="816" ht="17.5" customHeight="1" x14ac:dyDescent="0.45"/>
    <row r="817" ht="17.5" customHeight="1" x14ac:dyDescent="0.45"/>
    <row r="818" ht="17.5" customHeight="1" x14ac:dyDescent="0.45"/>
    <row r="819" ht="17.5" customHeight="1" x14ac:dyDescent="0.45"/>
    <row r="820" ht="17.5" customHeight="1" x14ac:dyDescent="0.45"/>
    <row r="821" ht="17.5" customHeight="1" x14ac:dyDescent="0.45"/>
    <row r="822" ht="17.5" customHeight="1" x14ac:dyDescent="0.45"/>
    <row r="823" ht="17.5" customHeight="1" x14ac:dyDescent="0.45"/>
    <row r="824" ht="17.5" customHeight="1" x14ac:dyDescent="0.45"/>
    <row r="825" ht="17.5" customHeight="1" x14ac:dyDescent="0.45"/>
    <row r="826" ht="17.5" customHeight="1" x14ac:dyDescent="0.45"/>
    <row r="827" ht="17.5" customHeight="1" x14ac:dyDescent="0.45"/>
    <row r="828" ht="17.5" customHeight="1" x14ac:dyDescent="0.45"/>
    <row r="829" ht="17.5" customHeight="1" x14ac:dyDescent="0.45"/>
    <row r="830" ht="17.5" customHeight="1" x14ac:dyDescent="0.45"/>
    <row r="831" ht="17.5" customHeight="1" x14ac:dyDescent="0.45"/>
    <row r="832" ht="17.5" customHeight="1" x14ac:dyDescent="0.45"/>
    <row r="833" ht="17.5" customHeight="1" x14ac:dyDescent="0.45"/>
    <row r="834" ht="17.5" customHeight="1" x14ac:dyDescent="0.45"/>
    <row r="835" ht="17.5" customHeight="1" x14ac:dyDescent="0.45"/>
    <row r="836" ht="17.5" customHeight="1" x14ac:dyDescent="0.45"/>
    <row r="837" ht="17.5" customHeight="1" x14ac:dyDescent="0.45"/>
    <row r="838" ht="17.5" customHeight="1" x14ac:dyDescent="0.45"/>
    <row r="839" ht="17.5" customHeight="1" x14ac:dyDescent="0.45"/>
    <row r="840" ht="17.5" customHeight="1" x14ac:dyDescent="0.45"/>
    <row r="841" ht="17.5" customHeight="1" x14ac:dyDescent="0.45"/>
    <row r="842" ht="17.5" customHeight="1" x14ac:dyDescent="0.45"/>
    <row r="843" ht="17.5" customHeight="1" x14ac:dyDescent="0.45"/>
    <row r="844" ht="17.5" customHeight="1" x14ac:dyDescent="0.45"/>
    <row r="845" ht="17.5" customHeight="1" x14ac:dyDescent="0.45"/>
    <row r="846" ht="17.5" customHeight="1" x14ac:dyDescent="0.45"/>
    <row r="847" ht="17.5" customHeight="1" x14ac:dyDescent="0.45"/>
    <row r="848" ht="17.5" customHeight="1" x14ac:dyDescent="0.45"/>
    <row r="849" ht="17.5" customHeight="1" x14ac:dyDescent="0.45"/>
    <row r="850" ht="17.5" customHeight="1" x14ac:dyDescent="0.45"/>
    <row r="851" ht="17.5" customHeight="1" x14ac:dyDescent="0.45"/>
    <row r="852" ht="17.5" customHeight="1" x14ac:dyDescent="0.45"/>
    <row r="853" ht="17.5" customHeight="1" x14ac:dyDescent="0.45"/>
    <row r="854" ht="17.5" customHeight="1" x14ac:dyDescent="0.45"/>
    <row r="855" ht="17.5" customHeight="1" x14ac:dyDescent="0.45"/>
    <row r="856" ht="17.5" customHeight="1" x14ac:dyDescent="0.45"/>
    <row r="857" ht="17.5" customHeight="1" x14ac:dyDescent="0.45"/>
    <row r="858" ht="17.5" customHeight="1" x14ac:dyDescent="0.45"/>
    <row r="859" ht="17.5" customHeight="1" x14ac:dyDescent="0.45"/>
    <row r="860" ht="17.5" customHeight="1" x14ac:dyDescent="0.45"/>
    <row r="861" ht="17.5" customHeight="1" x14ac:dyDescent="0.45"/>
    <row r="862" ht="17.5" customHeight="1" x14ac:dyDescent="0.45"/>
    <row r="863" ht="17.5" customHeight="1" x14ac:dyDescent="0.45"/>
    <row r="864" ht="17.5" customHeight="1" x14ac:dyDescent="0.45"/>
    <row r="865" ht="17.5" customHeight="1" x14ac:dyDescent="0.45"/>
    <row r="866" ht="17.5" customHeight="1" x14ac:dyDescent="0.45"/>
  </sheetData>
  <phoneticPr fontId="1" type="noConversion"/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16"/>
  <sheetViews>
    <sheetView tabSelected="1" workbookViewId="0">
      <selection activeCell="K20" sqref="K20"/>
    </sheetView>
  </sheetViews>
  <sheetFormatPr defaultColWidth="20" defaultRowHeight="17.5" x14ac:dyDescent="0.45"/>
  <cols>
    <col min="1" max="2" width="7.61328125" customWidth="1"/>
    <col min="3" max="3" width="20.15234375" customWidth="1"/>
    <col min="4" max="4" width="14.15234375" customWidth="1"/>
    <col min="5" max="16" width="9.921875" customWidth="1"/>
    <col min="17" max="17" width="16.921875" customWidth="1"/>
  </cols>
  <sheetData>
    <row r="1" spans="1:19" x14ac:dyDescent="0.45">
      <c r="A1" s="8" t="s">
        <v>0</v>
      </c>
      <c r="B1" s="8" t="s">
        <v>1</v>
      </c>
      <c r="C1" s="8" t="s">
        <v>2981</v>
      </c>
      <c r="D1" s="8" t="s">
        <v>2664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8"/>
      <c r="R1" s="8"/>
      <c r="S1" s="18"/>
    </row>
    <row r="2" spans="1:19" x14ac:dyDescent="0.45">
      <c r="A2" s="6" t="s">
        <v>809</v>
      </c>
      <c r="B2" s="6" t="s">
        <v>810</v>
      </c>
      <c r="C2" s="6" t="s">
        <v>811</v>
      </c>
      <c r="D2" s="2">
        <v>318406</v>
      </c>
      <c r="E2" s="2">
        <v>13699</v>
      </c>
      <c r="F2" s="2">
        <v>15119</v>
      </c>
      <c r="G2" s="2">
        <v>13861</v>
      </c>
      <c r="H2" s="2">
        <v>13473</v>
      </c>
      <c r="I2" s="2">
        <v>33393</v>
      </c>
      <c r="J2" s="2">
        <v>14178</v>
      </c>
      <c r="K2" s="2">
        <v>19837</v>
      </c>
      <c r="L2" s="2">
        <v>56664</v>
      </c>
      <c r="M2" s="2">
        <v>50918</v>
      </c>
      <c r="N2" s="2">
        <v>50844</v>
      </c>
      <c r="O2" s="2">
        <v>19734</v>
      </c>
      <c r="P2" s="2">
        <v>16686</v>
      </c>
      <c r="Q2" s="3"/>
    </row>
    <row r="3" spans="1:19" x14ac:dyDescent="0.45">
      <c r="A3" s="6" t="s">
        <v>809</v>
      </c>
      <c r="B3" s="6" t="s">
        <v>810</v>
      </c>
      <c r="C3" s="6" t="s">
        <v>812</v>
      </c>
      <c r="D3" s="2">
        <v>247697</v>
      </c>
      <c r="E3" s="2">
        <v>16787</v>
      </c>
      <c r="F3" s="2">
        <v>16107</v>
      </c>
      <c r="G3" s="2">
        <v>13435</v>
      </c>
      <c r="H3" s="2">
        <v>14269</v>
      </c>
      <c r="I3" s="2">
        <v>18718</v>
      </c>
      <c r="J3" s="2">
        <v>13576</v>
      </c>
      <c r="K3" s="2">
        <v>17175</v>
      </c>
      <c r="L3" s="2">
        <v>26385</v>
      </c>
      <c r="M3" s="2">
        <v>34299</v>
      </c>
      <c r="N3" s="2">
        <v>28980</v>
      </c>
      <c r="O3" s="2">
        <v>20782</v>
      </c>
      <c r="P3" s="2">
        <v>27184</v>
      </c>
      <c r="Q3" s="3"/>
    </row>
    <row r="4" spans="1:19" x14ac:dyDescent="0.45">
      <c r="A4" s="6" t="s">
        <v>809</v>
      </c>
      <c r="B4" s="6" t="s">
        <v>810</v>
      </c>
      <c r="C4" s="6" t="s">
        <v>813</v>
      </c>
      <c r="D4" s="2">
        <v>20353</v>
      </c>
      <c r="E4" s="2">
        <v>1122</v>
      </c>
      <c r="F4" s="2">
        <v>1453</v>
      </c>
      <c r="G4" s="2">
        <v>1823</v>
      </c>
      <c r="H4" s="2">
        <v>0</v>
      </c>
      <c r="I4" s="2">
        <v>3066</v>
      </c>
      <c r="J4" s="2">
        <v>2502</v>
      </c>
      <c r="K4" s="2">
        <v>1036</v>
      </c>
      <c r="L4" s="2">
        <v>1077</v>
      </c>
      <c r="M4" s="2">
        <v>2163</v>
      </c>
      <c r="N4" s="2">
        <v>2855</v>
      </c>
      <c r="O4" s="2">
        <v>1801</v>
      </c>
      <c r="P4" s="2">
        <v>1455</v>
      </c>
      <c r="Q4" s="3"/>
    </row>
    <row r="5" spans="1:19" x14ac:dyDescent="0.45">
      <c r="A5" s="6" t="s">
        <v>809</v>
      </c>
      <c r="B5" s="6" t="s">
        <v>810</v>
      </c>
      <c r="C5" s="6" t="s">
        <v>814</v>
      </c>
      <c r="D5" s="2">
        <v>62416</v>
      </c>
      <c r="E5" s="2">
        <v>3169</v>
      </c>
      <c r="F5" s="2">
        <v>3581</v>
      </c>
      <c r="G5" s="2">
        <v>5721</v>
      </c>
      <c r="H5" s="2">
        <v>9455</v>
      </c>
      <c r="I5" s="2">
        <v>7155</v>
      </c>
      <c r="J5" s="2">
        <v>3644</v>
      </c>
      <c r="K5" s="2">
        <v>1545</v>
      </c>
      <c r="L5" s="2">
        <v>2313</v>
      </c>
      <c r="M5" s="2">
        <v>5527</v>
      </c>
      <c r="N5" s="2">
        <v>12270</v>
      </c>
      <c r="O5" s="2">
        <v>5148</v>
      </c>
      <c r="P5" s="2">
        <v>2888</v>
      </c>
      <c r="Q5" s="3"/>
    </row>
    <row r="6" spans="1:19" x14ac:dyDescent="0.45">
      <c r="A6" s="6" t="s">
        <v>809</v>
      </c>
      <c r="B6" s="6" t="s">
        <v>810</v>
      </c>
      <c r="C6" s="6" t="s">
        <v>815</v>
      </c>
      <c r="D6" s="2">
        <v>64857</v>
      </c>
      <c r="E6" s="2">
        <v>4150</v>
      </c>
      <c r="F6" s="2">
        <v>4625</v>
      </c>
      <c r="G6" s="2">
        <v>3157</v>
      </c>
      <c r="H6" s="2">
        <v>5169</v>
      </c>
      <c r="I6" s="2">
        <v>5614</v>
      </c>
      <c r="J6" s="2">
        <v>6076</v>
      </c>
      <c r="K6" s="2">
        <v>4895</v>
      </c>
      <c r="L6" s="2">
        <v>7055</v>
      </c>
      <c r="M6" s="2">
        <v>5340</v>
      </c>
      <c r="N6" s="2">
        <v>7839</v>
      </c>
      <c r="O6" s="2">
        <v>5919</v>
      </c>
      <c r="P6" s="2">
        <v>5018</v>
      </c>
      <c r="Q6" s="3"/>
    </row>
    <row r="7" spans="1:19" x14ac:dyDescent="0.45">
      <c r="A7" s="6" t="s">
        <v>809</v>
      </c>
      <c r="B7" s="6" t="s">
        <v>810</v>
      </c>
      <c r="C7" s="6" t="s">
        <v>816</v>
      </c>
      <c r="D7" s="2">
        <v>89886</v>
      </c>
      <c r="E7" s="2">
        <v>6061</v>
      </c>
      <c r="F7" s="2">
        <v>5787</v>
      </c>
      <c r="G7" s="2">
        <v>6459</v>
      </c>
      <c r="H7" s="2">
        <v>10135</v>
      </c>
      <c r="I7" s="2">
        <v>8621</v>
      </c>
      <c r="J7" s="2">
        <v>9683</v>
      </c>
      <c r="K7" s="2">
        <v>7192</v>
      </c>
      <c r="L7" s="2">
        <v>11783</v>
      </c>
      <c r="M7" s="2">
        <v>8838</v>
      </c>
      <c r="N7" s="2">
        <v>5870</v>
      </c>
      <c r="O7" s="2">
        <v>3496</v>
      </c>
      <c r="P7" s="2">
        <v>5961</v>
      </c>
      <c r="Q7" s="3"/>
    </row>
    <row r="8" spans="1:19" x14ac:dyDescent="0.45">
      <c r="A8" s="6" t="s">
        <v>809</v>
      </c>
      <c r="B8" s="6" t="s">
        <v>810</v>
      </c>
      <c r="C8" s="6" t="s">
        <v>817</v>
      </c>
      <c r="D8" s="2">
        <v>152196</v>
      </c>
      <c r="E8" s="2">
        <v>7640</v>
      </c>
      <c r="F8" s="2">
        <v>13377</v>
      </c>
      <c r="G8" s="2">
        <v>16102</v>
      </c>
      <c r="H8" s="2">
        <v>14238</v>
      </c>
      <c r="I8" s="2">
        <v>16032</v>
      </c>
      <c r="J8" s="2">
        <v>13388</v>
      </c>
      <c r="K8" s="2">
        <v>8210</v>
      </c>
      <c r="L8" s="2">
        <v>10365</v>
      </c>
      <c r="M8" s="2">
        <v>14326</v>
      </c>
      <c r="N8" s="2">
        <v>19418</v>
      </c>
      <c r="O8" s="2">
        <v>8780</v>
      </c>
      <c r="P8" s="2">
        <v>10320</v>
      </c>
      <c r="Q8" s="3"/>
    </row>
    <row r="9" spans="1:19" x14ac:dyDescent="0.45">
      <c r="A9" s="6" t="s">
        <v>809</v>
      </c>
      <c r="B9" s="6" t="s">
        <v>810</v>
      </c>
      <c r="C9" s="6" t="s">
        <v>818</v>
      </c>
      <c r="D9" s="2">
        <v>720349</v>
      </c>
      <c r="E9" s="2">
        <v>8914</v>
      </c>
      <c r="F9" s="2">
        <v>20460</v>
      </c>
      <c r="G9" s="2">
        <v>38435</v>
      </c>
      <c r="H9" s="2">
        <v>96506</v>
      </c>
      <c r="I9" s="2">
        <v>108453</v>
      </c>
      <c r="J9" s="2">
        <v>64081</v>
      </c>
      <c r="K9" s="2">
        <v>20609</v>
      </c>
      <c r="L9" s="2">
        <v>29158</v>
      </c>
      <c r="M9" s="2">
        <v>44220</v>
      </c>
      <c r="N9" s="2">
        <v>154807</v>
      </c>
      <c r="O9" s="2">
        <v>112703</v>
      </c>
      <c r="P9" s="2">
        <v>22003</v>
      </c>
      <c r="Q9" s="3"/>
    </row>
    <row r="10" spans="1:19" x14ac:dyDescent="0.45">
      <c r="A10" s="6" t="s">
        <v>809</v>
      </c>
      <c r="B10" s="6" t="s">
        <v>810</v>
      </c>
      <c r="C10" s="6" t="s">
        <v>819</v>
      </c>
      <c r="D10" s="2">
        <v>76343</v>
      </c>
      <c r="E10" s="2">
        <v>2407</v>
      </c>
      <c r="F10" s="2">
        <v>2924</v>
      </c>
      <c r="G10" s="2">
        <v>4741</v>
      </c>
      <c r="H10" s="2">
        <v>6918</v>
      </c>
      <c r="I10" s="2">
        <v>9239</v>
      </c>
      <c r="J10" s="2">
        <v>11796</v>
      </c>
      <c r="K10" s="2">
        <v>8219</v>
      </c>
      <c r="L10" s="2">
        <v>6751</v>
      </c>
      <c r="M10" s="2">
        <v>8960</v>
      </c>
      <c r="N10" s="2">
        <v>4054</v>
      </c>
      <c r="O10" s="2">
        <v>6185</v>
      </c>
      <c r="P10" s="2">
        <v>4149</v>
      </c>
      <c r="Q10" s="3"/>
    </row>
    <row r="11" spans="1:19" x14ac:dyDescent="0.45">
      <c r="A11" s="6" t="s">
        <v>809</v>
      </c>
      <c r="B11" s="6" t="s">
        <v>810</v>
      </c>
      <c r="C11" s="6" t="s">
        <v>820</v>
      </c>
      <c r="D11" s="2">
        <v>275280</v>
      </c>
      <c r="E11" s="2">
        <v>4525</v>
      </c>
      <c r="F11" s="2">
        <v>16008</v>
      </c>
      <c r="G11" s="2">
        <v>26648</v>
      </c>
      <c r="H11" s="2">
        <v>26147</v>
      </c>
      <c r="I11" s="2">
        <v>17063</v>
      </c>
      <c r="J11" s="2">
        <v>17166</v>
      </c>
      <c r="K11" s="2">
        <v>7584</v>
      </c>
      <c r="L11" s="2">
        <v>14592</v>
      </c>
      <c r="M11" s="2">
        <v>33886</v>
      </c>
      <c r="N11" s="2">
        <v>59488</v>
      </c>
      <c r="O11" s="2">
        <v>39439</v>
      </c>
      <c r="P11" s="2">
        <v>12734</v>
      </c>
      <c r="Q11" s="3"/>
    </row>
    <row r="12" spans="1:19" x14ac:dyDescent="0.45">
      <c r="A12" s="6" t="s">
        <v>809</v>
      </c>
      <c r="B12" s="6" t="s">
        <v>810</v>
      </c>
      <c r="C12" s="6" t="s">
        <v>821</v>
      </c>
      <c r="D12" s="2">
        <v>21127</v>
      </c>
      <c r="E12" s="2">
        <v>1625</v>
      </c>
      <c r="F12" s="2">
        <v>1805</v>
      </c>
      <c r="G12" s="2">
        <v>1945</v>
      </c>
      <c r="H12" s="2">
        <v>2145</v>
      </c>
      <c r="I12" s="2">
        <v>1922</v>
      </c>
      <c r="J12" s="2">
        <v>1899</v>
      </c>
      <c r="K12" s="2">
        <v>347</v>
      </c>
      <c r="L12" s="2">
        <v>795</v>
      </c>
      <c r="M12" s="2">
        <v>1962</v>
      </c>
      <c r="N12" s="2">
        <v>2956</v>
      </c>
      <c r="O12" s="2">
        <v>1818</v>
      </c>
      <c r="P12" s="2">
        <v>1908</v>
      </c>
      <c r="Q12" s="3"/>
    </row>
    <row r="13" spans="1:19" x14ac:dyDescent="0.45">
      <c r="A13" s="6" t="s">
        <v>809</v>
      </c>
      <c r="B13" s="6" t="s">
        <v>822</v>
      </c>
      <c r="C13" s="6" t="s">
        <v>823</v>
      </c>
      <c r="D13" s="2">
        <v>21059</v>
      </c>
      <c r="E13" s="2">
        <v>1384</v>
      </c>
      <c r="F13" s="2">
        <v>1442</v>
      </c>
      <c r="G13" s="2">
        <v>1553</v>
      </c>
      <c r="H13" s="2">
        <v>1612</v>
      </c>
      <c r="I13" s="2">
        <v>1638</v>
      </c>
      <c r="J13" s="2">
        <v>1572</v>
      </c>
      <c r="K13" s="2">
        <v>1040</v>
      </c>
      <c r="L13" s="2">
        <v>1064</v>
      </c>
      <c r="M13" s="2">
        <v>1022</v>
      </c>
      <c r="N13" s="2">
        <v>2104</v>
      </c>
      <c r="O13" s="2">
        <v>3016</v>
      </c>
      <c r="P13" s="2">
        <v>3612</v>
      </c>
      <c r="Q13" s="3"/>
    </row>
    <row r="14" spans="1:19" x14ac:dyDescent="0.45">
      <c r="A14" s="6" t="s">
        <v>809</v>
      </c>
      <c r="B14" s="6" t="s">
        <v>822</v>
      </c>
      <c r="C14" s="6" t="s">
        <v>824</v>
      </c>
      <c r="D14" s="2">
        <v>45145</v>
      </c>
      <c r="E14" s="2">
        <v>2421</v>
      </c>
      <c r="F14" s="2">
        <v>857</v>
      </c>
      <c r="G14" s="2">
        <v>0</v>
      </c>
      <c r="H14" s="2">
        <v>11909</v>
      </c>
      <c r="I14" s="2">
        <v>6080</v>
      </c>
      <c r="J14" s="2">
        <v>3848</v>
      </c>
      <c r="K14" s="2">
        <v>3789</v>
      </c>
      <c r="L14" s="2">
        <v>5797</v>
      </c>
      <c r="M14" s="2">
        <v>5052</v>
      </c>
      <c r="N14" s="2">
        <v>2642</v>
      </c>
      <c r="O14" s="2">
        <v>2750</v>
      </c>
      <c r="P14" s="2">
        <v>0</v>
      </c>
      <c r="Q14" s="3"/>
    </row>
    <row r="15" spans="1:19" x14ac:dyDescent="0.45">
      <c r="A15" s="6" t="s">
        <v>809</v>
      </c>
      <c r="B15" s="6" t="s">
        <v>822</v>
      </c>
      <c r="C15" s="6" t="s">
        <v>825</v>
      </c>
      <c r="D15" s="2">
        <v>125817</v>
      </c>
      <c r="E15" s="2">
        <v>1412</v>
      </c>
      <c r="F15" s="2">
        <v>6727</v>
      </c>
      <c r="G15" s="2">
        <v>12807</v>
      </c>
      <c r="H15" s="2">
        <v>13571</v>
      </c>
      <c r="I15" s="2">
        <v>14079</v>
      </c>
      <c r="J15" s="2">
        <v>13427</v>
      </c>
      <c r="K15" s="2">
        <v>10891</v>
      </c>
      <c r="L15" s="2">
        <v>12795</v>
      </c>
      <c r="M15" s="2">
        <v>12291</v>
      </c>
      <c r="N15" s="2">
        <v>14141</v>
      </c>
      <c r="O15" s="2">
        <v>10815</v>
      </c>
      <c r="P15" s="2">
        <v>2861</v>
      </c>
      <c r="Q15" s="3"/>
    </row>
    <row r="16" spans="1:19" x14ac:dyDescent="0.45">
      <c r="A16" s="6" t="s">
        <v>809</v>
      </c>
      <c r="B16" s="6" t="s">
        <v>822</v>
      </c>
      <c r="C16" s="6" t="s">
        <v>826</v>
      </c>
      <c r="D16" s="2">
        <v>93288</v>
      </c>
      <c r="E16" s="2">
        <v>8535</v>
      </c>
      <c r="F16" s="2">
        <v>1715</v>
      </c>
      <c r="G16" s="2">
        <v>167</v>
      </c>
      <c r="H16" s="2">
        <v>3193</v>
      </c>
      <c r="I16" s="2">
        <v>5701</v>
      </c>
      <c r="J16" s="2">
        <v>13204</v>
      </c>
      <c r="K16" s="2">
        <v>12188</v>
      </c>
      <c r="L16" s="2">
        <v>24468</v>
      </c>
      <c r="M16" s="2">
        <v>5639</v>
      </c>
      <c r="N16" s="2">
        <v>2696</v>
      </c>
      <c r="O16" s="2">
        <v>4027</v>
      </c>
      <c r="P16" s="2">
        <v>11755</v>
      </c>
      <c r="Q16" s="3"/>
    </row>
    <row r="17" spans="1:17" x14ac:dyDescent="0.45">
      <c r="A17" s="6" t="s">
        <v>809</v>
      </c>
      <c r="B17" s="6" t="s">
        <v>822</v>
      </c>
      <c r="C17" s="6" t="s">
        <v>827</v>
      </c>
      <c r="D17" s="2">
        <v>110089</v>
      </c>
      <c r="E17" s="2">
        <v>1568</v>
      </c>
      <c r="F17" s="2">
        <v>6168</v>
      </c>
      <c r="G17" s="2">
        <v>8883</v>
      </c>
      <c r="H17" s="2">
        <v>10622</v>
      </c>
      <c r="I17" s="2">
        <v>11255</v>
      </c>
      <c r="J17" s="2">
        <v>11377</v>
      </c>
      <c r="K17" s="2">
        <v>10624</v>
      </c>
      <c r="L17" s="2">
        <v>11648</v>
      </c>
      <c r="M17" s="2">
        <v>11093</v>
      </c>
      <c r="N17" s="2">
        <v>12410</v>
      </c>
      <c r="O17" s="2">
        <v>10456</v>
      </c>
      <c r="P17" s="2">
        <v>3985</v>
      </c>
      <c r="Q17" s="3"/>
    </row>
    <row r="18" spans="1:17" x14ac:dyDescent="0.45">
      <c r="A18" s="6" t="s">
        <v>809</v>
      </c>
      <c r="B18" s="6" t="s">
        <v>822</v>
      </c>
      <c r="C18" s="6" t="s">
        <v>828</v>
      </c>
      <c r="D18" s="2">
        <v>161385</v>
      </c>
      <c r="E18" s="2">
        <v>2629</v>
      </c>
      <c r="F18" s="2">
        <v>7897</v>
      </c>
      <c r="G18" s="2">
        <v>13150</v>
      </c>
      <c r="H18" s="2">
        <v>15590</v>
      </c>
      <c r="I18" s="2">
        <v>16782</v>
      </c>
      <c r="J18" s="2">
        <v>16959</v>
      </c>
      <c r="K18" s="2">
        <v>15022</v>
      </c>
      <c r="L18" s="2">
        <v>17059</v>
      </c>
      <c r="M18" s="2">
        <v>16525</v>
      </c>
      <c r="N18" s="2">
        <v>18595</v>
      </c>
      <c r="O18" s="2">
        <v>15436</v>
      </c>
      <c r="P18" s="2">
        <v>5741</v>
      </c>
      <c r="Q18" s="3"/>
    </row>
    <row r="19" spans="1:17" x14ac:dyDescent="0.45">
      <c r="A19" s="6" t="s">
        <v>809</v>
      </c>
      <c r="B19" s="6" t="s">
        <v>822</v>
      </c>
      <c r="C19" s="6" t="s">
        <v>829</v>
      </c>
      <c r="D19" s="2">
        <v>97903</v>
      </c>
      <c r="E19" s="2">
        <v>3158</v>
      </c>
      <c r="F19" s="2">
        <v>6562</v>
      </c>
      <c r="G19" s="2">
        <v>10235</v>
      </c>
      <c r="H19" s="2">
        <v>9594</v>
      </c>
      <c r="I19" s="2">
        <v>9823</v>
      </c>
      <c r="J19" s="2">
        <v>9625</v>
      </c>
      <c r="K19" s="2">
        <v>8829</v>
      </c>
      <c r="L19" s="2">
        <v>9236</v>
      </c>
      <c r="M19" s="2">
        <v>9240</v>
      </c>
      <c r="N19" s="2">
        <v>9979</v>
      </c>
      <c r="O19" s="2">
        <v>8135</v>
      </c>
      <c r="P19" s="2">
        <v>3487</v>
      </c>
      <c r="Q19" s="3"/>
    </row>
    <row r="20" spans="1:17" x14ac:dyDescent="0.45">
      <c r="A20" s="6" t="s">
        <v>809</v>
      </c>
      <c r="B20" s="6" t="s">
        <v>822</v>
      </c>
      <c r="C20" s="6" t="s">
        <v>830</v>
      </c>
      <c r="D20" s="2">
        <v>16943</v>
      </c>
      <c r="E20" s="2">
        <v>797</v>
      </c>
      <c r="F20" s="2">
        <v>930</v>
      </c>
      <c r="G20" s="2">
        <v>1308</v>
      </c>
      <c r="H20" s="2">
        <v>3558</v>
      </c>
      <c r="I20" s="2">
        <v>1697</v>
      </c>
      <c r="J20" s="2">
        <v>1590</v>
      </c>
      <c r="K20" s="2">
        <v>1083</v>
      </c>
      <c r="L20" s="2">
        <v>1303</v>
      </c>
      <c r="M20" s="2">
        <v>939</v>
      </c>
      <c r="N20" s="2">
        <v>2191</v>
      </c>
      <c r="O20" s="2">
        <v>888</v>
      </c>
      <c r="P20" s="2">
        <v>659</v>
      </c>
      <c r="Q20" s="3"/>
    </row>
    <row r="21" spans="1:17" x14ac:dyDescent="0.45">
      <c r="A21" s="6" t="s">
        <v>809</v>
      </c>
      <c r="B21" s="6" t="s">
        <v>822</v>
      </c>
      <c r="C21" s="6" t="s">
        <v>831</v>
      </c>
      <c r="D21" s="2">
        <v>17287</v>
      </c>
      <c r="E21" s="2">
        <v>687</v>
      </c>
      <c r="F21" s="2">
        <v>324</v>
      </c>
      <c r="G21" s="2">
        <v>1982</v>
      </c>
      <c r="H21" s="2">
        <v>2902</v>
      </c>
      <c r="I21" s="2">
        <v>1</v>
      </c>
      <c r="J21" s="2">
        <v>0</v>
      </c>
      <c r="K21" s="2">
        <v>1516</v>
      </c>
      <c r="L21" s="2">
        <v>2074</v>
      </c>
      <c r="M21" s="2">
        <v>7403</v>
      </c>
      <c r="N21" s="2">
        <v>74</v>
      </c>
      <c r="O21" s="2">
        <v>130</v>
      </c>
      <c r="P21" s="2">
        <v>194</v>
      </c>
      <c r="Q21" s="3"/>
    </row>
    <row r="22" spans="1:17" x14ac:dyDescent="0.45">
      <c r="A22" s="6" t="s">
        <v>809</v>
      </c>
      <c r="B22" s="6" t="s">
        <v>822</v>
      </c>
      <c r="C22" s="6" t="s">
        <v>832</v>
      </c>
      <c r="D22" s="2">
        <v>35940</v>
      </c>
      <c r="E22" s="2">
        <v>1356</v>
      </c>
      <c r="F22" s="2">
        <v>1890</v>
      </c>
      <c r="G22" s="2">
        <v>2002</v>
      </c>
      <c r="H22" s="2">
        <v>3003</v>
      </c>
      <c r="I22" s="2">
        <v>3346</v>
      </c>
      <c r="J22" s="2">
        <v>3184</v>
      </c>
      <c r="K22" s="2">
        <v>3642</v>
      </c>
      <c r="L22" s="2">
        <v>4886</v>
      </c>
      <c r="M22" s="2">
        <v>3052</v>
      </c>
      <c r="N22" s="2">
        <v>4413</v>
      </c>
      <c r="O22" s="2">
        <v>2948</v>
      </c>
      <c r="P22" s="2">
        <v>2218</v>
      </c>
      <c r="Q22" s="3"/>
    </row>
    <row r="23" spans="1:17" x14ac:dyDescent="0.45">
      <c r="A23" s="6" t="s">
        <v>809</v>
      </c>
      <c r="B23" s="6" t="s">
        <v>822</v>
      </c>
      <c r="C23" s="6" t="s">
        <v>833</v>
      </c>
      <c r="D23" s="2">
        <v>36744</v>
      </c>
      <c r="E23" s="2">
        <v>906</v>
      </c>
      <c r="F23" s="2">
        <v>1064</v>
      </c>
      <c r="G23" s="2">
        <v>3132</v>
      </c>
      <c r="H23" s="2">
        <v>5315</v>
      </c>
      <c r="I23" s="2">
        <v>2089</v>
      </c>
      <c r="J23" s="2">
        <v>1781</v>
      </c>
      <c r="K23" s="2">
        <v>1377</v>
      </c>
      <c r="L23" s="2">
        <v>1647</v>
      </c>
      <c r="M23" s="2">
        <v>2197</v>
      </c>
      <c r="N23" s="2">
        <v>7126</v>
      </c>
      <c r="O23" s="2">
        <v>5230</v>
      </c>
      <c r="P23" s="2">
        <v>4880</v>
      </c>
      <c r="Q23" s="3"/>
    </row>
    <row r="24" spans="1:17" x14ac:dyDescent="0.45">
      <c r="A24" s="6" t="s">
        <v>809</v>
      </c>
      <c r="B24" s="6" t="s">
        <v>822</v>
      </c>
      <c r="C24" s="6" t="s">
        <v>834</v>
      </c>
      <c r="D24" s="2">
        <v>46679</v>
      </c>
      <c r="E24" s="2">
        <v>1251</v>
      </c>
      <c r="F24" s="2">
        <v>972</v>
      </c>
      <c r="G24" s="2">
        <v>1656</v>
      </c>
      <c r="H24" s="2">
        <v>1272</v>
      </c>
      <c r="I24" s="2">
        <v>1174</v>
      </c>
      <c r="J24" s="2">
        <v>1823</v>
      </c>
      <c r="K24" s="2">
        <v>1092</v>
      </c>
      <c r="L24" s="2">
        <v>5176</v>
      </c>
      <c r="M24" s="2">
        <v>18070</v>
      </c>
      <c r="N24" s="2">
        <v>2383</v>
      </c>
      <c r="O24" s="2">
        <v>6840</v>
      </c>
      <c r="P24" s="2">
        <v>4970</v>
      </c>
      <c r="Q24" s="3"/>
    </row>
    <row r="25" spans="1:17" x14ac:dyDescent="0.45">
      <c r="A25" s="6" t="s">
        <v>809</v>
      </c>
      <c r="B25" s="6" t="s">
        <v>822</v>
      </c>
      <c r="C25" s="6" t="s">
        <v>835</v>
      </c>
      <c r="D25" s="2">
        <v>36711</v>
      </c>
      <c r="E25" s="2">
        <v>2153</v>
      </c>
      <c r="F25" s="2">
        <v>2358</v>
      </c>
      <c r="G25" s="2">
        <v>2074</v>
      </c>
      <c r="H25" s="2">
        <v>3038</v>
      </c>
      <c r="I25" s="2">
        <v>3456</v>
      </c>
      <c r="J25" s="2">
        <v>3736</v>
      </c>
      <c r="K25" s="2">
        <v>3228</v>
      </c>
      <c r="L25" s="2">
        <v>4472</v>
      </c>
      <c r="M25" s="2">
        <v>3666</v>
      </c>
      <c r="N25" s="2">
        <v>3739</v>
      </c>
      <c r="O25" s="2">
        <v>2338</v>
      </c>
      <c r="P25" s="2">
        <v>2453</v>
      </c>
      <c r="Q25" s="3"/>
    </row>
    <row r="26" spans="1:17" x14ac:dyDescent="0.45">
      <c r="A26" s="6" t="s">
        <v>809</v>
      </c>
      <c r="B26" s="6" t="s">
        <v>822</v>
      </c>
      <c r="C26" s="6" t="s">
        <v>836</v>
      </c>
      <c r="D26" s="2">
        <v>20142</v>
      </c>
      <c r="E26" s="2">
        <v>912</v>
      </c>
      <c r="F26" s="2">
        <v>1071</v>
      </c>
      <c r="G26" s="2">
        <v>1557</v>
      </c>
      <c r="H26" s="2">
        <v>1552</v>
      </c>
      <c r="I26" s="2">
        <v>1478</v>
      </c>
      <c r="J26" s="2">
        <v>2830</v>
      </c>
      <c r="K26" s="2">
        <v>1821</v>
      </c>
      <c r="L26" s="2">
        <v>1876</v>
      </c>
      <c r="M26" s="2">
        <v>2423</v>
      </c>
      <c r="N26" s="2">
        <v>1642</v>
      </c>
      <c r="O26" s="2">
        <v>1663</v>
      </c>
      <c r="P26" s="2">
        <v>1317</v>
      </c>
      <c r="Q26" s="3"/>
    </row>
    <row r="27" spans="1:17" x14ac:dyDescent="0.45">
      <c r="A27" s="6" t="s">
        <v>809</v>
      </c>
      <c r="B27" s="6" t="s">
        <v>822</v>
      </c>
      <c r="C27" s="6" t="s">
        <v>837</v>
      </c>
      <c r="D27" s="2">
        <v>34717</v>
      </c>
      <c r="E27" s="2">
        <v>1491</v>
      </c>
      <c r="F27" s="2">
        <v>2081</v>
      </c>
      <c r="G27" s="2">
        <v>2359</v>
      </c>
      <c r="H27" s="2">
        <v>3031</v>
      </c>
      <c r="I27" s="2">
        <v>5861</v>
      </c>
      <c r="J27" s="2">
        <v>2961</v>
      </c>
      <c r="K27" s="2">
        <v>2648</v>
      </c>
      <c r="L27" s="2">
        <v>2589</v>
      </c>
      <c r="M27" s="2">
        <v>5148</v>
      </c>
      <c r="N27" s="2">
        <v>2342</v>
      </c>
      <c r="O27" s="2">
        <v>2478</v>
      </c>
      <c r="P27" s="2">
        <v>1728</v>
      </c>
      <c r="Q27" s="3"/>
    </row>
    <row r="28" spans="1:17" x14ac:dyDescent="0.45">
      <c r="A28" s="6" t="s">
        <v>809</v>
      </c>
      <c r="B28" s="6" t="s">
        <v>822</v>
      </c>
      <c r="C28" s="6" t="s">
        <v>838</v>
      </c>
      <c r="D28" s="2">
        <v>77667</v>
      </c>
      <c r="E28" s="2">
        <v>48</v>
      </c>
      <c r="F28" s="2">
        <v>3816</v>
      </c>
      <c r="G28" s="2">
        <v>9068</v>
      </c>
      <c r="H28" s="2">
        <v>9376</v>
      </c>
      <c r="I28" s="2">
        <v>9108</v>
      </c>
      <c r="J28" s="2">
        <v>8736</v>
      </c>
      <c r="K28" s="2">
        <v>6160</v>
      </c>
      <c r="L28" s="2">
        <v>6415</v>
      </c>
      <c r="M28" s="2">
        <v>6000</v>
      </c>
      <c r="N28" s="2">
        <v>9632</v>
      </c>
      <c r="O28" s="2">
        <v>7644</v>
      </c>
      <c r="P28" s="2">
        <v>1664</v>
      </c>
      <c r="Q28" s="3"/>
    </row>
    <row r="29" spans="1:17" x14ac:dyDescent="0.45">
      <c r="A29" s="6" t="s">
        <v>809</v>
      </c>
      <c r="B29" s="6" t="s">
        <v>822</v>
      </c>
      <c r="C29" s="6" t="s">
        <v>839</v>
      </c>
      <c r="D29" s="2">
        <v>186099</v>
      </c>
      <c r="E29" s="2">
        <v>3562</v>
      </c>
      <c r="F29" s="2">
        <v>6209</v>
      </c>
      <c r="G29" s="2">
        <v>14720</v>
      </c>
      <c r="H29" s="2">
        <v>61167</v>
      </c>
      <c r="I29" s="2">
        <v>23409</v>
      </c>
      <c r="J29" s="2">
        <v>23178</v>
      </c>
      <c r="K29" s="2">
        <v>9808</v>
      </c>
      <c r="L29" s="2">
        <v>13392</v>
      </c>
      <c r="M29" s="2">
        <v>8804</v>
      </c>
      <c r="N29" s="2">
        <v>7583</v>
      </c>
      <c r="O29" s="2">
        <v>8143</v>
      </c>
      <c r="P29" s="2">
        <v>6124</v>
      </c>
      <c r="Q29" s="3"/>
    </row>
    <row r="30" spans="1:17" ht="19.25" customHeight="1" x14ac:dyDescent="0.45">
      <c r="A30" s="6" t="s">
        <v>809</v>
      </c>
      <c r="B30" s="6" t="s">
        <v>822</v>
      </c>
      <c r="C30" s="6" t="s">
        <v>840</v>
      </c>
      <c r="D30" s="2">
        <v>271284</v>
      </c>
      <c r="E30" s="2">
        <v>23195</v>
      </c>
      <c r="F30" s="2">
        <v>22488</v>
      </c>
      <c r="G30" s="2">
        <v>23002</v>
      </c>
      <c r="H30" s="2">
        <v>24610</v>
      </c>
      <c r="I30" s="2">
        <v>21886</v>
      </c>
      <c r="J30" s="2">
        <v>17506</v>
      </c>
      <c r="K30" s="2">
        <v>17927</v>
      </c>
      <c r="L30" s="2">
        <v>16803</v>
      </c>
      <c r="M30" s="2">
        <v>24501</v>
      </c>
      <c r="N30" s="2">
        <v>24519</v>
      </c>
      <c r="O30" s="2">
        <v>27233</v>
      </c>
      <c r="P30" s="2">
        <v>27614</v>
      </c>
      <c r="Q30" s="3"/>
    </row>
    <row r="31" spans="1:17" ht="19.25" customHeight="1" x14ac:dyDescent="0.45">
      <c r="A31" s="6" t="s">
        <v>809</v>
      </c>
      <c r="B31" s="6" t="s">
        <v>822</v>
      </c>
      <c r="C31" s="6" t="s">
        <v>841</v>
      </c>
      <c r="D31" s="2">
        <v>55010</v>
      </c>
      <c r="E31" s="2">
        <v>7372</v>
      </c>
      <c r="F31" s="2">
        <v>6952</v>
      </c>
      <c r="G31" s="2">
        <v>4637</v>
      </c>
      <c r="H31" s="2">
        <v>4413</v>
      </c>
      <c r="I31" s="2">
        <v>4202</v>
      </c>
      <c r="J31" s="2">
        <v>2971</v>
      </c>
      <c r="K31" s="2">
        <v>2587</v>
      </c>
      <c r="L31" s="2">
        <v>2680</v>
      </c>
      <c r="M31" s="2">
        <v>3061</v>
      </c>
      <c r="N31" s="2">
        <v>4483</v>
      </c>
      <c r="O31" s="2">
        <v>4765</v>
      </c>
      <c r="P31" s="2">
        <v>6887</v>
      </c>
      <c r="Q31" s="3"/>
    </row>
    <row r="32" spans="1:17" x14ac:dyDescent="0.45">
      <c r="A32" s="6" t="s">
        <v>809</v>
      </c>
      <c r="B32" s="6" t="s">
        <v>822</v>
      </c>
      <c r="C32" s="6" t="s">
        <v>842</v>
      </c>
      <c r="D32" s="2">
        <v>118393</v>
      </c>
      <c r="E32" s="2">
        <v>5804</v>
      </c>
      <c r="F32" s="2">
        <v>7662</v>
      </c>
      <c r="G32" s="2">
        <v>9223</v>
      </c>
      <c r="H32" s="2">
        <v>11271</v>
      </c>
      <c r="I32" s="2">
        <v>10993</v>
      </c>
      <c r="J32" s="2">
        <v>11693</v>
      </c>
      <c r="K32" s="2">
        <v>9221</v>
      </c>
      <c r="L32" s="2">
        <v>12838</v>
      </c>
      <c r="M32" s="2">
        <v>12046</v>
      </c>
      <c r="N32" s="2">
        <v>10314</v>
      </c>
      <c r="O32" s="2">
        <v>10274</v>
      </c>
      <c r="P32" s="2">
        <v>7054</v>
      </c>
      <c r="Q32" s="3"/>
    </row>
    <row r="33" spans="1:17" x14ac:dyDescent="0.45">
      <c r="A33" s="6" t="s">
        <v>809</v>
      </c>
      <c r="B33" s="6" t="s">
        <v>822</v>
      </c>
      <c r="C33" s="6" t="s">
        <v>843</v>
      </c>
      <c r="D33" s="2">
        <v>85641</v>
      </c>
      <c r="E33" s="2">
        <v>0</v>
      </c>
      <c r="F33" s="2">
        <v>3322</v>
      </c>
      <c r="G33" s="2">
        <v>7297</v>
      </c>
      <c r="H33" s="2">
        <v>8572</v>
      </c>
      <c r="I33" s="2">
        <v>9618</v>
      </c>
      <c r="J33" s="2">
        <v>9349</v>
      </c>
      <c r="K33" s="2">
        <v>8075</v>
      </c>
      <c r="L33" s="2">
        <v>8841</v>
      </c>
      <c r="M33" s="2">
        <v>9103</v>
      </c>
      <c r="N33" s="2">
        <v>10130</v>
      </c>
      <c r="O33" s="2">
        <v>8571</v>
      </c>
      <c r="P33" s="2">
        <v>2763</v>
      </c>
      <c r="Q33" s="3"/>
    </row>
    <row r="34" spans="1:17" ht="19.25" customHeight="1" x14ac:dyDescent="0.45">
      <c r="A34" s="6" t="s">
        <v>809</v>
      </c>
      <c r="B34" s="6" t="s">
        <v>822</v>
      </c>
      <c r="C34" s="6" t="s">
        <v>844</v>
      </c>
      <c r="D34" s="2">
        <v>54090</v>
      </c>
      <c r="E34" s="2">
        <v>5703</v>
      </c>
      <c r="F34" s="2">
        <v>4932</v>
      </c>
      <c r="G34" s="2">
        <v>5239</v>
      </c>
      <c r="H34" s="2">
        <v>4961</v>
      </c>
      <c r="I34" s="2">
        <v>4289</v>
      </c>
      <c r="J34" s="2">
        <v>3350</v>
      </c>
      <c r="K34" s="2">
        <v>3091</v>
      </c>
      <c r="L34" s="2">
        <v>3277</v>
      </c>
      <c r="M34" s="2">
        <v>3761</v>
      </c>
      <c r="N34" s="2">
        <v>4250</v>
      </c>
      <c r="O34" s="2">
        <v>5018</v>
      </c>
      <c r="P34" s="2">
        <v>6219</v>
      </c>
      <c r="Q34" s="3"/>
    </row>
    <row r="35" spans="1:17" x14ac:dyDescent="0.45">
      <c r="A35" s="6" t="s">
        <v>809</v>
      </c>
      <c r="B35" s="6" t="s">
        <v>822</v>
      </c>
      <c r="C35" s="6" t="s">
        <v>845</v>
      </c>
      <c r="D35" s="2">
        <v>60226</v>
      </c>
      <c r="E35" s="2">
        <v>2482</v>
      </c>
      <c r="F35" s="2">
        <v>3834</v>
      </c>
      <c r="G35" s="2">
        <v>3975</v>
      </c>
      <c r="H35" s="2">
        <v>5637</v>
      </c>
      <c r="I35" s="2">
        <v>5019</v>
      </c>
      <c r="J35" s="2">
        <v>3544</v>
      </c>
      <c r="K35" s="2">
        <v>4316</v>
      </c>
      <c r="L35" s="2">
        <v>5173</v>
      </c>
      <c r="M35" s="2">
        <v>15189</v>
      </c>
      <c r="N35" s="2">
        <v>3975</v>
      </c>
      <c r="O35" s="2">
        <v>3570</v>
      </c>
      <c r="P35" s="2">
        <v>3512</v>
      </c>
      <c r="Q35" s="3"/>
    </row>
    <row r="36" spans="1:17" x14ac:dyDescent="0.45">
      <c r="A36" s="6" t="s">
        <v>809</v>
      </c>
      <c r="B36" s="6" t="s">
        <v>822</v>
      </c>
      <c r="C36" s="6" t="s">
        <v>846</v>
      </c>
      <c r="D36" s="2">
        <v>44833</v>
      </c>
      <c r="E36" s="2">
        <v>1673</v>
      </c>
      <c r="F36" s="2">
        <v>847</v>
      </c>
      <c r="G36" s="2">
        <v>1646</v>
      </c>
      <c r="H36" s="2">
        <v>2475</v>
      </c>
      <c r="I36" s="2">
        <v>7253</v>
      </c>
      <c r="J36" s="2">
        <v>4598</v>
      </c>
      <c r="K36" s="2">
        <v>8051</v>
      </c>
      <c r="L36" s="2">
        <v>5342</v>
      </c>
      <c r="M36" s="2">
        <v>3650</v>
      </c>
      <c r="N36" s="2">
        <v>5618</v>
      </c>
      <c r="O36" s="2">
        <v>3006</v>
      </c>
      <c r="P36" s="2">
        <v>674</v>
      </c>
      <c r="Q36" s="3"/>
    </row>
    <row r="37" spans="1:17" x14ac:dyDescent="0.45">
      <c r="A37" s="6" t="s">
        <v>809</v>
      </c>
      <c r="B37" s="6" t="s">
        <v>822</v>
      </c>
      <c r="C37" s="6" t="s">
        <v>847</v>
      </c>
      <c r="D37" s="2">
        <v>114120</v>
      </c>
      <c r="E37" s="2">
        <v>452</v>
      </c>
      <c r="F37" s="2">
        <v>5095</v>
      </c>
      <c r="G37" s="2">
        <v>8841</v>
      </c>
      <c r="H37" s="2">
        <v>10734</v>
      </c>
      <c r="I37" s="2">
        <v>12992</v>
      </c>
      <c r="J37" s="2">
        <v>13251</v>
      </c>
      <c r="K37" s="2">
        <v>10163</v>
      </c>
      <c r="L37" s="2">
        <v>11637</v>
      </c>
      <c r="M37" s="2">
        <v>13490</v>
      </c>
      <c r="N37" s="2">
        <v>14661</v>
      </c>
      <c r="O37" s="2">
        <v>9919</v>
      </c>
      <c r="P37" s="2">
        <v>2885</v>
      </c>
      <c r="Q37" s="3"/>
    </row>
    <row r="38" spans="1:17" x14ac:dyDescent="0.45">
      <c r="A38" s="6" t="s">
        <v>809</v>
      </c>
      <c r="B38" s="6" t="s">
        <v>822</v>
      </c>
      <c r="C38" s="6" t="s">
        <v>848</v>
      </c>
      <c r="D38" s="2">
        <v>15433</v>
      </c>
      <c r="E38" s="2">
        <v>835</v>
      </c>
      <c r="F38" s="2">
        <v>1044</v>
      </c>
      <c r="G38" s="2">
        <v>1417</v>
      </c>
      <c r="H38" s="2">
        <v>1526</v>
      </c>
      <c r="I38" s="2">
        <v>1368</v>
      </c>
      <c r="J38" s="2">
        <v>1332</v>
      </c>
      <c r="K38" s="2">
        <v>949</v>
      </c>
      <c r="L38" s="2">
        <v>1164</v>
      </c>
      <c r="M38" s="2">
        <v>1283</v>
      </c>
      <c r="N38" s="2">
        <v>1879</v>
      </c>
      <c r="O38" s="2">
        <v>1584</v>
      </c>
      <c r="P38" s="2">
        <v>1052</v>
      </c>
      <c r="Q38" s="3"/>
    </row>
    <row r="39" spans="1:17" x14ac:dyDescent="0.45">
      <c r="A39" s="6" t="s">
        <v>809</v>
      </c>
      <c r="B39" s="6" t="s">
        <v>822</v>
      </c>
      <c r="C39" s="6" t="s">
        <v>849</v>
      </c>
      <c r="D39" s="2">
        <v>8400</v>
      </c>
      <c r="E39" s="2">
        <v>75</v>
      </c>
      <c r="F39" s="2">
        <v>1051</v>
      </c>
      <c r="G39" s="2">
        <v>1385</v>
      </c>
      <c r="H39" s="2">
        <v>239</v>
      </c>
      <c r="I39" s="2">
        <v>203</v>
      </c>
      <c r="J39" s="2">
        <v>345</v>
      </c>
      <c r="K39" s="2">
        <v>1039</v>
      </c>
      <c r="L39" s="2">
        <v>1048</v>
      </c>
      <c r="M39" s="2">
        <v>543</v>
      </c>
      <c r="N39" s="2">
        <v>710</v>
      </c>
      <c r="O39" s="2">
        <v>1045</v>
      </c>
      <c r="P39" s="2">
        <v>717</v>
      </c>
      <c r="Q39" s="3"/>
    </row>
    <row r="40" spans="1:17" x14ac:dyDescent="0.45">
      <c r="A40" s="6" t="s">
        <v>809</v>
      </c>
      <c r="B40" s="6" t="s">
        <v>822</v>
      </c>
      <c r="C40" s="6" t="s">
        <v>850</v>
      </c>
      <c r="D40" s="2">
        <v>4934</v>
      </c>
      <c r="E40" s="2">
        <v>0</v>
      </c>
      <c r="F40" s="2">
        <v>169</v>
      </c>
      <c r="G40" s="2">
        <v>347</v>
      </c>
      <c r="H40" s="2">
        <v>641</v>
      </c>
      <c r="I40" s="2">
        <v>577</v>
      </c>
      <c r="J40" s="2">
        <v>482</v>
      </c>
      <c r="K40" s="2">
        <v>579</v>
      </c>
      <c r="L40" s="2">
        <v>333</v>
      </c>
      <c r="M40" s="2">
        <v>496</v>
      </c>
      <c r="N40" s="2">
        <v>858</v>
      </c>
      <c r="O40" s="2">
        <v>326</v>
      </c>
      <c r="P40" s="2">
        <v>126</v>
      </c>
      <c r="Q40" s="3"/>
    </row>
    <row r="41" spans="1:17" x14ac:dyDescent="0.45">
      <c r="A41" s="6" t="s">
        <v>809</v>
      </c>
      <c r="B41" s="6" t="s">
        <v>822</v>
      </c>
      <c r="C41" s="6" t="s">
        <v>851</v>
      </c>
      <c r="D41" s="2">
        <v>69616</v>
      </c>
      <c r="E41" s="2">
        <v>4956</v>
      </c>
      <c r="F41" s="2">
        <v>5948</v>
      </c>
      <c r="G41" s="2">
        <v>8765</v>
      </c>
      <c r="H41" s="2">
        <v>8270</v>
      </c>
      <c r="I41" s="2">
        <v>8478</v>
      </c>
      <c r="J41" s="2">
        <v>9502</v>
      </c>
      <c r="K41" s="2">
        <v>3269</v>
      </c>
      <c r="L41" s="2">
        <v>3208</v>
      </c>
      <c r="M41" s="2">
        <v>5391</v>
      </c>
      <c r="N41" s="2">
        <v>4094</v>
      </c>
      <c r="O41" s="2">
        <v>4502</v>
      </c>
      <c r="P41" s="2">
        <v>3233</v>
      </c>
      <c r="Q41" s="3"/>
    </row>
    <row r="42" spans="1:17" x14ac:dyDescent="0.45">
      <c r="A42" s="6" t="s">
        <v>809</v>
      </c>
      <c r="B42" s="6" t="s">
        <v>822</v>
      </c>
      <c r="C42" s="6" t="s">
        <v>852</v>
      </c>
      <c r="D42" s="2">
        <v>110413</v>
      </c>
      <c r="E42" s="2">
        <v>158</v>
      </c>
      <c r="F42" s="2">
        <v>5003</v>
      </c>
      <c r="G42" s="2">
        <v>13411</v>
      </c>
      <c r="H42" s="2">
        <v>12432</v>
      </c>
      <c r="I42" s="2">
        <v>13026</v>
      </c>
      <c r="J42" s="2">
        <v>12868</v>
      </c>
      <c r="K42" s="2">
        <v>7668</v>
      </c>
      <c r="L42" s="2">
        <v>7978</v>
      </c>
      <c r="M42" s="2">
        <v>10716</v>
      </c>
      <c r="N42" s="2">
        <v>14584</v>
      </c>
      <c r="O42" s="2">
        <v>9804</v>
      </c>
      <c r="P42" s="2">
        <v>2765</v>
      </c>
      <c r="Q42" s="3"/>
    </row>
    <row r="43" spans="1:17" x14ac:dyDescent="0.45">
      <c r="A43" s="6" t="s">
        <v>809</v>
      </c>
      <c r="B43" s="6" t="s">
        <v>822</v>
      </c>
      <c r="C43" s="6" t="s">
        <v>853</v>
      </c>
      <c r="D43" s="2">
        <v>100605</v>
      </c>
      <c r="E43" s="2">
        <v>4843</v>
      </c>
      <c r="F43" s="2">
        <v>8499</v>
      </c>
      <c r="G43" s="2">
        <v>9183</v>
      </c>
      <c r="H43" s="2">
        <v>9440</v>
      </c>
      <c r="I43" s="2">
        <v>9712</v>
      </c>
      <c r="J43" s="2">
        <v>10304</v>
      </c>
      <c r="K43" s="2">
        <v>6205</v>
      </c>
      <c r="L43" s="2">
        <v>8304</v>
      </c>
      <c r="M43" s="2">
        <v>10038</v>
      </c>
      <c r="N43" s="2">
        <v>13604</v>
      </c>
      <c r="O43" s="2">
        <v>5548</v>
      </c>
      <c r="P43" s="2">
        <v>4925</v>
      </c>
      <c r="Q43" s="3"/>
    </row>
    <row r="44" spans="1:17" x14ac:dyDescent="0.45">
      <c r="A44" s="6" t="s">
        <v>809</v>
      </c>
      <c r="B44" s="6" t="s">
        <v>822</v>
      </c>
      <c r="C44" s="6" t="s">
        <v>854</v>
      </c>
      <c r="D44" s="2">
        <v>20317</v>
      </c>
      <c r="E44" s="2">
        <v>1070</v>
      </c>
      <c r="F44" s="2">
        <v>2121</v>
      </c>
      <c r="G44" s="2">
        <v>1063</v>
      </c>
      <c r="H44" s="2">
        <v>1109</v>
      </c>
      <c r="I44" s="2">
        <v>1152</v>
      </c>
      <c r="J44" s="2">
        <v>1527</v>
      </c>
      <c r="K44" s="2">
        <v>1350</v>
      </c>
      <c r="L44" s="2">
        <v>3034</v>
      </c>
      <c r="M44" s="2">
        <v>1536</v>
      </c>
      <c r="N44" s="2">
        <v>2708</v>
      </c>
      <c r="O44" s="2">
        <v>1501</v>
      </c>
      <c r="P44" s="2">
        <v>2146</v>
      </c>
      <c r="Q44" s="3"/>
    </row>
    <row r="45" spans="1:17" x14ac:dyDescent="0.45">
      <c r="A45" s="6" t="s">
        <v>809</v>
      </c>
      <c r="B45" s="6" t="s">
        <v>822</v>
      </c>
      <c r="C45" s="6" t="s">
        <v>855</v>
      </c>
      <c r="D45" s="2">
        <v>107750</v>
      </c>
      <c r="E45" s="2">
        <v>4770</v>
      </c>
      <c r="F45" s="2">
        <v>6579</v>
      </c>
      <c r="G45" s="2">
        <v>7999</v>
      </c>
      <c r="H45" s="2">
        <v>12532</v>
      </c>
      <c r="I45" s="2">
        <v>12644</v>
      </c>
      <c r="J45" s="2">
        <v>12076</v>
      </c>
      <c r="K45" s="2">
        <v>9338</v>
      </c>
      <c r="L45" s="2">
        <v>9125</v>
      </c>
      <c r="M45" s="2">
        <v>12222</v>
      </c>
      <c r="N45" s="2">
        <v>7424</v>
      </c>
      <c r="O45" s="2">
        <v>7924</v>
      </c>
      <c r="P45" s="2">
        <v>5117</v>
      </c>
      <c r="Q45" s="3"/>
    </row>
    <row r="46" spans="1:17" x14ac:dyDescent="0.45">
      <c r="A46" s="6" t="s">
        <v>809</v>
      </c>
      <c r="B46" s="6" t="s">
        <v>822</v>
      </c>
      <c r="C46" s="6" t="s">
        <v>856</v>
      </c>
      <c r="D46" s="2">
        <v>20128</v>
      </c>
      <c r="E46" s="2">
        <v>1017</v>
      </c>
      <c r="F46" s="2">
        <v>1462</v>
      </c>
      <c r="G46" s="2">
        <v>2223</v>
      </c>
      <c r="H46" s="2">
        <v>2136</v>
      </c>
      <c r="I46" s="2">
        <v>1812</v>
      </c>
      <c r="J46" s="2">
        <v>1890</v>
      </c>
      <c r="K46" s="2">
        <v>1721</v>
      </c>
      <c r="L46" s="2">
        <v>2324</v>
      </c>
      <c r="M46" s="2">
        <v>1383</v>
      </c>
      <c r="N46" s="2">
        <v>1649</v>
      </c>
      <c r="O46" s="2">
        <v>1372</v>
      </c>
      <c r="P46" s="2">
        <v>1139</v>
      </c>
      <c r="Q46" s="3"/>
    </row>
    <row r="47" spans="1:17" x14ac:dyDescent="0.45">
      <c r="A47" s="6" t="s">
        <v>809</v>
      </c>
      <c r="B47" s="6" t="s">
        <v>822</v>
      </c>
      <c r="C47" s="6" t="s">
        <v>857</v>
      </c>
      <c r="D47" s="2">
        <v>292644</v>
      </c>
      <c r="E47" s="2">
        <v>4401</v>
      </c>
      <c r="F47" s="2">
        <v>6429</v>
      </c>
      <c r="G47" s="2">
        <v>11308</v>
      </c>
      <c r="H47" s="2">
        <v>29988</v>
      </c>
      <c r="I47" s="2">
        <v>29982</v>
      </c>
      <c r="J47" s="2">
        <v>27048</v>
      </c>
      <c r="K47" s="2">
        <v>17478</v>
      </c>
      <c r="L47" s="2">
        <v>35016</v>
      </c>
      <c r="M47" s="2">
        <v>28867</v>
      </c>
      <c r="N47" s="2">
        <v>62996</v>
      </c>
      <c r="O47" s="2">
        <v>32261</v>
      </c>
      <c r="P47" s="2">
        <v>6870</v>
      </c>
      <c r="Q47" s="3"/>
    </row>
    <row r="48" spans="1:17" x14ac:dyDescent="0.45">
      <c r="A48" s="6" t="s">
        <v>809</v>
      </c>
      <c r="B48" s="6" t="s">
        <v>822</v>
      </c>
      <c r="C48" s="6" t="s">
        <v>858</v>
      </c>
      <c r="D48" s="2">
        <v>88912</v>
      </c>
      <c r="E48" s="2">
        <v>445</v>
      </c>
      <c r="F48" s="2">
        <v>5660</v>
      </c>
      <c r="G48" s="2">
        <v>9812</v>
      </c>
      <c r="H48" s="2">
        <v>9467</v>
      </c>
      <c r="I48" s="2">
        <v>9030</v>
      </c>
      <c r="J48" s="2">
        <v>8413</v>
      </c>
      <c r="K48" s="2">
        <v>8374</v>
      </c>
      <c r="L48" s="2">
        <v>8821</v>
      </c>
      <c r="M48" s="2">
        <v>8267</v>
      </c>
      <c r="N48" s="2">
        <v>10035</v>
      </c>
      <c r="O48" s="2">
        <v>8046</v>
      </c>
      <c r="P48" s="2">
        <v>2542</v>
      </c>
      <c r="Q48" s="3"/>
    </row>
    <row r="49" spans="1:17" x14ac:dyDescent="0.45">
      <c r="A49" s="6" t="s">
        <v>809</v>
      </c>
      <c r="B49" s="6" t="s">
        <v>822</v>
      </c>
      <c r="C49" s="6" t="s">
        <v>859</v>
      </c>
      <c r="D49" s="2">
        <v>212775</v>
      </c>
      <c r="E49" s="2">
        <v>8857</v>
      </c>
      <c r="F49" s="2">
        <v>12244</v>
      </c>
      <c r="G49" s="2">
        <v>18172</v>
      </c>
      <c r="H49" s="2">
        <v>21082</v>
      </c>
      <c r="I49" s="2">
        <v>23108</v>
      </c>
      <c r="J49" s="2">
        <v>27171</v>
      </c>
      <c r="K49" s="2">
        <v>16467</v>
      </c>
      <c r="L49" s="2">
        <v>21784</v>
      </c>
      <c r="M49" s="2">
        <v>24285</v>
      </c>
      <c r="N49" s="2">
        <v>14678</v>
      </c>
      <c r="O49" s="2">
        <v>14643</v>
      </c>
      <c r="P49" s="2">
        <v>10284</v>
      </c>
      <c r="Q49" s="3"/>
    </row>
    <row r="50" spans="1:17" x14ac:dyDescent="0.45">
      <c r="A50" s="6" t="s">
        <v>809</v>
      </c>
      <c r="B50" s="6" t="s">
        <v>822</v>
      </c>
      <c r="C50" s="6" t="s">
        <v>860</v>
      </c>
      <c r="D50" s="2">
        <v>142252</v>
      </c>
      <c r="E50" s="2">
        <v>6959</v>
      </c>
      <c r="F50" s="2">
        <v>11392</v>
      </c>
      <c r="G50" s="2">
        <v>17307</v>
      </c>
      <c r="H50" s="2">
        <v>16752</v>
      </c>
      <c r="I50" s="2">
        <v>15679</v>
      </c>
      <c r="J50" s="2">
        <v>13610</v>
      </c>
      <c r="K50" s="2">
        <v>4354</v>
      </c>
      <c r="L50" s="2">
        <v>6907</v>
      </c>
      <c r="M50" s="2">
        <v>18064</v>
      </c>
      <c r="N50" s="2">
        <v>12142</v>
      </c>
      <c r="O50" s="2">
        <v>11260</v>
      </c>
      <c r="P50" s="2">
        <v>7826</v>
      </c>
      <c r="Q50" s="3"/>
    </row>
    <row r="51" spans="1:17" x14ac:dyDescent="0.45">
      <c r="A51" s="6" t="s">
        <v>809</v>
      </c>
      <c r="B51" s="6" t="s">
        <v>822</v>
      </c>
      <c r="C51" s="6" t="s">
        <v>861</v>
      </c>
      <c r="D51" s="2">
        <v>7672</v>
      </c>
      <c r="E51" s="2">
        <v>107</v>
      </c>
      <c r="F51" s="2">
        <v>247</v>
      </c>
      <c r="G51" s="2">
        <v>503</v>
      </c>
      <c r="H51" s="2">
        <v>349</v>
      </c>
      <c r="I51" s="2">
        <v>0</v>
      </c>
      <c r="J51" s="2">
        <v>849</v>
      </c>
      <c r="K51" s="2">
        <v>776</v>
      </c>
      <c r="L51" s="2">
        <v>480</v>
      </c>
      <c r="M51" s="2">
        <v>1447</v>
      </c>
      <c r="N51" s="2">
        <v>1627</v>
      </c>
      <c r="O51" s="2">
        <v>896</v>
      </c>
      <c r="P51" s="2">
        <v>391</v>
      </c>
      <c r="Q51" s="3"/>
    </row>
    <row r="52" spans="1:17" x14ac:dyDescent="0.45">
      <c r="A52" s="6" t="s">
        <v>809</v>
      </c>
      <c r="B52" s="6" t="s">
        <v>822</v>
      </c>
      <c r="C52" s="6" t="s">
        <v>862</v>
      </c>
      <c r="D52" s="2">
        <v>33614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19327</v>
      </c>
      <c r="L52" s="2">
        <v>13752</v>
      </c>
      <c r="M52" s="2">
        <v>535</v>
      </c>
      <c r="N52" s="2">
        <v>0</v>
      </c>
      <c r="O52" s="2">
        <v>0</v>
      </c>
      <c r="P52" s="2">
        <v>0</v>
      </c>
      <c r="Q52" s="3"/>
    </row>
    <row r="53" spans="1:17" x14ac:dyDescent="0.45">
      <c r="A53" s="6" t="s">
        <v>809</v>
      </c>
      <c r="B53" s="6" t="s">
        <v>822</v>
      </c>
      <c r="C53" s="6" t="s">
        <v>863</v>
      </c>
      <c r="D53" s="2">
        <v>9863</v>
      </c>
      <c r="E53" s="2">
        <v>62</v>
      </c>
      <c r="F53" s="2">
        <v>930</v>
      </c>
      <c r="G53" s="2">
        <v>799</v>
      </c>
      <c r="H53" s="2">
        <v>472</v>
      </c>
      <c r="I53" s="2">
        <v>316</v>
      </c>
      <c r="J53" s="2">
        <v>462</v>
      </c>
      <c r="K53" s="2">
        <v>650</v>
      </c>
      <c r="L53" s="2">
        <v>820</v>
      </c>
      <c r="M53" s="2">
        <v>1431</v>
      </c>
      <c r="N53" s="2">
        <v>1596</v>
      </c>
      <c r="O53" s="2">
        <v>894</v>
      </c>
      <c r="P53" s="2">
        <v>1431</v>
      </c>
      <c r="Q53" s="3"/>
    </row>
    <row r="54" spans="1:17" x14ac:dyDescent="0.45">
      <c r="A54" s="6" t="s">
        <v>809</v>
      </c>
      <c r="B54" s="6" t="s">
        <v>822</v>
      </c>
      <c r="C54" s="6" t="s">
        <v>864</v>
      </c>
      <c r="D54" s="2">
        <v>60213</v>
      </c>
      <c r="E54" s="2">
        <v>2535</v>
      </c>
      <c r="F54" s="2">
        <v>3038</v>
      </c>
      <c r="G54" s="2">
        <v>3120</v>
      </c>
      <c r="H54" s="2">
        <v>3474</v>
      </c>
      <c r="I54" s="2">
        <v>7470</v>
      </c>
      <c r="J54" s="2">
        <v>4343</v>
      </c>
      <c r="K54" s="2">
        <v>8017</v>
      </c>
      <c r="L54" s="2">
        <v>5072</v>
      </c>
      <c r="M54" s="2">
        <v>5750</v>
      </c>
      <c r="N54" s="2">
        <v>9210</v>
      </c>
      <c r="O54" s="2">
        <v>5553</v>
      </c>
      <c r="P54" s="2">
        <v>2631</v>
      </c>
      <c r="Q54" s="3"/>
    </row>
    <row r="55" spans="1:17" x14ac:dyDescent="0.45">
      <c r="A55" s="6" t="s">
        <v>809</v>
      </c>
      <c r="B55" s="6" t="s">
        <v>822</v>
      </c>
      <c r="C55" s="6" t="s">
        <v>865</v>
      </c>
      <c r="D55" s="2">
        <v>437031</v>
      </c>
      <c r="E55" s="2">
        <v>17328</v>
      </c>
      <c r="F55" s="2">
        <v>17370</v>
      </c>
      <c r="G55" s="2">
        <v>18724</v>
      </c>
      <c r="H55" s="2">
        <v>25228</v>
      </c>
      <c r="I55" s="2">
        <v>29586</v>
      </c>
      <c r="J55" s="2">
        <v>40950</v>
      </c>
      <c r="K55" s="2">
        <v>59922</v>
      </c>
      <c r="L55" s="2">
        <v>105667</v>
      </c>
      <c r="M55" s="2">
        <v>41426</v>
      </c>
      <c r="N55" s="2">
        <v>39088</v>
      </c>
      <c r="O55" s="2">
        <v>21049</v>
      </c>
      <c r="P55" s="2">
        <v>20693</v>
      </c>
      <c r="Q55" s="3"/>
    </row>
    <row r="56" spans="1:17" x14ac:dyDescent="0.45">
      <c r="A56" s="6"/>
      <c r="B56" s="6"/>
      <c r="C56" s="13"/>
      <c r="D56" t="s">
        <v>2687</v>
      </c>
      <c r="E56" s="13" t="s">
        <v>2650</v>
      </c>
      <c r="F56" s="13">
        <f>SUM(E2:G55)</f>
        <v>915493</v>
      </c>
      <c r="G56" s="13"/>
      <c r="H56" s="13" t="s">
        <v>2651</v>
      </c>
      <c r="I56" s="13">
        <f>SUM(H2:J55)</f>
        <v>1690472</v>
      </c>
      <c r="J56" s="13"/>
      <c r="K56" s="13" t="s">
        <v>2652</v>
      </c>
      <c r="L56" s="13">
        <f>SUM(K2:M55)</f>
        <v>1604068</v>
      </c>
      <c r="M56" s="13"/>
      <c r="N56" s="13" t="s">
        <v>2653</v>
      </c>
      <c r="O56" s="13">
        <f>SUM(N2:P55)</f>
        <v>1548661</v>
      </c>
      <c r="P56" s="13"/>
      <c r="Q56" s="3"/>
    </row>
    <row r="57" spans="1:17" x14ac:dyDescent="0.45">
      <c r="A57" s="6"/>
      <c r="B57" s="6"/>
      <c r="C57" s="13"/>
      <c r="D57" s="9" t="e">
        <f>SUM(충청북도2:충청북도55)</f>
        <v>#NAME?</v>
      </c>
      <c r="E57" s="13" t="s">
        <v>2654</v>
      </c>
      <c r="F57" s="13">
        <f>SUM(F56,I56,L56,O56)</f>
        <v>5758694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3"/>
    </row>
    <row r="58" spans="1:17" x14ac:dyDescent="0.45">
      <c r="A58" s="6" t="s">
        <v>809</v>
      </c>
      <c r="B58" s="6" t="s">
        <v>866</v>
      </c>
      <c r="C58" s="6" t="s">
        <v>867</v>
      </c>
      <c r="D58" s="2">
        <v>479458</v>
      </c>
      <c r="E58" s="2">
        <v>20688</v>
      </c>
      <c r="F58" s="2">
        <v>15719</v>
      </c>
      <c r="G58" s="2">
        <v>21229</v>
      </c>
      <c r="H58" s="2">
        <v>27659</v>
      </c>
      <c r="I58" s="2">
        <v>29875</v>
      </c>
      <c r="J58" s="2">
        <v>43882</v>
      </c>
      <c r="K58" s="2">
        <v>42407</v>
      </c>
      <c r="L58" s="2">
        <v>100982</v>
      </c>
      <c r="M58" s="2">
        <v>71007</v>
      </c>
      <c r="N58" s="2">
        <v>70565</v>
      </c>
      <c r="O58" s="2">
        <v>27886</v>
      </c>
      <c r="P58" s="2">
        <v>7559</v>
      </c>
      <c r="Q58" s="3"/>
    </row>
    <row r="59" spans="1:17" x14ac:dyDescent="0.45">
      <c r="A59" s="6" t="s">
        <v>809</v>
      </c>
      <c r="B59" s="6" t="s">
        <v>866</v>
      </c>
      <c r="C59" s="6" t="s">
        <v>868</v>
      </c>
      <c r="D59" s="2">
        <v>472534</v>
      </c>
      <c r="E59" s="2">
        <v>20840</v>
      </c>
      <c r="F59" s="2">
        <v>15877</v>
      </c>
      <c r="G59" s="2">
        <v>21152</v>
      </c>
      <c r="H59" s="2">
        <v>27691</v>
      </c>
      <c r="I59" s="2">
        <v>29806</v>
      </c>
      <c r="J59" s="2">
        <v>44078</v>
      </c>
      <c r="K59" s="2">
        <v>42679</v>
      </c>
      <c r="L59" s="2">
        <v>100569</v>
      </c>
      <c r="M59" s="2">
        <v>68991</v>
      </c>
      <c r="N59" s="2">
        <v>68085</v>
      </c>
      <c r="O59" s="2">
        <v>26637</v>
      </c>
      <c r="P59" s="2">
        <v>6129</v>
      </c>
      <c r="Q59" s="3"/>
    </row>
    <row r="60" spans="1:17" x14ac:dyDescent="0.45">
      <c r="A60" s="6" t="s">
        <v>809</v>
      </c>
      <c r="B60" s="6" t="s">
        <v>866</v>
      </c>
      <c r="C60" s="6" t="s">
        <v>869</v>
      </c>
      <c r="D60" s="2">
        <v>478354</v>
      </c>
      <c r="E60" s="2">
        <v>20636</v>
      </c>
      <c r="F60" s="2">
        <v>15437</v>
      </c>
      <c r="G60" s="2">
        <v>21205</v>
      </c>
      <c r="H60" s="2">
        <v>27681</v>
      </c>
      <c r="I60" s="2">
        <v>29866</v>
      </c>
      <c r="J60" s="2">
        <v>43374</v>
      </c>
      <c r="K60" s="2">
        <v>42014</v>
      </c>
      <c r="L60" s="2">
        <v>100052</v>
      </c>
      <c r="M60" s="2">
        <v>70355</v>
      </c>
      <c r="N60" s="2">
        <v>69666</v>
      </c>
      <c r="O60" s="2">
        <v>28790</v>
      </c>
      <c r="P60" s="2">
        <v>9278</v>
      </c>
      <c r="Q60" s="3"/>
    </row>
    <row r="61" spans="1:17" x14ac:dyDescent="0.45">
      <c r="A61" s="6" t="s">
        <v>809</v>
      </c>
      <c r="B61" s="6" t="s">
        <v>866</v>
      </c>
      <c r="C61" s="6" t="s">
        <v>870</v>
      </c>
      <c r="D61" s="2">
        <v>338089</v>
      </c>
      <c r="E61" s="2">
        <v>34800</v>
      </c>
      <c r="F61" s="2">
        <v>37321</v>
      </c>
      <c r="G61" s="2">
        <v>20417</v>
      </c>
      <c r="H61" s="2">
        <v>20234</v>
      </c>
      <c r="I61" s="2">
        <v>22618</v>
      </c>
      <c r="J61" s="2">
        <v>24416</v>
      </c>
      <c r="K61" s="2">
        <v>30904</v>
      </c>
      <c r="L61" s="2">
        <v>34550</v>
      </c>
      <c r="M61" s="2">
        <v>24626</v>
      </c>
      <c r="N61" s="2">
        <v>25730</v>
      </c>
      <c r="O61" s="2">
        <v>25470</v>
      </c>
      <c r="P61" s="2">
        <v>37003</v>
      </c>
      <c r="Q61" s="3"/>
    </row>
    <row r="62" spans="1:17" x14ac:dyDescent="0.45">
      <c r="A62" s="6" t="s">
        <v>809</v>
      </c>
      <c r="B62" s="6" t="s">
        <v>866</v>
      </c>
      <c r="C62" s="6" t="s">
        <v>871</v>
      </c>
      <c r="D62" s="2">
        <v>957707</v>
      </c>
      <c r="E62" s="2">
        <v>41957</v>
      </c>
      <c r="F62" s="2">
        <v>31601</v>
      </c>
      <c r="G62" s="2">
        <v>41772</v>
      </c>
      <c r="H62" s="2">
        <v>54890</v>
      </c>
      <c r="I62" s="2">
        <v>60502</v>
      </c>
      <c r="J62" s="2">
        <v>85840</v>
      </c>
      <c r="K62" s="2">
        <v>83869</v>
      </c>
      <c r="L62" s="2">
        <v>209882</v>
      </c>
      <c r="M62" s="2">
        <v>140278</v>
      </c>
      <c r="N62" s="2">
        <v>138960</v>
      </c>
      <c r="O62" s="2">
        <v>55200</v>
      </c>
      <c r="P62" s="2">
        <v>12956</v>
      </c>
      <c r="Q62" s="3"/>
    </row>
    <row r="63" spans="1:17" x14ac:dyDescent="0.45">
      <c r="A63" s="6" t="s">
        <v>809</v>
      </c>
      <c r="B63" s="6" t="s">
        <v>866</v>
      </c>
      <c r="C63" s="6" t="s">
        <v>872</v>
      </c>
      <c r="D63" s="2">
        <v>475222</v>
      </c>
      <c r="E63" s="2">
        <v>20846</v>
      </c>
      <c r="F63" s="2">
        <v>15615</v>
      </c>
      <c r="G63" s="2">
        <v>21187</v>
      </c>
      <c r="H63" s="2">
        <v>27516</v>
      </c>
      <c r="I63" s="2">
        <v>29987</v>
      </c>
      <c r="J63" s="2">
        <v>43664</v>
      </c>
      <c r="K63" s="2">
        <v>42453</v>
      </c>
      <c r="L63" s="2">
        <v>101220</v>
      </c>
      <c r="M63" s="2">
        <v>70628</v>
      </c>
      <c r="N63" s="2">
        <v>68892</v>
      </c>
      <c r="O63" s="2">
        <v>27235</v>
      </c>
      <c r="P63" s="2">
        <v>5979</v>
      </c>
      <c r="Q63" s="3"/>
    </row>
    <row r="64" spans="1:17" x14ac:dyDescent="0.45">
      <c r="A64" s="6" t="s">
        <v>809</v>
      </c>
      <c r="B64" s="6" t="s">
        <v>866</v>
      </c>
      <c r="C64" s="6" t="s">
        <v>873</v>
      </c>
      <c r="D64" s="2">
        <v>475787</v>
      </c>
      <c r="E64" s="2">
        <v>20609</v>
      </c>
      <c r="F64" s="2">
        <v>15475</v>
      </c>
      <c r="G64" s="2">
        <v>21265</v>
      </c>
      <c r="H64" s="2">
        <v>27727</v>
      </c>
      <c r="I64" s="2">
        <v>29896</v>
      </c>
      <c r="J64" s="2">
        <v>43608</v>
      </c>
      <c r="K64" s="2">
        <v>42176</v>
      </c>
      <c r="L64" s="2">
        <v>100422</v>
      </c>
      <c r="M64" s="2">
        <v>70152</v>
      </c>
      <c r="N64" s="2">
        <v>70131</v>
      </c>
      <c r="O64" s="2">
        <v>28076</v>
      </c>
      <c r="P64" s="2">
        <v>6250</v>
      </c>
      <c r="Q64" s="3"/>
    </row>
    <row r="65" spans="1:17" x14ac:dyDescent="0.45">
      <c r="A65" s="6" t="s">
        <v>809</v>
      </c>
      <c r="B65" s="6" t="s">
        <v>866</v>
      </c>
      <c r="C65" s="6" t="s">
        <v>874</v>
      </c>
      <c r="D65" s="2">
        <v>73665</v>
      </c>
      <c r="E65" s="2">
        <v>5584</v>
      </c>
      <c r="F65" s="2">
        <v>5662</v>
      </c>
      <c r="G65" s="2">
        <v>4120</v>
      </c>
      <c r="H65" s="2">
        <v>6778</v>
      </c>
      <c r="I65" s="2">
        <v>6836</v>
      </c>
      <c r="J65" s="2">
        <v>7675</v>
      </c>
      <c r="K65" s="2">
        <v>5696</v>
      </c>
      <c r="L65" s="2">
        <v>7485</v>
      </c>
      <c r="M65" s="2">
        <v>6658</v>
      </c>
      <c r="N65" s="2">
        <v>7489</v>
      </c>
      <c r="O65" s="2">
        <v>4782</v>
      </c>
      <c r="P65" s="2">
        <v>4900</v>
      </c>
      <c r="Q65" s="3"/>
    </row>
    <row r="66" spans="1:17" x14ac:dyDescent="0.45">
      <c r="A66" s="6" t="s">
        <v>809</v>
      </c>
      <c r="B66" s="6" t="s">
        <v>866</v>
      </c>
      <c r="C66" s="6" t="s">
        <v>875</v>
      </c>
      <c r="D66" s="2">
        <v>31500</v>
      </c>
      <c r="E66" s="2">
        <v>104</v>
      </c>
      <c r="F66" s="2">
        <v>273</v>
      </c>
      <c r="G66" s="2">
        <v>1182</v>
      </c>
      <c r="H66" s="2">
        <v>2849</v>
      </c>
      <c r="I66" s="2">
        <v>4800</v>
      </c>
      <c r="J66" s="2">
        <v>2834</v>
      </c>
      <c r="K66" s="2">
        <v>1501</v>
      </c>
      <c r="L66" s="2">
        <v>5788</v>
      </c>
      <c r="M66" s="2">
        <v>3916</v>
      </c>
      <c r="N66" s="2">
        <v>5081</v>
      </c>
      <c r="O66" s="2">
        <v>2516</v>
      </c>
      <c r="P66" s="2">
        <v>656</v>
      </c>
      <c r="Q66" s="3"/>
    </row>
    <row r="67" spans="1:17" x14ac:dyDescent="0.45">
      <c r="A67" s="6" t="s">
        <v>809</v>
      </c>
      <c r="B67" s="6" t="s">
        <v>866</v>
      </c>
      <c r="C67" s="6" t="s">
        <v>876</v>
      </c>
      <c r="D67" s="2">
        <v>472595</v>
      </c>
      <c r="E67" s="2">
        <v>20772</v>
      </c>
      <c r="F67" s="2">
        <v>15328</v>
      </c>
      <c r="G67" s="2">
        <v>20887</v>
      </c>
      <c r="H67" s="2">
        <v>27419</v>
      </c>
      <c r="I67" s="2">
        <v>29918</v>
      </c>
      <c r="J67" s="2">
        <v>42927</v>
      </c>
      <c r="K67" s="2">
        <v>41708</v>
      </c>
      <c r="L67" s="2">
        <v>99518</v>
      </c>
      <c r="M67" s="2">
        <v>69284</v>
      </c>
      <c r="N67" s="2">
        <v>69077</v>
      </c>
      <c r="O67" s="2">
        <v>27961</v>
      </c>
      <c r="P67" s="2">
        <v>7796</v>
      </c>
      <c r="Q67" s="3"/>
    </row>
    <row r="68" spans="1:17" x14ac:dyDescent="0.45">
      <c r="A68" s="6" t="s">
        <v>809</v>
      </c>
      <c r="B68" s="6" t="s">
        <v>866</v>
      </c>
      <c r="C68" s="6" t="s">
        <v>877</v>
      </c>
      <c r="D68" s="2">
        <v>623206</v>
      </c>
      <c r="E68" s="2">
        <v>30680</v>
      </c>
      <c r="F68" s="2">
        <v>22742</v>
      </c>
      <c r="G68" s="2">
        <v>27923</v>
      </c>
      <c r="H68" s="2">
        <v>40445</v>
      </c>
      <c r="I68" s="2">
        <v>41564</v>
      </c>
      <c r="J68" s="2">
        <v>54195</v>
      </c>
      <c r="K68" s="2">
        <v>52174</v>
      </c>
      <c r="L68" s="2">
        <v>118227</v>
      </c>
      <c r="M68" s="2">
        <v>81126</v>
      </c>
      <c r="N68" s="2">
        <v>87832</v>
      </c>
      <c r="O68" s="2">
        <v>45132</v>
      </c>
      <c r="P68" s="2">
        <v>21166</v>
      </c>
      <c r="Q68" s="3"/>
    </row>
    <row r="69" spans="1:17" x14ac:dyDescent="0.45">
      <c r="A69" s="6" t="s">
        <v>809</v>
      </c>
      <c r="B69" s="6" t="s">
        <v>866</v>
      </c>
      <c r="C69" s="6" t="s">
        <v>878</v>
      </c>
      <c r="D69" s="2">
        <v>62166</v>
      </c>
      <c r="E69" s="2">
        <v>2965</v>
      </c>
      <c r="F69" s="2">
        <v>3071</v>
      </c>
      <c r="G69" s="2">
        <v>3661</v>
      </c>
      <c r="H69" s="2">
        <v>5193</v>
      </c>
      <c r="I69" s="2">
        <v>7096</v>
      </c>
      <c r="J69" s="2">
        <v>4917</v>
      </c>
      <c r="K69" s="2">
        <v>4345</v>
      </c>
      <c r="L69" s="2">
        <v>5109</v>
      </c>
      <c r="M69" s="2">
        <v>7288</v>
      </c>
      <c r="N69" s="2">
        <v>8633</v>
      </c>
      <c r="O69" s="2">
        <v>8228</v>
      </c>
      <c r="P69" s="2">
        <v>1660</v>
      </c>
      <c r="Q69" s="3"/>
    </row>
    <row r="70" spans="1:17" x14ac:dyDescent="0.45">
      <c r="A70" s="6" t="s">
        <v>809</v>
      </c>
      <c r="B70" s="6" t="s">
        <v>866</v>
      </c>
      <c r="C70" s="6" t="s">
        <v>879</v>
      </c>
      <c r="D70" s="2">
        <v>474659</v>
      </c>
      <c r="E70" s="2">
        <v>20873</v>
      </c>
      <c r="F70" s="2">
        <v>15987</v>
      </c>
      <c r="G70" s="2">
        <v>21237</v>
      </c>
      <c r="H70" s="2">
        <v>27747</v>
      </c>
      <c r="I70" s="2">
        <v>29789</v>
      </c>
      <c r="J70" s="2">
        <v>44174</v>
      </c>
      <c r="K70" s="2">
        <v>42800</v>
      </c>
      <c r="L70" s="2">
        <v>100894</v>
      </c>
      <c r="M70" s="2">
        <v>69541</v>
      </c>
      <c r="N70" s="2">
        <v>68426</v>
      </c>
      <c r="O70" s="2">
        <v>27051</v>
      </c>
      <c r="P70" s="2">
        <v>6140</v>
      </c>
      <c r="Q70" s="3"/>
    </row>
    <row r="71" spans="1:17" x14ac:dyDescent="0.45">
      <c r="A71" s="6" t="s">
        <v>809</v>
      </c>
      <c r="B71" s="6" t="s">
        <v>866</v>
      </c>
      <c r="C71" s="6" t="s">
        <v>880</v>
      </c>
      <c r="D71" s="2">
        <v>19775</v>
      </c>
      <c r="E71" s="2">
        <v>517</v>
      </c>
      <c r="F71" s="2">
        <v>676</v>
      </c>
      <c r="G71" s="2">
        <v>922</v>
      </c>
      <c r="H71" s="2">
        <v>1005</v>
      </c>
      <c r="I71" s="2">
        <v>4558</v>
      </c>
      <c r="J71" s="2">
        <v>1173</v>
      </c>
      <c r="K71" s="2">
        <v>5660</v>
      </c>
      <c r="L71" s="2">
        <v>828</v>
      </c>
      <c r="M71" s="2">
        <v>1112</v>
      </c>
      <c r="N71" s="2">
        <v>1691</v>
      </c>
      <c r="O71" s="2">
        <v>1149</v>
      </c>
      <c r="P71" s="2">
        <v>484</v>
      </c>
      <c r="Q71" s="3"/>
    </row>
    <row r="72" spans="1:17" x14ac:dyDescent="0.45">
      <c r="A72" s="6" t="s">
        <v>809</v>
      </c>
      <c r="B72" s="6" t="s">
        <v>866</v>
      </c>
      <c r="C72" s="6" t="s">
        <v>881</v>
      </c>
      <c r="D72" s="2">
        <v>47637</v>
      </c>
      <c r="E72" s="2">
        <v>1799</v>
      </c>
      <c r="F72" s="2">
        <v>1624</v>
      </c>
      <c r="G72" s="2">
        <v>2844</v>
      </c>
      <c r="H72" s="2">
        <v>2624</v>
      </c>
      <c r="I72" s="2">
        <v>9351</v>
      </c>
      <c r="J72" s="2">
        <v>4333</v>
      </c>
      <c r="K72" s="2">
        <v>7655</v>
      </c>
      <c r="L72" s="2">
        <v>4691</v>
      </c>
      <c r="M72" s="2">
        <v>2993</v>
      </c>
      <c r="N72" s="2">
        <v>5830</v>
      </c>
      <c r="O72" s="2">
        <v>2729</v>
      </c>
      <c r="P72" s="2">
        <v>1164</v>
      </c>
      <c r="Q72" s="3"/>
    </row>
    <row r="73" spans="1:17" x14ac:dyDescent="0.45">
      <c r="A73" s="6" t="s">
        <v>809</v>
      </c>
      <c r="B73" s="6" t="s">
        <v>866</v>
      </c>
      <c r="C73" s="6" t="s">
        <v>882</v>
      </c>
      <c r="D73" s="2">
        <v>68651</v>
      </c>
      <c r="E73" s="2">
        <v>4541</v>
      </c>
      <c r="F73" s="2">
        <v>4303</v>
      </c>
      <c r="G73" s="2">
        <v>4849</v>
      </c>
      <c r="H73" s="2">
        <v>4875</v>
      </c>
      <c r="I73" s="2">
        <v>8875</v>
      </c>
      <c r="J73" s="2">
        <v>4961</v>
      </c>
      <c r="K73" s="2">
        <v>8596</v>
      </c>
      <c r="L73" s="2">
        <v>5564</v>
      </c>
      <c r="M73" s="2">
        <v>5577</v>
      </c>
      <c r="N73" s="2">
        <v>5811</v>
      </c>
      <c r="O73" s="2">
        <v>4992</v>
      </c>
      <c r="P73" s="2">
        <v>5707</v>
      </c>
      <c r="Q73" s="3"/>
    </row>
    <row r="74" spans="1:17" x14ac:dyDescent="0.45">
      <c r="A74" s="6" t="s">
        <v>809</v>
      </c>
      <c r="B74" s="6" t="s">
        <v>866</v>
      </c>
      <c r="C74" s="6" t="s">
        <v>883</v>
      </c>
      <c r="D74" s="2">
        <v>10255</v>
      </c>
      <c r="E74" s="2">
        <v>64</v>
      </c>
      <c r="F74" s="2">
        <v>116</v>
      </c>
      <c r="G74" s="2">
        <v>408</v>
      </c>
      <c r="H74" s="2">
        <v>352</v>
      </c>
      <c r="I74" s="2">
        <v>1888</v>
      </c>
      <c r="J74" s="2">
        <v>1191</v>
      </c>
      <c r="K74" s="2">
        <v>2657</v>
      </c>
      <c r="L74" s="2">
        <v>1815</v>
      </c>
      <c r="M74" s="2">
        <v>718</v>
      </c>
      <c r="N74" s="2">
        <v>640</v>
      </c>
      <c r="O74" s="2">
        <v>255</v>
      </c>
      <c r="P74" s="2">
        <v>151</v>
      </c>
      <c r="Q74" s="3"/>
    </row>
    <row r="75" spans="1:17" x14ac:dyDescent="0.45">
      <c r="A75" s="6" t="s">
        <v>809</v>
      </c>
      <c r="B75" s="6" t="s">
        <v>866</v>
      </c>
      <c r="C75" s="6" t="s">
        <v>884</v>
      </c>
      <c r="D75" s="2">
        <v>113307</v>
      </c>
      <c r="E75" s="2">
        <v>2652</v>
      </c>
      <c r="F75" s="2">
        <v>3696</v>
      </c>
      <c r="G75" s="2">
        <v>5396</v>
      </c>
      <c r="H75" s="2">
        <v>10724</v>
      </c>
      <c r="I75" s="2">
        <v>8840</v>
      </c>
      <c r="J75" s="2">
        <v>12672</v>
      </c>
      <c r="K75" s="2">
        <v>11128</v>
      </c>
      <c r="L75" s="2">
        <v>21440</v>
      </c>
      <c r="M75" s="2">
        <v>16132</v>
      </c>
      <c r="N75" s="2">
        <v>11820</v>
      </c>
      <c r="O75" s="2">
        <v>6501</v>
      </c>
      <c r="P75" s="2">
        <v>2306</v>
      </c>
      <c r="Q75" s="3"/>
    </row>
    <row r="76" spans="1:17" x14ac:dyDescent="0.45">
      <c r="A76" s="6" t="s">
        <v>809</v>
      </c>
      <c r="B76" s="6" t="s">
        <v>866</v>
      </c>
      <c r="C76" s="6" t="s">
        <v>885</v>
      </c>
      <c r="D76" s="2">
        <v>3337</v>
      </c>
      <c r="E76" s="2">
        <v>245</v>
      </c>
      <c r="F76" s="2">
        <v>178</v>
      </c>
      <c r="G76" s="2">
        <v>194</v>
      </c>
      <c r="H76" s="2">
        <v>214</v>
      </c>
      <c r="I76" s="2">
        <v>288</v>
      </c>
      <c r="J76" s="2">
        <v>302</v>
      </c>
      <c r="K76" s="2">
        <v>322</v>
      </c>
      <c r="L76" s="2">
        <v>344</v>
      </c>
      <c r="M76" s="2">
        <v>298</v>
      </c>
      <c r="N76" s="2">
        <v>312</v>
      </c>
      <c r="O76" s="2">
        <v>288</v>
      </c>
      <c r="P76" s="2">
        <v>352</v>
      </c>
      <c r="Q76" s="3"/>
    </row>
    <row r="77" spans="1:17" x14ac:dyDescent="0.45">
      <c r="A77" s="6" t="s">
        <v>809</v>
      </c>
      <c r="B77" s="6" t="s">
        <v>866</v>
      </c>
      <c r="C77" s="6" t="s">
        <v>886</v>
      </c>
      <c r="D77" s="2">
        <v>613050</v>
      </c>
      <c r="E77" s="2">
        <v>30307</v>
      </c>
      <c r="F77" s="2">
        <v>22667</v>
      </c>
      <c r="G77" s="2">
        <v>27528</v>
      </c>
      <c r="H77" s="2">
        <v>37691</v>
      </c>
      <c r="I77" s="2">
        <v>41375</v>
      </c>
      <c r="J77" s="2">
        <v>53990</v>
      </c>
      <c r="K77" s="2">
        <v>51958</v>
      </c>
      <c r="L77" s="2">
        <v>117537</v>
      </c>
      <c r="M77" s="2">
        <v>81116</v>
      </c>
      <c r="N77" s="2">
        <v>87150</v>
      </c>
      <c r="O77" s="2">
        <v>40697</v>
      </c>
      <c r="P77" s="2">
        <v>21034</v>
      </c>
      <c r="Q77" s="3"/>
    </row>
    <row r="78" spans="1:17" x14ac:dyDescent="0.45">
      <c r="A78" s="6" t="s">
        <v>809</v>
      </c>
      <c r="B78" s="6" t="s">
        <v>866</v>
      </c>
      <c r="C78" s="6" t="s">
        <v>887</v>
      </c>
      <c r="D78" s="2">
        <v>166580</v>
      </c>
      <c r="E78" s="2">
        <v>6659</v>
      </c>
      <c r="F78" s="2">
        <v>13960</v>
      </c>
      <c r="G78" s="2">
        <v>8845</v>
      </c>
      <c r="H78" s="2">
        <v>25004</v>
      </c>
      <c r="I78" s="2">
        <v>21309</v>
      </c>
      <c r="J78" s="2">
        <v>23521</v>
      </c>
      <c r="K78" s="2">
        <v>6562</v>
      </c>
      <c r="L78" s="2">
        <v>10119</v>
      </c>
      <c r="M78" s="2">
        <v>11058</v>
      </c>
      <c r="N78" s="2">
        <v>19214</v>
      </c>
      <c r="O78" s="2">
        <v>13267</v>
      </c>
      <c r="P78" s="2">
        <v>7062</v>
      </c>
      <c r="Q78" s="3"/>
    </row>
    <row r="79" spans="1:17" x14ac:dyDescent="0.45">
      <c r="A79" s="6" t="s">
        <v>809</v>
      </c>
      <c r="B79" s="6" t="s">
        <v>866</v>
      </c>
      <c r="C79" s="6" t="s">
        <v>888</v>
      </c>
      <c r="D79" s="2">
        <v>10984</v>
      </c>
      <c r="E79" s="2">
        <v>0</v>
      </c>
      <c r="F79" s="2">
        <v>738</v>
      </c>
      <c r="G79" s="2">
        <v>505</v>
      </c>
      <c r="H79" s="2">
        <v>938</v>
      </c>
      <c r="I79" s="2">
        <v>1148</v>
      </c>
      <c r="J79" s="2">
        <v>708</v>
      </c>
      <c r="K79" s="2">
        <v>788</v>
      </c>
      <c r="L79" s="2">
        <v>2786</v>
      </c>
      <c r="M79" s="2">
        <v>707</v>
      </c>
      <c r="N79" s="2">
        <v>1336</v>
      </c>
      <c r="O79" s="2">
        <v>573</v>
      </c>
      <c r="P79" s="2">
        <v>757</v>
      </c>
      <c r="Q79" s="3"/>
    </row>
    <row r="80" spans="1:17" x14ac:dyDescent="0.45">
      <c r="A80" s="6" t="s">
        <v>809</v>
      </c>
      <c r="B80" s="6" t="s">
        <v>866</v>
      </c>
      <c r="C80" s="6" t="s">
        <v>889</v>
      </c>
      <c r="D80" s="2">
        <v>472673</v>
      </c>
      <c r="E80" s="2">
        <v>20864</v>
      </c>
      <c r="F80" s="2">
        <v>15656</v>
      </c>
      <c r="G80" s="2">
        <v>21047</v>
      </c>
      <c r="H80" s="2">
        <v>27463</v>
      </c>
      <c r="I80" s="2">
        <v>29784</v>
      </c>
      <c r="J80" s="2">
        <v>43464</v>
      </c>
      <c r="K80" s="2">
        <v>42324</v>
      </c>
      <c r="L80" s="2">
        <v>100999</v>
      </c>
      <c r="M80" s="2">
        <v>68826</v>
      </c>
      <c r="N80" s="2">
        <v>68612</v>
      </c>
      <c r="O80" s="2">
        <v>27014</v>
      </c>
      <c r="P80" s="2">
        <v>6620</v>
      </c>
      <c r="Q80" s="3"/>
    </row>
    <row r="81" spans="1:17" x14ac:dyDescent="0.45">
      <c r="A81" s="6" t="s">
        <v>809</v>
      </c>
      <c r="B81" s="6" t="s">
        <v>866</v>
      </c>
      <c r="C81" s="6" t="s">
        <v>890</v>
      </c>
      <c r="D81" s="2">
        <v>311589</v>
      </c>
      <c r="E81" s="2">
        <v>7791</v>
      </c>
      <c r="F81" s="2">
        <v>15300</v>
      </c>
      <c r="G81" s="2">
        <v>22600</v>
      </c>
      <c r="H81" s="2">
        <v>43253</v>
      </c>
      <c r="I81" s="2">
        <v>33176</v>
      </c>
      <c r="J81" s="2">
        <v>32404</v>
      </c>
      <c r="K81" s="2">
        <v>14658</v>
      </c>
      <c r="L81" s="2">
        <v>21896</v>
      </c>
      <c r="M81" s="2">
        <v>21287</v>
      </c>
      <c r="N81" s="2">
        <v>54183</v>
      </c>
      <c r="O81" s="2">
        <v>34572</v>
      </c>
      <c r="P81" s="2">
        <v>10469</v>
      </c>
      <c r="Q81" s="3"/>
    </row>
    <row r="82" spans="1:17" x14ac:dyDescent="0.45">
      <c r="A82" s="6" t="s">
        <v>809</v>
      </c>
      <c r="B82" s="6" t="s">
        <v>866</v>
      </c>
      <c r="C82" s="6" t="s">
        <v>891</v>
      </c>
      <c r="D82" s="2">
        <v>3478</v>
      </c>
      <c r="E82" s="2">
        <v>35</v>
      </c>
      <c r="F82" s="2">
        <v>175</v>
      </c>
      <c r="G82" s="2">
        <v>251</v>
      </c>
      <c r="H82" s="2">
        <v>251</v>
      </c>
      <c r="I82" s="2">
        <v>350</v>
      </c>
      <c r="J82" s="2">
        <v>512</v>
      </c>
      <c r="K82" s="2">
        <v>186</v>
      </c>
      <c r="L82" s="2">
        <v>225</v>
      </c>
      <c r="M82" s="2">
        <v>430</v>
      </c>
      <c r="N82" s="2">
        <v>902</v>
      </c>
      <c r="O82" s="2">
        <v>50</v>
      </c>
      <c r="P82" s="2">
        <v>111</v>
      </c>
      <c r="Q82" s="3"/>
    </row>
    <row r="83" spans="1:17" x14ac:dyDescent="0.45">
      <c r="A83" s="6" t="s">
        <v>809</v>
      </c>
      <c r="B83" s="6" t="s">
        <v>866</v>
      </c>
      <c r="C83" s="6" t="s">
        <v>892</v>
      </c>
      <c r="D83" s="2">
        <v>163391</v>
      </c>
      <c r="E83" s="2">
        <v>3369</v>
      </c>
      <c r="F83" s="2">
        <v>5904</v>
      </c>
      <c r="G83" s="2">
        <v>13280</v>
      </c>
      <c r="H83" s="2">
        <v>36869</v>
      </c>
      <c r="I83" s="2">
        <v>16675</v>
      </c>
      <c r="J83" s="2">
        <v>13771</v>
      </c>
      <c r="K83" s="2">
        <v>5295</v>
      </c>
      <c r="L83" s="2">
        <v>5968</v>
      </c>
      <c r="M83" s="2">
        <v>10492</v>
      </c>
      <c r="N83" s="2">
        <v>30092</v>
      </c>
      <c r="O83" s="2">
        <v>16238</v>
      </c>
      <c r="P83" s="2">
        <v>5438</v>
      </c>
      <c r="Q83" s="3"/>
    </row>
    <row r="84" spans="1:17" x14ac:dyDescent="0.45">
      <c r="A84" s="6" t="s">
        <v>809</v>
      </c>
      <c r="B84" s="6" t="s">
        <v>866</v>
      </c>
      <c r="C84" s="6" t="s">
        <v>893</v>
      </c>
      <c r="D84" s="2">
        <v>121804</v>
      </c>
      <c r="E84" s="2">
        <v>1962</v>
      </c>
      <c r="F84" s="2">
        <v>3630</v>
      </c>
      <c r="G84" s="2">
        <v>5360</v>
      </c>
      <c r="H84" s="2">
        <v>11080</v>
      </c>
      <c r="I84" s="2">
        <v>10580</v>
      </c>
      <c r="J84" s="2">
        <v>9290</v>
      </c>
      <c r="K84" s="2">
        <v>7300</v>
      </c>
      <c r="L84" s="2">
        <v>15230</v>
      </c>
      <c r="M84" s="2">
        <v>12700</v>
      </c>
      <c r="N84" s="2">
        <v>27072</v>
      </c>
      <c r="O84" s="2">
        <v>14650</v>
      </c>
      <c r="P84" s="2">
        <v>2950</v>
      </c>
      <c r="Q84" s="3"/>
    </row>
    <row r="85" spans="1:17" x14ac:dyDescent="0.45">
      <c r="A85" s="6" t="s">
        <v>809</v>
      </c>
      <c r="B85" s="6" t="s">
        <v>866</v>
      </c>
      <c r="C85" s="6" t="s">
        <v>894</v>
      </c>
      <c r="D85" s="2">
        <v>21754</v>
      </c>
      <c r="E85" s="2">
        <v>1142</v>
      </c>
      <c r="F85" s="2">
        <v>1565</v>
      </c>
      <c r="G85" s="2">
        <v>1583</v>
      </c>
      <c r="H85" s="2">
        <v>2178</v>
      </c>
      <c r="I85" s="2">
        <v>2094</v>
      </c>
      <c r="J85" s="2">
        <v>1780</v>
      </c>
      <c r="K85" s="2">
        <v>2123</v>
      </c>
      <c r="L85" s="2">
        <v>2224</v>
      </c>
      <c r="M85" s="2">
        <v>1667</v>
      </c>
      <c r="N85" s="2">
        <v>1847</v>
      </c>
      <c r="O85" s="2">
        <v>1920</v>
      </c>
      <c r="P85" s="2">
        <v>1631</v>
      </c>
      <c r="Q85" s="3"/>
    </row>
    <row r="86" spans="1:17" x14ac:dyDescent="0.45">
      <c r="A86" s="6" t="s">
        <v>809</v>
      </c>
      <c r="B86" s="6" t="s">
        <v>866</v>
      </c>
      <c r="C86" s="6" t="s">
        <v>895</v>
      </c>
      <c r="D86" s="2">
        <v>89846</v>
      </c>
      <c r="E86" s="2">
        <v>0</v>
      </c>
      <c r="F86" s="2">
        <v>1144</v>
      </c>
      <c r="G86" s="2">
        <v>10385</v>
      </c>
      <c r="H86" s="2">
        <v>10549</v>
      </c>
      <c r="I86" s="2">
        <v>10692</v>
      </c>
      <c r="J86" s="2">
        <v>10415</v>
      </c>
      <c r="K86" s="2">
        <v>7351</v>
      </c>
      <c r="L86" s="2">
        <v>10668</v>
      </c>
      <c r="M86" s="2">
        <v>7753</v>
      </c>
      <c r="N86" s="2">
        <v>12450</v>
      </c>
      <c r="O86" s="2">
        <v>8439</v>
      </c>
      <c r="P86" s="2">
        <v>0</v>
      </c>
      <c r="Q86" s="3"/>
    </row>
    <row r="87" spans="1:17" x14ac:dyDescent="0.45">
      <c r="A87" s="6" t="s">
        <v>809</v>
      </c>
      <c r="B87" s="6" t="s">
        <v>866</v>
      </c>
      <c r="C87" s="6" t="s">
        <v>896</v>
      </c>
      <c r="D87" s="2">
        <v>610915</v>
      </c>
      <c r="E87" s="2">
        <v>23733</v>
      </c>
      <c r="F87" s="2">
        <v>31018</v>
      </c>
      <c r="G87" s="2">
        <v>35177</v>
      </c>
      <c r="H87" s="2">
        <v>81540</v>
      </c>
      <c r="I87" s="2">
        <v>61214</v>
      </c>
      <c r="J87" s="2">
        <v>55455</v>
      </c>
      <c r="K87" s="2">
        <v>36640</v>
      </c>
      <c r="L87" s="2">
        <v>53948</v>
      </c>
      <c r="M87" s="2">
        <v>45792</v>
      </c>
      <c r="N87" s="2">
        <v>103907</v>
      </c>
      <c r="O87" s="2">
        <v>60515</v>
      </c>
      <c r="P87" s="2">
        <v>21976</v>
      </c>
      <c r="Q87" s="3"/>
    </row>
    <row r="88" spans="1:17" x14ac:dyDescent="0.45">
      <c r="A88" s="6" t="s">
        <v>809</v>
      </c>
      <c r="B88" s="6" t="s">
        <v>866</v>
      </c>
      <c r="C88" s="6" t="s">
        <v>897</v>
      </c>
      <c r="D88" s="2">
        <v>469670</v>
      </c>
      <c r="E88" s="2">
        <v>20645</v>
      </c>
      <c r="F88" s="2">
        <v>15252</v>
      </c>
      <c r="G88" s="2">
        <v>20369</v>
      </c>
      <c r="H88" s="2">
        <v>26580</v>
      </c>
      <c r="I88" s="2">
        <v>29341</v>
      </c>
      <c r="J88" s="2">
        <v>42073</v>
      </c>
      <c r="K88" s="2">
        <v>40923</v>
      </c>
      <c r="L88" s="2">
        <v>99274</v>
      </c>
      <c r="M88" s="2">
        <v>69709</v>
      </c>
      <c r="N88" s="2">
        <v>70751</v>
      </c>
      <c r="O88" s="2">
        <v>28629</v>
      </c>
      <c r="P88" s="2">
        <v>6124</v>
      </c>
      <c r="Q88" s="3"/>
    </row>
    <row r="89" spans="1:17" x14ac:dyDescent="0.45">
      <c r="A89" s="6" t="s">
        <v>809</v>
      </c>
      <c r="B89" s="6" t="s">
        <v>866</v>
      </c>
      <c r="C89" s="6" t="s">
        <v>898</v>
      </c>
      <c r="D89" s="2">
        <v>471360</v>
      </c>
      <c r="E89" s="2">
        <v>20748</v>
      </c>
      <c r="F89" s="2">
        <v>15405</v>
      </c>
      <c r="G89" s="2">
        <v>20548</v>
      </c>
      <c r="H89" s="2">
        <v>26852</v>
      </c>
      <c r="I89" s="2">
        <v>29626</v>
      </c>
      <c r="J89" s="2">
        <v>42312</v>
      </c>
      <c r="K89" s="2">
        <v>41228</v>
      </c>
      <c r="L89" s="2">
        <v>99312</v>
      </c>
      <c r="M89" s="2">
        <v>70797</v>
      </c>
      <c r="N89" s="2">
        <v>70255</v>
      </c>
      <c r="O89" s="2">
        <v>28175</v>
      </c>
      <c r="P89" s="2">
        <v>6102</v>
      </c>
      <c r="Q89" s="3"/>
    </row>
    <row r="90" spans="1:17" x14ac:dyDescent="0.45">
      <c r="A90" s="6" t="s">
        <v>809</v>
      </c>
      <c r="B90" s="6" t="s">
        <v>866</v>
      </c>
      <c r="C90" s="6" t="s">
        <v>899</v>
      </c>
      <c r="D90" s="2">
        <v>472098</v>
      </c>
      <c r="E90" s="2">
        <v>20864</v>
      </c>
      <c r="F90" s="2">
        <v>15552</v>
      </c>
      <c r="G90" s="2">
        <v>20668</v>
      </c>
      <c r="H90" s="2">
        <v>27111</v>
      </c>
      <c r="I90" s="2">
        <v>29872</v>
      </c>
      <c r="J90" s="2">
        <v>42570</v>
      </c>
      <c r="K90" s="2">
        <v>41512</v>
      </c>
      <c r="L90" s="2">
        <v>99413</v>
      </c>
      <c r="M90" s="2">
        <v>70717</v>
      </c>
      <c r="N90" s="2">
        <v>69914</v>
      </c>
      <c r="O90" s="2">
        <v>28221</v>
      </c>
      <c r="P90" s="2">
        <v>5684</v>
      </c>
      <c r="Q90" s="3"/>
    </row>
    <row r="91" spans="1:17" x14ac:dyDescent="0.45">
      <c r="A91" s="6" t="s">
        <v>809</v>
      </c>
      <c r="B91" s="6" t="s">
        <v>866</v>
      </c>
      <c r="C91" s="6" t="s">
        <v>900</v>
      </c>
      <c r="D91" s="2">
        <v>128975</v>
      </c>
      <c r="E91" s="2">
        <v>487</v>
      </c>
      <c r="F91" s="2">
        <v>6052</v>
      </c>
      <c r="G91" s="2">
        <v>14204</v>
      </c>
      <c r="H91" s="2">
        <v>13381</v>
      </c>
      <c r="I91" s="2">
        <v>13103</v>
      </c>
      <c r="J91" s="2">
        <v>13437</v>
      </c>
      <c r="K91" s="2">
        <v>11603</v>
      </c>
      <c r="L91" s="2">
        <v>12805</v>
      </c>
      <c r="M91" s="2">
        <v>12847</v>
      </c>
      <c r="N91" s="2">
        <v>14443</v>
      </c>
      <c r="O91" s="2">
        <v>11674</v>
      </c>
      <c r="P91" s="2">
        <v>4939</v>
      </c>
      <c r="Q91" s="3"/>
    </row>
    <row r="92" spans="1:17" x14ac:dyDescent="0.45">
      <c r="A92" s="6" t="s">
        <v>809</v>
      </c>
      <c r="B92" s="6" t="s">
        <v>866</v>
      </c>
      <c r="C92" s="6" t="s">
        <v>901</v>
      </c>
      <c r="D92" s="2">
        <v>503718</v>
      </c>
      <c r="E92" s="2">
        <v>20853</v>
      </c>
      <c r="F92" s="2">
        <v>15309</v>
      </c>
      <c r="G92" s="2">
        <v>20770</v>
      </c>
      <c r="H92" s="2">
        <v>27319</v>
      </c>
      <c r="I92" s="2">
        <v>29933</v>
      </c>
      <c r="J92" s="2">
        <v>42693</v>
      </c>
      <c r="K92" s="2">
        <v>41524</v>
      </c>
      <c r="L92" s="2">
        <v>133875</v>
      </c>
      <c r="M92" s="2">
        <v>70064</v>
      </c>
      <c r="N92" s="2">
        <v>68799</v>
      </c>
      <c r="O92" s="2">
        <v>27096</v>
      </c>
      <c r="P92" s="2">
        <v>5483</v>
      </c>
      <c r="Q92" s="3"/>
    </row>
    <row r="93" spans="1:17" x14ac:dyDescent="0.45">
      <c r="A93" s="6"/>
      <c r="B93" s="6"/>
      <c r="C93" s="6"/>
      <c r="D93" t="s">
        <v>2688</v>
      </c>
      <c r="E93" s="13" t="s">
        <v>2650</v>
      </c>
      <c r="F93" s="13">
        <f>SUM(E58:G92)</f>
        <v>1355629</v>
      </c>
      <c r="G93" s="13"/>
      <c r="H93" s="13" t="s">
        <v>2651</v>
      </c>
      <c r="I93" s="13">
        <f>SUM(H58:J92)</f>
        <v>2426918</v>
      </c>
      <c r="J93" s="13"/>
      <c r="K93" s="13" t="s">
        <v>2652</v>
      </c>
      <c r="L93" s="13">
        <f>SUM(K58:M92)</f>
        <v>4105020</v>
      </c>
      <c r="M93" s="13"/>
      <c r="N93" s="13" t="s">
        <v>2653</v>
      </c>
      <c r="O93" s="13">
        <f>SUM(N58:P92)</f>
        <v>2422222</v>
      </c>
      <c r="P93" s="13"/>
      <c r="Q93" s="3"/>
    </row>
    <row r="94" spans="1:17" x14ac:dyDescent="0.45">
      <c r="A94" s="6"/>
      <c r="B94" s="6"/>
      <c r="C94" s="6"/>
      <c r="D94" s="9" t="e">
        <f>SUM(충청북도58:충청북도92)</f>
        <v>#NAME?</v>
      </c>
      <c r="E94" s="13" t="s">
        <v>2654</v>
      </c>
      <c r="F94" s="13">
        <f>SUM(F93,I93,L93,O93)</f>
        <v>10309789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3"/>
    </row>
    <row r="95" spans="1:17" x14ac:dyDescent="0.45">
      <c r="A95" s="6" t="s">
        <v>809</v>
      </c>
      <c r="B95" s="6" t="s">
        <v>902</v>
      </c>
      <c r="C95" s="6" t="s">
        <v>903</v>
      </c>
      <c r="D95" s="2">
        <v>15931</v>
      </c>
      <c r="E95" s="2">
        <v>813</v>
      </c>
      <c r="F95" s="2">
        <v>915</v>
      </c>
      <c r="G95" s="2">
        <v>1212</v>
      </c>
      <c r="H95" s="2">
        <v>1187</v>
      </c>
      <c r="I95" s="2">
        <v>1453</v>
      </c>
      <c r="J95" s="2">
        <v>1733</v>
      </c>
      <c r="K95" s="2">
        <v>1036</v>
      </c>
      <c r="L95" s="2">
        <v>900</v>
      </c>
      <c r="M95" s="2">
        <v>1079</v>
      </c>
      <c r="N95" s="2">
        <v>2841</v>
      </c>
      <c r="O95" s="2">
        <v>1743</v>
      </c>
      <c r="P95" s="2">
        <v>1019</v>
      </c>
      <c r="Q95" s="3"/>
    </row>
    <row r="96" spans="1:17" x14ac:dyDescent="0.45">
      <c r="A96" s="6" t="s">
        <v>809</v>
      </c>
      <c r="B96" s="6" t="s">
        <v>902</v>
      </c>
      <c r="C96" s="6" t="s">
        <v>904</v>
      </c>
      <c r="D96" s="2">
        <v>56606</v>
      </c>
      <c r="E96" s="2">
        <v>2467</v>
      </c>
      <c r="F96" s="2">
        <v>2857</v>
      </c>
      <c r="G96" s="2">
        <v>3486</v>
      </c>
      <c r="H96" s="2">
        <v>4469</v>
      </c>
      <c r="I96" s="2">
        <v>4366</v>
      </c>
      <c r="J96" s="2">
        <v>4721</v>
      </c>
      <c r="K96" s="2">
        <v>4187</v>
      </c>
      <c r="L96" s="2">
        <v>6268</v>
      </c>
      <c r="M96" s="2">
        <v>5682</v>
      </c>
      <c r="N96" s="2">
        <v>7712</v>
      </c>
      <c r="O96" s="2">
        <v>6556</v>
      </c>
      <c r="P96" s="2">
        <v>3835</v>
      </c>
      <c r="Q96" s="3"/>
    </row>
    <row r="97" spans="1:17" x14ac:dyDescent="0.45">
      <c r="A97" s="6" t="s">
        <v>809</v>
      </c>
      <c r="B97" s="6" t="s">
        <v>902</v>
      </c>
      <c r="C97" s="6" t="s">
        <v>905</v>
      </c>
      <c r="D97" s="2">
        <v>6494</v>
      </c>
      <c r="E97" s="2">
        <v>410</v>
      </c>
      <c r="F97" s="2">
        <v>587</v>
      </c>
      <c r="G97" s="2">
        <v>505</v>
      </c>
      <c r="H97" s="2">
        <v>484</v>
      </c>
      <c r="I97" s="2">
        <v>591</v>
      </c>
      <c r="J97" s="2">
        <v>439</v>
      </c>
      <c r="K97" s="2">
        <v>531</v>
      </c>
      <c r="L97" s="2">
        <v>588</v>
      </c>
      <c r="M97" s="2">
        <v>512</v>
      </c>
      <c r="N97" s="2">
        <v>478</v>
      </c>
      <c r="O97" s="2">
        <v>672</v>
      </c>
      <c r="P97" s="2">
        <v>697</v>
      </c>
      <c r="Q97" s="3"/>
    </row>
    <row r="98" spans="1:17" x14ac:dyDescent="0.45">
      <c r="A98" s="6" t="s">
        <v>809</v>
      </c>
      <c r="B98" s="6" t="s">
        <v>902</v>
      </c>
      <c r="C98" s="6" t="s">
        <v>906</v>
      </c>
      <c r="D98" s="2">
        <v>16405</v>
      </c>
      <c r="E98" s="2">
        <v>889</v>
      </c>
      <c r="F98" s="2">
        <v>1096</v>
      </c>
      <c r="G98" s="2">
        <v>1510</v>
      </c>
      <c r="H98" s="2">
        <v>1897</v>
      </c>
      <c r="I98" s="2">
        <v>1549</v>
      </c>
      <c r="J98" s="2">
        <v>1313</v>
      </c>
      <c r="K98" s="2">
        <v>826</v>
      </c>
      <c r="L98" s="2">
        <v>995</v>
      </c>
      <c r="M98" s="2">
        <v>1097</v>
      </c>
      <c r="N98" s="2">
        <v>2365</v>
      </c>
      <c r="O98" s="2">
        <v>1721</v>
      </c>
      <c r="P98" s="2">
        <v>1147</v>
      </c>
      <c r="Q98" s="3"/>
    </row>
    <row r="99" spans="1:17" x14ac:dyDescent="0.45">
      <c r="A99" s="6" t="s">
        <v>809</v>
      </c>
      <c r="B99" s="6" t="s">
        <v>902</v>
      </c>
      <c r="C99" s="6" t="s">
        <v>907</v>
      </c>
      <c r="D99" s="2">
        <v>17689</v>
      </c>
      <c r="E99" s="2">
        <v>987</v>
      </c>
      <c r="F99" s="2">
        <v>928</v>
      </c>
      <c r="G99" s="2">
        <v>1215</v>
      </c>
      <c r="H99" s="2">
        <v>1628</v>
      </c>
      <c r="I99" s="2">
        <v>1391</v>
      </c>
      <c r="J99" s="2">
        <v>1581</v>
      </c>
      <c r="K99" s="2">
        <v>1138</v>
      </c>
      <c r="L99" s="2">
        <v>1293</v>
      </c>
      <c r="M99" s="2">
        <v>1225</v>
      </c>
      <c r="N99" s="2">
        <v>2283</v>
      </c>
      <c r="O99" s="2">
        <v>1741</v>
      </c>
      <c r="P99" s="2">
        <v>2279</v>
      </c>
      <c r="Q99" s="3"/>
    </row>
    <row r="100" spans="1:17" x14ac:dyDescent="0.45">
      <c r="A100" s="6" t="s">
        <v>809</v>
      </c>
      <c r="B100" s="6" t="s">
        <v>902</v>
      </c>
      <c r="C100" s="6" t="s">
        <v>908</v>
      </c>
      <c r="D100" s="2">
        <v>64923</v>
      </c>
      <c r="E100" s="2">
        <v>2170</v>
      </c>
      <c r="F100" s="2">
        <v>3218</v>
      </c>
      <c r="G100" s="2">
        <v>4395</v>
      </c>
      <c r="H100" s="2">
        <v>5579</v>
      </c>
      <c r="I100" s="2">
        <v>5643</v>
      </c>
      <c r="J100" s="2">
        <v>5914</v>
      </c>
      <c r="K100" s="2">
        <v>1927</v>
      </c>
      <c r="L100" s="2">
        <v>7260</v>
      </c>
      <c r="M100" s="2">
        <v>6006</v>
      </c>
      <c r="N100" s="2">
        <v>13253</v>
      </c>
      <c r="O100" s="2">
        <v>7195</v>
      </c>
      <c r="P100" s="2">
        <v>2363</v>
      </c>
      <c r="Q100" s="3"/>
    </row>
    <row r="101" spans="1:17" x14ac:dyDescent="0.45">
      <c r="A101" s="6" t="s">
        <v>809</v>
      </c>
      <c r="B101" s="6" t="s">
        <v>902</v>
      </c>
      <c r="C101" s="6" t="s">
        <v>909</v>
      </c>
      <c r="D101" s="2">
        <v>134765</v>
      </c>
      <c r="E101" s="2">
        <v>5510</v>
      </c>
      <c r="F101" s="2">
        <v>7029</v>
      </c>
      <c r="G101" s="2">
        <v>7020</v>
      </c>
      <c r="H101" s="2">
        <v>10928</v>
      </c>
      <c r="I101" s="2">
        <v>11986</v>
      </c>
      <c r="J101" s="2">
        <v>13450</v>
      </c>
      <c r="K101" s="2">
        <v>9457</v>
      </c>
      <c r="L101" s="2">
        <v>15286</v>
      </c>
      <c r="M101" s="2">
        <v>16196</v>
      </c>
      <c r="N101" s="2">
        <v>18337</v>
      </c>
      <c r="O101" s="2">
        <v>12766</v>
      </c>
      <c r="P101" s="2">
        <v>6800</v>
      </c>
      <c r="Q101" s="3"/>
    </row>
    <row r="102" spans="1:17" x14ac:dyDescent="0.45">
      <c r="A102" s="6" t="s">
        <v>809</v>
      </c>
      <c r="B102" s="6" t="s">
        <v>902</v>
      </c>
      <c r="C102" s="6" t="s">
        <v>910</v>
      </c>
      <c r="D102" s="2">
        <v>4199</v>
      </c>
      <c r="E102" s="2">
        <v>0</v>
      </c>
      <c r="F102" s="2">
        <v>0</v>
      </c>
      <c r="G102" s="2">
        <v>0</v>
      </c>
      <c r="H102" s="2">
        <v>663</v>
      </c>
      <c r="I102" s="2">
        <v>478</v>
      </c>
      <c r="J102" s="2">
        <v>620</v>
      </c>
      <c r="K102" s="2">
        <v>55</v>
      </c>
      <c r="L102" s="2">
        <v>396</v>
      </c>
      <c r="M102" s="2">
        <v>611</v>
      </c>
      <c r="N102" s="2">
        <v>1146</v>
      </c>
      <c r="O102" s="2">
        <v>230</v>
      </c>
      <c r="P102" s="2">
        <v>0</v>
      </c>
      <c r="Q102" s="3"/>
    </row>
    <row r="103" spans="1:17" x14ac:dyDescent="0.45">
      <c r="A103" s="6" t="s">
        <v>809</v>
      </c>
      <c r="B103" s="6" t="s">
        <v>902</v>
      </c>
      <c r="C103" s="6" t="s">
        <v>911</v>
      </c>
      <c r="D103" s="2">
        <v>4520</v>
      </c>
      <c r="E103" s="2">
        <v>0</v>
      </c>
      <c r="F103" s="2">
        <v>0</v>
      </c>
      <c r="G103" s="2">
        <v>125</v>
      </c>
      <c r="H103" s="2">
        <v>465</v>
      </c>
      <c r="I103" s="2">
        <v>631</v>
      </c>
      <c r="J103" s="2">
        <v>655</v>
      </c>
      <c r="K103" s="2">
        <v>121</v>
      </c>
      <c r="L103" s="2">
        <v>497</v>
      </c>
      <c r="M103" s="2">
        <v>527</v>
      </c>
      <c r="N103" s="2">
        <v>1068</v>
      </c>
      <c r="O103" s="2">
        <v>431</v>
      </c>
      <c r="P103" s="2">
        <v>0</v>
      </c>
      <c r="Q103" s="3"/>
    </row>
    <row r="104" spans="1:17" x14ac:dyDescent="0.45">
      <c r="A104" s="6" t="s">
        <v>809</v>
      </c>
      <c r="B104" s="6" t="s">
        <v>902</v>
      </c>
      <c r="C104" s="6" t="s">
        <v>912</v>
      </c>
      <c r="D104" s="2">
        <v>702198</v>
      </c>
      <c r="E104" s="2">
        <v>24000</v>
      </c>
      <c r="F104" s="2">
        <v>25431</v>
      </c>
      <c r="G104" s="2">
        <v>31608</v>
      </c>
      <c r="H104" s="2">
        <v>41253</v>
      </c>
      <c r="I104" s="2">
        <v>69054</v>
      </c>
      <c r="J104" s="2">
        <v>67292</v>
      </c>
      <c r="K104" s="2">
        <v>49736</v>
      </c>
      <c r="L104" s="2">
        <v>49833</v>
      </c>
      <c r="M104" s="2">
        <v>60755</v>
      </c>
      <c r="N104" s="2">
        <v>158695</v>
      </c>
      <c r="O104" s="2">
        <v>90777</v>
      </c>
      <c r="P104" s="2">
        <v>33764</v>
      </c>
      <c r="Q104" s="3"/>
    </row>
    <row r="105" spans="1:17" x14ac:dyDescent="0.45">
      <c r="A105" s="6" t="s">
        <v>809</v>
      </c>
      <c r="B105" s="6" t="s">
        <v>902</v>
      </c>
      <c r="C105" s="6" t="s">
        <v>913</v>
      </c>
      <c r="D105" s="2">
        <v>379924</v>
      </c>
      <c r="E105" s="2">
        <v>848</v>
      </c>
      <c r="F105" s="2">
        <v>2849</v>
      </c>
      <c r="G105" s="2">
        <v>4411</v>
      </c>
      <c r="H105" s="2">
        <v>5522</v>
      </c>
      <c r="I105" s="2">
        <v>8355</v>
      </c>
      <c r="J105" s="2">
        <v>41993</v>
      </c>
      <c r="K105" s="2">
        <v>2179</v>
      </c>
      <c r="L105" s="2">
        <v>4568</v>
      </c>
      <c r="M105" s="2">
        <v>29810</v>
      </c>
      <c r="N105" s="2">
        <v>92023</v>
      </c>
      <c r="O105" s="2">
        <v>114047</v>
      </c>
      <c r="P105" s="2">
        <v>73319</v>
      </c>
      <c r="Q105" s="3"/>
    </row>
    <row r="106" spans="1:17" x14ac:dyDescent="0.45">
      <c r="A106" s="6" t="s">
        <v>809</v>
      </c>
      <c r="B106" s="6" t="s">
        <v>902</v>
      </c>
      <c r="C106" s="6" t="s">
        <v>914</v>
      </c>
      <c r="D106" s="2">
        <v>3486</v>
      </c>
      <c r="E106" s="2">
        <v>91</v>
      </c>
      <c r="F106" s="2">
        <v>90</v>
      </c>
      <c r="G106" s="2">
        <v>80</v>
      </c>
      <c r="H106" s="2">
        <v>101</v>
      </c>
      <c r="I106" s="2">
        <v>118</v>
      </c>
      <c r="J106" s="2">
        <v>183</v>
      </c>
      <c r="K106" s="2">
        <v>95</v>
      </c>
      <c r="L106" s="2">
        <v>128</v>
      </c>
      <c r="M106" s="2">
        <v>1815</v>
      </c>
      <c r="N106" s="2">
        <v>352</v>
      </c>
      <c r="O106" s="2">
        <v>228</v>
      </c>
      <c r="P106" s="2">
        <v>205</v>
      </c>
      <c r="Q106" s="3"/>
    </row>
    <row r="107" spans="1:17" x14ac:dyDescent="0.45">
      <c r="A107" s="6" t="s">
        <v>809</v>
      </c>
      <c r="B107" s="6" t="s">
        <v>902</v>
      </c>
      <c r="C107" s="6" t="s">
        <v>915</v>
      </c>
      <c r="D107" s="2">
        <v>56323</v>
      </c>
      <c r="E107" s="2">
        <v>3725</v>
      </c>
      <c r="F107" s="2">
        <v>2807</v>
      </c>
      <c r="G107" s="2">
        <v>3855</v>
      </c>
      <c r="H107" s="2">
        <v>4179</v>
      </c>
      <c r="I107" s="2">
        <v>4933</v>
      </c>
      <c r="J107" s="2">
        <v>5521</v>
      </c>
      <c r="K107" s="2">
        <v>4228</v>
      </c>
      <c r="L107" s="2">
        <v>10087</v>
      </c>
      <c r="M107" s="2">
        <v>3964</v>
      </c>
      <c r="N107" s="2">
        <v>5591</v>
      </c>
      <c r="O107" s="2">
        <v>3457</v>
      </c>
      <c r="P107" s="2">
        <v>3976</v>
      </c>
      <c r="Q107" s="3"/>
    </row>
    <row r="108" spans="1:17" x14ac:dyDescent="0.45">
      <c r="A108" s="6" t="s">
        <v>809</v>
      </c>
      <c r="B108" s="6" t="s">
        <v>902</v>
      </c>
      <c r="C108" s="6" t="s">
        <v>916</v>
      </c>
      <c r="D108" s="2">
        <v>93248</v>
      </c>
      <c r="E108" s="2">
        <v>1717</v>
      </c>
      <c r="F108" s="2">
        <v>6542</v>
      </c>
      <c r="G108" s="2">
        <v>9489</v>
      </c>
      <c r="H108" s="2">
        <v>9505</v>
      </c>
      <c r="I108" s="2">
        <v>9935</v>
      </c>
      <c r="J108" s="2">
        <v>9640</v>
      </c>
      <c r="K108" s="2">
        <v>6716</v>
      </c>
      <c r="L108" s="2">
        <v>8531</v>
      </c>
      <c r="M108" s="2">
        <v>8859</v>
      </c>
      <c r="N108" s="2">
        <v>10069</v>
      </c>
      <c r="O108" s="2">
        <v>7964</v>
      </c>
      <c r="P108" s="2">
        <v>4281</v>
      </c>
      <c r="Q108" s="3"/>
    </row>
    <row r="109" spans="1:17" x14ac:dyDescent="0.45">
      <c r="A109" s="6" t="s">
        <v>809</v>
      </c>
      <c r="B109" s="6" t="s">
        <v>902</v>
      </c>
      <c r="C109" s="6" t="s">
        <v>917</v>
      </c>
      <c r="D109" s="2">
        <v>88336</v>
      </c>
      <c r="E109" s="2">
        <v>1905</v>
      </c>
      <c r="F109" s="2">
        <v>5674</v>
      </c>
      <c r="G109" s="2">
        <v>9362</v>
      </c>
      <c r="H109" s="2">
        <v>9175</v>
      </c>
      <c r="I109" s="2">
        <v>9481</v>
      </c>
      <c r="J109" s="2">
        <v>8956</v>
      </c>
      <c r="K109" s="2">
        <v>7112</v>
      </c>
      <c r="L109" s="2">
        <v>7798</v>
      </c>
      <c r="M109" s="2">
        <v>8140</v>
      </c>
      <c r="N109" s="2">
        <v>9073</v>
      </c>
      <c r="O109" s="2">
        <v>7304</v>
      </c>
      <c r="P109" s="2">
        <v>4356</v>
      </c>
      <c r="Q109" s="3"/>
    </row>
    <row r="110" spans="1:17" x14ac:dyDescent="0.45">
      <c r="D110" t="s">
        <v>2688</v>
      </c>
      <c r="E110" s="13" t="s">
        <v>2650</v>
      </c>
      <c r="F110" s="13">
        <f>SUM(E95:G109)</f>
        <v>183828</v>
      </c>
      <c r="G110" s="13"/>
      <c r="H110" s="13" t="s">
        <v>2651</v>
      </c>
      <c r="I110" s="13">
        <f>SUM(H95:J109)</f>
        <v>391010</v>
      </c>
      <c r="J110" s="13"/>
      <c r="K110" s="13" t="s">
        <v>2652</v>
      </c>
      <c r="L110" s="13">
        <f>SUM(K95:M109)</f>
        <v>350050</v>
      </c>
      <c r="M110" s="13"/>
      <c r="N110" s="13" t="s">
        <v>2653</v>
      </c>
      <c r="O110" s="13">
        <f>SUM(N95:P109)</f>
        <v>720159</v>
      </c>
      <c r="P110" s="2"/>
      <c r="Q110" s="3"/>
    </row>
    <row r="111" spans="1:17" x14ac:dyDescent="0.45">
      <c r="D111" s="9" t="e">
        <f>SUM(충청북도95:충청북도109)</f>
        <v>#NAME?</v>
      </c>
      <c r="E111" s="13" t="s">
        <v>2654</v>
      </c>
      <c r="F111" s="13">
        <f>SUM(F110,I110,L110,O110)</f>
        <v>1645047</v>
      </c>
      <c r="G111" s="13"/>
      <c r="H111" s="13"/>
      <c r="I111" s="13"/>
      <c r="J111" s="13"/>
      <c r="K111" s="13"/>
      <c r="L111" s="13"/>
      <c r="M111" s="13"/>
      <c r="N111" s="13"/>
      <c r="O111" s="13"/>
      <c r="P111" s="2"/>
      <c r="Q111" s="3"/>
    </row>
    <row r="112" spans="1:17" x14ac:dyDescent="0.45">
      <c r="A112" s="6" t="s">
        <v>809</v>
      </c>
      <c r="B112" s="6" t="s">
        <v>918</v>
      </c>
      <c r="C112" s="6" t="s">
        <v>919</v>
      </c>
      <c r="D112" s="2">
        <v>25398</v>
      </c>
      <c r="E112" s="2">
        <v>1531</v>
      </c>
      <c r="F112" s="2">
        <v>1824</v>
      </c>
      <c r="G112" s="2">
        <v>2830</v>
      </c>
      <c r="H112" s="2">
        <v>2891</v>
      </c>
      <c r="I112" s="2">
        <v>2500</v>
      </c>
      <c r="J112" s="2">
        <v>2492</v>
      </c>
      <c r="K112" s="2">
        <v>989</v>
      </c>
      <c r="L112" s="2">
        <v>1047</v>
      </c>
      <c r="M112" s="2">
        <v>18793</v>
      </c>
      <c r="N112" s="2">
        <v>34358</v>
      </c>
      <c r="O112" s="2">
        <v>20662</v>
      </c>
      <c r="P112" s="2">
        <v>3245</v>
      </c>
      <c r="Q112" s="3"/>
    </row>
    <row r="113" spans="1:17" x14ac:dyDescent="0.45">
      <c r="A113" s="6" t="s">
        <v>809</v>
      </c>
      <c r="B113" s="6" t="s">
        <v>918</v>
      </c>
      <c r="C113" s="6" t="s">
        <v>920</v>
      </c>
      <c r="D113" s="2">
        <v>196662</v>
      </c>
      <c r="E113" s="2">
        <v>4241</v>
      </c>
      <c r="F113" s="2">
        <v>6005</v>
      </c>
      <c r="G113" s="2">
        <v>12337</v>
      </c>
      <c r="H113" s="2">
        <v>19167</v>
      </c>
      <c r="I113" s="2">
        <v>20360</v>
      </c>
      <c r="J113" s="2">
        <v>18973</v>
      </c>
      <c r="K113" s="2">
        <v>9577</v>
      </c>
      <c r="L113" s="2">
        <v>22384</v>
      </c>
      <c r="M113" s="2">
        <v>8792</v>
      </c>
      <c r="N113" s="2">
        <v>9015</v>
      </c>
      <c r="O113" s="2">
        <v>6281</v>
      </c>
      <c r="P113" s="2">
        <v>4674</v>
      </c>
      <c r="Q113" s="3"/>
    </row>
    <row r="114" spans="1:17" x14ac:dyDescent="0.45">
      <c r="A114" s="6" t="s">
        <v>809</v>
      </c>
      <c r="B114" s="6" t="s">
        <v>918</v>
      </c>
      <c r="C114" s="6" t="s">
        <v>921</v>
      </c>
      <c r="D114" s="2">
        <v>203922</v>
      </c>
      <c r="E114" s="2">
        <v>0</v>
      </c>
      <c r="F114" s="2">
        <v>0</v>
      </c>
      <c r="G114" s="2">
        <v>13990</v>
      </c>
      <c r="H114" s="2">
        <v>27900</v>
      </c>
      <c r="I114" s="2">
        <v>34205</v>
      </c>
      <c r="J114" s="2">
        <v>25087</v>
      </c>
      <c r="K114" s="2">
        <v>11558</v>
      </c>
      <c r="L114" s="2">
        <v>14124</v>
      </c>
      <c r="M114" s="2">
        <v>3491</v>
      </c>
      <c r="N114" s="2">
        <v>5223</v>
      </c>
      <c r="O114" s="2">
        <v>3954</v>
      </c>
      <c r="P114" s="2">
        <v>3755</v>
      </c>
      <c r="Q114" s="3"/>
    </row>
    <row r="115" spans="1:17" x14ac:dyDescent="0.45">
      <c r="A115" s="6" t="s">
        <v>809</v>
      </c>
      <c r="B115" s="6" t="s">
        <v>918</v>
      </c>
      <c r="C115" s="6" t="s">
        <v>922</v>
      </c>
      <c r="D115" s="2">
        <v>81487</v>
      </c>
      <c r="E115" s="2">
        <v>4029</v>
      </c>
      <c r="F115" s="2">
        <v>5112</v>
      </c>
      <c r="G115" s="2">
        <v>7069</v>
      </c>
      <c r="H115" s="2">
        <v>9600</v>
      </c>
      <c r="I115" s="2">
        <v>7756</v>
      </c>
      <c r="J115" s="2">
        <v>7645</v>
      </c>
      <c r="K115" s="2">
        <v>6165</v>
      </c>
      <c r="L115" s="2">
        <v>5349</v>
      </c>
      <c r="M115" s="2">
        <v>12628</v>
      </c>
      <c r="N115" s="2">
        <v>17811</v>
      </c>
      <c r="O115" s="2">
        <v>15923</v>
      </c>
      <c r="P115" s="2">
        <v>13058</v>
      </c>
      <c r="Q115" s="3"/>
    </row>
    <row r="116" spans="1:17" x14ac:dyDescent="0.45">
      <c r="A116" s="6" t="s">
        <v>809</v>
      </c>
      <c r="B116" s="6" t="s">
        <v>918</v>
      </c>
      <c r="C116" s="6" t="s">
        <v>923</v>
      </c>
      <c r="D116" s="2">
        <v>47891</v>
      </c>
      <c r="E116" s="2">
        <v>4636</v>
      </c>
      <c r="F116" s="2">
        <v>3954</v>
      </c>
      <c r="G116" s="2">
        <v>4002</v>
      </c>
      <c r="H116" s="2">
        <v>3954</v>
      </c>
      <c r="I116" s="2">
        <v>6527</v>
      </c>
      <c r="J116" s="2">
        <v>3605</v>
      </c>
      <c r="K116" s="2">
        <v>2235</v>
      </c>
      <c r="L116" s="2">
        <v>2555</v>
      </c>
      <c r="M116" s="2">
        <v>6938</v>
      </c>
      <c r="N116" s="2">
        <v>13801</v>
      </c>
      <c r="O116" s="2">
        <v>8178</v>
      </c>
      <c r="P116" s="2">
        <v>4395</v>
      </c>
      <c r="Q116" s="3"/>
    </row>
    <row r="117" spans="1:17" x14ac:dyDescent="0.45">
      <c r="A117" s="6" t="s">
        <v>809</v>
      </c>
      <c r="B117" s="6" t="s">
        <v>918</v>
      </c>
      <c r="C117" s="6" t="s">
        <v>924</v>
      </c>
      <c r="D117" s="2">
        <v>156692</v>
      </c>
      <c r="E117" s="2">
        <v>5723</v>
      </c>
      <c r="F117" s="2">
        <v>7807</v>
      </c>
      <c r="G117" s="2">
        <v>14142</v>
      </c>
      <c r="H117" s="2">
        <v>19011</v>
      </c>
      <c r="I117" s="2">
        <v>14702</v>
      </c>
      <c r="J117" s="2">
        <v>14362</v>
      </c>
      <c r="K117" s="2">
        <v>10850</v>
      </c>
      <c r="L117" s="2">
        <v>10675</v>
      </c>
      <c r="M117" s="2">
        <v>12979</v>
      </c>
      <c r="N117" s="2">
        <v>20563</v>
      </c>
      <c r="O117" s="2">
        <v>13330</v>
      </c>
      <c r="P117" s="2">
        <v>7395</v>
      </c>
      <c r="Q117" s="3"/>
    </row>
    <row r="118" spans="1:17" x14ac:dyDescent="0.45">
      <c r="A118" s="6" t="s">
        <v>809</v>
      </c>
      <c r="B118" s="6" t="s">
        <v>918</v>
      </c>
      <c r="C118" s="6" t="s">
        <v>925</v>
      </c>
      <c r="D118" s="2">
        <v>93897</v>
      </c>
      <c r="E118" s="2">
        <v>3023</v>
      </c>
      <c r="F118" s="2">
        <v>4016</v>
      </c>
      <c r="G118" s="2">
        <v>7057</v>
      </c>
      <c r="H118" s="2">
        <v>11813</v>
      </c>
      <c r="I118" s="2">
        <v>9424</v>
      </c>
      <c r="J118" s="2">
        <v>11005</v>
      </c>
      <c r="K118" s="2">
        <v>7930</v>
      </c>
      <c r="L118" s="2">
        <v>6317</v>
      </c>
      <c r="M118" s="2">
        <v>7810</v>
      </c>
      <c r="N118" s="2">
        <v>9851</v>
      </c>
      <c r="O118" s="2">
        <v>7779</v>
      </c>
      <c r="P118" s="2">
        <v>4976</v>
      </c>
      <c r="Q118" s="3"/>
    </row>
    <row r="119" spans="1:17" x14ac:dyDescent="0.45">
      <c r="A119" s="6" t="s">
        <v>809</v>
      </c>
      <c r="B119" s="6" t="s">
        <v>918</v>
      </c>
      <c r="C119" s="6" t="s">
        <v>926</v>
      </c>
      <c r="D119" s="2">
        <v>151687</v>
      </c>
      <c r="E119" s="2">
        <v>5153</v>
      </c>
      <c r="F119" s="2">
        <v>4776</v>
      </c>
      <c r="G119" s="2">
        <v>4740</v>
      </c>
      <c r="H119" s="2">
        <v>9117</v>
      </c>
      <c r="I119" s="2">
        <v>10028</v>
      </c>
      <c r="J119" s="2">
        <v>22789</v>
      </c>
      <c r="K119" s="2">
        <v>17251</v>
      </c>
      <c r="L119" s="2">
        <v>23566</v>
      </c>
      <c r="M119" s="2">
        <v>1012</v>
      </c>
      <c r="N119" s="2">
        <v>1457</v>
      </c>
      <c r="O119" s="2">
        <v>687</v>
      </c>
      <c r="P119" s="2">
        <v>320</v>
      </c>
      <c r="Q119" s="3"/>
    </row>
    <row r="120" spans="1:17" x14ac:dyDescent="0.45">
      <c r="A120" s="6" t="s">
        <v>809</v>
      </c>
      <c r="B120" s="6" t="s">
        <v>918</v>
      </c>
      <c r="C120" s="6" t="s">
        <v>927</v>
      </c>
      <c r="D120" s="2">
        <v>70781</v>
      </c>
      <c r="E120" s="2">
        <v>3007</v>
      </c>
      <c r="F120" s="2">
        <v>3691</v>
      </c>
      <c r="G120" s="2">
        <v>4706</v>
      </c>
      <c r="H120" s="2">
        <v>6752</v>
      </c>
      <c r="I120" s="2">
        <v>6251</v>
      </c>
      <c r="J120" s="2">
        <v>6406</v>
      </c>
      <c r="K120" s="2">
        <v>4652</v>
      </c>
      <c r="L120" s="2">
        <v>4900</v>
      </c>
      <c r="M120" s="2">
        <v>165</v>
      </c>
      <c r="N120" s="2">
        <v>249</v>
      </c>
      <c r="O120" s="2">
        <v>233</v>
      </c>
      <c r="P120" s="2">
        <v>41</v>
      </c>
      <c r="Q120" s="3"/>
    </row>
    <row r="121" spans="1:17" x14ac:dyDescent="0.45">
      <c r="A121" s="6" t="s">
        <v>809</v>
      </c>
      <c r="B121" s="6" t="s">
        <v>918</v>
      </c>
      <c r="C121" s="6" t="s">
        <v>928</v>
      </c>
      <c r="D121" s="2">
        <v>9828</v>
      </c>
      <c r="E121" s="2">
        <v>769</v>
      </c>
      <c r="F121" s="2">
        <v>867</v>
      </c>
      <c r="G121" s="2">
        <v>1136</v>
      </c>
      <c r="H121" s="2">
        <v>820</v>
      </c>
      <c r="I121" s="2">
        <v>882</v>
      </c>
      <c r="J121" s="2">
        <v>876</v>
      </c>
      <c r="K121" s="2">
        <v>675</v>
      </c>
      <c r="L121" s="2">
        <v>327</v>
      </c>
      <c r="M121" s="2">
        <v>1433</v>
      </c>
      <c r="N121" s="2">
        <v>2223</v>
      </c>
      <c r="O121" s="2">
        <v>1140</v>
      </c>
      <c r="P121" s="2">
        <v>1050</v>
      </c>
      <c r="Q121" s="3"/>
    </row>
    <row r="122" spans="1:17" x14ac:dyDescent="0.45">
      <c r="A122" s="6" t="s">
        <v>809</v>
      </c>
      <c r="B122" s="6" t="s">
        <v>918</v>
      </c>
      <c r="C122" s="6" t="s">
        <v>929</v>
      </c>
      <c r="D122" s="2">
        <v>1945</v>
      </c>
      <c r="E122" s="2">
        <v>74</v>
      </c>
      <c r="F122" s="2">
        <v>94</v>
      </c>
      <c r="G122" s="2">
        <v>53</v>
      </c>
      <c r="H122" s="2">
        <v>233</v>
      </c>
      <c r="I122" s="2">
        <v>153</v>
      </c>
      <c r="J122" s="2">
        <v>159</v>
      </c>
      <c r="K122" s="2">
        <v>310</v>
      </c>
      <c r="L122" s="2">
        <v>181</v>
      </c>
      <c r="M122" s="2">
        <v>8995</v>
      </c>
      <c r="N122" s="2">
        <v>11224</v>
      </c>
      <c r="O122" s="2">
        <v>7803</v>
      </c>
      <c r="P122" s="2">
        <v>10698</v>
      </c>
      <c r="Q122" s="3"/>
    </row>
    <row r="123" spans="1:17" x14ac:dyDescent="0.45">
      <c r="A123" s="6" t="s">
        <v>809</v>
      </c>
      <c r="B123" s="6" t="s">
        <v>918</v>
      </c>
      <c r="C123" s="6" t="s">
        <v>930</v>
      </c>
      <c r="D123" s="2">
        <v>27260</v>
      </c>
      <c r="E123" s="2">
        <v>1662</v>
      </c>
      <c r="F123" s="2">
        <v>2605</v>
      </c>
      <c r="G123" s="2">
        <v>3752</v>
      </c>
      <c r="H123" s="2">
        <v>3990</v>
      </c>
      <c r="I123" s="2">
        <v>3737</v>
      </c>
      <c r="J123" s="2">
        <v>3866</v>
      </c>
      <c r="K123" s="2">
        <v>1002</v>
      </c>
      <c r="L123" s="2">
        <v>800</v>
      </c>
      <c r="M123" s="2">
        <v>2274</v>
      </c>
      <c r="N123" s="2">
        <v>3221</v>
      </c>
      <c r="O123" s="2">
        <v>2131</v>
      </c>
      <c r="P123" s="2">
        <v>1071</v>
      </c>
      <c r="Q123" s="3"/>
    </row>
    <row r="124" spans="1:17" x14ac:dyDescent="0.45">
      <c r="A124" s="6"/>
      <c r="B124" s="6"/>
      <c r="C124" s="6"/>
      <c r="D124" t="s">
        <v>2689</v>
      </c>
      <c r="E124" s="13" t="s">
        <v>2650</v>
      </c>
      <c r="F124" s="13">
        <f>SUM(E112:G123)</f>
        <v>150413</v>
      </c>
      <c r="G124" s="13"/>
      <c r="H124" s="13" t="s">
        <v>2651</v>
      </c>
      <c r="I124" s="13">
        <f>SUM(H112:J123)</f>
        <v>349038</v>
      </c>
      <c r="J124" s="13"/>
      <c r="K124" s="13" t="s">
        <v>2652</v>
      </c>
      <c r="L124" s="13">
        <f>SUM(K112:M123)</f>
        <v>250729</v>
      </c>
      <c r="M124" s="13"/>
      <c r="N124" s="13" t="s">
        <v>2653</v>
      </c>
      <c r="O124" s="13">
        <f>SUM(N112:P123)</f>
        <v>271775</v>
      </c>
      <c r="P124" s="2"/>
      <c r="Q124" s="3"/>
    </row>
    <row r="125" spans="1:17" x14ac:dyDescent="0.45">
      <c r="A125" s="6"/>
      <c r="B125" s="6"/>
      <c r="C125" s="6"/>
      <c r="D125" s="9"/>
      <c r="E125" s="13" t="s">
        <v>2654</v>
      </c>
      <c r="F125" s="13">
        <f>SUM(F124,I124,L124,O124)</f>
        <v>1021955</v>
      </c>
      <c r="G125" s="13"/>
      <c r="H125" s="13"/>
      <c r="I125" s="13"/>
      <c r="J125" s="13"/>
      <c r="K125" s="13"/>
      <c r="L125" s="13"/>
      <c r="M125" s="13"/>
      <c r="N125" s="13"/>
      <c r="O125" s="13"/>
      <c r="P125" s="2"/>
      <c r="Q125" s="3"/>
    </row>
    <row r="126" spans="1:17" x14ac:dyDescent="0.45">
      <c r="A126" s="6" t="s">
        <v>809</v>
      </c>
      <c r="B126" s="6" t="s">
        <v>931</v>
      </c>
      <c r="C126" s="6" t="s">
        <v>932</v>
      </c>
      <c r="D126" s="2">
        <v>72658</v>
      </c>
      <c r="E126" s="2">
        <v>2221</v>
      </c>
      <c r="F126" s="2">
        <v>1597</v>
      </c>
      <c r="G126" s="2">
        <v>2000</v>
      </c>
      <c r="H126" s="2">
        <v>4759</v>
      </c>
      <c r="I126" s="2">
        <v>3592</v>
      </c>
      <c r="J126" s="2">
        <v>4321</v>
      </c>
      <c r="K126" s="2">
        <v>7488</v>
      </c>
      <c r="L126" s="2">
        <v>7960</v>
      </c>
      <c r="M126" s="2">
        <v>43</v>
      </c>
      <c r="N126" s="2">
        <v>135</v>
      </c>
      <c r="O126" s="2">
        <v>106</v>
      </c>
      <c r="P126" s="2">
        <v>39</v>
      </c>
      <c r="Q126" s="3"/>
    </row>
    <row r="127" spans="1:17" x14ac:dyDescent="0.45">
      <c r="A127" s="6" t="s">
        <v>809</v>
      </c>
      <c r="B127" s="6" t="s">
        <v>931</v>
      </c>
      <c r="C127" s="6" t="s">
        <v>933</v>
      </c>
      <c r="D127" s="2">
        <v>24561</v>
      </c>
      <c r="E127" s="2">
        <v>1135</v>
      </c>
      <c r="F127" s="2">
        <v>723</v>
      </c>
      <c r="G127" s="2">
        <v>962</v>
      </c>
      <c r="H127" s="2">
        <v>4465</v>
      </c>
      <c r="I127" s="2">
        <v>1438</v>
      </c>
      <c r="J127" s="2">
        <v>1010</v>
      </c>
      <c r="K127" s="2">
        <v>3143</v>
      </c>
      <c r="L127" s="2">
        <v>2988</v>
      </c>
      <c r="M127" s="2">
        <v>2556</v>
      </c>
      <c r="N127" s="2">
        <v>245</v>
      </c>
      <c r="O127" s="2">
        <v>3746</v>
      </c>
      <c r="P127" s="2">
        <v>3577</v>
      </c>
      <c r="Q127" s="3"/>
    </row>
    <row r="128" spans="1:17" x14ac:dyDescent="0.45">
      <c r="A128" s="6" t="s">
        <v>809</v>
      </c>
      <c r="B128" s="6" t="s">
        <v>931</v>
      </c>
      <c r="C128" s="6" t="s">
        <v>934</v>
      </c>
      <c r="D128" s="2">
        <v>972</v>
      </c>
      <c r="E128" s="2">
        <v>151</v>
      </c>
      <c r="F128" s="2">
        <v>51</v>
      </c>
      <c r="G128" s="2">
        <v>45</v>
      </c>
      <c r="H128" s="2">
        <v>60</v>
      </c>
      <c r="I128" s="2">
        <v>74</v>
      </c>
      <c r="J128" s="2">
        <v>81</v>
      </c>
      <c r="K128" s="2">
        <v>67</v>
      </c>
      <c r="L128" s="2">
        <v>120</v>
      </c>
      <c r="M128" s="2">
        <v>10269</v>
      </c>
      <c r="N128" s="2">
        <v>14655</v>
      </c>
      <c r="O128" s="2">
        <v>10696</v>
      </c>
      <c r="P128" s="2">
        <v>7398</v>
      </c>
      <c r="Q128" s="3"/>
    </row>
    <row r="129" spans="1:17" x14ac:dyDescent="0.45">
      <c r="A129" s="6" t="s">
        <v>809</v>
      </c>
      <c r="B129" s="6" t="s">
        <v>931</v>
      </c>
      <c r="C129" s="6" t="s">
        <v>935</v>
      </c>
      <c r="D129" s="2">
        <v>38165</v>
      </c>
      <c r="E129" s="2">
        <v>5603</v>
      </c>
      <c r="F129" s="2">
        <v>4832</v>
      </c>
      <c r="G129" s="2">
        <v>1349</v>
      </c>
      <c r="H129" s="2">
        <v>1528</v>
      </c>
      <c r="I129" s="2">
        <v>1561</v>
      </c>
      <c r="J129" s="2">
        <v>3129</v>
      </c>
      <c r="K129" s="2">
        <v>4124</v>
      </c>
      <c r="L129" s="2">
        <v>5915</v>
      </c>
      <c r="M129" s="2">
        <v>8899</v>
      </c>
      <c r="N129" s="2">
        <v>24206</v>
      </c>
      <c r="O129" s="2">
        <v>5982</v>
      </c>
      <c r="P129" s="2">
        <v>1458</v>
      </c>
      <c r="Q129" s="3"/>
    </row>
    <row r="130" spans="1:17" x14ac:dyDescent="0.45">
      <c r="A130" s="6" t="s">
        <v>809</v>
      </c>
      <c r="B130" s="6" t="s">
        <v>931</v>
      </c>
      <c r="C130" s="6" t="s">
        <v>936</v>
      </c>
      <c r="D130" s="2">
        <v>128318</v>
      </c>
      <c r="E130" s="2">
        <v>8988</v>
      </c>
      <c r="F130" s="2">
        <v>8005</v>
      </c>
      <c r="G130" s="2">
        <v>8801</v>
      </c>
      <c r="H130" s="2">
        <v>12904</v>
      </c>
      <c r="I130" s="2">
        <v>12781</v>
      </c>
      <c r="J130" s="2">
        <v>12539</v>
      </c>
      <c r="K130" s="2">
        <v>8775</v>
      </c>
      <c r="L130" s="2">
        <v>12507</v>
      </c>
      <c r="M130" s="2">
        <v>2928</v>
      </c>
      <c r="N130" s="2">
        <v>4121</v>
      </c>
      <c r="O130" s="2">
        <v>2047</v>
      </c>
      <c r="P130" s="2">
        <v>1280</v>
      </c>
      <c r="Q130" s="3"/>
    </row>
    <row r="131" spans="1:17" x14ac:dyDescent="0.45">
      <c r="A131" s="6" t="s">
        <v>809</v>
      </c>
      <c r="B131" s="6" t="s">
        <v>931</v>
      </c>
      <c r="C131" s="6" t="s">
        <v>937</v>
      </c>
      <c r="D131" s="2">
        <v>75966</v>
      </c>
      <c r="E131" s="2">
        <v>982</v>
      </c>
      <c r="F131" s="2">
        <v>1319</v>
      </c>
      <c r="G131" s="2">
        <v>2262</v>
      </c>
      <c r="H131" s="2">
        <v>5837</v>
      </c>
      <c r="I131" s="2">
        <v>7586</v>
      </c>
      <c r="J131" s="2">
        <v>9881</v>
      </c>
      <c r="K131" s="2">
        <v>3463</v>
      </c>
      <c r="L131" s="2">
        <v>4091</v>
      </c>
      <c r="M131" s="2">
        <v>8454</v>
      </c>
      <c r="N131" s="2">
        <v>10194</v>
      </c>
      <c r="O131" s="2">
        <v>5668</v>
      </c>
      <c r="P131" s="2">
        <v>6265</v>
      </c>
      <c r="Q131" s="3"/>
    </row>
    <row r="132" spans="1:17" x14ac:dyDescent="0.45">
      <c r="A132" s="6" t="s">
        <v>809</v>
      </c>
      <c r="B132" s="6" t="s">
        <v>931</v>
      </c>
      <c r="C132" s="6" t="s">
        <v>938</v>
      </c>
      <c r="D132" s="2">
        <v>28585</v>
      </c>
      <c r="E132" s="2">
        <v>1593</v>
      </c>
      <c r="F132" s="2">
        <v>2097</v>
      </c>
      <c r="G132" s="2">
        <v>2445</v>
      </c>
      <c r="H132" s="2">
        <v>2748</v>
      </c>
      <c r="I132" s="2">
        <v>2789</v>
      </c>
      <c r="J132" s="2">
        <v>3559</v>
      </c>
      <c r="K132" s="2">
        <v>1307</v>
      </c>
      <c r="L132" s="2">
        <v>1671</v>
      </c>
      <c r="M132" s="2">
        <v>2283</v>
      </c>
      <c r="N132" s="2">
        <v>1911</v>
      </c>
      <c r="O132" s="2">
        <v>1079</v>
      </c>
      <c r="P132" s="2">
        <v>662</v>
      </c>
      <c r="Q132" s="3"/>
    </row>
    <row r="133" spans="1:17" x14ac:dyDescent="0.45">
      <c r="A133" s="6" t="s">
        <v>809</v>
      </c>
      <c r="B133" s="6" t="s">
        <v>931</v>
      </c>
      <c r="C133" s="6" t="s">
        <v>939</v>
      </c>
      <c r="D133" s="2">
        <v>93615</v>
      </c>
      <c r="E133" s="2">
        <v>6028</v>
      </c>
      <c r="F133" s="2">
        <v>4385</v>
      </c>
      <c r="G133" s="2">
        <v>4441</v>
      </c>
      <c r="H133" s="2">
        <v>6076</v>
      </c>
      <c r="I133" s="2">
        <v>7381</v>
      </c>
      <c r="J133" s="2">
        <v>8051</v>
      </c>
      <c r="K133" s="2">
        <v>8249</v>
      </c>
      <c r="L133" s="2">
        <v>18423</v>
      </c>
      <c r="M133" s="2">
        <v>23356</v>
      </c>
      <c r="N133" s="2">
        <v>28440</v>
      </c>
      <c r="O133" s="2">
        <v>12564</v>
      </c>
      <c r="P133" s="2">
        <v>9178</v>
      </c>
      <c r="Q133" s="3"/>
    </row>
    <row r="134" spans="1:17" x14ac:dyDescent="0.45">
      <c r="A134" s="6" t="s">
        <v>809</v>
      </c>
      <c r="B134" s="6" t="s">
        <v>931</v>
      </c>
      <c r="C134" s="6" t="s">
        <v>940</v>
      </c>
      <c r="D134" s="2">
        <v>25283</v>
      </c>
      <c r="E134" s="2">
        <v>1305</v>
      </c>
      <c r="F134" s="2">
        <v>1856</v>
      </c>
      <c r="G134" s="2">
        <v>2392</v>
      </c>
      <c r="H134" s="2">
        <v>2432</v>
      </c>
      <c r="I134" s="2">
        <v>1836</v>
      </c>
      <c r="J134" s="2">
        <v>2505</v>
      </c>
      <c r="K134" s="2">
        <v>3303</v>
      </c>
      <c r="L134" s="2">
        <v>3719</v>
      </c>
      <c r="M134" s="2">
        <v>0</v>
      </c>
      <c r="N134" s="2">
        <v>0</v>
      </c>
      <c r="O134" s="2">
        <v>0</v>
      </c>
      <c r="P134" s="2">
        <v>0</v>
      </c>
      <c r="Q134" s="3"/>
    </row>
    <row r="135" spans="1:17" x14ac:dyDescent="0.45">
      <c r="A135" s="6" t="s">
        <v>809</v>
      </c>
      <c r="B135" s="6" t="s">
        <v>931</v>
      </c>
      <c r="C135" s="6" t="s">
        <v>941</v>
      </c>
      <c r="D135" s="2">
        <v>215511</v>
      </c>
      <c r="E135" s="2">
        <v>10393</v>
      </c>
      <c r="F135" s="2">
        <v>11317</v>
      </c>
      <c r="G135" s="2">
        <v>15088</v>
      </c>
      <c r="H135" s="2">
        <v>21318</v>
      </c>
      <c r="I135" s="2">
        <v>22255</v>
      </c>
      <c r="J135" s="2">
        <v>26194</v>
      </c>
      <c r="K135" s="2">
        <v>14569</v>
      </c>
      <c r="L135" s="2">
        <v>20839</v>
      </c>
      <c r="M135" s="2">
        <v>13362</v>
      </c>
      <c r="N135" s="2">
        <v>13888</v>
      </c>
      <c r="O135" s="2">
        <v>9941</v>
      </c>
      <c r="P135" s="2">
        <v>4023</v>
      </c>
      <c r="Q135" s="3"/>
    </row>
    <row r="136" spans="1:17" x14ac:dyDescent="0.45">
      <c r="A136" s="6" t="s">
        <v>809</v>
      </c>
      <c r="B136" s="6" t="s">
        <v>931</v>
      </c>
      <c r="C136" s="6" t="s">
        <v>942</v>
      </c>
      <c r="D136" s="2">
        <v>12045</v>
      </c>
      <c r="E136" s="2">
        <v>249</v>
      </c>
      <c r="F136" s="2">
        <v>865</v>
      </c>
      <c r="G136" s="2">
        <v>2273</v>
      </c>
      <c r="H136" s="2">
        <v>3642</v>
      </c>
      <c r="I136" s="2">
        <v>2235</v>
      </c>
      <c r="J136" s="2">
        <v>2781</v>
      </c>
      <c r="K136" s="2">
        <v>0</v>
      </c>
      <c r="L136" s="2">
        <v>0</v>
      </c>
      <c r="M136" s="2">
        <v>396</v>
      </c>
      <c r="N136" s="2">
        <v>365</v>
      </c>
      <c r="O136" s="2">
        <v>357</v>
      </c>
      <c r="P136" s="2">
        <v>264</v>
      </c>
      <c r="Q136" s="3"/>
    </row>
    <row r="137" spans="1:17" x14ac:dyDescent="0.45">
      <c r="A137" s="6"/>
      <c r="B137" s="6"/>
      <c r="C137" s="6"/>
      <c r="D137" t="s">
        <v>2690</v>
      </c>
      <c r="E137" s="13" t="s">
        <v>2650</v>
      </c>
      <c r="F137" s="13">
        <f>SUM(E126:G136)</f>
        <v>117753</v>
      </c>
      <c r="G137" s="13"/>
      <c r="H137" s="13" t="s">
        <v>2651</v>
      </c>
      <c r="I137" s="13">
        <f>SUM(H126:J136)</f>
        <v>203348</v>
      </c>
      <c r="J137" s="13"/>
      <c r="K137" s="13" t="s">
        <v>2652</v>
      </c>
      <c r="L137" s="13">
        <f>SUM(K126:M136)</f>
        <v>205267</v>
      </c>
      <c r="M137" s="13"/>
      <c r="N137" s="13" t="s">
        <v>2653</v>
      </c>
      <c r="O137" s="13">
        <f>SUM(N126:P136)</f>
        <v>184490</v>
      </c>
      <c r="P137" s="2"/>
      <c r="Q137" s="3"/>
    </row>
    <row r="138" spans="1:17" x14ac:dyDescent="0.45">
      <c r="A138" s="6"/>
      <c r="B138" s="6"/>
      <c r="C138" s="6"/>
      <c r="D138" s="9"/>
      <c r="E138" s="13" t="s">
        <v>2654</v>
      </c>
      <c r="F138" s="13">
        <f>SUM(F137,I137,L137,O137)</f>
        <v>710858</v>
      </c>
      <c r="G138" s="13"/>
      <c r="H138" s="13"/>
      <c r="I138" s="13"/>
      <c r="J138" s="13"/>
      <c r="K138" s="13"/>
      <c r="L138" s="13"/>
      <c r="M138" s="13"/>
      <c r="N138" s="13"/>
      <c r="O138" s="13"/>
      <c r="P138" s="2"/>
      <c r="Q138" s="3"/>
    </row>
    <row r="139" spans="1:17" x14ac:dyDescent="0.45">
      <c r="A139" s="6" t="s">
        <v>809</v>
      </c>
      <c r="B139" s="6" t="s">
        <v>943</v>
      </c>
      <c r="C139" s="6" t="s">
        <v>944</v>
      </c>
      <c r="D139" s="2">
        <v>131918</v>
      </c>
      <c r="E139" s="2">
        <v>939</v>
      </c>
      <c r="F139" s="2">
        <v>8424</v>
      </c>
      <c r="G139" s="2">
        <v>13800</v>
      </c>
      <c r="H139" s="2">
        <v>13788</v>
      </c>
      <c r="I139" s="2">
        <v>13873</v>
      </c>
      <c r="J139" s="2">
        <v>13701</v>
      </c>
      <c r="K139" s="2">
        <v>12313</v>
      </c>
      <c r="L139" s="2">
        <v>13866</v>
      </c>
      <c r="M139" s="2">
        <v>2030</v>
      </c>
      <c r="N139" s="2">
        <v>3450</v>
      </c>
      <c r="O139" s="2">
        <v>1460</v>
      </c>
      <c r="P139" s="2">
        <v>845</v>
      </c>
      <c r="Q139" s="3"/>
    </row>
    <row r="140" spans="1:17" x14ac:dyDescent="0.45">
      <c r="A140" s="6" t="s">
        <v>809</v>
      </c>
      <c r="B140" s="6" t="s">
        <v>943</v>
      </c>
      <c r="C140" s="6" t="s">
        <v>945</v>
      </c>
      <c r="D140" s="2">
        <v>3280</v>
      </c>
      <c r="E140" s="2">
        <v>215</v>
      </c>
      <c r="F140" s="2">
        <v>295</v>
      </c>
      <c r="G140" s="2">
        <v>610</v>
      </c>
      <c r="H140" s="2">
        <v>439</v>
      </c>
      <c r="I140" s="2">
        <v>75</v>
      </c>
      <c r="J140" s="2">
        <v>0</v>
      </c>
      <c r="K140" s="2">
        <v>0</v>
      </c>
      <c r="L140" s="2">
        <v>264</v>
      </c>
      <c r="M140" s="2">
        <v>11203</v>
      </c>
      <c r="N140" s="2">
        <v>16000</v>
      </c>
      <c r="O140" s="2">
        <v>11500</v>
      </c>
      <c r="P140" s="2">
        <v>5000</v>
      </c>
      <c r="Q140" s="3"/>
    </row>
    <row r="141" spans="1:17" x14ac:dyDescent="0.45">
      <c r="A141" s="6" t="s">
        <v>809</v>
      </c>
      <c r="B141" s="6" t="s">
        <v>943</v>
      </c>
      <c r="C141" s="6" t="s">
        <v>946</v>
      </c>
      <c r="D141" s="2">
        <v>34707</v>
      </c>
      <c r="E141" s="2">
        <v>1214</v>
      </c>
      <c r="F141" s="2">
        <v>1847</v>
      </c>
      <c r="G141" s="2">
        <v>3174</v>
      </c>
      <c r="H141" s="2">
        <v>4001</v>
      </c>
      <c r="I141" s="2">
        <v>4336</v>
      </c>
      <c r="J141" s="2">
        <v>4735</v>
      </c>
      <c r="K141" s="2">
        <v>4830</v>
      </c>
      <c r="L141" s="2">
        <v>2785</v>
      </c>
      <c r="M141" s="2">
        <v>15080</v>
      </c>
      <c r="N141" s="2">
        <v>18117</v>
      </c>
      <c r="O141" s="2">
        <v>12808</v>
      </c>
      <c r="P141" s="2">
        <v>3294</v>
      </c>
      <c r="Q141" s="3"/>
    </row>
    <row r="142" spans="1:17" x14ac:dyDescent="0.45">
      <c r="A142" s="6" t="s">
        <v>809</v>
      </c>
      <c r="B142" s="6" t="s">
        <v>943</v>
      </c>
      <c r="C142" s="6" t="s">
        <v>947</v>
      </c>
      <c r="D142" s="2">
        <v>88566</v>
      </c>
      <c r="E142" s="2">
        <v>2496</v>
      </c>
      <c r="F142" s="2">
        <v>3820</v>
      </c>
      <c r="G142" s="2">
        <v>6583</v>
      </c>
      <c r="H142" s="2">
        <v>4736</v>
      </c>
      <c r="I142" s="2">
        <v>5820</v>
      </c>
      <c r="J142" s="2">
        <v>7320</v>
      </c>
      <c r="K142" s="2">
        <v>6765</v>
      </c>
      <c r="L142" s="2">
        <v>7323</v>
      </c>
      <c r="M142" s="2">
        <v>2217</v>
      </c>
      <c r="N142" s="2">
        <v>4718</v>
      </c>
      <c r="O142" s="2">
        <v>3378</v>
      </c>
      <c r="P142" s="2">
        <v>979</v>
      </c>
      <c r="Q142" s="3"/>
    </row>
    <row r="143" spans="1:17" x14ac:dyDescent="0.45">
      <c r="A143" s="6" t="s">
        <v>809</v>
      </c>
      <c r="B143" s="6" t="s">
        <v>943</v>
      </c>
      <c r="C143" s="6" t="s">
        <v>948</v>
      </c>
      <c r="D143" s="2">
        <v>142608</v>
      </c>
      <c r="E143" s="2">
        <v>0</v>
      </c>
      <c r="F143" s="2">
        <v>5730</v>
      </c>
      <c r="G143" s="2">
        <v>12691</v>
      </c>
      <c r="H143" s="2">
        <v>15621</v>
      </c>
      <c r="I143" s="2">
        <v>16510</v>
      </c>
      <c r="J143" s="2">
        <v>17442</v>
      </c>
      <c r="K143" s="2">
        <v>12264</v>
      </c>
      <c r="L143" s="2">
        <v>13051</v>
      </c>
      <c r="M143" s="2">
        <v>36923</v>
      </c>
      <c r="N143" s="2">
        <v>56051</v>
      </c>
      <c r="O143" s="2">
        <v>36828</v>
      </c>
      <c r="P143" s="2">
        <v>26611</v>
      </c>
      <c r="Q143" s="3"/>
    </row>
    <row r="144" spans="1:17" x14ac:dyDescent="0.45">
      <c r="A144" s="6" t="s">
        <v>809</v>
      </c>
      <c r="B144" s="6" t="s">
        <v>943</v>
      </c>
      <c r="C144" s="6" t="s">
        <v>949</v>
      </c>
      <c r="D144" s="2">
        <v>39107</v>
      </c>
      <c r="E144" s="2">
        <v>681</v>
      </c>
      <c r="F144" s="2">
        <v>1382</v>
      </c>
      <c r="G144" s="2">
        <v>4679</v>
      </c>
      <c r="H144" s="2">
        <v>3469</v>
      </c>
      <c r="I144" s="2">
        <v>5726</v>
      </c>
      <c r="J144" s="2">
        <v>4046</v>
      </c>
      <c r="K144" s="2">
        <v>3419</v>
      </c>
      <c r="L144" s="2">
        <v>4413</v>
      </c>
      <c r="M144" s="2">
        <v>2674</v>
      </c>
      <c r="N144" s="2">
        <v>3476</v>
      </c>
      <c r="O144" s="2">
        <v>2743</v>
      </c>
      <c r="P144" s="2">
        <v>2224</v>
      </c>
      <c r="Q144" s="3"/>
    </row>
    <row r="145" spans="1:17" x14ac:dyDescent="0.45">
      <c r="A145" s="6" t="s">
        <v>809</v>
      </c>
      <c r="B145" s="6" t="s">
        <v>943</v>
      </c>
      <c r="C145" s="6" t="s">
        <v>950</v>
      </c>
      <c r="D145" s="2">
        <v>321951</v>
      </c>
      <c r="E145" s="2">
        <v>12710</v>
      </c>
      <c r="F145" s="2">
        <v>17197</v>
      </c>
      <c r="G145" s="2">
        <v>25852</v>
      </c>
      <c r="H145" s="2">
        <v>34625</v>
      </c>
      <c r="I145" s="2">
        <v>31554</v>
      </c>
      <c r="J145" s="2">
        <v>20836</v>
      </c>
      <c r="K145" s="2">
        <v>6515</v>
      </c>
      <c r="L145" s="2">
        <v>16249</v>
      </c>
      <c r="M145" s="2">
        <v>15389</v>
      </c>
      <c r="N145" s="2">
        <v>20330</v>
      </c>
      <c r="O145" s="2">
        <v>14909</v>
      </c>
      <c r="P145" s="2">
        <v>3589</v>
      </c>
      <c r="Q145" s="3"/>
    </row>
    <row r="146" spans="1:17" x14ac:dyDescent="0.45">
      <c r="A146" s="6" t="s">
        <v>809</v>
      </c>
      <c r="B146" s="6" t="s">
        <v>943</v>
      </c>
      <c r="C146" s="6" t="s">
        <v>951</v>
      </c>
      <c r="D146" s="2">
        <v>31612</v>
      </c>
      <c r="E146" s="2">
        <v>1047</v>
      </c>
      <c r="F146" s="2">
        <v>1887</v>
      </c>
      <c r="G146" s="2">
        <v>2000</v>
      </c>
      <c r="H146" s="2">
        <v>3685</v>
      </c>
      <c r="I146" s="2">
        <v>3566</v>
      </c>
      <c r="J146" s="2">
        <v>3316</v>
      </c>
      <c r="K146" s="2">
        <v>1947</v>
      </c>
      <c r="L146" s="2">
        <v>3047</v>
      </c>
      <c r="M146" s="2">
        <v>12708</v>
      </c>
      <c r="N146" s="2">
        <v>7672</v>
      </c>
      <c r="O146" s="2">
        <v>5515</v>
      </c>
      <c r="P146" s="2">
        <v>3420</v>
      </c>
      <c r="Q146" s="3"/>
    </row>
    <row r="147" spans="1:17" x14ac:dyDescent="0.45">
      <c r="A147" s="6" t="s">
        <v>809</v>
      </c>
      <c r="B147" s="6" t="s">
        <v>943</v>
      </c>
      <c r="C147" s="6" t="s">
        <v>952</v>
      </c>
      <c r="D147" s="2">
        <v>146687</v>
      </c>
      <c r="E147" s="2">
        <v>0</v>
      </c>
      <c r="F147" s="2">
        <v>2584</v>
      </c>
      <c r="G147" s="2">
        <v>13823</v>
      </c>
      <c r="H147" s="2">
        <v>17803</v>
      </c>
      <c r="I147" s="2">
        <v>18648</v>
      </c>
      <c r="J147" s="2">
        <v>18609</v>
      </c>
      <c r="K147" s="2">
        <v>10976</v>
      </c>
      <c r="L147" s="2">
        <v>10027</v>
      </c>
      <c r="M147" s="2">
        <v>1137</v>
      </c>
      <c r="N147" s="2">
        <v>1741</v>
      </c>
      <c r="O147" s="2">
        <v>365</v>
      </c>
      <c r="P147" s="2">
        <v>436</v>
      </c>
      <c r="Q147" s="3"/>
    </row>
    <row r="148" spans="1:17" x14ac:dyDescent="0.45">
      <c r="A148" s="6" t="s">
        <v>809</v>
      </c>
      <c r="B148" s="6" t="s">
        <v>943</v>
      </c>
      <c r="C148" s="6" t="s">
        <v>953</v>
      </c>
      <c r="D148" s="2">
        <v>110824</v>
      </c>
      <c r="E148" s="2">
        <v>2325</v>
      </c>
      <c r="F148" s="2">
        <v>6104</v>
      </c>
      <c r="G148" s="2">
        <v>13050</v>
      </c>
      <c r="H148" s="2">
        <v>13401</v>
      </c>
      <c r="I148" s="2">
        <v>14009</v>
      </c>
      <c r="J148" s="2">
        <v>13200</v>
      </c>
      <c r="K148" s="2">
        <v>8990</v>
      </c>
      <c r="L148" s="2">
        <v>10430</v>
      </c>
      <c r="M148" s="2">
        <v>1418</v>
      </c>
      <c r="N148" s="2">
        <v>2253</v>
      </c>
      <c r="O148" s="2">
        <v>805</v>
      </c>
      <c r="P148" s="2">
        <v>591</v>
      </c>
      <c r="Q148" s="3"/>
    </row>
    <row r="149" spans="1:17" x14ac:dyDescent="0.45">
      <c r="A149" s="6"/>
      <c r="B149" s="6"/>
      <c r="C149" s="6"/>
      <c r="D149" t="s">
        <v>2691</v>
      </c>
      <c r="E149" s="13" t="s">
        <v>2650</v>
      </c>
      <c r="F149" s="13">
        <f>SUM(E139:G148)</f>
        <v>167159</v>
      </c>
      <c r="G149" s="13"/>
      <c r="H149" s="13" t="s">
        <v>2651</v>
      </c>
      <c r="I149" s="13">
        <f>SUM(H139:J148)</f>
        <v>328890</v>
      </c>
      <c r="J149" s="13"/>
      <c r="K149" s="13" t="s">
        <v>2652</v>
      </c>
      <c r="L149" s="13">
        <f>SUM(K139:M148)</f>
        <v>250253</v>
      </c>
      <c r="M149" s="13"/>
      <c r="N149" s="13" t="s">
        <v>2653</v>
      </c>
      <c r="O149" s="13">
        <f>SUM(N139:P148)</f>
        <v>271108</v>
      </c>
      <c r="P149" s="2"/>
      <c r="Q149" s="3"/>
    </row>
    <row r="150" spans="1:17" x14ac:dyDescent="0.45">
      <c r="A150" s="6"/>
      <c r="B150" s="6"/>
      <c r="C150" s="6"/>
      <c r="D150" s="9"/>
      <c r="E150" s="13" t="s">
        <v>2654</v>
      </c>
      <c r="F150" s="13">
        <f>SUM(F149,I149,L149,O149)</f>
        <v>1017410</v>
      </c>
      <c r="G150" s="13"/>
      <c r="H150" s="13"/>
      <c r="I150" s="13"/>
      <c r="J150" s="13"/>
      <c r="K150" s="13"/>
      <c r="L150" s="13"/>
      <c r="M150" s="13"/>
      <c r="N150" s="13"/>
      <c r="O150" s="13"/>
      <c r="P150" s="2"/>
      <c r="Q150" s="3"/>
    </row>
    <row r="151" spans="1:17" x14ac:dyDescent="0.45">
      <c r="A151" s="6" t="s">
        <v>809</v>
      </c>
      <c r="B151" s="6" t="s">
        <v>954</v>
      </c>
      <c r="C151" s="6" t="s">
        <v>955</v>
      </c>
      <c r="D151" s="2">
        <v>13655</v>
      </c>
      <c r="E151" s="2">
        <v>600</v>
      </c>
      <c r="F151" s="2">
        <v>630</v>
      </c>
      <c r="G151" s="2">
        <v>791</v>
      </c>
      <c r="H151" s="2">
        <v>1505</v>
      </c>
      <c r="I151" s="2">
        <v>3054</v>
      </c>
      <c r="J151" s="2">
        <v>1751</v>
      </c>
      <c r="K151" s="2">
        <v>819</v>
      </c>
      <c r="L151" s="2">
        <v>826</v>
      </c>
      <c r="M151" s="2">
        <v>485</v>
      </c>
      <c r="N151" s="2">
        <v>524</v>
      </c>
      <c r="O151" s="2">
        <v>343</v>
      </c>
      <c r="P151" s="2">
        <v>446</v>
      </c>
      <c r="Q151" s="3"/>
    </row>
    <row r="152" spans="1:17" x14ac:dyDescent="0.45">
      <c r="A152" s="6" t="s">
        <v>809</v>
      </c>
      <c r="B152" s="6" t="s">
        <v>954</v>
      </c>
      <c r="C152" s="6" t="s">
        <v>956</v>
      </c>
      <c r="D152" s="2">
        <v>15213</v>
      </c>
      <c r="E152" s="2">
        <v>466</v>
      </c>
      <c r="F152" s="2">
        <v>504</v>
      </c>
      <c r="G152" s="2">
        <v>1495</v>
      </c>
      <c r="H152" s="2">
        <v>2282</v>
      </c>
      <c r="I152" s="2">
        <v>1778</v>
      </c>
      <c r="J152" s="2">
        <v>1992</v>
      </c>
      <c r="K152" s="2">
        <v>880</v>
      </c>
      <c r="L152" s="2">
        <v>749</v>
      </c>
      <c r="M152" s="2">
        <v>5418</v>
      </c>
      <c r="N152" s="2">
        <v>32914</v>
      </c>
      <c r="O152" s="2">
        <v>11295</v>
      </c>
      <c r="P152" s="2">
        <v>864</v>
      </c>
      <c r="Q152" s="3"/>
    </row>
    <row r="153" spans="1:17" x14ac:dyDescent="0.45">
      <c r="A153" s="6" t="s">
        <v>809</v>
      </c>
      <c r="B153" s="6" t="s">
        <v>954</v>
      </c>
      <c r="C153" s="6" t="s">
        <v>957</v>
      </c>
      <c r="D153" s="2">
        <v>4508</v>
      </c>
      <c r="E153" s="2">
        <v>279</v>
      </c>
      <c r="F153" s="2">
        <v>238</v>
      </c>
      <c r="G153" s="2">
        <v>269</v>
      </c>
      <c r="H153" s="2">
        <v>368</v>
      </c>
      <c r="I153" s="2">
        <v>360</v>
      </c>
      <c r="J153" s="2">
        <v>296</v>
      </c>
      <c r="K153" s="2">
        <v>220</v>
      </c>
      <c r="L153" s="2">
        <v>680</v>
      </c>
      <c r="M153" s="2">
        <v>2292</v>
      </c>
      <c r="N153" s="2">
        <v>3552</v>
      </c>
      <c r="O153" s="2">
        <v>3812</v>
      </c>
      <c r="P153" s="2">
        <v>1160</v>
      </c>
      <c r="Q153" s="3"/>
    </row>
    <row r="154" spans="1:17" x14ac:dyDescent="0.45">
      <c r="A154" s="6" t="s">
        <v>809</v>
      </c>
      <c r="B154" s="6" t="s">
        <v>954</v>
      </c>
      <c r="C154" s="6" t="s">
        <v>958</v>
      </c>
      <c r="D154" s="2">
        <v>54701</v>
      </c>
      <c r="E154" s="2">
        <v>213</v>
      </c>
      <c r="F154" s="2">
        <v>97</v>
      </c>
      <c r="G154" s="2">
        <v>185</v>
      </c>
      <c r="H154" s="2">
        <v>618</v>
      </c>
      <c r="I154" s="2">
        <v>935</v>
      </c>
      <c r="J154" s="2">
        <v>823</v>
      </c>
      <c r="K154" s="2">
        <v>454</v>
      </c>
      <c r="L154" s="2">
        <v>885</v>
      </c>
      <c r="M154" s="2">
        <v>17579</v>
      </c>
      <c r="N154" s="2">
        <v>42930</v>
      </c>
      <c r="O154" s="2">
        <v>24645</v>
      </c>
      <c r="P154" s="2">
        <v>6979</v>
      </c>
      <c r="Q154" s="3"/>
    </row>
    <row r="155" spans="1:17" x14ac:dyDescent="0.45">
      <c r="A155" s="6" t="s">
        <v>809</v>
      </c>
      <c r="B155" s="6" t="s">
        <v>954</v>
      </c>
      <c r="C155" s="6" t="s">
        <v>959</v>
      </c>
      <c r="D155" s="2">
        <v>18476</v>
      </c>
      <c r="E155" s="2"/>
      <c r="F155" s="2"/>
      <c r="G155" s="2"/>
      <c r="H155" s="2"/>
      <c r="I155" s="2"/>
      <c r="J155" s="2"/>
      <c r="K155" s="2">
        <v>3512</v>
      </c>
      <c r="L155" s="2">
        <v>4148</v>
      </c>
      <c r="M155" s="2"/>
      <c r="N155" s="2"/>
      <c r="O155" s="2"/>
      <c r="P155" s="2">
        <v>6979</v>
      </c>
      <c r="Q155" s="3"/>
    </row>
    <row r="156" spans="1:17" x14ac:dyDescent="0.45">
      <c r="A156" s="6" t="s">
        <v>809</v>
      </c>
      <c r="B156" s="6" t="s">
        <v>954</v>
      </c>
      <c r="C156" s="6" t="s">
        <v>960</v>
      </c>
      <c r="D156" s="2">
        <v>241843</v>
      </c>
      <c r="E156" s="2">
        <v>4702</v>
      </c>
      <c r="F156" s="2">
        <v>10869</v>
      </c>
      <c r="G156" s="2">
        <v>20199</v>
      </c>
      <c r="H156" s="2">
        <v>33750</v>
      </c>
      <c r="I156" s="2">
        <v>30509</v>
      </c>
      <c r="J156" s="2">
        <v>31293</v>
      </c>
      <c r="K156" s="2">
        <v>8951</v>
      </c>
      <c r="L156" s="2">
        <v>9437</v>
      </c>
      <c r="M156" s="2">
        <v>9850</v>
      </c>
      <c r="N156" s="2">
        <v>13153</v>
      </c>
      <c r="O156" s="2">
        <v>10852</v>
      </c>
      <c r="P156" s="2">
        <v>7331</v>
      </c>
      <c r="Q156" s="3"/>
    </row>
    <row r="157" spans="1:17" x14ac:dyDescent="0.45">
      <c r="A157" s="6" t="s">
        <v>809</v>
      </c>
      <c r="B157" s="6" t="s">
        <v>954</v>
      </c>
      <c r="C157" s="6" t="s">
        <v>961</v>
      </c>
      <c r="D157" s="2">
        <v>117360</v>
      </c>
      <c r="E157" s="2">
        <v>6757</v>
      </c>
      <c r="F157" s="2">
        <v>5736</v>
      </c>
      <c r="G157" s="2">
        <v>6193</v>
      </c>
      <c r="H157" s="2">
        <v>10952</v>
      </c>
      <c r="I157" s="2">
        <v>11486</v>
      </c>
      <c r="J157" s="2">
        <v>11744</v>
      </c>
      <c r="K157" s="2">
        <v>10803</v>
      </c>
      <c r="L157" s="2">
        <v>12503</v>
      </c>
      <c r="M157" s="2">
        <v>3932</v>
      </c>
      <c r="N157" s="2">
        <v>4756</v>
      </c>
      <c r="O157" s="2">
        <v>2513</v>
      </c>
      <c r="P157" s="2">
        <v>1658</v>
      </c>
      <c r="Q157" s="3"/>
    </row>
    <row r="158" spans="1:17" x14ac:dyDescent="0.45">
      <c r="A158" s="6" t="s">
        <v>2982</v>
      </c>
      <c r="B158" s="6" t="s">
        <v>954</v>
      </c>
      <c r="C158" s="6" t="s">
        <v>962</v>
      </c>
      <c r="D158" s="2">
        <v>45879</v>
      </c>
      <c r="E158" s="2">
        <v>844</v>
      </c>
      <c r="F158" s="2">
        <v>1118</v>
      </c>
      <c r="G158" s="2">
        <v>1912</v>
      </c>
      <c r="H158" s="2">
        <v>2627</v>
      </c>
      <c r="I158" s="2">
        <v>2784</v>
      </c>
      <c r="J158" s="2">
        <v>5585</v>
      </c>
      <c r="K158" s="2">
        <v>7017</v>
      </c>
      <c r="L158" s="2">
        <v>11133</v>
      </c>
      <c r="M158" s="2">
        <v>2354</v>
      </c>
      <c r="N158" s="2">
        <v>3051</v>
      </c>
      <c r="O158" s="2">
        <v>1437</v>
      </c>
      <c r="P158" s="2">
        <v>1186</v>
      </c>
      <c r="Q158" s="3"/>
    </row>
    <row r="159" spans="1:17" x14ac:dyDescent="0.45">
      <c r="A159" s="6" t="s">
        <v>809</v>
      </c>
      <c r="B159" s="6" t="s">
        <v>954</v>
      </c>
      <c r="C159" s="6" t="s">
        <v>963</v>
      </c>
      <c r="D159" s="2">
        <v>31608</v>
      </c>
      <c r="E159" s="2">
        <v>1733</v>
      </c>
      <c r="F159" s="2">
        <v>2267</v>
      </c>
      <c r="G159" s="2">
        <v>2819</v>
      </c>
      <c r="H159" s="2">
        <v>2405</v>
      </c>
      <c r="I159" s="2">
        <v>7131</v>
      </c>
      <c r="J159" s="2">
        <v>2427</v>
      </c>
      <c r="K159" s="2">
        <v>2284</v>
      </c>
      <c r="L159" s="2">
        <v>2514</v>
      </c>
      <c r="M159" s="2">
        <v>1296</v>
      </c>
      <c r="N159" s="2">
        <v>1154</v>
      </c>
      <c r="O159" s="2">
        <v>651</v>
      </c>
      <c r="P159" s="2">
        <v>630</v>
      </c>
      <c r="Q159" s="3"/>
    </row>
    <row r="160" spans="1:17" ht="19.25" customHeight="1" x14ac:dyDescent="0.45">
      <c r="A160" s="6" t="s">
        <v>809</v>
      </c>
      <c r="B160" s="6" t="s">
        <v>954</v>
      </c>
      <c r="C160" s="6" t="s">
        <v>964</v>
      </c>
      <c r="D160" s="2">
        <v>21880</v>
      </c>
      <c r="E160" s="2">
        <v>790</v>
      </c>
      <c r="F160" s="2">
        <v>728</v>
      </c>
      <c r="G160" s="2">
        <v>950</v>
      </c>
      <c r="H160" s="2">
        <v>1115</v>
      </c>
      <c r="I160" s="2">
        <v>1315</v>
      </c>
      <c r="J160" s="2">
        <v>3140</v>
      </c>
      <c r="K160" s="2">
        <v>3713</v>
      </c>
      <c r="L160" s="2">
        <v>6398</v>
      </c>
      <c r="M160" s="2">
        <v>5589</v>
      </c>
      <c r="N160" s="2">
        <v>3064</v>
      </c>
      <c r="O160" s="2">
        <v>1500</v>
      </c>
      <c r="P160" s="2">
        <v>1011</v>
      </c>
      <c r="Q160" s="3"/>
    </row>
    <row r="161" spans="1:17" ht="29" x14ac:dyDescent="0.45">
      <c r="A161" s="6" t="s">
        <v>809</v>
      </c>
      <c r="B161" s="6" t="s">
        <v>954</v>
      </c>
      <c r="C161" s="6" t="s">
        <v>965</v>
      </c>
      <c r="D161" s="2">
        <v>66981</v>
      </c>
      <c r="E161" s="2">
        <v>699</v>
      </c>
      <c r="F161" s="2">
        <v>1181</v>
      </c>
      <c r="G161" s="2">
        <v>2110</v>
      </c>
      <c r="H161" s="2">
        <v>2546</v>
      </c>
      <c r="I161" s="2">
        <v>3226</v>
      </c>
      <c r="J161" s="2">
        <v>10591</v>
      </c>
      <c r="K161" s="2">
        <v>14123</v>
      </c>
      <c r="L161" s="2">
        <v>21341</v>
      </c>
      <c r="M161" s="2">
        <v>15202</v>
      </c>
      <c r="N161" s="2">
        <v>19295</v>
      </c>
      <c r="O161" s="2">
        <v>9545</v>
      </c>
      <c r="P161" s="2">
        <v>4705</v>
      </c>
      <c r="Q161" s="3"/>
    </row>
    <row r="162" spans="1:17" x14ac:dyDescent="0.45">
      <c r="A162" s="6" t="s">
        <v>809</v>
      </c>
      <c r="B162" s="6" t="s">
        <v>954</v>
      </c>
      <c r="C162" s="6" t="s">
        <v>966</v>
      </c>
      <c r="D162" s="2">
        <v>158921</v>
      </c>
      <c r="E162" s="2">
        <v>3417</v>
      </c>
      <c r="F162" s="2">
        <v>4742</v>
      </c>
      <c r="G162" s="2">
        <v>6888</v>
      </c>
      <c r="H162" s="2">
        <v>7865</v>
      </c>
      <c r="I162" s="2">
        <v>11535</v>
      </c>
      <c r="J162" s="2">
        <v>18399</v>
      </c>
      <c r="K162" s="2">
        <v>23636</v>
      </c>
      <c r="L162" s="2">
        <v>33692</v>
      </c>
      <c r="M162" s="2">
        <v>1694</v>
      </c>
      <c r="N162" s="2">
        <v>6153</v>
      </c>
      <c r="O162" s="2">
        <v>4267</v>
      </c>
      <c r="P162" s="2">
        <v>950</v>
      </c>
      <c r="Q162" s="3"/>
    </row>
    <row r="163" spans="1:17" x14ac:dyDescent="0.45">
      <c r="A163" s="6" t="s">
        <v>809</v>
      </c>
      <c r="B163" s="6" t="s">
        <v>954</v>
      </c>
      <c r="C163" s="6" t="s">
        <v>967</v>
      </c>
      <c r="D163" s="2">
        <v>66884</v>
      </c>
      <c r="E163" s="2">
        <v>1013</v>
      </c>
      <c r="F163" s="2">
        <v>1578</v>
      </c>
      <c r="G163" s="2">
        <v>1675</v>
      </c>
      <c r="H163" s="2">
        <v>2530</v>
      </c>
      <c r="I163" s="2">
        <v>6520</v>
      </c>
      <c r="J163" s="2">
        <v>30615</v>
      </c>
      <c r="K163" s="2">
        <v>5405</v>
      </c>
      <c r="L163" s="2">
        <v>4484</v>
      </c>
      <c r="M163" s="2">
        <v>7164</v>
      </c>
      <c r="N163" s="2">
        <v>14384</v>
      </c>
      <c r="O163" s="2">
        <v>6964</v>
      </c>
      <c r="P163" s="2">
        <v>3060</v>
      </c>
      <c r="Q163" s="3"/>
    </row>
    <row r="164" spans="1:17" x14ac:dyDescent="0.45">
      <c r="A164" s="6" t="s">
        <v>809</v>
      </c>
      <c r="B164" s="6" t="s">
        <v>954</v>
      </c>
      <c r="C164" s="6" t="s">
        <v>968</v>
      </c>
      <c r="D164" s="2">
        <v>93136</v>
      </c>
      <c r="E164" s="2">
        <v>2448</v>
      </c>
      <c r="F164" s="2">
        <v>4832</v>
      </c>
      <c r="G164" s="2">
        <v>7373</v>
      </c>
      <c r="H164" s="2">
        <v>11405</v>
      </c>
      <c r="I164" s="2">
        <v>11180</v>
      </c>
      <c r="J164" s="2">
        <v>11729</v>
      </c>
      <c r="K164" s="2">
        <v>5529</v>
      </c>
      <c r="L164" s="2">
        <v>7068</v>
      </c>
      <c r="M164" s="2">
        <v>7350</v>
      </c>
      <c r="N164" s="2">
        <v>8442</v>
      </c>
      <c r="O164" s="2">
        <v>7587</v>
      </c>
      <c r="P164" s="2">
        <v>4840</v>
      </c>
      <c r="Q164" s="3"/>
    </row>
    <row r="165" spans="1:17" x14ac:dyDescent="0.45">
      <c r="A165" s="6" t="s">
        <v>809</v>
      </c>
      <c r="B165" s="6" t="s">
        <v>954</v>
      </c>
      <c r="C165" s="6" t="s">
        <v>969</v>
      </c>
      <c r="D165" s="2">
        <v>77376</v>
      </c>
      <c r="E165" s="2">
        <v>4301</v>
      </c>
      <c r="F165" s="2">
        <v>4478</v>
      </c>
      <c r="G165" s="2">
        <v>4396</v>
      </c>
      <c r="H165" s="2">
        <v>6450</v>
      </c>
      <c r="I165" s="2">
        <v>7544</v>
      </c>
      <c r="J165" s="2">
        <v>7585</v>
      </c>
      <c r="K165" s="2">
        <v>6807</v>
      </c>
      <c r="L165" s="2">
        <v>7596</v>
      </c>
      <c r="M165" s="2"/>
      <c r="N165" s="2"/>
      <c r="O165" s="2"/>
      <c r="P165" s="2">
        <v>4840</v>
      </c>
      <c r="Q165" s="3"/>
    </row>
    <row r="166" spans="1:17" x14ac:dyDescent="0.45">
      <c r="A166" s="6" t="s">
        <v>809</v>
      </c>
      <c r="B166" s="6" t="s">
        <v>954</v>
      </c>
      <c r="C166" s="6" t="s">
        <v>970</v>
      </c>
      <c r="D166" s="2">
        <v>7057</v>
      </c>
      <c r="E166" s="2">
        <v>983</v>
      </c>
      <c r="F166" s="2">
        <v>983</v>
      </c>
      <c r="G166" s="2">
        <v>983</v>
      </c>
      <c r="H166" s="2">
        <v>1460</v>
      </c>
      <c r="I166" s="2">
        <v>1361</v>
      </c>
      <c r="J166" s="2">
        <v>1287</v>
      </c>
      <c r="K166" s="2"/>
      <c r="L166" s="2"/>
      <c r="M166" s="2"/>
      <c r="N166" s="2"/>
      <c r="O166" s="2"/>
      <c r="P166" s="2"/>
      <c r="Q166" s="3"/>
    </row>
    <row r="167" spans="1:17" x14ac:dyDescent="0.45">
      <c r="A167" s="6"/>
      <c r="B167" s="6"/>
      <c r="C167" s="6"/>
      <c r="D167" t="s">
        <v>2692</v>
      </c>
      <c r="E167" s="13" t="s">
        <v>2650</v>
      </c>
      <c r="F167" s="13">
        <f>SUM(E151:G166)</f>
        <v>127464</v>
      </c>
      <c r="G167" s="13"/>
      <c r="H167" s="13" t="s">
        <v>2651</v>
      </c>
      <c r="I167" s="13">
        <f>SUM(H151:J166)</f>
        <v>327853</v>
      </c>
      <c r="J167" s="13"/>
      <c r="K167" s="13" t="s">
        <v>2652</v>
      </c>
      <c r="L167" s="13">
        <f>SUM(K151:M166)</f>
        <v>297812</v>
      </c>
      <c r="M167" s="13"/>
      <c r="N167" s="13" t="s">
        <v>2653</v>
      </c>
      <c r="O167" s="13">
        <f>SUM(N151:P166)</f>
        <v>285422</v>
      </c>
      <c r="P167" s="2"/>
      <c r="Q167" s="3"/>
    </row>
    <row r="168" spans="1:17" x14ac:dyDescent="0.45">
      <c r="A168" s="6"/>
      <c r="B168" s="6"/>
      <c r="C168" s="6"/>
      <c r="D168" s="9"/>
      <c r="E168" s="13" t="s">
        <v>2654</v>
      </c>
      <c r="F168" s="13">
        <f>SUM(F167,I167,L167,O167)</f>
        <v>1038551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2"/>
      <c r="Q168" s="3"/>
    </row>
    <row r="169" spans="1:17" x14ac:dyDescent="0.45">
      <c r="A169" s="6" t="s">
        <v>809</v>
      </c>
      <c r="B169" s="6" t="s">
        <v>971</v>
      </c>
      <c r="C169" s="6" t="s">
        <v>972</v>
      </c>
      <c r="D169" s="2">
        <v>4452</v>
      </c>
      <c r="E169" s="2">
        <v>227</v>
      </c>
      <c r="F169" s="2">
        <v>135</v>
      </c>
      <c r="G169" s="2">
        <v>106</v>
      </c>
      <c r="H169" s="2">
        <v>291</v>
      </c>
      <c r="I169" s="2">
        <v>807</v>
      </c>
      <c r="J169" s="2">
        <v>1327</v>
      </c>
      <c r="K169" s="2">
        <v>301</v>
      </c>
      <c r="L169" s="2">
        <v>164</v>
      </c>
      <c r="M169" s="2">
        <v>1701</v>
      </c>
      <c r="N169" s="2">
        <v>1278</v>
      </c>
      <c r="O169" s="2">
        <v>1121</v>
      </c>
      <c r="P169" s="2">
        <v>745</v>
      </c>
      <c r="Q169" s="3"/>
    </row>
    <row r="170" spans="1:17" x14ac:dyDescent="0.45">
      <c r="A170" s="6" t="s">
        <v>809</v>
      </c>
      <c r="B170" s="6" t="s">
        <v>971</v>
      </c>
      <c r="C170" s="6" t="s">
        <v>973</v>
      </c>
      <c r="D170" s="2">
        <v>13470</v>
      </c>
      <c r="E170" s="2">
        <v>740</v>
      </c>
      <c r="F170" s="2">
        <v>1245</v>
      </c>
      <c r="G170" s="2">
        <v>892</v>
      </c>
      <c r="H170" s="2">
        <v>1079</v>
      </c>
      <c r="I170" s="2">
        <v>1519</v>
      </c>
      <c r="J170" s="2">
        <v>1261</v>
      </c>
      <c r="K170" s="2">
        <v>663</v>
      </c>
      <c r="L170" s="2">
        <v>1226</v>
      </c>
      <c r="M170" s="2">
        <v>6377</v>
      </c>
      <c r="N170" s="2">
        <v>6231</v>
      </c>
      <c r="O170" s="2">
        <v>5747</v>
      </c>
      <c r="P170" s="2">
        <v>8706</v>
      </c>
      <c r="Q170" s="3"/>
    </row>
    <row r="171" spans="1:17" x14ac:dyDescent="0.45">
      <c r="A171" s="6" t="s">
        <v>809</v>
      </c>
      <c r="B171" s="6" t="s">
        <v>971</v>
      </c>
      <c r="C171" s="6" t="s">
        <v>974</v>
      </c>
      <c r="D171" s="2">
        <v>71980</v>
      </c>
      <c r="E171" s="2">
        <v>5006</v>
      </c>
      <c r="F171" s="2">
        <v>3225</v>
      </c>
      <c r="G171" s="2">
        <v>3607</v>
      </c>
      <c r="H171" s="2">
        <v>6382</v>
      </c>
      <c r="I171" s="2">
        <v>7062</v>
      </c>
      <c r="J171" s="2">
        <v>5076</v>
      </c>
      <c r="K171" s="2">
        <v>8590</v>
      </c>
      <c r="L171" s="2">
        <v>5971</v>
      </c>
      <c r="M171" s="2">
        <v>80</v>
      </c>
      <c r="N171" s="2">
        <v>42</v>
      </c>
      <c r="O171" s="2">
        <v>126</v>
      </c>
      <c r="P171" s="2">
        <v>16</v>
      </c>
      <c r="Q171" s="3"/>
    </row>
    <row r="172" spans="1:17" x14ac:dyDescent="0.45">
      <c r="A172" s="6" t="s">
        <v>809</v>
      </c>
      <c r="B172" s="6" t="s">
        <v>971</v>
      </c>
      <c r="C172" s="6" t="s">
        <v>975</v>
      </c>
      <c r="D172" s="2">
        <v>706</v>
      </c>
      <c r="E172" s="2">
        <v>0</v>
      </c>
      <c r="F172" s="2">
        <v>0</v>
      </c>
      <c r="G172" s="2">
        <v>0</v>
      </c>
      <c r="H172" s="2">
        <v>0</v>
      </c>
      <c r="I172" s="2">
        <v>20</v>
      </c>
      <c r="J172" s="2">
        <v>346</v>
      </c>
      <c r="K172" s="2">
        <v>36</v>
      </c>
      <c r="L172" s="2">
        <v>40</v>
      </c>
      <c r="M172" s="2"/>
      <c r="N172" s="2"/>
      <c r="O172" s="2"/>
      <c r="P172" s="2">
        <v>16</v>
      </c>
      <c r="Q172" s="3"/>
    </row>
    <row r="173" spans="1:17" x14ac:dyDescent="0.45">
      <c r="A173" s="6" t="s">
        <v>809</v>
      </c>
      <c r="B173" s="6" t="s">
        <v>971</v>
      </c>
      <c r="C173" s="6" t="s">
        <v>976</v>
      </c>
      <c r="D173" s="2">
        <v>20619</v>
      </c>
      <c r="E173" s="2">
        <v>931</v>
      </c>
      <c r="F173" s="2">
        <v>1705</v>
      </c>
      <c r="G173" s="2">
        <v>1392</v>
      </c>
      <c r="H173" s="2">
        <v>1441</v>
      </c>
      <c r="I173" s="2">
        <v>2466</v>
      </c>
      <c r="J173" s="2">
        <v>1947</v>
      </c>
      <c r="K173" s="2">
        <v>1716</v>
      </c>
      <c r="L173" s="2">
        <v>2778</v>
      </c>
      <c r="M173" s="2"/>
      <c r="N173" s="2"/>
      <c r="O173" s="2"/>
      <c r="P173" s="2">
        <v>1154</v>
      </c>
      <c r="Q173" s="3"/>
    </row>
    <row r="174" spans="1:17" x14ac:dyDescent="0.45">
      <c r="A174" s="6"/>
      <c r="B174" s="6"/>
      <c r="C174" s="6"/>
      <c r="D174" t="s">
        <v>2693</v>
      </c>
      <c r="E174" s="13" t="s">
        <v>2650</v>
      </c>
      <c r="F174" s="13">
        <f>SUM(E169:G173)</f>
        <v>19211</v>
      </c>
      <c r="G174" s="13"/>
      <c r="H174" s="13" t="s">
        <v>2651</v>
      </c>
      <c r="I174" s="13">
        <f>SUM(H169:J173)</f>
        <v>31024</v>
      </c>
      <c r="J174" s="13"/>
      <c r="K174" s="13" t="s">
        <v>2652</v>
      </c>
      <c r="L174" s="13">
        <f>SUM(K169:M173)</f>
        <v>29643</v>
      </c>
      <c r="M174" s="13"/>
      <c r="N174" s="13" t="s">
        <v>2653</v>
      </c>
      <c r="O174" s="13">
        <f>SUM(N169:P173)</f>
        <v>25182</v>
      </c>
      <c r="P174" s="2"/>
      <c r="Q174" s="3"/>
    </row>
    <row r="175" spans="1:17" x14ac:dyDescent="0.45">
      <c r="A175" s="6"/>
      <c r="B175" s="6"/>
      <c r="C175" s="6"/>
      <c r="D175" s="9"/>
      <c r="E175" s="13" t="s">
        <v>2654</v>
      </c>
      <c r="F175" s="13">
        <f>SUM(F174,I174,L174,O174)</f>
        <v>105060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2"/>
      <c r="Q175" s="3"/>
    </row>
    <row r="176" spans="1:17" ht="19.25" customHeight="1" x14ac:dyDescent="0.45">
      <c r="A176" s="6" t="s">
        <v>809</v>
      </c>
      <c r="B176" s="6" t="s">
        <v>977</v>
      </c>
      <c r="C176" s="6" t="s">
        <v>978</v>
      </c>
      <c r="D176" s="2">
        <v>248642</v>
      </c>
      <c r="E176" s="2">
        <v>7912</v>
      </c>
      <c r="F176" s="2">
        <v>9731</v>
      </c>
      <c r="G176" s="2">
        <v>13752</v>
      </c>
      <c r="H176" s="2">
        <v>16215</v>
      </c>
      <c r="I176" s="2">
        <v>23958</v>
      </c>
      <c r="J176" s="2">
        <v>26955</v>
      </c>
      <c r="K176" s="2">
        <v>21439</v>
      </c>
      <c r="L176" s="2">
        <v>30072</v>
      </c>
      <c r="M176" s="2">
        <v>10519</v>
      </c>
      <c r="N176" s="2">
        <v>12834</v>
      </c>
      <c r="O176" s="2">
        <v>12348</v>
      </c>
      <c r="P176" s="2">
        <v>4025</v>
      </c>
      <c r="Q176" s="3"/>
    </row>
    <row r="177" spans="1:17" ht="19.25" customHeight="1" x14ac:dyDescent="0.45">
      <c r="A177" s="6" t="s">
        <v>809</v>
      </c>
      <c r="B177" s="6" t="s">
        <v>977</v>
      </c>
      <c r="C177" s="6" t="s">
        <v>979</v>
      </c>
      <c r="D177" s="2">
        <v>91656</v>
      </c>
      <c r="E177" s="2">
        <v>2250</v>
      </c>
      <c r="F177" s="2">
        <v>2197</v>
      </c>
      <c r="G177" s="2">
        <v>3064</v>
      </c>
      <c r="H177" s="2">
        <v>4364</v>
      </c>
      <c r="I177" s="2">
        <v>7895</v>
      </c>
      <c r="J177" s="2">
        <v>9402</v>
      </c>
      <c r="K177" s="2">
        <v>11667</v>
      </c>
      <c r="L177" s="2">
        <v>11091</v>
      </c>
      <c r="M177" s="2">
        <v>16234</v>
      </c>
      <c r="N177" s="2">
        <v>25801</v>
      </c>
      <c r="O177" s="2">
        <v>16740</v>
      </c>
      <c r="P177" s="2">
        <v>4178</v>
      </c>
      <c r="Q177" s="3"/>
    </row>
    <row r="178" spans="1:17" ht="29" x14ac:dyDescent="0.45">
      <c r="A178" s="6" t="s">
        <v>809</v>
      </c>
      <c r="B178" s="6" t="s">
        <v>977</v>
      </c>
      <c r="C178" s="6" t="s">
        <v>980</v>
      </c>
      <c r="D178" s="2">
        <v>156140</v>
      </c>
      <c r="E178" s="2">
        <v>4103</v>
      </c>
      <c r="F178" s="2">
        <v>5018</v>
      </c>
      <c r="G178" s="2">
        <v>7087</v>
      </c>
      <c r="H178" s="2">
        <v>12136</v>
      </c>
      <c r="I178" s="2">
        <v>15182</v>
      </c>
      <c r="J178" s="2">
        <v>20091</v>
      </c>
      <c r="K178" s="2">
        <v>11503</v>
      </c>
      <c r="L178" s="2">
        <v>18067</v>
      </c>
      <c r="M178" s="2">
        <v>28372</v>
      </c>
      <c r="N178" s="2">
        <v>42465</v>
      </c>
      <c r="O178" s="2">
        <v>24760</v>
      </c>
      <c r="P178" s="2">
        <v>12871</v>
      </c>
      <c r="Q178" s="3"/>
    </row>
    <row r="179" spans="1:17" x14ac:dyDescent="0.45">
      <c r="A179" s="6" t="s">
        <v>809</v>
      </c>
      <c r="B179" s="6" t="s">
        <v>977</v>
      </c>
      <c r="C179" s="6" t="s">
        <v>981</v>
      </c>
      <c r="D179" s="2">
        <v>348255</v>
      </c>
      <c r="E179" s="2">
        <v>11699</v>
      </c>
      <c r="F179" s="2">
        <v>18334</v>
      </c>
      <c r="G179" s="2">
        <v>15056</v>
      </c>
      <c r="H179" s="2">
        <v>29342</v>
      </c>
      <c r="I179" s="2">
        <v>34830</v>
      </c>
      <c r="J179" s="2">
        <v>36440</v>
      </c>
      <c r="K179" s="2">
        <v>35125</v>
      </c>
      <c r="L179" s="2">
        <v>58961</v>
      </c>
      <c r="M179" s="2"/>
      <c r="N179" s="2"/>
      <c r="O179" s="2"/>
      <c r="P179" s="2">
        <v>12950</v>
      </c>
      <c r="Q179" s="3"/>
    </row>
    <row r="180" spans="1:17" x14ac:dyDescent="0.45">
      <c r="A180" s="6" t="s">
        <v>809</v>
      </c>
      <c r="B180" s="6" t="s">
        <v>977</v>
      </c>
      <c r="C180" s="6" t="s">
        <v>982</v>
      </c>
      <c r="D180" s="2">
        <v>1273242</v>
      </c>
      <c r="E180" s="2">
        <v>48411</v>
      </c>
      <c r="F180" s="2">
        <v>32185</v>
      </c>
      <c r="G180" s="2">
        <v>61713</v>
      </c>
      <c r="H180" s="2">
        <v>121179</v>
      </c>
      <c r="I180" s="2">
        <v>107975</v>
      </c>
      <c r="J180" s="2">
        <v>104606</v>
      </c>
      <c r="K180" s="2">
        <v>72908</v>
      </c>
      <c r="L180" s="2">
        <v>111957</v>
      </c>
      <c r="M180" s="2">
        <v>57512</v>
      </c>
      <c r="N180" s="2">
        <v>92315</v>
      </c>
      <c r="O180" s="2">
        <v>97326</v>
      </c>
      <c r="P180" s="2">
        <v>73668</v>
      </c>
      <c r="Q180" s="3"/>
    </row>
    <row r="181" spans="1:17" x14ac:dyDescent="0.45">
      <c r="A181" s="6" t="s">
        <v>809</v>
      </c>
      <c r="B181" s="6" t="s">
        <v>977</v>
      </c>
      <c r="C181" s="6" t="s">
        <v>983</v>
      </c>
      <c r="D181" s="2">
        <v>640898</v>
      </c>
      <c r="E181" s="2">
        <v>17984</v>
      </c>
      <c r="F181" s="2">
        <v>24600</v>
      </c>
      <c r="G181" s="2">
        <v>27219</v>
      </c>
      <c r="H181" s="2">
        <v>42285</v>
      </c>
      <c r="I181" s="2">
        <v>40382</v>
      </c>
      <c r="J181" s="2">
        <v>39066</v>
      </c>
      <c r="K181" s="2">
        <v>70426</v>
      </c>
      <c r="L181" s="2">
        <v>58115</v>
      </c>
      <c r="M181" s="2"/>
      <c r="N181" s="2"/>
      <c r="O181" s="2"/>
      <c r="P181" s="2">
        <v>73686</v>
      </c>
      <c r="Q181" s="3"/>
    </row>
    <row r="182" spans="1:17" x14ac:dyDescent="0.45">
      <c r="A182" s="6" t="s">
        <v>809</v>
      </c>
      <c r="B182" s="6" t="s">
        <v>977</v>
      </c>
      <c r="C182" s="6" t="s">
        <v>984</v>
      </c>
      <c r="D182" s="2">
        <v>327804</v>
      </c>
      <c r="E182" s="2">
        <v>19176</v>
      </c>
      <c r="F182" s="2">
        <v>26280</v>
      </c>
      <c r="G182" s="2">
        <v>21843</v>
      </c>
      <c r="H182" s="2">
        <v>26161</v>
      </c>
      <c r="I182" s="2">
        <v>33488</v>
      </c>
      <c r="J182" s="2">
        <v>27092</v>
      </c>
      <c r="K182" s="2">
        <v>34864</v>
      </c>
      <c r="L182" s="2">
        <v>42165</v>
      </c>
      <c r="M182" s="2"/>
      <c r="N182" s="2"/>
      <c r="O182" s="2"/>
      <c r="P182" s="2">
        <v>19910</v>
      </c>
      <c r="Q182" s="3"/>
    </row>
    <row r="183" spans="1:17" x14ac:dyDescent="0.45">
      <c r="A183" s="6" t="s">
        <v>809</v>
      </c>
      <c r="B183" s="6" t="s">
        <v>977</v>
      </c>
      <c r="C183" s="6" t="s">
        <v>985</v>
      </c>
      <c r="D183" s="2">
        <v>247376</v>
      </c>
      <c r="E183" s="2">
        <v>6040</v>
      </c>
      <c r="F183" s="2">
        <v>5889</v>
      </c>
      <c r="G183" s="2">
        <v>2289</v>
      </c>
      <c r="H183" s="2">
        <v>13669</v>
      </c>
      <c r="I183" s="2">
        <v>31960</v>
      </c>
      <c r="J183" s="2">
        <v>21961</v>
      </c>
      <c r="K183" s="2">
        <v>20782</v>
      </c>
      <c r="L183" s="2">
        <v>16747</v>
      </c>
      <c r="M183" s="2">
        <v>20712</v>
      </c>
      <c r="N183" s="2">
        <v>53017</v>
      </c>
      <c r="O183" s="2">
        <v>48623</v>
      </c>
      <c r="P183" s="2">
        <v>46443</v>
      </c>
      <c r="Q183" s="3"/>
    </row>
    <row r="184" spans="1:17" x14ac:dyDescent="0.45">
      <c r="A184" s="6" t="s">
        <v>809</v>
      </c>
      <c r="B184" s="6" t="s">
        <v>977</v>
      </c>
      <c r="C184" s="6" t="s">
        <v>986</v>
      </c>
      <c r="D184" s="2">
        <v>322937</v>
      </c>
      <c r="E184" s="2">
        <v>5340</v>
      </c>
      <c r="F184" s="2">
        <v>11565</v>
      </c>
      <c r="G184" s="2">
        <v>16728</v>
      </c>
      <c r="H184" s="2">
        <v>30787</v>
      </c>
      <c r="I184" s="2">
        <v>24626</v>
      </c>
      <c r="J184" s="2">
        <v>25458</v>
      </c>
      <c r="K184" s="2">
        <v>11198</v>
      </c>
      <c r="L184" s="2">
        <v>28440</v>
      </c>
      <c r="M184" s="2">
        <v>1049</v>
      </c>
      <c r="N184" s="2">
        <v>1992</v>
      </c>
      <c r="O184" s="2">
        <v>1763</v>
      </c>
      <c r="P184" s="2">
        <v>1518</v>
      </c>
      <c r="Q184" s="3"/>
    </row>
    <row r="185" spans="1:17" x14ac:dyDescent="0.45">
      <c r="A185" s="6" t="s">
        <v>809</v>
      </c>
      <c r="B185" s="6" t="s">
        <v>977</v>
      </c>
      <c r="C185" s="6" t="s">
        <v>987</v>
      </c>
      <c r="D185" s="2">
        <v>15706</v>
      </c>
      <c r="E185" s="2">
        <v>494</v>
      </c>
      <c r="F185" s="2">
        <v>857</v>
      </c>
      <c r="G185" s="2">
        <v>814</v>
      </c>
      <c r="H185" s="2">
        <v>1087</v>
      </c>
      <c r="I185" s="2">
        <v>1802</v>
      </c>
      <c r="J185" s="2">
        <v>1400</v>
      </c>
      <c r="K185" s="2">
        <v>1276</v>
      </c>
      <c r="L185" s="2">
        <v>1654</v>
      </c>
      <c r="M185" s="2"/>
      <c r="N185" s="2"/>
      <c r="O185" s="2"/>
      <c r="P185" s="2">
        <v>1518</v>
      </c>
      <c r="Q185" s="3"/>
    </row>
    <row r="186" spans="1:17" x14ac:dyDescent="0.45">
      <c r="A186" s="6" t="s">
        <v>809</v>
      </c>
      <c r="B186" s="6" t="s">
        <v>977</v>
      </c>
      <c r="C186" s="6" t="s">
        <v>988</v>
      </c>
      <c r="D186" s="2">
        <v>9480</v>
      </c>
      <c r="E186" s="2">
        <v>0</v>
      </c>
      <c r="F186" s="2">
        <v>0</v>
      </c>
      <c r="G186" s="2">
        <v>0</v>
      </c>
      <c r="H186" s="2">
        <v>1025</v>
      </c>
      <c r="I186" s="2">
        <v>967</v>
      </c>
      <c r="J186" s="2">
        <v>1146</v>
      </c>
      <c r="K186" s="2">
        <v>988</v>
      </c>
      <c r="L186" s="2">
        <v>2034</v>
      </c>
      <c r="M186" s="2"/>
      <c r="N186" s="2"/>
      <c r="O186" s="2"/>
      <c r="P186" s="2">
        <v>0</v>
      </c>
      <c r="Q186" s="3"/>
    </row>
    <row r="187" spans="1:17" x14ac:dyDescent="0.45">
      <c r="A187" s="6" t="s">
        <v>809</v>
      </c>
      <c r="B187" s="6" t="s">
        <v>977</v>
      </c>
      <c r="C187" s="6" t="s">
        <v>989</v>
      </c>
      <c r="D187" s="2">
        <v>2861605</v>
      </c>
      <c r="E187" s="2">
        <v>104514</v>
      </c>
      <c r="F187" s="2">
        <v>160601</v>
      </c>
      <c r="G187" s="2">
        <v>188566</v>
      </c>
      <c r="H187" s="2">
        <v>257762</v>
      </c>
      <c r="I187" s="2">
        <v>289350</v>
      </c>
      <c r="J187" s="2">
        <v>279149</v>
      </c>
      <c r="K187" s="2">
        <v>262691</v>
      </c>
      <c r="L187" s="2">
        <v>245266</v>
      </c>
      <c r="M187" s="2">
        <v>72136</v>
      </c>
      <c r="N187" s="2">
        <v>147952</v>
      </c>
      <c r="O187" s="2">
        <v>93091</v>
      </c>
      <c r="P187" s="2">
        <v>24757</v>
      </c>
      <c r="Q187" s="3"/>
    </row>
    <row r="188" spans="1:17" x14ac:dyDescent="0.45">
      <c r="A188" s="6" t="s">
        <v>809</v>
      </c>
      <c r="B188" s="6" t="s">
        <v>977</v>
      </c>
      <c r="C188" s="6" t="s">
        <v>990</v>
      </c>
      <c r="D188" s="2">
        <v>849182</v>
      </c>
      <c r="E188" s="2">
        <v>23404</v>
      </c>
      <c r="F188" s="2">
        <v>37610</v>
      </c>
      <c r="G188" s="2">
        <v>44008</v>
      </c>
      <c r="H188" s="2">
        <v>88749</v>
      </c>
      <c r="I188" s="2">
        <v>97221</v>
      </c>
      <c r="J188" s="2">
        <v>85785</v>
      </c>
      <c r="K188" s="2">
        <v>45663</v>
      </c>
      <c r="L188" s="2">
        <v>88806</v>
      </c>
      <c r="M188" s="2"/>
      <c r="N188" s="2"/>
      <c r="O188" s="2"/>
      <c r="P188" s="2">
        <v>24776</v>
      </c>
      <c r="Q188" s="3"/>
    </row>
    <row r="189" spans="1:17" x14ac:dyDescent="0.45">
      <c r="A189" s="6" t="s">
        <v>809</v>
      </c>
      <c r="B189" s="6" t="s">
        <v>977</v>
      </c>
      <c r="C189" s="6" t="s">
        <v>322</v>
      </c>
      <c r="D189" s="2">
        <v>12306</v>
      </c>
      <c r="E189" s="2">
        <v>2865</v>
      </c>
      <c r="F189" s="2">
        <v>2784</v>
      </c>
      <c r="G189" s="2">
        <v>962</v>
      </c>
      <c r="H189" s="2">
        <v>984</v>
      </c>
      <c r="I189" s="2">
        <v>295</v>
      </c>
      <c r="J189" s="2">
        <v>561</v>
      </c>
      <c r="K189" s="2">
        <v>198</v>
      </c>
      <c r="L189" s="2">
        <v>360</v>
      </c>
      <c r="M189" s="2">
        <v>21916</v>
      </c>
      <c r="N189" s="2">
        <v>53606</v>
      </c>
      <c r="O189" s="2">
        <v>68233</v>
      </c>
      <c r="P189" s="2">
        <v>45557</v>
      </c>
      <c r="Q189" s="3"/>
    </row>
    <row r="190" spans="1:17" x14ac:dyDescent="0.45">
      <c r="A190" s="6" t="s">
        <v>809</v>
      </c>
      <c r="B190" s="6" t="s">
        <v>977</v>
      </c>
      <c r="C190" s="6" t="s">
        <v>991</v>
      </c>
      <c r="D190" s="2">
        <v>530528</v>
      </c>
      <c r="E190" s="2">
        <v>15260</v>
      </c>
      <c r="F190" s="2">
        <v>24968</v>
      </c>
      <c r="G190" s="2">
        <v>30369</v>
      </c>
      <c r="H190" s="2">
        <v>33972</v>
      </c>
      <c r="I190" s="2">
        <v>52887</v>
      </c>
      <c r="J190" s="2">
        <v>57672</v>
      </c>
      <c r="K190" s="2">
        <v>61351</v>
      </c>
      <c r="L190" s="2">
        <v>64737</v>
      </c>
      <c r="M190" s="2">
        <v>5935</v>
      </c>
      <c r="N190" s="2">
        <v>4483</v>
      </c>
      <c r="O190" s="2">
        <v>4348</v>
      </c>
      <c r="P190" s="2">
        <v>6464</v>
      </c>
      <c r="Q190" s="3"/>
    </row>
    <row r="191" spans="1:17" x14ac:dyDescent="0.45">
      <c r="A191" s="6" t="s">
        <v>809</v>
      </c>
      <c r="B191" s="6" t="s">
        <v>977</v>
      </c>
      <c r="C191" s="6" t="s">
        <v>992</v>
      </c>
      <c r="D191" s="2">
        <v>118988</v>
      </c>
      <c r="E191" s="2">
        <v>8840</v>
      </c>
      <c r="F191" s="2">
        <v>14880</v>
      </c>
      <c r="G191" s="2">
        <v>7252</v>
      </c>
      <c r="H191" s="2">
        <v>8982</v>
      </c>
      <c r="I191" s="2">
        <v>10700</v>
      </c>
      <c r="J191" s="2">
        <v>12659</v>
      </c>
      <c r="K191" s="2">
        <v>17188</v>
      </c>
      <c r="L191" s="2">
        <v>17257</v>
      </c>
      <c r="M191" s="2"/>
      <c r="N191" s="2"/>
      <c r="O191" s="2"/>
      <c r="P191" s="2">
        <v>6464</v>
      </c>
      <c r="Q191" s="3"/>
    </row>
    <row r="192" spans="1:17" ht="19.25" customHeight="1" x14ac:dyDescent="0.45">
      <c r="A192" s="6" t="s">
        <v>809</v>
      </c>
      <c r="B192" s="6" t="s">
        <v>977</v>
      </c>
      <c r="C192" s="6" t="s">
        <v>993</v>
      </c>
      <c r="D192" s="2">
        <v>45001</v>
      </c>
      <c r="E192" s="2">
        <v>5700</v>
      </c>
      <c r="F192" s="2">
        <v>2768</v>
      </c>
      <c r="G192" s="2">
        <v>2806</v>
      </c>
      <c r="H192" s="2">
        <v>1921</v>
      </c>
      <c r="I192" s="2">
        <v>8962</v>
      </c>
      <c r="J192" s="2">
        <v>8402</v>
      </c>
      <c r="K192" s="2">
        <v>1694</v>
      </c>
      <c r="L192" s="2">
        <v>2239</v>
      </c>
      <c r="M192" s="2"/>
      <c r="N192" s="2"/>
      <c r="O192" s="2"/>
      <c r="P192" s="2">
        <v>2152</v>
      </c>
      <c r="Q192" s="3"/>
    </row>
    <row r="193" spans="1:17" ht="19.25" customHeight="1" x14ac:dyDescent="0.45">
      <c r="A193" s="6" t="s">
        <v>809</v>
      </c>
      <c r="B193" s="6" t="s">
        <v>977</v>
      </c>
      <c r="C193" s="6" t="s">
        <v>994</v>
      </c>
      <c r="D193" s="2">
        <v>56134</v>
      </c>
      <c r="E193" s="2">
        <v>9966</v>
      </c>
      <c r="F193" s="2">
        <v>4393</v>
      </c>
      <c r="G193" s="2">
        <v>2339</v>
      </c>
      <c r="H193" s="2">
        <v>2016</v>
      </c>
      <c r="I193" s="2">
        <v>9516</v>
      </c>
      <c r="J193" s="2">
        <v>9633</v>
      </c>
      <c r="K193" s="2">
        <v>2264</v>
      </c>
      <c r="L193" s="2">
        <v>2234</v>
      </c>
      <c r="M193" s="2"/>
      <c r="N193" s="2"/>
      <c r="O193" s="2"/>
      <c r="P193" s="2">
        <v>3938</v>
      </c>
      <c r="Q193" s="3"/>
    </row>
    <row r="194" spans="1:17" ht="19.25" customHeight="1" x14ac:dyDescent="0.45">
      <c r="A194" s="6" t="s">
        <v>809</v>
      </c>
      <c r="B194" s="6" t="s">
        <v>977</v>
      </c>
      <c r="C194" s="6" t="s">
        <v>995</v>
      </c>
      <c r="D194" s="2">
        <v>55267</v>
      </c>
      <c r="E194" s="2">
        <v>6593</v>
      </c>
      <c r="F194" s="2">
        <v>4482</v>
      </c>
      <c r="G194" s="2">
        <v>2135</v>
      </c>
      <c r="H194" s="2">
        <v>1692</v>
      </c>
      <c r="I194" s="2">
        <v>11811</v>
      </c>
      <c r="J194" s="2">
        <v>9823</v>
      </c>
      <c r="K194" s="2">
        <v>2910</v>
      </c>
      <c r="L194" s="2">
        <v>2371</v>
      </c>
      <c r="M194" s="2"/>
      <c r="N194" s="2"/>
      <c r="O194" s="2"/>
      <c r="P194" s="2">
        <v>2745</v>
      </c>
      <c r="Q194" s="3"/>
    </row>
    <row r="195" spans="1:17" ht="19.25" customHeight="1" x14ac:dyDescent="0.45">
      <c r="A195" s="6" t="s">
        <v>809</v>
      </c>
      <c r="B195" s="6" t="s">
        <v>977</v>
      </c>
      <c r="C195" s="6" t="s">
        <v>996</v>
      </c>
      <c r="D195" s="2">
        <v>50305</v>
      </c>
      <c r="E195" s="2">
        <v>1799</v>
      </c>
      <c r="F195" s="2">
        <v>2224</v>
      </c>
      <c r="G195" s="2">
        <v>1519</v>
      </c>
      <c r="H195" s="2">
        <v>2140</v>
      </c>
      <c r="I195" s="2">
        <v>1829</v>
      </c>
      <c r="J195" s="2">
        <v>2205</v>
      </c>
      <c r="K195" s="2">
        <v>6964</v>
      </c>
      <c r="L195" s="2">
        <v>9969</v>
      </c>
      <c r="M195" s="2"/>
      <c r="N195" s="2"/>
      <c r="O195" s="2"/>
      <c r="P195" s="2">
        <v>2678</v>
      </c>
      <c r="Q195" s="3"/>
    </row>
    <row r="196" spans="1:17" x14ac:dyDescent="0.45">
      <c r="A196" s="6" t="s">
        <v>809</v>
      </c>
      <c r="B196" s="6" t="s">
        <v>977</v>
      </c>
      <c r="C196" s="6" t="s">
        <v>997</v>
      </c>
      <c r="D196" s="2">
        <v>102049</v>
      </c>
      <c r="E196" s="2">
        <v>4687</v>
      </c>
      <c r="F196" s="2">
        <v>7885</v>
      </c>
      <c r="G196" s="2">
        <v>4687</v>
      </c>
      <c r="H196" s="2">
        <v>8936</v>
      </c>
      <c r="I196" s="2">
        <v>8709</v>
      </c>
      <c r="J196" s="2">
        <v>8499</v>
      </c>
      <c r="K196" s="2">
        <v>7763</v>
      </c>
      <c r="L196" s="2">
        <v>12848</v>
      </c>
      <c r="M196" s="2">
        <v>52222</v>
      </c>
      <c r="N196" s="2">
        <v>75939</v>
      </c>
      <c r="O196" s="2">
        <v>82377</v>
      </c>
      <c r="P196" s="2">
        <v>86973</v>
      </c>
      <c r="Q196" s="3"/>
    </row>
    <row r="197" spans="1:17" x14ac:dyDescent="0.45">
      <c r="A197" s="6" t="s">
        <v>809</v>
      </c>
      <c r="B197" s="6" t="s">
        <v>977</v>
      </c>
      <c r="C197" s="6" t="s">
        <v>998</v>
      </c>
      <c r="D197" s="2">
        <v>451672</v>
      </c>
      <c r="E197" s="2">
        <v>1518</v>
      </c>
      <c r="F197" s="2">
        <v>5794</v>
      </c>
      <c r="G197" s="2">
        <v>8349</v>
      </c>
      <c r="H197" s="2">
        <v>14428</v>
      </c>
      <c r="I197" s="2">
        <v>13465</v>
      </c>
      <c r="J197" s="2">
        <v>14558</v>
      </c>
      <c r="K197" s="2">
        <v>18425</v>
      </c>
      <c r="L197" s="2">
        <v>77624</v>
      </c>
      <c r="M197" s="2">
        <v>10721</v>
      </c>
      <c r="N197" s="2">
        <v>20841</v>
      </c>
      <c r="O197" s="2">
        <v>13008</v>
      </c>
      <c r="P197" s="2">
        <v>3630</v>
      </c>
      <c r="Q197" s="3"/>
    </row>
    <row r="198" spans="1:17" x14ac:dyDescent="0.45">
      <c r="A198" s="6" t="s">
        <v>809</v>
      </c>
      <c r="B198" s="6" t="s">
        <v>977</v>
      </c>
      <c r="C198" s="6" t="s">
        <v>999</v>
      </c>
      <c r="D198" s="2">
        <v>127756</v>
      </c>
      <c r="E198" s="2">
        <v>4127</v>
      </c>
      <c r="F198" s="2">
        <v>7035</v>
      </c>
      <c r="G198" s="2">
        <v>6800</v>
      </c>
      <c r="H198" s="2">
        <v>15080</v>
      </c>
      <c r="I198" s="2">
        <v>14258</v>
      </c>
      <c r="J198" s="2">
        <v>11099</v>
      </c>
      <c r="K198" s="2">
        <v>6836</v>
      </c>
      <c r="L198" s="2">
        <v>14321</v>
      </c>
      <c r="M198" s="2"/>
      <c r="N198" s="2"/>
      <c r="O198" s="2"/>
      <c r="P198" s="2">
        <v>3630</v>
      </c>
      <c r="Q198" s="3"/>
    </row>
    <row r="199" spans="1:17" ht="19.25" customHeight="1" x14ac:dyDescent="0.45">
      <c r="A199" s="6" t="s">
        <v>809</v>
      </c>
      <c r="B199" s="6" t="s">
        <v>977</v>
      </c>
      <c r="C199" s="6" t="s">
        <v>1000</v>
      </c>
      <c r="D199" s="2">
        <v>13234</v>
      </c>
      <c r="E199" s="2">
        <v>806</v>
      </c>
      <c r="F199" s="2">
        <v>728</v>
      </c>
      <c r="G199" s="2">
        <v>767</v>
      </c>
      <c r="H199" s="2">
        <v>767</v>
      </c>
      <c r="I199" s="2">
        <v>2634</v>
      </c>
      <c r="J199" s="2">
        <v>897</v>
      </c>
      <c r="K199" s="2">
        <v>1131</v>
      </c>
      <c r="L199" s="2">
        <v>1066</v>
      </c>
      <c r="M199" s="2">
        <v>2573</v>
      </c>
      <c r="N199" s="2">
        <v>3315</v>
      </c>
      <c r="O199" s="2">
        <v>2714</v>
      </c>
      <c r="P199" s="2">
        <v>969</v>
      </c>
      <c r="Q199" s="3"/>
    </row>
    <row r="200" spans="1:17" ht="19.25" customHeight="1" x14ac:dyDescent="0.45">
      <c r="A200" s="6" t="s">
        <v>809</v>
      </c>
      <c r="B200" s="6" t="s">
        <v>977</v>
      </c>
      <c r="C200" s="6" t="s">
        <v>1001</v>
      </c>
      <c r="D200" s="2">
        <v>27344</v>
      </c>
      <c r="E200" s="2">
        <v>194</v>
      </c>
      <c r="F200" s="2">
        <v>525</v>
      </c>
      <c r="G200" s="2">
        <v>941</v>
      </c>
      <c r="H200" s="2">
        <v>1161</v>
      </c>
      <c r="I200" s="2">
        <v>3652</v>
      </c>
      <c r="J200" s="2">
        <v>3415</v>
      </c>
      <c r="K200" s="2">
        <v>4531</v>
      </c>
      <c r="L200" s="2">
        <v>3354</v>
      </c>
      <c r="M200" s="2">
        <v>1487</v>
      </c>
      <c r="N200" s="2">
        <v>5102</v>
      </c>
      <c r="O200" s="2">
        <v>3140</v>
      </c>
      <c r="P200" s="2">
        <v>559</v>
      </c>
      <c r="Q200" s="3"/>
    </row>
    <row r="201" spans="1:17" ht="29" x14ac:dyDescent="0.45">
      <c r="A201" s="6" t="s">
        <v>809</v>
      </c>
      <c r="B201" s="6" t="s">
        <v>977</v>
      </c>
      <c r="C201" s="6" t="s">
        <v>1002</v>
      </c>
      <c r="D201" s="2">
        <v>31042</v>
      </c>
      <c r="E201" s="2">
        <v>544</v>
      </c>
      <c r="F201" s="2">
        <v>2053</v>
      </c>
      <c r="G201" s="2">
        <v>4952</v>
      </c>
      <c r="H201" s="2">
        <v>3871</v>
      </c>
      <c r="I201" s="2">
        <v>3094</v>
      </c>
      <c r="J201" s="2">
        <v>2288</v>
      </c>
      <c r="K201" s="2">
        <v>3417</v>
      </c>
      <c r="L201" s="2">
        <v>535</v>
      </c>
      <c r="M201" s="2">
        <v>15142</v>
      </c>
      <c r="N201" s="2">
        <v>18673</v>
      </c>
      <c r="O201" s="2">
        <v>19506</v>
      </c>
      <c r="P201" s="2">
        <v>5309</v>
      </c>
      <c r="Q201" s="3"/>
    </row>
    <row r="202" spans="1:17" x14ac:dyDescent="0.45">
      <c r="A202" s="6" t="s">
        <v>809</v>
      </c>
      <c r="B202" s="6" t="s">
        <v>977</v>
      </c>
      <c r="C202" s="6" t="s">
        <v>1003</v>
      </c>
      <c r="D202" s="2">
        <v>141503</v>
      </c>
      <c r="E202" s="2">
        <v>4440</v>
      </c>
      <c r="F202" s="2">
        <v>6081</v>
      </c>
      <c r="G202" s="2">
        <v>8011</v>
      </c>
      <c r="H202" s="2">
        <v>8751</v>
      </c>
      <c r="I202" s="2">
        <v>15569</v>
      </c>
      <c r="J202" s="2">
        <v>15829</v>
      </c>
      <c r="K202" s="2">
        <v>12709</v>
      </c>
      <c r="L202" s="2">
        <v>11483</v>
      </c>
      <c r="M202" s="2">
        <v>2034</v>
      </c>
      <c r="N202" s="2">
        <v>2760</v>
      </c>
      <c r="O202" s="2">
        <v>725</v>
      </c>
      <c r="P202" s="2">
        <v>0</v>
      </c>
      <c r="Q202" s="3"/>
    </row>
    <row r="203" spans="1:17" x14ac:dyDescent="0.45">
      <c r="A203" s="6" t="s">
        <v>809</v>
      </c>
      <c r="B203" s="6" t="s">
        <v>977</v>
      </c>
      <c r="C203" s="6" t="s">
        <v>1004</v>
      </c>
      <c r="D203" s="2">
        <v>27070</v>
      </c>
      <c r="E203" s="2">
        <v>0</v>
      </c>
      <c r="F203" s="2">
        <v>0</v>
      </c>
      <c r="G203" s="2">
        <v>0</v>
      </c>
      <c r="H203" s="2">
        <v>1324</v>
      </c>
      <c r="I203" s="2">
        <v>1616</v>
      </c>
      <c r="J203" s="2">
        <v>1616</v>
      </c>
      <c r="K203" s="2">
        <v>5145</v>
      </c>
      <c r="L203" s="2">
        <v>11850</v>
      </c>
      <c r="M203" s="2"/>
      <c r="N203" s="2"/>
      <c r="O203" s="2"/>
      <c r="P203" s="2">
        <v>0</v>
      </c>
      <c r="Q203" s="3"/>
    </row>
    <row r="204" spans="1:17" x14ac:dyDescent="0.45">
      <c r="A204" s="6" t="s">
        <v>809</v>
      </c>
      <c r="B204" s="6" t="s">
        <v>977</v>
      </c>
      <c r="C204" s="6" t="s">
        <v>1005</v>
      </c>
      <c r="D204" s="2">
        <v>52319</v>
      </c>
      <c r="E204" s="2">
        <v>2443</v>
      </c>
      <c r="F204" s="2">
        <v>2430</v>
      </c>
      <c r="G204" s="2">
        <v>2126</v>
      </c>
      <c r="H204" s="2">
        <v>4430</v>
      </c>
      <c r="I204" s="2">
        <v>4585</v>
      </c>
      <c r="J204" s="2">
        <v>5631</v>
      </c>
      <c r="K204" s="2">
        <v>4809</v>
      </c>
      <c r="L204" s="2">
        <v>7791</v>
      </c>
      <c r="M204" s="2"/>
      <c r="N204" s="2"/>
      <c r="O204" s="2"/>
      <c r="P204" s="2">
        <v>1893</v>
      </c>
      <c r="Q204" s="3"/>
    </row>
    <row r="205" spans="1:17" x14ac:dyDescent="0.45">
      <c r="A205" s="6"/>
      <c r="B205" s="6"/>
      <c r="C205" s="6"/>
      <c r="D205" t="s">
        <v>2694</v>
      </c>
      <c r="E205" s="13" t="s">
        <v>2650</v>
      </c>
      <c r="F205" s="13">
        <f>SUM(E176:G204)</f>
        <v>1231160</v>
      </c>
      <c r="G205" s="13"/>
      <c r="H205" s="13" t="s">
        <v>2651</v>
      </c>
      <c r="I205" s="13">
        <f>SUM(H176:J204)</f>
        <v>2471772</v>
      </c>
      <c r="J205" s="13"/>
      <c r="K205" s="13" t="s">
        <v>2652</v>
      </c>
      <c r="L205" s="13">
        <f>SUM(K176:M204)</f>
        <v>2029843</v>
      </c>
      <c r="M205" s="13"/>
      <c r="N205" s="13" t="s">
        <v>2653</v>
      </c>
      <c r="O205" s="13">
        <f>SUM(N176:P204)</f>
        <v>1523058</v>
      </c>
      <c r="P205" s="2"/>
      <c r="Q205" s="3"/>
    </row>
    <row r="206" spans="1:17" x14ac:dyDescent="0.45">
      <c r="A206" s="6"/>
      <c r="B206" s="6"/>
      <c r="C206" s="6"/>
      <c r="D206" s="9"/>
      <c r="E206" s="13" t="s">
        <v>2654</v>
      </c>
      <c r="F206" s="13">
        <f>SUM(F205,I205,L205,O205)</f>
        <v>7255833</v>
      </c>
      <c r="G206" s="13"/>
      <c r="H206" s="13"/>
      <c r="I206" s="13"/>
      <c r="J206" s="13"/>
      <c r="K206" s="13"/>
      <c r="L206" s="13"/>
      <c r="M206" s="13"/>
      <c r="N206" s="13"/>
      <c r="O206" s="13"/>
      <c r="P206" s="2"/>
      <c r="Q206" s="3"/>
    </row>
    <row r="207" spans="1:17" x14ac:dyDescent="0.45">
      <c r="A207" s="6" t="s">
        <v>809</v>
      </c>
      <c r="B207" s="6" t="s">
        <v>1006</v>
      </c>
      <c r="C207" s="6" t="s">
        <v>1007</v>
      </c>
      <c r="D207" s="2">
        <v>65859</v>
      </c>
      <c r="E207" s="2">
        <v>807</v>
      </c>
      <c r="F207" s="2">
        <v>3247</v>
      </c>
      <c r="G207" s="2">
        <v>5053</v>
      </c>
      <c r="H207" s="2">
        <v>6476</v>
      </c>
      <c r="I207" s="2">
        <v>7179</v>
      </c>
      <c r="J207" s="2">
        <v>8305</v>
      </c>
      <c r="K207" s="2">
        <v>3010</v>
      </c>
      <c r="L207" s="2">
        <v>6123</v>
      </c>
      <c r="M207" s="2">
        <v>975</v>
      </c>
      <c r="N207" s="2">
        <v>1008</v>
      </c>
      <c r="O207" s="2">
        <v>1172</v>
      </c>
      <c r="P207" s="2">
        <v>1099</v>
      </c>
      <c r="Q207" s="3"/>
    </row>
    <row r="208" spans="1:17" x14ac:dyDescent="0.45">
      <c r="A208" s="6" t="s">
        <v>809</v>
      </c>
      <c r="B208" s="6" t="s">
        <v>1006</v>
      </c>
      <c r="C208" s="6" t="s">
        <v>1008</v>
      </c>
      <c r="D208" s="2">
        <v>12846</v>
      </c>
      <c r="E208" s="2">
        <v>892</v>
      </c>
      <c r="F208" s="2">
        <v>975</v>
      </c>
      <c r="G208" s="2">
        <v>1127</v>
      </c>
      <c r="H208" s="2">
        <v>1185</v>
      </c>
      <c r="I208" s="2">
        <v>1138</v>
      </c>
      <c r="J208" s="2">
        <v>1118</v>
      </c>
      <c r="K208" s="2">
        <v>1034</v>
      </c>
      <c r="L208" s="2">
        <v>1123</v>
      </c>
      <c r="M208" s="2">
        <v>10979</v>
      </c>
      <c r="N208" s="2">
        <v>16280</v>
      </c>
      <c r="O208" s="2">
        <v>9159</v>
      </c>
      <c r="P208" s="2">
        <v>5114</v>
      </c>
      <c r="Q208" s="3"/>
    </row>
    <row r="209" spans="1:17" x14ac:dyDescent="0.45">
      <c r="A209" s="6" t="s">
        <v>809</v>
      </c>
      <c r="B209" s="6" t="s">
        <v>1006</v>
      </c>
      <c r="C209" s="6" t="s">
        <v>1009</v>
      </c>
      <c r="D209" s="2">
        <v>152789</v>
      </c>
      <c r="E209" s="2">
        <v>6340</v>
      </c>
      <c r="F209" s="2">
        <v>7409</v>
      </c>
      <c r="G209" s="2">
        <v>10643</v>
      </c>
      <c r="H209" s="2">
        <v>14572</v>
      </c>
      <c r="I209" s="2">
        <v>27781</v>
      </c>
      <c r="J209" s="2">
        <v>25674</v>
      </c>
      <c r="K209" s="2">
        <v>8195</v>
      </c>
      <c r="L209" s="2">
        <v>10643</v>
      </c>
      <c r="M209" s="2"/>
      <c r="N209" s="2"/>
      <c r="O209" s="2"/>
      <c r="P209" s="2">
        <v>5114</v>
      </c>
      <c r="Q209" s="3"/>
    </row>
    <row r="210" spans="1:17" x14ac:dyDescent="0.45">
      <c r="A210" s="6" t="s">
        <v>809</v>
      </c>
      <c r="B210" s="6" t="s">
        <v>1006</v>
      </c>
      <c r="C210" s="6" t="s">
        <v>1010</v>
      </c>
      <c r="D210" s="2">
        <v>103198</v>
      </c>
      <c r="E210" s="2">
        <v>4737</v>
      </c>
      <c r="F210" s="2">
        <v>6516</v>
      </c>
      <c r="G210" s="2">
        <v>8620</v>
      </c>
      <c r="H210" s="2">
        <v>10994</v>
      </c>
      <c r="I210" s="2">
        <v>10497</v>
      </c>
      <c r="J210" s="2">
        <v>10389</v>
      </c>
      <c r="K210" s="2">
        <v>5087</v>
      </c>
      <c r="L210" s="2">
        <v>7924</v>
      </c>
      <c r="M210" s="2">
        <v>10699</v>
      </c>
      <c r="N210" s="2">
        <v>17845</v>
      </c>
      <c r="O210" s="2">
        <v>11089</v>
      </c>
      <c r="P210" s="2">
        <v>7958</v>
      </c>
      <c r="Q210" s="3"/>
    </row>
    <row r="211" spans="1:17" x14ac:dyDescent="0.45">
      <c r="A211" s="6" t="s">
        <v>809</v>
      </c>
      <c r="B211" s="6" t="s">
        <v>1006</v>
      </c>
      <c r="C211" s="6" t="s">
        <v>1011</v>
      </c>
      <c r="D211" s="2">
        <v>167320</v>
      </c>
      <c r="E211" s="2">
        <v>2591</v>
      </c>
      <c r="F211" s="2">
        <v>15101</v>
      </c>
      <c r="G211" s="2">
        <v>11140</v>
      </c>
      <c r="H211" s="2">
        <v>15175</v>
      </c>
      <c r="I211" s="2">
        <v>28935</v>
      </c>
      <c r="J211" s="2">
        <v>25650</v>
      </c>
      <c r="K211" s="2">
        <v>8048</v>
      </c>
      <c r="L211" s="2">
        <v>13089</v>
      </c>
      <c r="M211" s="2"/>
      <c r="N211" s="2"/>
      <c r="O211" s="2"/>
      <c r="P211" s="2">
        <v>7958</v>
      </c>
      <c r="Q211" s="3"/>
    </row>
    <row r="212" spans="1:17" x14ac:dyDescent="0.45">
      <c r="A212" s="6" t="s">
        <v>809</v>
      </c>
      <c r="B212" s="6" t="s">
        <v>1006</v>
      </c>
      <c r="C212" s="6" t="s">
        <v>1012</v>
      </c>
      <c r="D212" s="2">
        <v>32083</v>
      </c>
      <c r="E212" s="2">
        <v>921</v>
      </c>
      <c r="F212" s="2">
        <v>1776</v>
      </c>
      <c r="G212" s="2">
        <v>1269</v>
      </c>
      <c r="H212" s="2">
        <v>1579</v>
      </c>
      <c r="I212" s="2">
        <v>1863</v>
      </c>
      <c r="J212" s="2">
        <v>2300</v>
      </c>
      <c r="K212" s="2">
        <v>2106</v>
      </c>
      <c r="L212" s="2">
        <v>5151</v>
      </c>
      <c r="M212" s="2">
        <v>2919</v>
      </c>
      <c r="N212" s="2">
        <v>3496</v>
      </c>
      <c r="O212" s="2">
        <v>1280</v>
      </c>
      <c r="P212" s="2">
        <v>8391</v>
      </c>
      <c r="Q212" s="3"/>
    </row>
    <row r="213" spans="1:17" x14ac:dyDescent="0.45">
      <c r="A213" s="6" t="s">
        <v>809</v>
      </c>
      <c r="B213" s="6" t="s">
        <v>1006</v>
      </c>
      <c r="C213" s="6" t="s">
        <v>1013</v>
      </c>
      <c r="D213" s="2">
        <v>33519</v>
      </c>
      <c r="E213" s="2">
        <v>3603</v>
      </c>
      <c r="F213" s="2">
        <v>2727</v>
      </c>
      <c r="G213" s="2">
        <v>850</v>
      </c>
      <c r="H213" s="2">
        <v>1205</v>
      </c>
      <c r="I213" s="2">
        <v>1357</v>
      </c>
      <c r="J213" s="2">
        <v>5981</v>
      </c>
      <c r="K213" s="2">
        <v>832</v>
      </c>
      <c r="L213" s="2">
        <v>878</v>
      </c>
      <c r="M213" s="2">
        <v>3374</v>
      </c>
      <c r="N213" s="2">
        <v>2498</v>
      </c>
      <c r="O213" s="2">
        <v>2083</v>
      </c>
      <c r="P213" s="2">
        <v>1596</v>
      </c>
      <c r="Q213" s="3"/>
    </row>
    <row r="214" spans="1:17" x14ac:dyDescent="0.45">
      <c r="A214" s="6" t="s">
        <v>809</v>
      </c>
      <c r="B214" s="6" t="s">
        <v>1006</v>
      </c>
      <c r="C214" s="6" t="s">
        <v>1014</v>
      </c>
      <c r="D214" s="2">
        <v>25458</v>
      </c>
      <c r="E214" s="2">
        <v>2512</v>
      </c>
      <c r="F214" s="2">
        <v>1526</v>
      </c>
      <c r="G214" s="2">
        <v>1758</v>
      </c>
      <c r="H214" s="2">
        <v>1893</v>
      </c>
      <c r="I214" s="2">
        <v>2078</v>
      </c>
      <c r="J214" s="2">
        <v>2111</v>
      </c>
      <c r="K214" s="2">
        <v>2019</v>
      </c>
      <c r="L214" s="2">
        <v>2010</v>
      </c>
      <c r="M214" s="2"/>
      <c r="N214" s="2"/>
      <c r="O214" s="2"/>
      <c r="P214" s="2">
        <v>1596</v>
      </c>
      <c r="Q214" s="3"/>
    </row>
    <row r="215" spans="1:17" x14ac:dyDescent="0.45">
      <c r="A215" s="6"/>
      <c r="B215" s="6"/>
      <c r="C215" s="6"/>
      <c r="D215" t="s">
        <v>2695</v>
      </c>
      <c r="E215" s="13" t="s">
        <v>2650</v>
      </c>
      <c r="F215" s="13">
        <f>SUM(E207:G214)</f>
        <v>102140</v>
      </c>
      <c r="G215" s="13"/>
      <c r="H215" s="13" t="s">
        <v>2651</v>
      </c>
      <c r="I215" s="13">
        <f>SUM(H207:J214)</f>
        <v>215435</v>
      </c>
      <c r="J215" s="13"/>
      <c r="K215" s="13" t="s">
        <v>2652</v>
      </c>
      <c r="L215" s="13">
        <f>SUM(K207:M214)</f>
        <v>106218</v>
      </c>
      <c r="M215" s="13"/>
      <c r="N215" s="13" t="s">
        <v>2653</v>
      </c>
      <c r="O215" s="13">
        <f>SUM(N207:P214)</f>
        <v>104736</v>
      </c>
      <c r="P215" s="2"/>
    </row>
    <row r="216" spans="1:17" x14ac:dyDescent="0.45">
      <c r="A216" s="6"/>
      <c r="B216" s="6"/>
      <c r="C216" s="6"/>
      <c r="D216" s="9"/>
      <c r="E216" s="13" t="s">
        <v>2654</v>
      </c>
      <c r="F216" s="13">
        <f>SUM(F215,I215,L215,O215)</f>
        <v>528529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2"/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526"/>
  <sheetViews>
    <sheetView workbookViewId="0">
      <selection sqref="A1:XFD1"/>
    </sheetView>
  </sheetViews>
  <sheetFormatPr defaultColWidth="20" defaultRowHeight="17.5" x14ac:dyDescent="0.45"/>
  <cols>
    <col min="1" max="2" width="7.69140625" customWidth="1"/>
    <col min="3" max="3" width="20.23046875" customWidth="1"/>
    <col min="4" max="4" width="7.69140625" customWidth="1"/>
    <col min="5" max="5" width="14.23046875" customWidth="1"/>
    <col min="6" max="18" width="9.84375" customWidth="1"/>
    <col min="19" max="19" width="16.84375" customWidth="1"/>
  </cols>
  <sheetData>
    <row r="1" spans="1:19" x14ac:dyDescent="0.45">
      <c r="A1" s="8" t="s">
        <v>0</v>
      </c>
      <c r="B1" s="8" t="s">
        <v>1</v>
      </c>
      <c r="C1" s="8" t="s">
        <v>2981</v>
      </c>
      <c r="D1" s="8" t="s">
        <v>2664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8"/>
      <c r="R1" s="8"/>
      <c r="S1" s="18"/>
    </row>
    <row r="2" spans="1:19" x14ac:dyDescent="0.45">
      <c r="A2" s="21" t="s">
        <v>1015</v>
      </c>
      <c r="B2" s="21" t="s">
        <v>1016</v>
      </c>
      <c r="C2" s="6" t="s">
        <v>1017</v>
      </c>
      <c r="D2" s="1" t="s">
        <v>16</v>
      </c>
      <c r="E2" s="2">
        <v>98227</v>
      </c>
      <c r="F2" s="2">
        <v>7598</v>
      </c>
      <c r="G2" s="2">
        <v>3255</v>
      </c>
      <c r="H2" s="2">
        <v>373</v>
      </c>
      <c r="I2" s="2">
        <v>30615</v>
      </c>
      <c r="J2" s="2">
        <v>13441</v>
      </c>
      <c r="K2" s="2">
        <v>6975</v>
      </c>
      <c r="L2" s="2">
        <v>4646</v>
      </c>
      <c r="M2" s="2">
        <v>5318</v>
      </c>
      <c r="N2" s="2">
        <v>4028</v>
      </c>
      <c r="O2" s="2">
        <v>11205</v>
      </c>
      <c r="P2" s="2">
        <v>5682</v>
      </c>
      <c r="Q2" s="2">
        <v>5091</v>
      </c>
      <c r="R2" s="2"/>
      <c r="S2" s="3"/>
    </row>
    <row r="3" spans="1:19" x14ac:dyDescent="0.45">
      <c r="A3" s="21" t="s">
        <v>1015</v>
      </c>
      <c r="B3" s="21" t="s">
        <v>1016</v>
      </c>
      <c r="C3" s="6" t="s">
        <v>1018</v>
      </c>
      <c r="D3" s="1" t="s">
        <v>16</v>
      </c>
      <c r="E3" s="2">
        <v>172813</v>
      </c>
      <c r="F3" s="2">
        <v>5025</v>
      </c>
      <c r="G3" s="2">
        <v>6024</v>
      </c>
      <c r="H3" s="2">
        <v>12061</v>
      </c>
      <c r="I3" s="2">
        <v>12436</v>
      </c>
      <c r="J3" s="2">
        <v>16051</v>
      </c>
      <c r="K3" s="2">
        <v>17322</v>
      </c>
      <c r="L3" s="2">
        <v>13085</v>
      </c>
      <c r="M3" s="2">
        <v>18535</v>
      </c>
      <c r="N3" s="2">
        <v>15453</v>
      </c>
      <c r="O3" s="2">
        <v>24491</v>
      </c>
      <c r="P3" s="2">
        <v>15897</v>
      </c>
      <c r="Q3" s="2">
        <v>16433</v>
      </c>
      <c r="R3" s="2"/>
      <c r="S3" s="3"/>
    </row>
    <row r="4" spans="1:19" x14ac:dyDescent="0.45">
      <c r="A4" s="21" t="s">
        <v>1015</v>
      </c>
      <c r="B4" s="21" t="s">
        <v>1016</v>
      </c>
      <c r="C4" s="6" t="s">
        <v>1019</v>
      </c>
      <c r="D4" s="1" t="s">
        <v>16</v>
      </c>
      <c r="E4" s="2">
        <v>1601941</v>
      </c>
      <c r="F4" s="2">
        <v>81176</v>
      </c>
      <c r="G4" s="2">
        <v>97888</v>
      </c>
      <c r="H4" s="2">
        <v>138044</v>
      </c>
      <c r="I4" s="2">
        <v>121605</v>
      </c>
      <c r="J4" s="2">
        <v>151674</v>
      </c>
      <c r="K4" s="2">
        <v>109635</v>
      </c>
      <c r="L4" s="2">
        <v>79982</v>
      </c>
      <c r="M4" s="2">
        <v>200967</v>
      </c>
      <c r="N4" s="2">
        <v>83356</v>
      </c>
      <c r="O4" s="2">
        <v>246655</v>
      </c>
      <c r="P4" s="2">
        <v>226740</v>
      </c>
      <c r="Q4" s="2">
        <v>64219</v>
      </c>
      <c r="R4" s="2"/>
      <c r="S4" s="3"/>
    </row>
    <row r="5" spans="1:19" x14ac:dyDescent="0.45">
      <c r="A5" s="21" t="s">
        <v>1015</v>
      </c>
      <c r="B5" s="21" t="s">
        <v>1016</v>
      </c>
      <c r="C5" s="6" t="s">
        <v>1020</v>
      </c>
      <c r="D5" s="1" t="s">
        <v>16</v>
      </c>
      <c r="E5" s="2">
        <v>403324</v>
      </c>
      <c r="F5" s="2">
        <v>39624</v>
      </c>
      <c r="G5" s="2">
        <v>39820</v>
      </c>
      <c r="H5" s="2">
        <v>22012</v>
      </c>
      <c r="I5" s="2">
        <v>27936</v>
      </c>
      <c r="J5" s="2">
        <v>28516</v>
      </c>
      <c r="K5" s="2">
        <v>35764</v>
      </c>
      <c r="L5" s="2">
        <v>44204</v>
      </c>
      <c r="M5" s="2">
        <v>44024</v>
      </c>
      <c r="N5" s="2">
        <v>27116</v>
      </c>
      <c r="O5" s="2">
        <v>30364</v>
      </c>
      <c r="P5" s="2">
        <v>26864</v>
      </c>
      <c r="Q5" s="2">
        <v>37080</v>
      </c>
      <c r="R5" s="2"/>
      <c r="S5" s="3"/>
    </row>
    <row r="6" spans="1:19" x14ac:dyDescent="0.45">
      <c r="A6" s="21" t="s">
        <v>1015</v>
      </c>
      <c r="B6" s="21" t="s">
        <v>1016</v>
      </c>
      <c r="C6" s="6" t="s">
        <v>1021</v>
      </c>
      <c r="D6" s="1" t="s">
        <v>16</v>
      </c>
      <c r="E6" s="2">
        <v>203319</v>
      </c>
      <c r="F6" s="2">
        <v>19168</v>
      </c>
      <c r="G6" s="2">
        <v>36260</v>
      </c>
      <c r="H6" s="2">
        <v>33744</v>
      </c>
      <c r="I6" s="2">
        <v>19671</v>
      </c>
      <c r="J6" s="2">
        <v>15944</v>
      </c>
      <c r="K6" s="2">
        <v>7832</v>
      </c>
      <c r="L6" s="2">
        <v>8305</v>
      </c>
      <c r="M6" s="2">
        <v>10631</v>
      </c>
      <c r="N6" s="2">
        <v>17473</v>
      </c>
      <c r="O6" s="2">
        <v>33622</v>
      </c>
      <c r="P6" s="2">
        <v>669</v>
      </c>
      <c r="Q6" s="2">
        <v>0</v>
      </c>
      <c r="R6" s="2"/>
      <c r="S6" s="3"/>
    </row>
    <row r="7" spans="1:19" x14ac:dyDescent="0.45">
      <c r="A7" s="21" t="s">
        <v>1015</v>
      </c>
      <c r="B7" s="21" t="s">
        <v>1016</v>
      </c>
      <c r="C7" s="6" t="s">
        <v>1022</v>
      </c>
      <c r="D7" s="1" t="s">
        <v>16</v>
      </c>
      <c r="E7" s="2">
        <v>49692</v>
      </c>
      <c r="F7" s="2">
        <v>1860</v>
      </c>
      <c r="G7" s="2">
        <v>4505</v>
      </c>
      <c r="H7" s="2">
        <v>6295</v>
      </c>
      <c r="I7" s="2">
        <v>4935</v>
      </c>
      <c r="J7" s="2">
        <v>4756</v>
      </c>
      <c r="K7" s="2">
        <v>4734</v>
      </c>
      <c r="L7" s="2">
        <v>3521</v>
      </c>
      <c r="M7" s="2">
        <v>4330</v>
      </c>
      <c r="N7" s="2">
        <v>4088</v>
      </c>
      <c r="O7" s="2">
        <v>5112</v>
      </c>
      <c r="P7" s="2">
        <v>3360</v>
      </c>
      <c r="Q7" s="2">
        <v>2196</v>
      </c>
      <c r="R7" s="2"/>
      <c r="S7" s="3"/>
    </row>
    <row r="8" spans="1:19" x14ac:dyDescent="0.45">
      <c r="A8" s="21" t="s">
        <v>1015</v>
      </c>
      <c r="B8" s="21" t="s">
        <v>1016</v>
      </c>
      <c r="C8" s="6" t="s">
        <v>1023</v>
      </c>
      <c r="D8" s="1" t="s">
        <v>16</v>
      </c>
      <c r="E8" s="2">
        <v>109305</v>
      </c>
      <c r="F8" s="2">
        <v>6799</v>
      </c>
      <c r="G8" s="2">
        <v>20519</v>
      </c>
      <c r="H8" s="2">
        <v>8057</v>
      </c>
      <c r="I8" s="2">
        <v>8317</v>
      </c>
      <c r="J8" s="2">
        <v>9662</v>
      </c>
      <c r="K8" s="2">
        <v>14009</v>
      </c>
      <c r="L8" s="2">
        <v>9963</v>
      </c>
      <c r="M8" s="2">
        <v>10220</v>
      </c>
      <c r="N8" s="2">
        <v>8000</v>
      </c>
      <c r="O8" s="2">
        <v>9099</v>
      </c>
      <c r="P8" s="2">
        <v>2519</v>
      </c>
      <c r="Q8" s="2">
        <v>2141</v>
      </c>
      <c r="R8" s="2"/>
      <c r="S8" s="3"/>
    </row>
    <row r="9" spans="1:19" x14ac:dyDescent="0.45">
      <c r="A9" s="21" t="s">
        <v>1015</v>
      </c>
      <c r="B9" s="21" t="s">
        <v>1016</v>
      </c>
      <c r="C9" s="6" t="s">
        <v>1024</v>
      </c>
      <c r="D9" s="1" t="s">
        <v>16</v>
      </c>
      <c r="E9" s="2">
        <v>397645</v>
      </c>
      <c r="F9" s="2">
        <v>31283</v>
      </c>
      <c r="G9" s="2">
        <v>23163</v>
      </c>
      <c r="H9" s="2">
        <v>25986</v>
      </c>
      <c r="I9" s="2">
        <v>43917</v>
      </c>
      <c r="J9" s="2">
        <v>38558</v>
      </c>
      <c r="K9" s="2">
        <v>36949</v>
      </c>
      <c r="L9" s="2">
        <v>32792</v>
      </c>
      <c r="M9" s="2">
        <v>44175</v>
      </c>
      <c r="N9" s="2">
        <v>33219</v>
      </c>
      <c r="O9" s="2">
        <v>40834</v>
      </c>
      <c r="P9" s="2">
        <v>23600</v>
      </c>
      <c r="Q9" s="2">
        <v>23169</v>
      </c>
      <c r="R9" s="2"/>
      <c r="S9" s="3"/>
    </row>
    <row r="10" spans="1:19" x14ac:dyDescent="0.45">
      <c r="A10" s="21" t="s">
        <v>1015</v>
      </c>
      <c r="B10" s="21" t="s">
        <v>1016</v>
      </c>
      <c r="C10" s="6" t="s">
        <v>1025</v>
      </c>
      <c r="D10" s="1" t="s">
        <v>16</v>
      </c>
      <c r="E10" s="2">
        <v>84333</v>
      </c>
      <c r="F10" s="2">
        <v>864</v>
      </c>
      <c r="G10" s="2">
        <v>2254</v>
      </c>
      <c r="H10" s="2">
        <v>9452</v>
      </c>
      <c r="I10" s="2">
        <v>7401</v>
      </c>
      <c r="J10" s="2">
        <v>15322</v>
      </c>
      <c r="K10" s="2">
        <v>4375</v>
      </c>
      <c r="L10" s="2">
        <v>5148</v>
      </c>
      <c r="M10" s="2">
        <v>2588</v>
      </c>
      <c r="N10" s="2">
        <v>8703</v>
      </c>
      <c r="O10" s="2">
        <v>5720</v>
      </c>
      <c r="P10" s="2">
        <v>10847</v>
      </c>
      <c r="Q10" s="2">
        <v>11659</v>
      </c>
      <c r="R10" s="2"/>
      <c r="S10" s="3"/>
    </row>
    <row r="11" spans="1:19" x14ac:dyDescent="0.45">
      <c r="A11" s="21" t="s">
        <v>1015</v>
      </c>
      <c r="B11" s="21" t="s">
        <v>1016</v>
      </c>
      <c r="C11" s="6" t="s">
        <v>1026</v>
      </c>
      <c r="D11" s="1" t="s">
        <v>16</v>
      </c>
      <c r="E11" s="2">
        <v>93635</v>
      </c>
      <c r="F11" s="2">
        <v>7121</v>
      </c>
      <c r="G11" s="2">
        <v>10234</v>
      </c>
      <c r="H11" s="2">
        <v>5980</v>
      </c>
      <c r="I11" s="2">
        <v>7682</v>
      </c>
      <c r="J11" s="2">
        <v>7621</v>
      </c>
      <c r="K11" s="2">
        <v>6665</v>
      </c>
      <c r="L11" s="2">
        <v>7175</v>
      </c>
      <c r="M11" s="2">
        <v>12843</v>
      </c>
      <c r="N11" s="2">
        <v>7266</v>
      </c>
      <c r="O11" s="2">
        <v>7544</v>
      </c>
      <c r="P11" s="2">
        <v>6302</v>
      </c>
      <c r="Q11" s="2">
        <v>7202</v>
      </c>
      <c r="R11" s="2"/>
      <c r="S11" s="3"/>
    </row>
    <row r="12" spans="1:19" x14ac:dyDescent="0.45">
      <c r="A12" s="21" t="s">
        <v>1015</v>
      </c>
      <c r="B12" s="21" t="s">
        <v>1016</v>
      </c>
      <c r="C12" s="6" t="s">
        <v>1027</v>
      </c>
      <c r="D12" s="1" t="s">
        <v>16</v>
      </c>
      <c r="E12" s="2">
        <v>73033</v>
      </c>
      <c r="F12" s="2">
        <v>2603</v>
      </c>
      <c r="G12" s="2">
        <v>3067</v>
      </c>
      <c r="H12" s="2">
        <v>4547</v>
      </c>
      <c r="I12" s="2">
        <v>4503</v>
      </c>
      <c r="J12" s="2">
        <v>4275</v>
      </c>
      <c r="K12" s="2">
        <v>16850</v>
      </c>
      <c r="L12" s="2">
        <v>4220</v>
      </c>
      <c r="M12" s="2">
        <v>6736</v>
      </c>
      <c r="N12" s="2">
        <v>8328</v>
      </c>
      <c r="O12" s="2">
        <v>8716</v>
      </c>
      <c r="P12" s="2">
        <v>5066</v>
      </c>
      <c r="Q12" s="2">
        <v>4122</v>
      </c>
      <c r="R12" s="2"/>
      <c r="S12" s="3"/>
    </row>
    <row r="13" spans="1:19" x14ac:dyDescent="0.45">
      <c r="A13" s="21"/>
      <c r="B13" s="6"/>
      <c r="C13" s="6"/>
      <c r="D13" s="1"/>
      <c r="E13" s="15">
        <f>SUM(E2:E12)</f>
        <v>3287267</v>
      </c>
      <c r="F13" s="2"/>
      <c r="G13" s="15" t="s">
        <v>2650</v>
      </c>
      <c r="H13" s="15">
        <f>SUM(F2:H12)</f>
        <v>716661</v>
      </c>
      <c r="J13" s="15" t="s">
        <v>2651</v>
      </c>
      <c r="K13" s="15">
        <f>SUM(I2:K12)</f>
        <v>855948</v>
      </c>
      <c r="L13" s="2"/>
      <c r="M13" s="15" t="s">
        <v>2652</v>
      </c>
      <c r="N13" s="15">
        <f>SUM(L2:N12)</f>
        <v>790438</v>
      </c>
      <c r="O13" s="2"/>
      <c r="P13" s="15" t="s">
        <v>2653</v>
      </c>
      <c r="Q13" s="15">
        <f>SUM(O2:Q12)</f>
        <v>924220</v>
      </c>
      <c r="R13" s="2"/>
      <c r="S13" s="3"/>
    </row>
    <row r="14" spans="1:19" x14ac:dyDescent="0.45">
      <c r="A14" s="21" t="s">
        <v>1015</v>
      </c>
      <c r="B14" s="21" t="s">
        <v>1028</v>
      </c>
      <c r="C14" s="6" t="s">
        <v>1029</v>
      </c>
      <c r="D14" s="1" t="s">
        <v>16</v>
      </c>
      <c r="E14" s="2">
        <v>126694</v>
      </c>
      <c r="F14" s="2">
        <v>4137</v>
      </c>
      <c r="G14" s="2">
        <v>5327</v>
      </c>
      <c r="H14" s="2">
        <v>7312</v>
      </c>
      <c r="I14" s="2">
        <v>12387</v>
      </c>
      <c r="J14" s="2">
        <v>10291</v>
      </c>
      <c r="K14" s="2">
        <v>9898</v>
      </c>
      <c r="L14" s="2">
        <v>10162</v>
      </c>
      <c r="M14" s="2">
        <v>10465</v>
      </c>
      <c r="N14" s="2">
        <v>10094</v>
      </c>
      <c r="O14" s="2">
        <v>12625</v>
      </c>
      <c r="P14" s="2">
        <v>25287</v>
      </c>
      <c r="Q14" s="2">
        <v>8709</v>
      </c>
      <c r="R14" s="2"/>
      <c r="S14" s="3"/>
    </row>
    <row r="15" spans="1:19" x14ac:dyDescent="0.45">
      <c r="A15" s="21" t="s">
        <v>1015</v>
      </c>
      <c r="B15" s="21" t="s">
        <v>1028</v>
      </c>
      <c r="C15" s="6" t="s">
        <v>1030</v>
      </c>
      <c r="D15" s="1" t="s">
        <v>16</v>
      </c>
      <c r="E15" s="2">
        <v>710451</v>
      </c>
      <c r="F15" s="2">
        <v>37464</v>
      </c>
      <c r="G15" s="2">
        <v>38154</v>
      </c>
      <c r="H15" s="2">
        <v>61694</v>
      </c>
      <c r="I15" s="2">
        <v>72815</v>
      </c>
      <c r="J15" s="2">
        <v>74814</v>
      </c>
      <c r="K15" s="2">
        <v>67322</v>
      </c>
      <c r="L15" s="2">
        <v>46128</v>
      </c>
      <c r="M15" s="2">
        <v>52788</v>
      </c>
      <c r="N15" s="2">
        <v>39937</v>
      </c>
      <c r="O15" s="2">
        <v>100712</v>
      </c>
      <c r="P15" s="2">
        <v>73306</v>
      </c>
      <c r="Q15" s="2">
        <v>45317</v>
      </c>
      <c r="R15" s="2"/>
      <c r="S15" s="3"/>
    </row>
    <row r="16" spans="1:19" x14ac:dyDescent="0.45">
      <c r="A16" s="21" t="s">
        <v>1015</v>
      </c>
      <c r="B16" s="21" t="s">
        <v>1028</v>
      </c>
      <c r="C16" s="6" t="s">
        <v>1031</v>
      </c>
      <c r="D16" s="1" t="s">
        <v>16</v>
      </c>
      <c r="E16" s="2">
        <v>12234</v>
      </c>
      <c r="F16" s="2">
        <v>788</v>
      </c>
      <c r="G16" s="2">
        <v>869</v>
      </c>
      <c r="H16" s="2">
        <v>1400</v>
      </c>
      <c r="I16" s="2">
        <v>1294</v>
      </c>
      <c r="J16" s="2">
        <v>1001</v>
      </c>
      <c r="K16" s="2">
        <v>1061</v>
      </c>
      <c r="L16" s="2">
        <v>597</v>
      </c>
      <c r="M16" s="2">
        <v>799</v>
      </c>
      <c r="N16" s="2">
        <v>1256</v>
      </c>
      <c r="O16" s="2">
        <v>1662</v>
      </c>
      <c r="P16" s="2">
        <v>789</v>
      </c>
      <c r="Q16" s="2">
        <v>718</v>
      </c>
      <c r="R16" s="2"/>
      <c r="S16" s="3"/>
    </row>
    <row r="17" spans="1:19" x14ac:dyDescent="0.45">
      <c r="A17" s="21" t="s">
        <v>1015</v>
      </c>
      <c r="B17" s="21" t="s">
        <v>1028</v>
      </c>
      <c r="C17" s="6" t="s">
        <v>1032</v>
      </c>
      <c r="D17" s="1" t="s">
        <v>16</v>
      </c>
      <c r="E17" s="2">
        <v>91501</v>
      </c>
      <c r="F17" s="2">
        <v>6494</v>
      </c>
      <c r="G17" s="2">
        <v>5897</v>
      </c>
      <c r="H17" s="2">
        <v>7513</v>
      </c>
      <c r="I17" s="2">
        <v>7578</v>
      </c>
      <c r="J17" s="2">
        <v>8358</v>
      </c>
      <c r="K17" s="2">
        <v>9445</v>
      </c>
      <c r="L17" s="2">
        <v>8291</v>
      </c>
      <c r="M17" s="2">
        <v>10267</v>
      </c>
      <c r="N17" s="2">
        <v>7294</v>
      </c>
      <c r="O17" s="2">
        <v>9478</v>
      </c>
      <c r="P17" s="2">
        <v>6140</v>
      </c>
      <c r="Q17" s="2">
        <v>4746</v>
      </c>
      <c r="R17" s="2"/>
      <c r="S17" s="3"/>
    </row>
    <row r="18" spans="1:19" x14ac:dyDescent="0.45">
      <c r="A18" s="21" t="s">
        <v>1015</v>
      </c>
      <c r="B18" s="21" t="s">
        <v>1028</v>
      </c>
      <c r="C18" s="6" t="s">
        <v>1033</v>
      </c>
      <c r="D18" s="1" t="s">
        <v>16</v>
      </c>
      <c r="E18" s="2">
        <v>56841</v>
      </c>
      <c r="F18" s="2">
        <v>1825</v>
      </c>
      <c r="G18" s="2">
        <v>2234</v>
      </c>
      <c r="H18" s="2">
        <v>3107</v>
      </c>
      <c r="I18" s="2">
        <v>5097</v>
      </c>
      <c r="J18" s="2">
        <v>4324</v>
      </c>
      <c r="K18" s="2">
        <v>4467</v>
      </c>
      <c r="L18" s="2">
        <v>4636</v>
      </c>
      <c r="M18" s="2">
        <v>5318</v>
      </c>
      <c r="N18" s="2">
        <v>4748</v>
      </c>
      <c r="O18" s="2">
        <v>5905</v>
      </c>
      <c r="P18" s="2">
        <v>11288</v>
      </c>
      <c r="Q18" s="2">
        <v>3892</v>
      </c>
      <c r="R18" s="2"/>
      <c r="S18" s="3"/>
    </row>
    <row r="19" spans="1:19" x14ac:dyDescent="0.45">
      <c r="A19" s="21" t="s">
        <v>1015</v>
      </c>
      <c r="B19" s="21" t="s">
        <v>1028</v>
      </c>
      <c r="C19" s="6" t="s">
        <v>1034</v>
      </c>
      <c r="D19" s="1" t="s">
        <v>16</v>
      </c>
      <c r="E19" s="2">
        <v>11109</v>
      </c>
      <c r="F19" s="2">
        <v>2067</v>
      </c>
      <c r="G19" s="2">
        <v>1373</v>
      </c>
      <c r="H19" s="2">
        <v>1027</v>
      </c>
      <c r="I19" s="2">
        <v>1008</v>
      </c>
      <c r="J19" s="2">
        <v>812</v>
      </c>
      <c r="K19" s="2">
        <v>762</v>
      </c>
      <c r="L19" s="2">
        <v>442</v>
      </c>
      <c r="M19" s="2">
        <v>899</v>
      </c>
      <c r="N19" s="2">
        <v>609</v>
      </c>
      <c r="O19" s="2">
        <v>948</v>
      </c>
      <c r="P19" s="2">
        <v>645</v>
      </c>
      <c r="Q19" s="2">
        <v>517</v>
      </c>
      <c r="R19" s="2"/>
      <c r="S19" s="3"/>
    </row>
    <row r="20" spans="1:19" x14ac:dyDescent="0.45">
      <c r="A20" s="21" t="s">
        <v>1015</v>
      </c>
      <c r="B20" s="21" t="s">
        <v>1028</v>
      </c>
      <c r="C20" s="6" t="s">
        <v>1035</v>
      </c>
      <c r="D20" s="1" t="s">
        <v>16</v>
      </c>
      <c r="E20" s="2">
        <v>90186</v>
      </c>
      <c r="F20" s="2">
        <v>6757</v>
      </c>
      <c r="G20" s="2">
        <v>7985</v>
      </c>
      <c r="H20" s="2">
        <v>10935</v>
      </c>
      <c r="I20" s="2">
        <v>11333</v>
      </c>
      <c r="J20" s="2">
        <v>8028</v>
      </c>
      <c r="K20" s="2">
        <v>7990</v>
      </c>
      <c r="L20" s="2">
        <v>3762</v>
      </c>
      <c r="M20" s="2">
        <v>5145</v>
      </c>
      <c r="N20" s="2">
        <v>5941</v>
      </c>
      <c r="O20" s="2">
        <v>11374</v>
      </c>
      <c r="P20" s="2">
        <v>6899</v>
      </c>
      <c r="Q20" s="2">
        <v>4037</v>
      </c>
      <c r="R20" s="2"/>
      <c r="S20" s="3"/>
    </row>
    <row r="21" spans="1:19" x14ac:dyDescent="0.45">
      <c r="A21" s="21" t="s">
        <v>1015</v>
      </c>
      <c r="B21" s="21" t="s">
        <v>1028</v>
      </c>
      <c r="C21" s="6" t="s">
        <v>1036</v>
      </c>
      <c r="D21" s="1" t="s">
        <v>16</v>
      </c>
      <c r="E21" s="2">
        <v>49341</v>
      </c>
      <c r="F21" s="2">
        <v>20537</v>
      </c>
      <c r="G21" s="2">
        <v>5791</v>
      </c>
      <c r="H21" s="2">
        <v>3518</v>
      </c>
      <c r="I21" s="2">
        <v>6998</v>
      </c>
      <c r="J21" s="2">
        <v>4398</v>
      </c>
      <c r="K21" s="2">
        <v>5619</v>
      </c>
      <c r="L21" s="2">
        <v>2480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/>
      <c r="S21" s="3"/>
    </row>
    <row r="22" spans="1:19" x14ac:dyDescent="0.45">
      <c r="A22" s="21" t="s">
        <v>1015</v>
      </c>
      <c r="B22" s="21" t="s">
        <v>1028</v>
      </c>
      <c r="C22" s="6" t="s">
        <v>1037</v>
      </c>
      <c r="D22" s="1" t="s">
        <v>16</v>
      </c>
      <c r="E22" s="2">
        <v>45243</v>
      </c>
      <c r="F22" s="2">
        <v>314</v>
      </c>
      <c r="G22" s="2">
        <v>2026</v>
      </c>
      <c r="H22" s="2">
        <v>4393</v>
      </c>
      <c r="I22" s="2">
        <v>5300</v>
      </c>
      <c r="J22" s="2">
        <v>5871</v>
      </c>
      <c r="K22" s="2">
        <v>5989</v>
      </c>
      <c r="L22" s="2">
        <v>1358</v>
      </c>
      <c r="M22" s="2">
        <v>2995</v>
      </c>
      <c r="N22" s="2">
        <v>5002</v>
      </c>
      <c r="O22" s="2">
        <v>5812</v>
      </c>
      <c r="P22" s="2">
        <v>4326</v>
      </c>
      <c r="Q22" s="2">
        <v>1857</v>
      </c>
      <c r="R22" s="2"/>
      <c r="S22" s="3"/>
    </row>
    <row r="23" spans="1:19" x14ac:dyDescent="0.45">
      <c r="A23" s="21" t="s">
        <v>1015</v>
      </c>
      <c r="B23" s="21" t="s">
        <v>1028</v>
      </c>
      <c r="C23" s="6" t="s">
        <v>1038</v>
      </c>
      <c r="D23" s="1" t="s">
        <v>16</v>
      </c>
      <c r="E23" s="2">
        <v>315685</v>
      </c>
      <c r="F23" s="2">
        <v>11445</v>
      </c>
      <c r="G23" s="2">
        <v>20409</v>
      </c>
      <c r="H23" s="2">
        <v>24502</v>
      </c>
      <c r="I23" s="2">
        <v>32193</v>
      </c>
      <c r="J23" s="2">
        <v>27498</v>
      </c>
      <c r="K23" s="2">
        <v>25302</v>
      </c>
      <c r="L23" s="2">
        <v>8702</v>
      </c>
      <c r="M23" s="2">
        <v>9643</v>
      </c>
      <c r="N23" s="2">
        <v>25461</v>
      </c>
      <c r="O23" s="2">
        <v>76601</v>
      </c>
      <c r="P23" s="2">
        <v>40151</v>
      </c>
      <c r="Q23" s="2">
        <v>13778</v>
      </c>
      <c r="R23" s="2"/>
      <c r="S23" s="3"/>
    </row>
    <row r="24" spans="1:19" x14ac:dyDescent="0.45">
      <c r="A24" s="21" t="s">
        <v>1015</v>
      </c>
      <c r="B24" s="21" t="s">
        <v>1028</v>
      </c>
      <c r="C24" s="6" t="s">
        <v>1039</v>
      </c>
      <c r="D24" s="1" t="s">
        <v>16</v>
      </c>
      <c r="E24" s="2">
        <v>201184</v>
      </c>
      <c r="F24" s="2">
        <v>11592</v>
      </c>
      <c r="G24" s="2">
        <v>17926</v>
      </c>
      <c r="H24" s="2">
        <v>14876</v>
      </c>
      <c r="I24" s="2">
        <v>22522</v>
      </c>
      <c r="J24" s="2">
        <v>20246</v>
      </c>
      <c r="K24" s="2">
        <v>17966</v>
      </c>
      <c r="L24" s="2">
        <v>9007</v>
      </c>
      <c r="M24" s="2">
        <v>12531</v>
      </c>
      <c r="N24" s="2">
        <v>15256</v>
      </c>
      <c r="O24" s="2">
        <v>35609</v>
      </c>
      <c r="P24" s="2">
        <v>14752</v>
      </c>
      <c r="Q24" s="2">
        <v>8901</v>
      </c>
      <c r="R24" s="2"/>
      <c r="S24" s="3"/>
    </row>
    <row r="25" spans="1:19" x14ac:dyDescent="0.45">
      <c r="A25" s="21" t="s">
        <v>1015</v>
      </c>
      <c r="B25" s="21" t="s">
        <v>1028</v>
      </c>
      <c r="C25" s="6" t="s">
        <v>1040</v>
      </c>
      <c r="D25" s="1" t="s">
        <v>16</v>
      </c>
      <c r="E25" s="2">
        <v>43306</v>
      </c>
      <c r="F25" s="2">
        <v>3799</v>
      </c>
      <c r="G25" s="2">
        <v>3950</v>
      </c>
      <c r="H25" s="2">
        <v>2373</v>
      </c>
      <c r="I25" s="2">
        <v>3467</v>
      </c>
      <c r="J25" s="2">
        <v>3265</v>
      </c>
      <c r="K25" s="2">
        <v>3216</v>
      </c>
      <c r="L25" s="2">
        <v>3321</v>
      </c>
      <c r="M25" s="2">
        <v>4369</v>
      </c>
      <c r="N25" s="2">
        <v>3471</v>
      </c>
      <c r="O25" s="2">
        <v>4320</v>
      </c>
      <c r="P25" s="2">
        <v>3828</v>
      </c>
      <c r="Q25" s="2">
        <v>3927</v>
      </c>
      <c r="R25" s="2"/>
      <c r="S25" s="3"/>
    </row>
    <row r="26" spans="1:19" x14ac:dyDescent="0.45">
      <c r="A26" s="21" t="s">
        <v>1015</v>
      </c>
      <c r="B26" s="21" t="s">
        <v>1028</v>
      </c>
      <c r="C26" s="6" t="s">
        <v>1041</v>
      </c>
      <c r="D26" s="1" t="s">
        <v>16</v>
      </c>
      <c r="E26" s="2">
        <v>54059</v>
      </c>
      <c r="F26" s="2">
        <v>4137</v>
      </c>
      <c r="G26" s="2">
        <v>4397</v>
      </c>
      <c r="H26" s="2">
        <v>4062</v>
      </c>
      <c r="I26" s="2">
        <v>5534</v>
      </c>
      <c r="J26" s="2">
        <v>5319</v>
      </c>
      <c r="K26" s="2">
        <v>3982</v>
      </c>
      <c r="L26" s="2">
        <v>2488</v>
      </c>
      <c r="M26" s="2">
        <v>4390</v>
      </c>
      <c r="N26" s="2">
        <v>4272</v>
      </c>
      <c r="O26" s="2">
        <v>4784</v>
      </c>
      <c r="P26" s="2">
        <v>6580</v>
      </c>
      <c r="Q26" s="2">
        <v>4114</v>
      </c>
      <c r="R26" s="2"/>
      <c r="S26" s="3"/>
    </row>
    <row r="27" spans="1:19" x14ac:dyDescent="0.45">
      <c r="A27" s="21" t="s">
        <v>1015</v>
      </c>
      <c r="B27" s="21" t="s">
        <v>1028</v>
      </c>
      <c r="C27" s="6" t="s">
        <v>1042</v>
      </c>
      <c r="D27" s="1" t="s">
        <v>16</v>
      </c>
      <c r="E27" s="2">
        <v>592034</v>
      </c>
      <c r="F27" s="2">
        <v>24127</v>
      </c>
      <c r="G27" s="2">
        <v>33944</v>
      </c>
      <c r="H27" s="2">
        <v>26425</v>
      </c>
      <c r="I27" s="2">
        <v>43946</v>
      </c>
      <c r="J27" s="2">
        <v>57044</v>
      </c>
      <c r="K27" s="2">
        <v>42872</v>
      </c>
      <c r="L27" s="2">
        <v>34587</v>
      </c>
      <c r="M27" s="2">
        <v>48621</v>
      </c>
      <c r="N27" s="2">
        <v>58566</v>
      </c>
      <c r="O27" s="2">
        <v>121268</v>
      </c>
      <c r="P27" s="2">
        <v>55530</v>
      </c>
      <c r="Q27" s="2">
        <v>45104</v>
      </c>
      <c r="R27" s="2"/>
      <c r="S27" s="3"/>
    </row>
    <row r="28" spans="1:19" x14ac:dyDescent="0.45">
      <c r="A28" s="21" t="s">
        <v>1015</v>
      </c>
      <c r="B28" s="21" t="s">
        <v>1028</v>
      </c>
      <c r="C28" s="6" t="s">
        <v>1043</v>
      </c>
      <c r="D28" s="1" t="s">
        <v>16</v>
      </c>
      <c r="E28" s="2">
        <v>574488</v>
      </c>
      <c r="F28" s="2">
        <v>20954</v>
      </c>
      <c r="G28" s="2">
        <v>23201</v>
      </c>
      <c r="H28" s="2">
        <v>29832</v>
      </c>
      <c r="I28" s="2">
        <v>44734</v>
      </c>
      <c r="J28" s="2">
        <v>49871</v>
      </c>
      <c r="K28" s="2">
        <v>60879</v>
      </c>
      <c r="L28" s="2">
        <v>29299</v>
      </c>
      <c r="M28" s="2">
        <v>45997</v>
      </c>
      <c r="N28" s="2">
        <v>53458</v>
      </c>
      <c r="O28" s="2">
        <v>110723</v>
      </c>
      <c r="P28" s="2">
        <v>76319</v>
      </c>
      <c r="Q28" s="2">
        <v>29221</v>
      </c>
      <c r="R28" s="2"/>
      <c r="S28" s="3"/>
    </row>
    <row r="29" spans="1:19" x14ac:dyDescent="0.45">
      <c r="A29" s="21" t="s">
        <v>1015</v>
      </c>
      <c r="B29" s="21" t="s">
        <v>1028</v>
      </c>
      <c r="C29" s="6" t="s">
        <v>1044</v>
      </c>
      <c r="D29" s="1" t="s">
        <v>16</v>
      </c>
      <c r="E29" s="2">
        <v>49493</v>
      </c>
      <c r="F29" s="2">
        <v>4125</v>
      </c>
      <c r="G29" s="2">
        <v>5144</v>
      </c>
      <c r="H29" s="2">
        <v>2728</v>
      </c>
      <c r="I29" s="2">
        <v>3433</v>
      </c>
      <c r="J29" s="2">
        <v>4713</v>
      </c>
      <c r="K29" s="2">
        <v>4374</v>
      </c>
      <c r="L29" s="2">
        <v>3542</v>
      </c>
      <c r="M29" s="2">
        <v>5459</v>
      </c>
      <c r="N29" s="2">
        <v>5289</v>
      </c>
      <c r="O29" s="2">
        <v>5328</v>
      </c>
      <c r="P29" s="2">
        <v>2597</v>
      </c>
      <c r="Q29" s="2">
        <v>2761</v>
      </c>
      <c r="R29" s="2"/>
      <c r="S29" s="3"/>
    </row>
    <row r="30" spans="1:19" x14ac:dyDescent="0.45">
      <c r="A30" s="21" t="s">
        <v>1015</v>
      </c>
      <c r="B30" s="21" t="s">
        <v>1028</v>
      </c>
      <c r="C30" s="6" t="s">
        <v>1045</v>
      </c>
      <c r="D30" s="1" t="s">
        <v>16</v>
      </c>
      <c r="E30" s="2">
        <v>79716</v>
      </c>
      <c r="F30" s="2">
        <v>2363</v>
      </c>
      <c r="G30" s="2">
        <v>2639</v>
      </c>
      <c r="H30" s="2">
        <v>3768</v>
      </c>
      <c r="I30" s="2">
        <v>3633</v>
      </c>
      <c r="J30" s="2">
        <v>19555</v>
      </c>
      <c r="K30" s="2">
        <v>7429</v>
      </c>
      <c r="L30" s="2">
        <v>3720</v>
      </c>
      <c r="M30" s="2">
        <v>5080</v>
      </c>
      <c r="N30" s="2">
        <v>7553</v>
      </c>
      <c r="O30" s="2">
        <v>10640</v>
      </c>
      <c r="P30" s="2">
        <v>5731</v>
      </c>
      <c r="Q30" s="2">
        <v>7605</v>
      </c>
      <c r="R30" s="2"/>
      <c r="S30" s="3"/>
    </row>
    <row r="31" spans="1:19" x14ac:dyDescent="0.45">
      <c r="A31" s="21" t="s">
        <v>1015</v>
      </c>
      <c r="B31" s="21" t="s">
        <v>1028</v>
      </c>
      <c r="C31" s="6" t="s">
        <v>1046</v>
      </c>
      <c r="D31" s="1" t="s">
        <v>16</v>
      </c>
      <c r="E31" s="2">
        <v>46580</v>
      </c>
      <c r="F31" s="2">
        <v>4548</v>
      </c>
      <c r="G31" s="2">
        <v>4615</v>
      </c>
      <c r="H31" s="2">
        <v>3638</v>
      </c>
      <c r="I31" s="2">
        <v>3735</v>
      </c>
      <c r="J31" s="2">
        <v>4906</v>
      </c>
      <c r="K31" s="2">
        <v>3857</v>
      </c>
      <c r="L31" s="2">
        <v>2624</v>
      </c>
      <c r="M31" s="2">
        <v>2074</v>
      </c>
      <c r="N31" s="2">
        <v>3807</v>
      </c>
      <c r="O31" s="2">
        <v>4196</v>
      </c>
      <c r="P31" s="2">
        <v>3895</v>
      </c>
      <c r="Q31" s="2">
        <v>4685</v>
      </c>
      <c r="R31" s="2"/>
      <c r="S31" s="3"/>
    </row>
    <row r="32" spans="1:19" x14ac:dyDescent="0.45">
      <c r="A32" s="21" t="s">
        <v>1015</v>
      </c>
      <c r="B32" s="21" t="s">
        <v>1028</v>
      </c>
      <c r="C32" s="6" t="s">
        <v>1047</v>
      </c>
      <c r="D32" s="1" t="s">
        <v>16</v>
      </c>
      <c r="E32" s="2">
        <v>27842</v>
      </c>
      <c r="F32" s="2">
        <v>0</v>
      </c>
      <c r="G32" s="2">
        <v>0</v>
      </c>
      <c r="H32" s="2">
        <v>1633</v>
      </c>
      <c r="I32" s="2">
        <v>3017</v>
      </c>
      <c r="J32" s="2">
        <v>2725</v>
      </c>
      <c r="K32" s="2">
        <v>5036</v>
      </c>
      <c r="L32" s="2">
        <v>1637</v>
      </c>
      <c r="M32" s="2">
        <v>2023</v>
      </c>
      <c r="N32" s="2">
        <v>3963</v>
      </c>
      <c r="O32" s="2">
        <v>5755</v>
      </c>
      <c r="P32" s="2">
        <v>2053</v>
      </c>
      <c r="Q32" s="2">
        <v>0</v>
      </c>
      <c r="R32" s="2"/>
      <c r="S32" s="3"/>
    </row>
    <row r="33" spans="1:19" x14ac:dyDescent="0.45">
      <c r="A33" s="21" t="s">
        <v>1015</v>
      </c>
      <c r="B33" s="21" t="s">
        <v>1028</v>
      </c>
      <c r="C33" s="6" t="s">
        <v>1048</v>
      </c>
      <c r="D33" s="1" t="s">
        <v>16</v>
      </c>
      <c r="E33" s="2">
        <v>34038</v>
      </c>
      <c r="F33" s="2">
        <v>2923</v>
      </c>
      <c r="G33" s="2">
        <v>3716</v>
      </c>
      <c r="H33" s="2">
        <v>2799</v>
      </c>
      <c r="I33" s="2">
        <v>3162</v>
      </c>
      <c r="J33" s="2">
        <v>3589</v>
      </c>
      <c r="K33" s="2">
        <v>3223</v>
      </c>
      <c r="L33" s="2">
        <v>2084</v>
      </c>
      <c r="M33" s="2">
        <v>3091</v>
      </c>
      <c r="N33" s="2">
        <v>3011</v>
      </c>
      <c r="O33" s="2">
        <v>3488</v>
      </c>
      <c r="P33" s="2">
        <v>1718</v>
      </c>
      <c r="Q33" s="2">
        <v>1234</v>
      </c>
      <c r="R33" s="2"/>
      <c r="S33" s="3"/>
    </row>
    <row r="34" spans="1:19" x14ac:dyDescent="0.45">
      <c r="A34" s="21" t="s">
        <v>1015</v>
      </c>
      <c r="B34" s="21" t="s">
        <v>1028</v>
      </c>
      <c r="C34" s="6" t="s">
        <v>1049</v>
      </c>
      <c r="D34" s="1" t="s">
        <v>16</v>
      </c>
      <c r="E34" s="2">
        <v>5437</v>
      </c>
      <c r="F34" s="2">
        <v>58</v>
      </c>
      <c r="G34" s="2">
        <v>32</v>
      </c>
      <c r="H34" s="2">
        <v>102</v>
      </c>
      <c r="I34" s="2">
        <v>193</v>
      </c>
      <c r="J34" s="2">
        <v>445</v>
      </c>
      <c r="K34" s="2">
        <v>187</v>
      </c>
      <c r="L34" s="2">
        <v>153</v>
      </c>
      <c r="M34" s="2">
        <v>245</v>
      </c>
      <c r="N34" s="2">
        <v>387</v>
      </c>
      <c r="O34" s="2">
        <v>1275</v>
      </c>
      <c r="P34" s="2">
        <v>1480</v>
      </c>
      <c r="Q34" s="2">
        <v>880</v>
      </c>
      <c r="R34" s="2"/>
      <c r="S34" s="3"/>
    </row>
    <row r="35" spans="1:19" x14ac:dyDescent="0.45">
      <c r="A35" s="21" t="s">
        <v>1015</v>
      </c>
      <c r="B35" s="21" t="s">
        <v>1028</v>
      </c>
      <c r="C35" s="6" t="s">
        <v>1050</v>
      </c>
      <c r="D35" s="1" t="s">
        <v>16</v>
      </c>
      <c r="E35" s="2">
        <v>26976</v>
      </c>
      <c r="F35" s="2">
        <v>1214</v>
      </c>
      <c r="G35" s="2">
        <v>2570</v>
      </c>
      <c r="H35" s="2">
        <v>2275</v>
      </c>
      <c r="I35" s="2">
        <v>3282</v>
      </c>
      <c r="J35" s="2">
        <v>2715</v>
      </c>
      <c r="K35" s="2">
        <v>2359</v>
      </c>
      <c r="L35" s="2">
        <v>2050</v>
      </c>
      <c r="M35" s="2">
        <v>2604</v>
      </c>
      <c r="N35" s="2">
        <v>2578</v>
      </c>
      <c r="O35" s="2">
        <v>1821</v>
      </c>
      <c r="P35" s="2">
        <v>2043</v>
      </c>
      <c r="Q35" s="2">
        <v>1465</v>
      </c>
      <c r="R35" s="2"/>
      <c r="S35" s="3"/>
    </row>
    <row r="36" spans="1:19" x14ac:dyDescent="0.45">
      <c r="A36" s="21" t="s">
        <v>1015</v>
      </c>
      <c r="B36" s="21" t="s">
        <v>1028</v>
      </c>
      <c r="C36" s="6" t="s">
        <v>1051</v>
      </c>
      <c r="D36" s="1" t="s">
        <v>16</v>
      </c>
      <c r="E36" s="2">
        <v>33503</v>
      </c>
      <c r="F36" s="2">
        <v>1523</v>
      </c>
      <c r="G36" s="2">
        <v>1889</v>
      </c>
      <c r="H36" s="2">
        <v>2045</v>
      </c>
      <c r="I36" s="2">
        <v>6068</v>
      </c>
      <c r="J36" s="2">
        <v>3638</v>
      </c>
      <c r="K36" s="2">
        <v>4649</v>
      </c>
      <c r="L36" s="2">
        <v>1886</v>
      </c>
      <c r="M36" s="2">
        <v>2059</v>
      </c>
      <c r="N36" s="2">
        <v>2607</v>
      </c>
      <c r="O36" s="2">
        <v>3031</v>
      </c>
      <c r="P36" s="2">
        <v>2372</v>
      </c>
      <c r="Q36" s="2">
        <v>1736</v>
      </c>
      <c r="R36" s="2"/>
      <c r="S36" s="3"/>
    </row>
    <row r="37" spans="1:19" x14ac:dyDescent="0.45">
      <c r="A37" s="21" t="s">
        <v>1015</v>
      </c>
      <c r="B37" s="21" t="s">
        <v>1028</v>
      </c>
      <c r="C37" s="6" t="s">
        <v>1052</v>
      </c>
      <c r="D37" s="1" t="s">
        <v>16</v>
      </c>
      <c r="E37" s="2">
        <v>77003</v>
      </c>
      <c r="F37" s="2">
        <v>1463</v>
      </c>
      <c r="G37" s="2">
        <v>3724</v>
      </c>
      <c r="H37" s="2">
        <v>7629</v>
      </c>
      <c r="I37" s="2">
        <v>8744</v>
      </c>
      <c r="J37" s="2">
        <v>9505</v>
      </c>
      <c r="K37" s="2">
        <v>9625</v>
      </c>
      <c r="L37" s="2">
        <v>5315</v>
      </c>
      <c r="M37" s="2">
        <v>4405</v>
      </c>
      <c r="N37" s="2">
        <v>7581</v>
      </c>
      <c r="O37" s="2">
        <v>9458</v>
      </c>
      <c r="P37" s="2">
        <v>7202</v>
      </c>
      <c r="Q37" s="2">
        <v>2352</v>
      </c>
      <c r="R37" s="2"/>
      <c r="S37" s="3"/>
    </row>
    <row r="38" spans="1:19" x14ac:dyDescent="0.45">
      <c r="A38" s="21" t="s">
        <v>1015</v>
      </c>
      <c r="B38" s="21" t="s">
        <v>1028</v>
      </c>
      <c r="C38" s="6" t="s">
        <v>1053</v>
      </c>
      <c r="D38" s="1" t="s">
        <v>16</v>
      </c>
      <c r="E38" s="2">
        <v>116672</v>
      </c>
      <c r="F38" s="2">
        <v>4387</v>
      </c>
      <c r="G38" s="2">
        <v>7107</v>
      </c>
      <c r="H38" s="2">
        <v>11970</v>
      </c>
      <c r="I38" s="2">
        <v>14949</v>
      </c>
      <c r="J38" s="2">
        <v>16118</v>
      </c>
      <c r="K38" s="2">
        <v>10008</v>
      </c>
      <c r="L38" s="2">
        <v>4623</v>
      </c>
      <c r="M38" s="2">
        <v>4658</v>
      </c>
      <c r="N38" s="2">
        <v>11169</v>
      </c>
      <c r="O38" s="2">
        <v>16209</v>
      </c>
      <c r="P38" s="2">
        <v>9919</v>
      </c>
      <c r="Q38" s="2">
        <v>5555</v>
      </c>
      <c r="R38" s="2"/>
      <c r="S38" s="3"/>
    </row>
    <row r="39" spans="1:19" x14ac:dyDescent="0.45">
      <c r="A39" s="21"/>
      <c r="B39" s="6"/>
      <c r="C39" s="6"/>
      <c r="D39" s="1"/>
      <c r="E39" s="15">
        <f>SUM(E14:E38)</f>
        <v>3471616</v>
      </c>
      <c r="F39" s="2"/>
      <c r="G39" s="15" t="s">
        <v>2650</v>
      </c>
      <c r="H39" s="15">
        <f>SUM(F14:H38)</f>
        <v>625516</v>
      </c>
      <c r="J39" s="15" t="s">
        <v>2651</v>
      </c>
      <c r="K39" s="15">
        <f>SUM(I14:K38)</f>
        <v>992988</v>
      </c>
      <c r="L39" s="2"/>
      <c r="M39" s="15" t="s">
        <v>2652</v>
      </c>
      <c r="N39" s="15">
        <f>SUM(L14:N38)</f>
        <v>722129</v>
      </c>
      <c r="O39" s="2"/>
      <c r="P39" s="15" t="s">
        <v>2653</v>
      </c>
      <c r="Q39" s="15">
        <f>SUM(O14:Q38)</f>
        <v>1130983</v>
      </c>
      <c r="R39" s="2"/>
      <c r="S39" s="3"/>
    </row>
    <row r="40" spans="1:19" x14ac:dyDescent="0.45">
      <c r="A40" s="21" t="s">
        <v>1015</v>
      </c>
      <c r="B40" s="21" t="s">
        <v>1054</v>
      </c>
      <c r="C40" s="6" t="s">
        <v>1055</v>
      </c>
      <c r="D40" s="1" t="s">
        <v>16</v>
      </c>
      <c r="E40" s="2">
        <v>333365</v>
      </c>
      <c r="F40" s="2">
        <v>24766</v>
      </c>
      <c r="G40" s="2">
        <v>26196</v>
      </c>
      <c r="H40" s="2">
        <v>31865</v>
      </c>
      <c r="I40" s="2">
        <v>38651</v>
      </c>
      <c r="J40" s="2">
        <v>34258</v>
      </c>
      <c r="K40" s="2">
        <v>30120</v>
      </c>
      <c r="L40" s="2">
        <v>21802</v>
      </c>
      <c r="M40" s="2">
        <v>25015</v>
      </c>
      <c r="N40" s="2">
        <v>20105</v>
      </c>
      <c r="O40" s="2">
        <v>31391</v>
      </c>
      <c r="P40" s="2">
        <v>23661</v>
      </c>
      <c r="Q40" s="2">
        <v>25535</v>
      </c>
      <c r="R40" s="2"/>
      <c r="S40" s="3"/>
    </row>
    <row r="41" spans="1:19" x14ac:dyDescent="0.45">
      <c r="A41" s="21" t="s">
        <v>1015</v>
      </c>
      <c r="B41" s="21" t="s">
        <v>1054</v>
      </c>
      <c r="C41" s="6" t="s">
        <v>1056</v>
      </c>
      <c r="D41" s="1" t="s">
        <v>16</v>
      </c>
      <c r="E41" s="2">
        <v>70306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21291</v>
      </c>
      <c r="M41" s="2">
        <v>49015</v>
      </c>
      <c r="N41" s="2">
        <v>0</v>
      </c>
      <c r="O41" s="2">
        <v>0</v>
      </c>
      <c r="P41" s="2">
        <v>0</v>
      </c>
      <c r="Q41" s="2">
        <v>0</v>
      </c>
      <c r="R41" s="2"/>
      <c r="S41" s="3"/>
    </row>
    <row r="42" spans="1:19" x14ac:dyDescent="0.45">
      <c r="A42" s="21" t="s">
        <v>1015</v>
      </c>
      <c r="B42" s="21" t="s">
        <v>1054</v>
      </c>
      <c r="C42" s="6" t="s">
        <v>1057</v>
      </c>
      <c r="D42" s="1" t="s">
        <v>16</v>
      </c>
      <c r="E42" s="2">
        <v>159289</v>
      </c>
      <c r="F42" s="2">
        <v>3527</v>
      </c>
      <c r="G42" s="2">
        <v>3704</v>
      </c>
      <c r="H42" s="2">
        <v>5644</v>
      </c>
      <c r="I42" s="2">
        <v>7833</v>
      </c>
      <c r="J42" s="2">
        <v>10565</v>
      </c>
      <c r="K42" s="2">
        <v>9610</v>
      </c>
      <c r="L42" s="2">
        <v>19727</v>
      </c>
      <c r="M42" s="2">
        <v>27714</v>
      </c>
      <c r="N42" s="2">
        <v>26250</v>
      </c>
      <c r="O42" s="2">
        <v>25316</v>
      </c>
      <c r="P42" s="2">
        <v>10562</v>
      </c>
      <c r="Q42" s="2">
        <v>8837</v>
      </c>
      <c r="R42" s="2"/>
      <c r="S42" s="3"/>
    </row>
    <row r="43" spans="1:19" x14ac:dyDescent="0.45">
      <c r="A43" s="21" t="s">
        <v>1015</v>
      </c>
      <c r="B43" s="21" t="s">
        <v>1054</v>
      </c>
      <c r="C43" s="6" t="s">
        <v>1058</v>
      </c>
      <c r="D43" s="1" t="s">
        <v>16</v>
      </c>
      <c r="E43" s="2">
        <v>34679</v>
      </c>
      <c r="F43" s="2">
        <v>2019</v>
      </c>
      <c r="G43" s="2">
        <v>2717</v>
      </c>
      <c r="H43" s="2">
        <v>2100</v>
      </c>
      <c r="I43" s="2">
        <v>2812</v>
      </c>
      <c r="J43" s="2">
        <v>4813</v>
      </c>
      <c r="K43" s="2">
        <v>3423</v>
      </c>
      <c r="L43" s="2">
        <v>3742</v>
      </c>
      <c r="M43" s="2">
        <v>4355</v>
      </c>
      <c r="N43" s="2">
        <v>2056</v>
      </c>
      <c r="O43" s="2">
        <v>2280</v>
      </c>
      <c r="P43" s="2">
        <v>1899</v>
      </c>
      <c r="Q43" s="2">
        <v>2463</v>
      </c>
      <c r="R43" s="2"/>
      <c r="S43" s="3"/>
    </row>
    <row r="44" spans="1:19" x14ac:dyDescent="0.45">
      <c r="A44" s="21" t="s">
        <v>1015</v>
      </c>
      <c r="B44" s="21" t="s">
        <v>1054</v>
      </c>
      <c r="C44" s="6" t="s">
        <v>1059</v>
      </c>
      <c r="D44" s="1" t="s">
        <v>16</v>
      </c>
      <c r="E44" s="2">
        <v>114748</v>
      </c>
      <c r="F44" s="2">
        <v>4876</v>
      </c>
      <c r="G44" s="2">
        <v>6430</v>
      </c>
      <c r="H44" s="2">
        <v>6469</v>
      </c>
      <c r="I44" s="2">
        <v>10773</v>
      </c>
      <c r="J44" s="2">
        <v>12312</v>
      </c>
      <c r="K44" s="2">
        <v>11074</v>
      </c>
      <c r="L44" s="2">
        <v>11692</v>
      </c>
      <c r="M44" s="2">
        <v>19817</v>
      </c>
      <c r="N44" s="2">
        <v>7775</v>
      </c>
      <c r="O44" s="2">
        <v>8255</v>
      </c>
      <c r="P44" s="2">
        <v>7971</v>
      </c>
      <c r="Q44" s="2">
        <v>7304</v>
      </c>
      <c r="R44" s="2"/>
      <c r="S44" s="3"/>
    </row>
    <row r="45" spans="1:19" x14ac:dyDescent="0.45">
      <c r="A45" s="21" t="s">
        <v>1015</v>
      </c>
      <c r="B45" s="21" t="s">
        <v>1054</v>
      </c>
      <c r="C45" s="6" t="s">
        <v>1060</v>
      </c>
      <c r="D45" s="1" t="s">
        <v>16</v>
      </c>
      <c r="E45" s="2">
        <v>141206</v>
      </c>
      <c r="F45" s="2">
        <v>4010</v>
      </c>
      <c r="G45" s="2">
        <v>5869</v>
      </c>
      <c r="H45" s="2">
        <v>7320</v>
      </c>
      <c r="I45" s="2">
        <v>11879</v>
      </c>
      <c r="J45" s="2">
        <v>12943</v>
      </c>
      <c r="K45" s="2">
        <v>14260</v>
      </c>
      <c r="L45" s="2">
        <v>12519</v>
      </c>
      <c r="M45" s="2">
        <v>22782</v>
      </c>
      <c r="N45" s="2">
        <v>14059</v>
      </c>
      <c r="O45" s="2">
        <v>18098</v>
      </c>
      <c r="P45" s="2">
        <v>11795</v>
      </c>
      <c r="Q45" s="2">
        <v>5672</v>
      </c>
      <c r="R45" s="2"/>
      <c r="S45" s="3"/>
    </row>
    <row r="46" spans="1:19" x14ac:dyDescent="0.45">
      <c r="A46" s="21" t="s">
        <v>1015</v>
      </c>
      <c r="B46" s="21" t="s">
        <v>1054</v>
      </c>
      <c r="C46" s="6" t="s">
        <v>1061</v>
      </c>
      <c r="D46" s="1" t="s">
        <v>16</v>
      </c>
      <c r="E46" s="2">
        <v>113136</v>
      </c>
      <c r="F46" s="2">
        <v>6852</v>
      </c>
      <c r="G46" s="2">
        <v>10154</v>
      </c>
      <c r="H46" s="2">
        <v>8992</v>
      </c>
      <c r="I46" s="2">
        <v>10456</v>
      </c>
      <c r="J46" s="2">
        <v>11086</v>
      </c>
      <c r="K46" s="2">
        <v>11488</v>
      </c>
      <c r="L46" s="2">
        <v>7401</v>
      </c>
      <c r="M46" s="2">
        <v>13730</v>
      </c>
      <c r="N46" s="2">
        <v>8362</v>
      </c>
      <c r="O46" s="2">
        <v>12017</v>
      </c>
      <c r="P46" s="2">
        <v>7009</v>
      </c>
      <c r="Q46" s="2">
        <v>5589</v>
      </c>
      <c r="R46" s="2"/>
      <c r="S46" s="3"/>
    </row>
    <row r="47" spans="1:19" x14ac:dyDescent="0.45">
      <c r="A47" s="21" t="s">
        <v>1015</v>
      </c>
      <c r="B47" s="21" t="s">
        <v>1054</v>
      </c>
      <c r="C47" s="6" t="s">
        <v>1062</v>
      </c>
      <c r="D47" s="1" t="s">
        <v>16</v>
      </c>
      <c r="E47" s="2">
        <v>64284</v>
      </c>
      <c r="F47" s="2">
        <v>1901</v>
      </c>
      <c r="G47" s="2">
        <v>2907</v>
      </c>
      <c r="H47" s="2">
        <v>2424</v>
      </c>
      <c r="I47" s="2">
        <v>4310</v>
      </c>
      <c r="J47" s="2">
        <v>3609</v>
      </c>
      <c r="K47" s="2">
        <v>4488</v>
      </c>
      <c r="L47" s="2">
        <v>4035</v>
      </c>
      <c r="M47" s="2">
        <v>6201</v>
      </c>
      <c r="N47" s="2">
        <v>6192</v>
      </c>
      <c r="O47" s="2">
        <v>15547</v>
      </c>
      <c r="P47" s="2">
        <v>8525</v>
      </c>
      <c r="Q47" s="2">
        <v>4145</v>
      </c>
      <c r="R47" s="2"/>
      <c r="S47" s="3"/>
    </row>
    <row r="48" spans="1:19" x14ac:dyDescent="0.45">
      <c r="A48" s="21" t="s">
        <v>1015</v>
      </c>
      <c r="B48" s="21" t="s">
        <v>1054</v>
      </c>
      <c r="C48" s="6" t="s">
        <v>1063</v>
      </c>
      <c r="D48" s="1" t="s">
        <v>16</v>
      </c>
      <c r="E48" s="2">
        <v>46007</v>
      </c>
      <c r="F48" s="2">
        <v>810</v>
      </c>
      <c r="G48" s="2">
        <v>1066</v>
      </c>
      <c r="H48" s="2">
        <v>1202</v>
      </c>
      <c r="I48" s="2">
        <v>6181</v>
      </c>
      <c r="J48" s="2">
        <v>3239</v>
      </c>
      <c r="K48" s="2">
        <v>3621</v>
      </c>
      <c r="L48" s="2">
        <v>9164</v>
      </c>
      <c r="M48" s="2">
        <v>4968</v>
      </c>
      <c r="N48" s="2">
        <v>3920</v>
      </c>
      <c r="O48" s="2">
        <v>4040</v>
      </c>
      <c r="P48" s="2">
        <v>5208</v>
      </c>
      <c r="Q48" s="2">
        <v>2588</v>
      </c>
      <c r="R48" s="2"/>
      <c r="S48" s="3"/>
    </row>
    <row r="49" spans="1:19" x14ac:dyDescent="0.45">
      <c r="A49" s="21" t="s">
        <v>1015</v>
      </c>
      <c r="B49" s="21" t="s">
        <v>1054</v>
      </c>
      <c r="C49" s="6" t="s">
        <v>1064</v>
      </c>
      <c r="D49" s="1" t="s">
        <v>16</v>
      </c>
      <c r="E49" s="2">
        <v>370743</v>
      </c>
      <c r="F49" s="2">
        <v>23626</v>
      </c>
      <c r="G49" s="2">
        <v>15229</v>
      </c>
      <c r="H49" s="2">
        <v>18715</v>
      </c>
      <c r="I49" s="2">
        <v>37521</v>
      </c>
      <c r="J49" s="2">
        <v>42521</v>
      </c>
      <c r="K49" s="2">
        <v>46768</v>
      </c>
      <c r="L49" s="2">
        <v>27690</v>
      </c>
      <c r="M49" s="2">
        <v>32945</v>
      </c>
      <c r="N49" s="2">
        <v>41593</v>
      </c>
      <c r="O49" s="2">
        <v>46589</v>
      </c>
      <c r="P49" s="2">
        <v>24028</v>
      </c>
      <c r="Q49" s="2">
        <v>13518</v>
      </c>
      <c r="R49" s="2"/>
      <c r="S49" s="3"/>
    </row>
    <row r="50" spans="1:19" x14ac:dyDescent="0.45">
      <c r="A50" s="21" t="s">
        <v>1015</v>
      </c>
      <c r="B50" s="21" t="s">
        <v>1054</v>
      </c>
      <c r="C50" s="6" t="s">
        <v>1065</v>
      </c>
      <c r="D50" s="1" t="s">
        <v>16</v>
      </c>
      <c r="E50" s="2">
        <v>141687</v>
      </c>
      <c r="F50" s="2">
        <v>5278</v>
      </c>
      <c r="G50" s="2">
        <v>9874</v>
      </c>
      <c r="H50" s="2">
        <v>8744</v>
      </c>
      <c r="I50" s="2">
        <v>13521</v>
      </c>
      <c r="J50" s="2">
        <v>13418</v>
      </c>
      <c r="K50" s="2">
        <v>18768</v>
      </c>
      <c r="L50" s="2">
        <v>11838</v>
      </c>
      <c r="M50" s="2">
        <v>20433</v>
      </c>
      <c r="N50" s="2">
        <v>14117</v>
      </c>
      <c r="O50" s="2">
        <v>15863</v>
      </c>
      <c r="P50" s="2">
        <v>5970</v>
      </c>
      <c r="Q50" s="2">
        <v>3863</v>
      </c>
      <c r="R50" s="2"/>
      <c r="S50" s="3"/>
    </row>
    <row r="51" spans="1:19" x14ac:dyDescent="0.45">
      <c r="A51" s="21" t="s">
        <v>1015</v>
      </c>
      <c r="B51" s="21" t="s">
        <v>1054</v>
      </c>
      <c r="C51" s="6" t="s">
        <v>1066</v>
      </c>
      <c r="D51" s="1" t="s">
        <v>16</v>
      </c>
      <c r="E51" s="2">
        <v>151802</v>
      </c>
      <c r="F51" s="2">
        <v>8628</v>
      </c>
      <c r="G51" s="2">
        <v>10746</v>
      </c>
      <c r="H51" s="2">
        <v>11999</v>
      </c>
      <c r="I51" s="2">
        <v>14656</v>
      </c>
      <c r="J51" s="2">
        <v>8243</v>
      </c>
      <c r="K51" s="2">
        <v>12730</v>
      </c>
      <c r="L51" s="2">
        <v>7945</v>
      </c>
      <c r="M51" s="2">
        <v>12103</v>
      </c>
      <c r="N51" s="2">
        <v>16537</v>
      </c>
      <c r="O51" s="2">
        <v>21656</v>
      </c>
      <c r="P51" s="2">
        <v>11926</v>
      </c>
      <c r="Q51" s="2">
        <v>14633</v>
      </c>
      <c r="R51" s="2"/>
      <c r="S51" s="3"/>
    </row>
    <row r="52" spans="1:19" x14ac:dyDescent="0.45">
      <c r="A52" s="21"/>
      <c r="B52" s="6"/>
      <c r="C52" s="6"/>
      <c r="D52" s="1"/>
      <c r="E52" s="15">
        <f>SUM(E40:E51)</f>
        <v>1741252</v>
      </c>
      <c r="F52" s="2"/>
      <c r="G52" s="15" t="s">
        <v>2650</v>
      </c>
      <c r="H52" s="15">
        <f>SUM(F40:H51)</f>
        <v>286659</v>
      </c>
      <c r="J52" s="15" t="s">
        <v>2651</v>
      </c>
      <c r="K52" s="15">
        <f>SUM(I40:K51)</f>
        <v>481950</v>
      </c>
      <c r="L52" s="2"/>
      <c r="M52" s="15" t="s">
        <v>2652</v>
      </c>
      <c r="N52" s="15">
        <f>SUM(L40:N51)</f>
        <v>558890</v>
      </c>
      <c r="O52" s="2"/>
      <c r="P52" s="15" t="s">
        <v>2653</v>
      </c>
      <c r="Q52" s="15">
        <f>SUM(O40:Q51)</f>
        <v>413753</v>
      </c>
      <c r="R52" s="2"/>
      <c r="S52" s="3"/>
    </row>
    <row r="53" spans="1:19" x14ac:dyDescent="0.45">
      <c r="A53" s="21" t="s">
        <v>1015</v>
      </c>
      <c r="B53" s="21" t="s">
        <v>1067</v>
      </c>
      <c r="C53" s="6" t="s">
        <v>1068</v>
      </c>
      <c r="D53" s="1" t="s">
        <v>16</v>
      </c>
      <c r="E53" s="2">
        <v>148523</v>
      </c>
      <c r="F53" s="2">
        <v>2144</v>
      </c>
      <c r="G53" s="2">
        <v>2555</v>
      </c>
      <c r="H53" s="2">
        <v>5298</v>
      </c>
      <c r="I53" s="2">
        <v>9867</v>
      </c>
      <c r="J53" s="2">
        <v>6997</v>
      </c>
      <c r="K53" s="2">
        <v>7854</v>
      </c>
      <c r="L53" s="2">
        <v>4713</v>
      </c>
      <c r="M53" s="2">
        <v>4947</v>
      </c>
      <c r="N53" s="2">
        <v>8118</v>
      </c>
      <c r="O53" s="2">
        <v>47946</v>
      </c>
      <c r="P53" s="2">
        <v>43766</v>
      </c>
      <c r="Q53" s="2">
        <v>4318</v>
      </c>
      <c r="R53" s="2"/>
      <c r="S53" s="3"/>
    </row>
    <row r="54" spans="1:19" x14ac:dyDescent="0.45">
      <c r="A54" s="21" t="s">
        <v>1015</v>
      </c>
      <c r="B54" s="21" t="s">
        <v>1067</v>
      </c>
      <c r="C54" s="6" t="s">
        <v>1069</v>
      </c>
      <c r="D54" s="1" t="s">
        <v>16</v>
      </c>
      <c r="E54" s="2">
        <v>104936</v>
      </c>
      <c r="F54" s="2">
        <v>7091</v>
      </c>
      <c r="G54" s="2">
        <v>5923</v>
      </c>
      <c r="H54" s="2">
        <v>7797</v>
      </c>
      <c r="I54" s="2">
        <v>13161</v>
      </c>
      <c r="J54" s="2">
        <v>11134</v>
      </c>
      <c r="K54" s="2">
        <v>8546</v>
      </c>
      <c r="L54" s="2">
        <v>6752</v>
      </c>
      <c r="M54" s="2">
        <v>6621</v>
      </c>
      <c r="N54" s="2">
        <v>8236</v>
      </c>
      <c r="O54" s="2">
        <v>16034</v>
      </c>
      <c r="P54" s="2">
        <v>6068</v>
      </c>
      <c r="Q54" s="2">
        <v>7573</v>
      </c>
      <c r="R54" s="2"/>
      <c r="S54" s="3"/>
    </row>
    <row r="55" spans="1:19" x14ac:dyDescent="0.45">
      <c r="A55" s="21" t="s">
        <v>1015</v>
      </c>
      <c r="B55" s="21" t="s">
        <v>1067</v>
      </c>
      <c r="C55" s="6" t="s">
        <v>1070</v>
      </c>
      <c r="D55" s="1" t="s">
        <v>16</v>
      </c>
      <c r="E55" s="2">
        <v>42563</v>
      </c>
      <c r="F55" s="2">
        <v>927</v>
      </c>
      <c r="G55" s="2">
        <v>1513</v>
      </c>
      <c r="H55" s="2">
        <v>2570</v>
      </c>
      <c r="I55" s="2">
        <v>2109</v>
      </c>
      <c r="J55" s="2">
        <v>2064</v>
      </c>
      <c r="K55" s="2">
        <v>3912</v>
      </c>
      <c r="L55" s="2">
        <v>6310</v>
      </c>
      <c r="M55" s="2">
        <v>16294</v>
      </c>
      <c r="N55" s="2">
        <v>2725</v>
      </c>
      <c r="O55" s="2">
        <v>2002</v>
      </c>
      <c r="P55" s="2">
        <v>1101</v>
      </c>
      <c r="Q55" s="2">
        <v>1036</v>
      </c>
      <c r="R55" s="2"/>
      <c r="S55" s="3"/>
    </row>
    <row r="56" spans="1:19" x14ac:dyDescent="0.45">
      <c r="A56" s="21" t="s">
        <v>1015</v>
      </c>
      <c r="B56" s="21" t="s">
        <v>1067</v>
      </c>
      <c r="C56" s="6" t="s">
        <v>1071</v>
      </c>
      <c r="D56" s="1" t="s">
        <v>16</v>
      </c>
      <c r="E56" s="2">
        <v>78678</v>
      </c>
      <c r="F56" s="2">
        <v>1482</v>
      </c>
      <c r="G56" s="2">
        <v>4312</v>
      </c>
      <c r="H56" s="2">
        <v>8732</v>
      </c>
      <c r="I56" s="2">
        <v>9099</v>
      </c>
      <c r="J56" s="2">
        <v>9010</v>
      </c>
      <c r="K56" s="2">
        <v>9149</v>
      </c>
      <c r="L56" s="2">
        <v>5887</v>
      </c>
      <c r="M56" s="2">
        <v>6256</v>
      </c>
      <c r="N56" s="2">
        <v>7614</v>
      </c>
      <c r="O56" s="2">
        <v>8619</v>
      </c>
      <c r="P56" s="2">
        <v>6427</v>
      </c>
      <c r="Q56" s="2">
        <v>2091</v>
      </c>
      <c r="R56" s="2"/>
      <c r="S56" s="3"/>
    </row>
    <row r="57" spans="1:19" x14ac:dyDescent="0.45">
      <c r="A57" s="21" t="s">
        <v>1015</v>
      </c>
      <c r="B57" s="21" t="s">
        <v>1067</v>
      </c>
      <c r="C57" s="6" t="s">
        <v>1072</v>
      </c>
      <c r="D57" s="1" t="s">
        <v>16</v>
      </c>
      <c r="E57" s="2">
        <v>14566</v>
      </c>
      <c r="F57" s="2">
        <v>577</v>
      </c>
      <c r="G57" s="2">
        <v>599</v>
      </c>
      <c r="H57" s="2">
        <v>1160</v>
      </c>
      <c r="I57" s="2">
        <v>1417</v>
      </c>
      <c r="J57" s="2">
        <v>1839</v>
      </c>
      <c r="K57" s="2">
        <v>1375</v>
      </c>
      <c r="L57" s="2">
        <v>829</v>
      </c>
      <c r="M57" s="2">
        <v>987</v>
      </c>
      <c r="N57" s="2">
        <v>1200</v>
      </c>
      <c r="O57" s="2">
        <v>1959</v>
      </c>
      <c r="P57" s="2">
        <v>452</v>
      </c>
      <c r="Q57" s="2">
        <v>2172</v>
      </c>
      <c r="R57" s="2"/>
      <c r="S57" s="3"/>
    </row>
    <row r="58" spans="1:19" x14ac:dyDescent="0.45">
      <c r="A58" s="21" t="s">
        <v>1015</v>
      </c>
      <c r="B58" s="21" t="s">
        <v>1067</v>
      </c>
      <c r="C58" s="6" t="s">
        <v>1073</v>
      </c>
      <c r="D58" s="1" t="s">
        <v>16</v>
      </c>
      <c r="E58" s="2">
        <v>20207</v>
      </c>
      <c r="F58" s="2">
        <v>1684</v>
      </c>
      <c r="G58" s="2">
        <v>2315</v>
      </c>
      <c r="H58" s="2">
        <v>2371</v>
      </c>
      <c r="I58" s="2">
        <v>2352</v>
      </c>
      <c r="J58" s="2">
        <v>1466</v>
      </c>
      <c r="K58" s="2">
        <v>1182</v>
      </c>
      <c r="L58" s="2">
        <v>796</v>
      </c>
      <c r="M58" s="2">
        <v>996</v>
      </c>
      <c r="N58" s="2">
        <v>1262</v>
      </c>
      <c r="O58" s="2">
        <v>1549</v>
      </c>
      <c r="P58" s="2">
        <v>2167</v>
      </c>
      <c r="Q58" s="2">
        <v>2067</v>
      </c>
      <c r="R58" s="2"/>
      <c r="S58" s="3"/>
    </row>
    <row r="59" spans="1:19" x14ac:dyDescent="0.45">
      <c r="A59" s="21" t="s">
        <v>1015</v>
      </c>
      <c r="B59" s="21" t="s">
        <v>1067</v>
      </c>
      <c r="C59" s="6" t="s">
        <v>1074</v>
      </c>
      <c r="D59" s="1" t="s">
        <v>16</v>
      </c>
      <c r="E59" s="2">
        <v>43976</v>
      </c>
      <c r="F59" s="2">
        <v>0</v>
      </c>
      <c r="G59" s="2">
        <v>0</v>
      </c>
      <c r="H59" s="2">
        <v>0</v>
      </c>
      <c r="I59" s="2">
        <v>2163</v>
      </c>
      <c r="J59" s="2">
        <v>11975</v>
      </c>
      <c r="K59" s="2">
        <v>4966</v>
      </c>
      <c r="L59" s="2">
        <v>2525</v>
      </c>
      <c r="M59" s="2">
        <v>2028</v>
      </c>
      <c r="N59" s="2">
        <v>3271</v>
      </c>
      <c r="O59" s="2">
        <v>1984</v>
      </c>
      <c r="P59" s="2">
        <v>5672</v>
      </c>
      <c r="Q59" s="2">
        <v>9392</v>
      </c>
      <c r="R59" s="2"/>
      <c r="S59" s="3"/>
    </row>
    <row r="60" spans="1:19" x14ac:dyDescent="0.45">
      <c r="A60" s="21" t="s">
        <v>1015</v>
      </c>
      <c r="B60" s="21" t="s">
        <v>1067</v>
      </c>
      <c r="C60" s="6" t="s">
        <v>1075</v>
      </c>
      <c r="D60" s="1" t="s">
        <v>16</v>
      </c>
      <c r="E60" s="2">
        <v>484782</v>
      </c>
      <c r="F60" s="2">
        <v>14028</v>
      </c>
      <c r="G60" s="2">
        <v>18098</v>
      </c>
      <c r="H60" s="2">
        <v>25050</v>
      </c>
      <c r="I60" s="2">
        <v>26714</v>
      </c>
      <c r="J60" s="2">
        <v>25996</v>
      </c>
      <c r="K60" s="2">
        <v>64707</v>
      </c>
      <c r="L60" s="2">
        <v>18796</v>
      </c>
      <c r="M60" s="2">
        <v>18813</v>
      </c>
      <c r="N60" s="2">
        <v>57524</v>
      </c>
      <c r="O60" s="2">
        <v>109331</v>
      </c>
      <c r="P60" s="2">
        <v>58892</v>
      </c>
      <c r="Q60" s="2">
        <v>46833</v>
      </c>
      <c r="R60" s="2"/>
      <c r="S60" s="3"/>
    </row>
    <row r="61" spans="1:19" x14ac:dyDescent="0.45">
      <c r="A61" s="21" t="s">
        <v>1015</v>
      </c>
      <c r="B61" s="21" t="s">
        <v>1067</v>
      </c>
      <c r="C61" s="6" t="s">
        <v>1076</v>
      </c>
      <c r="D61" s="1" t="s">
        <v>16</v>
      </c>
      <c r="E61" s="2">
        <v>51924</v>
      </c>
      <c r="F61" s="2">
        <v>3544</v>
      </c>
      <c r="G61" s="2">
        <v>2388</v>
      </c>
      <c r="H61" s="2">
        <v>3308</v>
      </c>
      <c r="I61" s="2">
        <v>3832</v>
      </c>
      <c r="J61" s="2">
        <v>4104</v>
      </c>
      <c r="K61" s="2">
        <v>19532</v>
      </c>
      <c r="L61" s="2">
        <v>512</v>
      </c>
      <c r="M61" s="2">
        <v>700</v>
      </c>
      <c r="N61" s="2">
        <v>2980</v>
      </c>
      <c r="O61" s="2">
        <v>5008</v>
      </c>
      <c r="P61" s="2">
        <v>3396</v>
      </c>
      <c r="Q61" s="2">
        <v>2620</v>
      </c>
      <c r="R61" s="2"/>
      <c r="S61" s="3"/>
    </row>
    <row r="62" spans="1:19" x14ac:dyDescent="0.45">
      <c r="A62" s="21" t="s">
        <v>1015</v>
      </c>
      <c r="B62" s="21" t="s">
        <v>1067</v>
      </c>
      <c r="C62" s="6" t="s">
        <v>1077</v>
      </c>
      <c r="D62" s="1" t="s">
        <v>16</v>
      </c>
      <c r="E62" s="2">
        <v>21276</v>
      </c>
      <c r="F62" s="2">
        <v>570</v>
      </c>
      <c r="G62" s="2">
        <v>1066</v>
      </c>
      <c r="H62" s="2">
        <v>1577</v>
      </c>
      <c r="I62" s="2">
        <v>2425</v>
      </c>
      <c r="J62" s="2">
        <v>2293</v>
      </c>
      <c r="K62" s="2">
        <v>1938</v>
      </c>
      <c r="L62" s="2">
        <v>564</v>
      </c>
      <c r="M62" s="2">
        <v>795</v>
      </c>
      <c r="N62" s="2">
        <v>2813</v>
      </c>
      <c r="O62" s="2">
        <v>5331</v>
      </c>
      <c r="P62" s="2">
        <v>1200</v>
      </c>
      <c r="Q62" s="2">
        <v>704</v>
      </c>
      <c r="R62" s="2"/>
      <c r="S62" s="3"/>
    </row>
    <row r="63" spans="1:19" x14ac:dyDescent="0.45">
      <c r="A63" s="21" t="s">
        <v>1015</v>
      </c>
      <c r="B63" s="21" t="s">
        <v>1067</v>
      </c>
      <c r="C63" s="6" t="s">
        <v>1078</v>
      </c>
      <c r="D63" s="1" t="s">
        <v>16</v>
      </c>
      <c r="E63" s="2">
        <v>312469</v>
      </c>
      <c r="F63" s="2">
        <v>24352</v>
      </c>
      <c r="G63" s="2">
        <v>24875</v>
      </c>
      <c r="H63" s="2">
        <v>5194</v>
      </c>
      <c r="I63" s="2">
        <v>16092</v>
      </c>
      <c r="J63" s="2">
        <v>22047</v>
      </c>
      <c r="K63" s="2">
        <v>33543</v>
      </c>
      <c r="L63" s="2">
        <v>46023</v>
      </c>
      <c r="M63" s="2">
        <v>64030</v>
      </c>
      <c r="N63" s="2">
        <v>16851</v>
      </c>
      <c r="O63" s="2">
        <v>15712</v>
      </c>
      <c r="P63" s="2">
        <v>16285</v>
      </c>
      <c r="Q63" s="2">
        <v>27465</v>
      </c>
      <c r="R63" s="2"/>
      <c r="S63" s="3"/>
    </row>
    <row r="64" spans="1:19" x14ac:dyDescent="0.45">
      <c r="A64" s="21" t="s">
        <v>1015</v>
      </c>
      <c r="B64" s="21" t="s">
        <v>1067</v>
      </c>
      <c r="C64" s="6" t="s">
        <v>1079</v>
      </c>
      <c r="D64" s="1" t="s">
        <v>16</v>
      </c>
      <c r="E64" s="2">
        <v>335806</v>
      </c>
      <c r="F64" s="2">
        <v>10642</v>
      </c>
      <c r="G64" s="2">
        <v>17308</v>
      </c>
      <c r="H64" s="2">
        <v>22677</v>
      </c>
      <c r="I64" s="2">
        <v>27887</v>
      </c>
      <c r="J64" s="2">
        <v>18465</v>
      </c>
      <c r="K64" s="2">
        <v>19426</v>
      </c>
      <c r="L64" s="2">
        <v>11173</v>
      </c>
      <c r="M64" s="2">
        <v>11776</v>
      </c>
      <c r="N64" s="2">
        <v>24662</v>
      </c>
      <c r="O64" s="2">
        <v>36105</v>
      </c>
      <c r="P64" s="2">
        <v>116271</v>
      </c>
      <c r="Q64" s="2">
        <v>19414</v>
      </c>
      <c r="R64" s="2"/>
      <c r="S64" s="3"/>
    </row>
    <row r="65" spans="1:19" x14ac:dyDescent="0.45">
      <c r="A65" s="21" t="s">
        <v>1015</v>
      </c>
      <c r="B65" s="21" t="s">
        <v>1067</v>
      </c>
      <c r="C65" s="6" t="s">
        <v>1080</v>
      </c>
      <c r="D65" s="1" t="s">
        <v>16</v>
      </c>
      <c r="E65" s="2">
        <v>16358</v>
      </c>
      <c r="F65" s="2">
        <v>1738</v>
      </c>
      <c r="G65" s="2">
        <v>1669</v>
      </c>
      <c r="H65" s="2">
        <v>741</v>
      </c>
      <c r="I65" s="2">
        <v>1007</v>
      </c>
      <c r="J65" s="2">
        <v>1059</v>
      </c>
      <c r="K65" s="2">
        <v>533</v>
      </c>
      <c r="L65" s="2">
        <v>1195</v>
      </c>
      <c r="M65" s="2">
        <v>1599</v>
      </c>
      <c r="N65" s="2">
        <v>1742</v>
      </c>
      <c r="O65" s="2">
        <v>1573</v>
      </c>
      <c r="P65" s="2">
        <v>1461</v>
      </c>
      <c r="Q65" s="2">
        <v>2041</v>
      </c>
      <c r="R65" s="2"/>
      <c r="S65" s="3"/>
    </row>
    <row r="66" spans="1:19" x14ac:dyDescent="0.45">
      <c r="A66" s="21" t="s">
        <v>1015</v>
      </c>
      <c r="B66" s="21" t="s">
        <v>1067</v>
      </c>
      <c r="C66" s="6" t="s">
        <v>1081</v>
      </c>
      <c r="D66" s="1" t="s">
        <v>16</v>
      </c>
      <c r="E66" s="2">
        <v>135648</v>
      </c>
      <c r="F66" s="2">
        <v>763</v>
      </c>
      <c r="G66" s="2">
        <v>3420</v>
      </c>
      <c r="H66" s="2">
        <v>12067</v>
      </c>
      <c r="I66" s="2">
        <v>15314</v>
      </c>
      <c r="J66" s="2">
        <v>16358</v>
      </c>
      <c r="K66" s="2">
        <v>16553</v>
      </c>
      <c r="L66" s="2">
        <v>11925</v>
      </c>
      <c r="M66" s="2">
        <v>11263</v>
      </c>
      <c r="N66" s="2">
        <v>13727</v>
      </c>
      <c r="O66" s="2">
        <v>16905</v>
      </c>
      <c r="P66" s="2">
        <v>13588</v>
      </c>
      <c r="Q66" s="2">
        <v>3765</v>
      </c>
      <c r="R66" s="2"/>
      <c r="S66" s="3"/>
    </row>
    <row r="67" spans="1:19" x14ac:dyDescent="0.45">
      <c r="A67" s="21" t="s">
        <v>1015</v>
      </c>
      <c r="B67" s="21" t="s">
        <v>1067</v>
      </c>
      <c r="C67" s="6" t="s">
        <v>1082</v>
      </c>
      <c r="D67" s="1" t="s">
        <v>16</v>
      </c>
      <c r="E67" s="2">
        <v>271343</v>
      </c>
      <c r="F67" s="2">
        <v>12209</v>
      </c>
      <c r="G67" s="2">
        <v>15002</v>
      </c>
      <c r="H67" s="2">
        <v>24251</v>
      </c>
      <c r="I67" s="2">
        <v>36994</v>
      </c>
      <c r="J67" s="2">
        <v>31118</v>
      </c>
      <c r="K67" s="2">
        <v>27068</v>
      </c>
      <c r="L67" s="2">
        <v>16568</v>
      </c>
      <c r="M67" s="2">
        <v>21751</v>
      </c>
      <c r="N67" s="2">
        <v>24406</v>
      </c>
      <c r="O67" s="2">
        <v>35105</v>
      </c>
      <c r="P67" s="2">
        <v>16769</v>
      </c>
      <c r="Q67" s="2">
        <v>10102</v>
      </c>
      <c r="R67" s="2"/>
      <c r="S67" s="3"/>
    </row>
    <row r="68" spans="1:19" x14ac:dyDescent="0.45">
      <c r="A68" s="21" t="s">
        <v>1015</v>
      </c>
      <c r="B68" s="21" t="s">
        <v>1067</v>
      </c>
      <c r="C68" s="6" t="s">
        <v>1083</v>
      </c>
      <c r="D68" s="1" t="s">
        <v>16</v>
      </c>
      <c r="E68" s="2">
        <v>194903</v>
      </c>
      <c r="F68" s="2">
        <v>25322</v>
      </c>
      <c r="G68" s="2">
        <v>21080</v>
      </c>
      <c r="H68" s="2">
        <v>20231</v>
      </c>
      <c r="I68" s="2">
        <v>16554</v>
      </c>
      <c r="J68" s="2">
        <v>14664</v>
      </c>
      <c r="K68" s="2">
        <v>10550</v>
      </c>
      <c r="L68" s="2">
        <v>10153</v>
      </c>
      <c r="M68" s="2">
        <v>9212</v>
      </c>
      <c r="N68" s="2">
        <v>11716</v>
      </c>
      <c r="O68" s="2">
        <v>14425</v>
      </c>
      <c r="P68" s="2">
        <v>16990</v>
      </c>
      <c r="Q68" s="2">
        <v>24006</v>
      </c>
      <c r="R68" s="2"/>
      <c r="S68" s="3"/>
    </row>
    <row r="69" spans="1:19" x14ac:dyDescent="0.45">
      <c r="A69" s="21" t="s">
        <v>1015</v>
      </c>
      <c r="B69" s="21" t="s">
        <v>1067</v>
      </c>
      <c r="C69" s="6" t="s">
        <v>1084</v>
      </c>
      <c r="D69" s="1" t="s">
        <v>16</v>
      </c>
      <c r="E69" s="2">
        <v>34136</v>
      </c>
      <c r="F69" s="2">
        <v>1594</v>
      </c>
      <c r="G69" s="2">
        <v>1813</v>
      </c>
      <c r="H69" s="2">
        <v>2119</v>
      </c>
      <c r="I69" s="2">
        <v>3720</v>
      </c>
      <c r="J69" s="2">
        <v>3454</v>
      </c>
      <c r="K69" s="2">
        <v>2086</v>
      </c>
      <c r="L69" s="2">
        <v>1657</v>
      </c>
      <c r="M69" s="2">
        <v>1999</v>
      </c>
      <c r="N69" s="2">
        <v>3270</v>
      </c>
      <c r="O69" s="2">
        <v>5701</v>
      </c>
      <c r="P69" s="2">
        <v>4051</v>
      </c>
      <c r="Q69" s="2">
        <v>2672</v>
      </c>
      <c r="R69" s="2"/>
      <c r="S69" s="3"/>
    </row>
    <row r="70" spans="1:19" x14ac:dyDescent="0.45">
      <c r="A70" s="21" t="s">
        <v>1015</v>
      </c>
      <c r="B70" s="21" t="s">
        <v>1067</v>
      </c>
      <c r="C70" s="6" t="s">
        <v>1085</v>
      </c>
      <c r="D70" s="1" t="s">
        <v>16</v>
      </c>
      <c r="E70" s="2">
        <v>3747</v>
      </c>
      <c r="F70" s="2">
        <v>281</v>
      </c>
      <c r="G70" s="2">
        <v>311</v>
      </c>
      <c r="H70" s="2">
        <v>404</v>
      </c>
      <c r="I70" s="2">
        <v>321</v>
      </c>
      <c r="J70" s="2">
        <v>344</v>
      </c>
      <c r="K70" s="2">
        <v>333</v>
      </c>
      <c r="L70" s="2">
        <v>290</v>
      </c>
      <c r="M70" s="2">
        <v>234</v>
      </c>
      <c r="N70" s="2">
        <v>337</v>
      </c>
      <c r="O70" s="2">
        <v>308</v>
      </c>
      <c r="P70" s="2">
        <v>383</v>
      </c>
      <c r="Q70" s="2">
        <v>201</v>
      </c>
      <c r="R70" s="2"/>
      <c r="S70" s="3"/>
    </row>
    <row r="71" spans="1:19" x14ac:dyDescent="0.45">
      <c r="A71" s="21" t="s">
        <v>1015</v>
      </c>
      <c r="B71" s="21" t="s">
        <v>1067</v>
      </c>
      <c r="C71" s="6" t="s">
        <v>1086</v>
      </c>
      <c r="D71" s="1" t="s">
        <v>16</v>
      </c>
      <c r="E71" s="2">
        <v>77750</v>
      </c>
      <c r="F71" s="2">
        <v>10531</v>
      </c>
      <c r="G71" s="2">
        <v>10941</v>
      </c>
      <c r="H71" s="2">
        <v>4795</v>
      </c>
      <c r="I71" s="2">
        <v>3685</v>
      </c>
      <c r="J71" s="2">
        <v>3485</v>
      </c>
      <c r="K71" s="2">
        <v>4104</v>
      </c>
      <c r="L71" s="2">
        <v>7138</v>
      </c>
      <c r="M71" s="2">
        <v>7865</v>
      </c>
      <c r="N71" s="2">
        <v>5562</v>
      </c>
      <c r="O71" s="2">
        <v>3914</v>
      </c>
      <c r="P71" s="2">
        <v>6695</v>
      </c>
      <c r="Q71" s="2">
        <v>9035</v>
      </c>
      <c r="R71" s="2"/>
      <c r="S71" s="3"/>
    </row>
    <row r="72" spans="1:19" x14ac:dyDescent="0.45">
      <c r="A72" s="21" t="s">
        <v>1015</v>
      </c>
      <c r="B72" s="21" t="s">
        <v>1067</v>
      </c>
      <c r="C72" s="6" t="s">
        <v>1087</v>
      </c>
      <c r="D72" s="1" t="s">
        <v>16</v>
      </c>
      <c r="E72" s="2">
        <v>45359</v>
      </c>
      <c r="F72" s="2">
        <v>2649</v>
      </c>
      <c r="G72" s="2">
        <v>4112</v>
      </c>
      <c r="H72" s="2">
        <v>5214</v>
      </c>
      <c r="I72" s="2">
        <v>2696</v>
      </c>
      <c r="J72" s="2">
        <v>5111</v>
      </c>
      <c r="K72" s="2">
        <v>4861</v>
      </c>
      <c r="L72" s="2">
        <v>3825</v>
      </c>
      <c r="M72" s="2">
        <v>4514</v>
      </c>
      <c r="N72" s="2">
        <v>4565</v>
      </c>
      <c r="O72" s="2">
        <v>3980</v>
      </c>
      <c r="P72" s="2">
        <v>113</v>
      </c>
      <c r="Q72" s="2">
        <v>3719</v>
      </c>
      <c r="R72" s="2"/>
      <c r="S72" s="3"/>
    </row>
    <row r="73" spans="1:19" x14ac:dyDescent="0.45">
      <c r="A73" s="21" t="s">
        <v>1015</v>
      </c>
      <c r="B73" s="21" t="s">
        <v>1067</v>
      </c>
      <c r="C73" s="6" t="s">
        <v>1088</v>
      </c>
      <c r="D73" s="1" t="s">
        <v>16</v>
      </c>
      <c r="E73" s="2">
        <v>370651</v>
      </c>
      <c r="F73" s="2">
        <v>39102</v>
      </c>
      <c r="G73" s="2">
        <v>46195</v>
      </c>
      <c r="H73" s="2">
        <v>1905</v>
      </c>
      <c r="I73" s="2">
        <v>3471</v>
      </c>
      <c r="J73" s="2">
        <v>27063</v>
      </c>
      <c r="K73" s="2">
        <v>34662</v>
      </c>
      <c r="L73" s="2">
        <v>43932</v>
      </c>
      <c r="M73" s="2">
        <v>56843</v>
      </c>
      <c r="N73" s="2">
        <v>22989</v>
      </c>
      <c r="O73" s="2">
        <v>22586</v>
      </c>
      <c r="P73" s="2">
        <v>22087</v>
      </c>
      <c r="Q73" s="2">
        <v>49816</v>
      </c>
      <c r="R73" s="2"/>
      <c r="S73" s="3"/>
    </row>
    <row r="74" spans="1:19" x14ac:dyDescent="0.45">
      <c r="A74" s="21" t="s">
        <v>1015</v>
      </c>
      <c r="B74" s="21" t="s">
        <v>1067</v>
      </c>
      <c r="C74" s="6" t="s">
        <v>1089</v>
      </c>
      <c r="D74" s="1" t="s">
        <v>16</v>
      </c>
      <c r="E74" s="2">
        <v>802389</v>
      </c>
      <c r="F74" s="2">
        <v>19095</v>
      </c>
      <c r="G74" s="2">
        <v>32889</v>
      </c>
      <c r="H74" s="2">
        <v>78924</v>
      </c>
      <c r="I74" s="2">
        <v>125676</v>
      </c>
      <c r="J74" s="2">
        <v>103032</v>
      </c>
      <c r="K74" s="2">
        <v>74862</v>
      </c>
      <c r="L74" s="2">
        <v>27302</v>
      </c>
      <c r="M74" s="2">
        <v>27445</v>
      </c>
      <c r="N74" s="2">
        <v>44941</v>
      </c>
      <c r="O74" s="2">
        <v>203629</v>
      </c>
      <c r="P74" s="2">
        <v>56265</v>
      </c>
      <c r="Q74" s="2">
        <v>8329</v>
      </c>
      <c r="R74" s="2"/>
      <c r="S74" s="3"/>
    </row>
    <row r="75" spans="1:19" x14ac:dyDescent="0.45">
      <c r="A75" s="21" t="s">
        <v>1015</v>
      </c>
      <c r="B75" s="21" t="s">
        <v>1067</v>
      </c>
      <c r="C75" s="6" t="s">
        <v>1090</v>
      </c>
      <c r="D75" s="1" t="s">
        <v>16</v>
      </c>
      <c r="E75" s="2">
        <v>336417</v>
      </c>
      <c r="F75" s="2">
        <v>21240</v>
      </c>
      <c r="G75" s="2">
        <v>27704</v>
      </c>
      <c r="H75" s="2">
        <v>23942</v>
      </c>
      <c r="I75" s="2">
        <v>33742</v>
      </c>
      <c r="J75" s="2">
        <v>41013</v>
      </c>
      <c r="K75" s="2">
        <v>27465</v>
      </c>
      <c r="L75" s="2">
        <v>27344</v>
      </c>
      <c r="M75" s="2">
        <v>35299</v>
      </c>
      <c r="N75" s="2">
        <v>25694</v>
      </c>
      <c r="O75" s="2">
        <v>27042</v>
      </c>
      <c r="P75" s="2">
        <v>22881</v>
      </c>
      <c r="Q75" s="2">
        <v>23051</v>
      </c>
      <c r="R75" s="2"/>
      <c r="S75" s="3"/>
    </row>
    <row r="76" spans="1:19" x14ac:dyDescent="0.45">
      <c r="A76" s="21"/>
      <c r="B76" s="6"/>
      <c r="C76" s="6"/>
      <c r="D76" s="1"/>
      <c r="E76" s="15">
        <f>SUM(E53:E75)</f>
        <v>3948407</v>
      </c>
      <c r="F76" s="2"/>
      <c r="G76" s="15" t="s">
        <v>2650</v>
      </c>
      <c r="H76" s="15">
        <f>SUM(F53:H75)</f>
        <v>707980</v>
      </c>
      <c r="J76" s="15" t="s">
        <v>2651</v>
      </c>
      <c r="K76" s="15">
        <f>SUM(I53:K75)</f>
        <v>1103596</v>
      </c>
      <c r="L76" s="2"/>
      <c r="M76" s="15" t="s">
        <v>2652</v>
      </c>
      <c r="N76" s="15">
        <f>SUM(L53:N75)</f>
        <v>864681</v>
      </c>
      <c r="O76" s="2"/>
      <c r="P76" s="15" t="s">
        <v>2653</v>
      </c>
      <c r="Q76" s="15">
        <f>SUM(O53:Q75)</f>
        <v>1272150</v>
      </c>
      <c r="R76" s="2"/>
      <c r="S76" s="3"/>
    </row>
    <row r="77" spans="1:19" x14ac:dyDescent="0.45">
      <c r="A77" s="21" t="s">
        <v>1015</v>
      </c>
      <c r="B77" s="21" t="s">
        <v>1091</v>
      </c>
      <c r="C77" s="6" t="s">
        <v>1092</v>
      </c>
      <c r="D77" s="1" t="s">
        <v>16</v>
      </c>
      <c r="E77" s="2">
        <v>967269</v>
      </c>
      <c r="F77" s="2">
        <v>33467</v>
      </c>
      <c r="G77" s="2">
        <v>191129</v>
      </c>
      <c r="H77" s="2">
        <v>41584</v>
      </c>
      <c r="I77" s="2">
        <v>70118</v>
      </c>
      <c r="J77" s="2">
        <v>222005</v>
      </c>
      <c r="K77" s="2">
        <v>203916</v>
      </c>
      <c r="L77" s="2">
        <v>29920</v>
      </c>
      <c r="M77" s="2">
        <v>39756</v>
      </c>
      <c r="N77" s="2">
        <v>33128</v>
      </c>
      <c r="O77" s="2">
        <v>46180</v>
      </c>
      <c r="P77" s="2">
        <v>28401</v>
      </c>
      <c r="Q77" s="2">
        <v>27665</v>
      </c>
      <c r="R77" s="2"/>
      <c r="S77" s="3"/>
    </row>
    <row r="78" spans="1:19" x14ac:dyDescent="0.45">
      <c r="A78" s="21" t="s">
        <v>1015</v>
      </c>
      <c r="B78" s="21" t="s">
        <v>1091</v>
      </c>
      <c r="C78" s="6" t="s">
        <v>1093</v>
      </c>
      <c r="D78" s="1" t="s">
        <v>16</v>
      </c>
      <c r="E78" s="2">
        <v>485380</v>
      </c>
      <c r="F78" s="2">
        <v>5812</v>
      </c>
      <c r="G78" s="2">
        <v>9234</v>
      </c>
      <c r="H78" s="2">
        <v>39178</v>
      </c>
      <c r="I78" s="2">
        <v>283749</v>
      </c>
      <c r="J78" s="2">
        <v>39709</v>
      </c>
      <c r="K78" s="2">
        <v>16691</v>
      </c>
      <c r="L78" s="2">
        <v>7072</v>
      </c>
      <c r="M78" s="2">
        <v>10487</v>
      </c>
      <c r="N78" s="2">
        <v>11773</v>
      </c>
      <c r="O78" s="2">
        <v>31771</v>
      </c>
      <c r="P78" s="2">
        <v>21387</v>
      </c>
      <c r="Q78" s="2">
        <v>8517</v>
      </c>
      <c r="R78" s="2"/>
      <c r="S78" s="3"/>
    </row>
    <row r="79" spans="1:19" x14ac:dyDescent="0.45">
      <c r="A79" s="21" t="s">
        <v>1015</v>
      </c>
      <c r="B79" s="21" t="s">
        <v>1091</v>
      </c>
      <c r="C79" s="6" t="s">
        <v>1094</v>
      </c>
      <c r="D79" s="1" t="s">
        <v>16</v>
      </c>
      <c r="E79" s="2">
        <v>97023</v>
      </c>
      <c r="F79" s="2">
        <v>4505</v>
      </c>
      <c r="G79" s="2">
        <v>5317</v>
      </c>
      <c r="H79" s="2">
        <v>9127</v>
      </c>
      <c r="I79" s="2">
        <v>20798</v>
      </c>
      <c r="J79" s="2">
        <v>11270</v>
      </c>
      <c r="K79" s="2">
        <v>6348</v>
      </c>
      <c r="L79" s="2">
        <v>5916</v>
      </c>
      <c r="M79" s="2">
        <v>8420</v>
      </c>
      <c r="N79" s="2">
        <v>6623</v>
      </c>
      <c r="O79" s="2">
        <v>7750</v>
      </c>
      <c r="P79" s="2">
        <v>6183</v>
      </c>
      <c r="Q79" s="2">
        <v>4766</v>
      </c>
      <c r="R79" s="2"/>
      <c r="S79" s="3"/>
    </row>
    <row r="80" spans="1:19" x14ac:dyDescent="0.45">
      <c r="A80" s="21" t="s">
        <v>1015</v>
      </c>
      <c r="B80" s="21" t="s">
        <v>1091</v>
      </c>
      <c r="C80" s="6" t="s">
        <v>1095</v>
      </c>
      <c r="D80" s="1" t="s">
        <v>16</v>
      </c>
      <c r="E80" s="2">
        <v>211631</v>
      </c>
      <c r="F80" s="2">
        <v>5349</v>
      </c>
      <c r="G80" s="2">
        <v>5536</v>
      </c>
      <c r="H80" s="2">
        <v>7272</v>
      </c>
      <c r="I80" s="2">
        <v>117018</v>
      </c>
      <c r="J80" s="2">
        <v>18606</v>
      </c>
      <c r="K80" s="2">
        <v>9305</v>
      </c>
      <c r="L80" s="2">
        <v>6653</v>
      </c>
      <c r="M80" s="2">
        <v>11246</v>
      </c>
      <c r="N80" s="2">
        <v>6981</v>
      </c>
      <c r="O80" s="2">
        <v>7798</v>
      </c>
      <c r="P80" s="2">
        <v>6833</v>
      </c>
      <c r="Q80" s="2">
        <v>9034</v>
      </c>
      <c r="R80" s="2"/>
      <c r="S80" s="3"/>
    </row>
    <row r="81" spans="1:19" x14ac:dyDescent="0.45">
      <c r="A81" s="21" t="s">
        <v>1015</v>
      </c>
      <c r="B81" s="21" t="s">
        <v>1091</v>
      </c>
      <c r="C81" s="6" t="s">
        <v>1096</v>
      </c>
      <c r="D81" s="1" t="s">
        <v>16</v>
      </c>
      <c r="E81" s="2">
        <v>38457</v>
      </c>
      <c r="F81" s="2">
        <v>1944</v>
      </c>
      <c r="G81" s="2">
        <v>2755</v>
      </c>
      <c r="H81" s="2">
        <v>2733</v>
      </c>
      <c r="I81" s="2">
        <v>4557</v>
      </c>
      <c r="J81" s="2">
        <v>5328</v>
      </c>
      <c r="K81" s="2">
        <v>4872</v>
      </c>
      <c r="L81" s="2">
        <v>2599</v>
      </c>
      <c r="M81" s="2">
        <v>2771</v>
      </c>
      <c r="N81" s="2">
        <v>2295</v>
      </c>
      <c r="O81" s="2">
        <v>4388</v>
      </c>
      <c r="P81" s="2">
        <v>2283</v>
      </c>
      <c r="Q81" s="2">
        <v>1932</v>
      </c>
      <c r="R81" s="2"/>
      <c r="S81" s="3"/>
    </row>
    <row r="82" spans="1:19" x14ac:dyDescent="0.45">
      <c r="A82" s="21" t="s">
        <v>1015</v>
      </c>
      <c r="B82" s="21" t="s">
        <v>1091</v>
      </c>
      <c r="C82" s="6" t="s">
        <v>1097</v>
      </c>
      <c r="D82" s="1" t="s">
        <v>16</v>
      </c>
      <c r="E82" s="2">
        <v>40153</v>
      </c>
      <c r="F82" s="2">
        <v>1616</v>
      </c>
      <c r="G82" s="2">
        <v>3370</v>
      </c>
      <c r="H82" s="2">
        <v>1854</v>
      </c>
      <c r="I82" s="2">
        <v>2563</v>
      </c>
      <c r="J82" s="2">
        <v>2915</v>
      </c>
      <c r="K82" s="2">
        <v>7014</v>
      </c>
      <c r="L82" s="2">
        <v>2290</v>
      </c>
      <c r="M82" s="2">
        <v>4592</v>
      </c>
      <c r="N82" s="2">
        <v>3845</v>
      </c>
      <c r="O82" s="2">
        <v>3472</v>
      </c>
      <c r="P82" s="2">
        <v>2290</v>
      </c>
      <c r="Q82" s="2">
        <v>4332</v>
      </c>
      <c r="R82" s="2"/>
      <c r="S82" s="3"/>
    </row>
    <row r="83" spans="1:19" x14ac:dyDescent="0.45">
      <c r="A83" s="21" t="s">
        <v>1015</v>
      </c>
      <c r="B83" s="21" t="s">
        <v>1091</v>
      </c>
      <c r="C83" s="6" t="s">
        <v>1098</v>
      </c>
      <c r="D83" s="1" t="s">
        <v>16</v>
      </c>
      <c r="E83" s="2">
        <v>81680</v>
      </c>
      <c r="F83" s="2">
        <v>5272</v>
      </c>
      <c r="G83" s="2">
        <v>6902</v>
      </c>
      <c r="H83" s="2">
        <v>6121</v>
      </c>
      <c r="I83" s="2">
        <v>9099</v>
      </c>
      <c r="J83" s="2">
        <v>9720</v>
      </c>
      <c r="K83" s="2">
        <v>6043</v>
      </c>
      <c r="L83" s="2">
        <v>5428</v>
      </c>
      <c r="M83" s="2">
        <v>9714</v>
      </c>
      <c r="N83" s="2">
        <v>6130</v>
      </c>
      <c r="O83" s="2">
        <v>8162</v>
      </c>
      <c r="P83" s="2">
        <v>4624</v>
      </c>
      <c r="Q83" s="2">
        <v>4465</v>
      </c>
      <c r="R83" s="2"/>
      <c r="S83" s="3"/>
    </row>
    <row r="84" spans="1:19" x14ac:dyDescent="0.45">
      <c r="A84" s="21" t="s">
        <v>1015</v>
      </c>
      <c r="B84" s="21" t="s">
        <v>1091</v>
      </c>
      <c r="C84" s="6" t="s">
        <v>1099</v>
      </c>
      <c r="D84" s="1" t="s">
        <v>16</v>
      </c>
      <c r="E84" s="2">
        <v>87883</v>
      </c>
      <c r="F84" s="2">
        <v>7581</v>
      </c>
      <c r="G84" s="2">
        <v>3398</v>
      </c>
      <c r="H84" s="2">
        <v>4242</v>
      </c>
      <c r="I84" s="2">
        <v>6199</v>
      </c>
      <c r="J84" s="2">
        <v>4253</v>
      </c>
      <c r="K84" s="2">
        <v>4584</v>
      </c>
      <c r="L84" s="2">
        <v>5544</v>
      </c>
      <c r="M84" s="2">
        <v>7343</v>
      </c>
      <c r="N84" s="2">
        <v>6617</v>
      </c>
      <c r="O84" s="2">
        <v>6618</v>
      </c>
      <c r="P84" s="2">
        <v>7812</v>
      </c>
      <c r="Q84" s="2">
        <v>23692</v>
      </c>
      <c r="R84" s="2"/>
      <c r="S84" s="3"/>
    </row>
    <row r="85" spans="1:19" x14ac:dyDescent="0.45">
      <c r="A85" s="21" t="s">
        <v>1015</v>
      </c>
      <c r="B85" s="21" t="s">
        <v>1091</v>
      </c>
      <c r="C85" s="6" t="s">
        <v>1100</v>
      </c>
      <c r="D85" s="1" t="s">
        <v>16</v>
      </c>
      <c r="E85" s="2">
        <v>76172</v>
      </c>
      <c r="F85" s="2">
        <v>3189</v>
      </c>
      <c r="G85" s="2">
        <v>5114</v>
      </c>
      <c r="H85" s="2">
        <v>6115</v>
      </c>
      <c r="I85" s="2">
        <v>13490</v>
      </c>
      <c r="J85" s="2">
        <v>6853</v>
      </c>
      <c r="K85" s="2">
        <v>7121</v>
      </c>
      <c r="L85" s="2">
        <v>5458</v>
      </c>
      <c r="M85" s="2">
        <v>6972</v>
      </c>
      <c r="N85" s="2">
        <v>5664</v>
      </c>
      <c r="O85" s="2">
        <v>7709</v>
      </c>
      <c r="P85" s="2">
        <v>4663</v>
      </c>
      <c r="Q85" s="2">
        <v>3824</v>
      </c>
      <c r="R85" s="2"/>
      <c r="S85" s="3"/>
    </row>
    <row r="86" spans="1:19" x14ac:dyDescent="0.45">
      <c r="A86" s="21" t="s">
        <v>1015</v>
      </c>
      <c r="B86" s="21" t="s">
        <v>1091</v>
      </c>
      <c r="C86" s="6" t="s">
        <v>1101</v>
      </c>
      <c r="D86" s="1" t="s">
        <v>16</v>
      </c>
      <c r="E86" s="2">
        <v>2510</v>
      </c>
      <c r="F86" s="2">
        <v>256</v>
      </c>
      <c r="G86" s="2">
        <v>241</v>
      </c>
      <c r="H86" s="2">
        <v>287</v>
      </c>
      <c r="I86" s="2">
        <v>338</v>
      </c>
      <c r="J86" s="2">
        <v>285</v>
      </c>
      <c r="K86" s="2">
        <v>327</v>
      </c>
      <c r="L86" s="2">
        <v>125</v>
      </c>
      <c r="M86" s="2">
        <v>103</v>
      </c>
      <c r="N86" s="2">
        <v>102</v>
      </c>
      <c r="O86" s="2">
        <v>132</v>
      </c>
      <c r="P86" s="2">
        <v>171</v>
      </c>
      <c r="Q86" s="2">
        <v>143</v>
      </c>
      <c r="R86" s="2"/>
      <c r="S86" s="3"/>
    </row>
    <row r="87" spans="1:19" x14ac:dyDescent="0.45">
      <c r="A87" s="21" t="s">
        <v>1015</v>
      </c>
      <c r="B87" s="21" t="s">
        <v>1091</v>
      </c>
      <c r="C87" s="6" t="s">
        <v>1102</v>
      </c>
      <c r="D87" s="1" t="s">
        <v>16</v>
      </c>
      <c r="E87" s="2">
        <v>29803</v>
      </c>
      <c r="F87" s="2">
        <v>1505</v>
      </c>
      <c r="G87" s="2">
        <v>1500</v>
      </c>
      <c r="H87" s="2">
        <v>1930</v>
      </c>
      <c r="I87" s="2">
        <v>3180</v>
      </c>
      <c r="J87" s="2">
        <v>2380</v>
      </c>
      <c r="K87" s="2">
        <v>2520</v>
      </c>
      <c r="L87" s="2">
        <v>1960</v>
      </c>
      <c r="M87" s="2">
        <v>2170</v>
      </c>
      <c r="N87" s="2">
        <v>3470</v>
      </c>
      <c r="O87" s="2">
        <v>4335</v>
      </c>
      <c r="P87" s="2">
        <v>2705</v>
      </c>
      <c r="Q87" s="2">
        <v>2148</v>
      </c>
      <c r="R87" s="2"/>
      <c r="S87" s="3"/>
    </row>
    <row r="88" spans="1:19" x14ac:dyDescent="0.45">
      <c r="A88" s="21" t="s">
        <v>1015</v>
      </c>
      <c r="B88" s="21" t="s">
        <v>1091</v>
      </c>
      <c r="C88" s="6" t="s">
        <v>1103</v>
      </c>
      <c r="D88" s="1" t="s">
        <v>16</v>
      </c>
      <c r="E88" s="2">
        <v>95932</v>
      </c>
      <c r="F88" s="2">
        <v>3527</v>
      </c>
      <c r="G88" s="2">
        <v>5295</v>
      </c>
      <c r="H88" s="2">
        <v>5208</v>
      </c>
      <c r="I88" s="2">
        <v>7007</v>
      </c>
      <c r="J88" s="2">
        <v>7587</v>
      </c>
      <c r="K88" s="2">
        <v>9519</v>
      </c>
      <c r="L88" s="2">
        <v>10040</v>
      </c>
      <c r="M88" s="2">
        <v>16245</v>
      </c>
      <c r="N88" s="2">
        <v>7922</v>
      </c>
      <c r="O88" s="2">
        <v>10885</v>
      </c>
      <c r="P88" s="2">
        <v>7533</v>
      </c>
      <c r="Q88" s="2">
        <v>5164</v>
      </c>
      <c r="R88" s="2"/>
      <c r="S88" s="3"/>
    </row>
    <row r="89" spans="1:19" x14ac:dyDescent="0.45">
      <c r="A89" s="21" t="s">
        <v>1015</v>
      </c>
      <c r="B89" s="21" t="s">
        <v>1091</v>
      </c>
      <c r="C89" s="6" t="s">
        <v>1104</v>
      </c>
      <c r="D89" s="1" t="s">
        <v>16</v>
      </c>
      <c r="E89" s="2">
        <v>24530</v>
      </c>
      <c r="F89" s="2">
        <v>900</v>
      </c>
      <c r="G89" s="2">
        <v>1200</v>
      </c>
      <c r="H89" s="2">
        <v>1400</v>
      </c>
      <c r="I89" s="2">
        <v>1400</v>
      </c>
      <c r="J89" s="2">
        <v>4230</v>
      </c>
      <c r="K89" s="2">
        <v>3000</v>
      </c>
      <c r="L89" s="2">
        <v>2550</v>
      </c>
      <c r="M89" s="2">
        <v>2650</v>
      </c>
      <c r="N89" s="2">
        <v>2000</v>
      </c>
      <c r="O89" s="2">
        <v>2000</v>
      </c>
      <c r="P89" s="2">
        <v>2000</v>
      </c>
      <c r="Q89" s="2">
        <v>1200</v>
      </c>
      <c r="R89" s="2"/>
      <c r="S89" s="3"/>
    </row>
    <row r="90" spans="1:19" x14ac:dyDescent="0.45">
      <c r="A90" s="21" t="s">
        <v>1015</v>
      </c>
      <c r="B90" s="21" t="s">
        <v>1091</v>
      </c>
      <c r="C90" s="6" t="s">
        <v>1105</v>
      </c>
      <c r="D90" s="1" t="s">
        <v>16</v>
      </c>
      <c r="E90" s="2">
        <v>8126</v>
      </c>
      <c r="F90" s="2">
        <v>247</v>
      </c>
      <c r="G90" s="2">
        <v>213</v>
      </c>
      <c r="H90" s="2">
        <v>0</v>
      </c>
      <c r="I90" s="2">
        <v>0</v>
      </c>
      <c r="J90" s="2">
        <v>0</v>
      </c>
      <c r="K90" s="2">
        <v>608</v>
      </c>
      <c r="L90" s="2">
        <v>833</v>
      </c>
      <c r="M90" s="2">
        <v>1219</v>
      </c>
      <c r="N90" s="2">
        <v>1468</v>
      </c>
      <c r="O90" s="2">
        <v>1901</v>
      </c>
      <c r="P90" s="2">
        <v>746</v>
      </c>
      <c r="Q90" s="2">
        <v>891</v>
      </c>
      <c r="R90" s="2"/>
      <c r="S90" s="3"/>
    </row>
    <row r="91" spans="1:19" x14ac:dyDescent="0.45">
      <c r="A91" s="21" t="s">
        <v>1015</v>
      </c>
      <c r="B91" s="21" t="s">
        <v>1091</v>
      </c>
      <c r="C91" s="6" t="s">
        <v>1106</v>
      </c>
      <c r="D91" s="1" t="s">
        <v>16</v>
      </c>
      <c r="E91" s="2">
        <v>560732</v>
      </c>
      <c r="F91" s="2">
        <v>17863</v>
      </c>
      <c r="G91" s="2">
        <v>28091</v>
      </c>
      <c r="H91" s="2">
        <v>47065</v>
      </c>
      <c r="I91" s="2">
        <v>43378</v>
      </c>
      <c r="J91" s="2">
        <v>113802</v>
      </c>
      <c r="K91" s="2">
        <v>57943</v>
      </c>
      <c r="L91" s="2">
        <v>15386</v>
      </c>
      <c r="M91" s="2">
        <v>19825</v>
      </c>
      <c r="N91" s="2">
        <v>72869</v>
      </c>
      <c r="O91" s="2">
        <v>84775</v>
      </c>
      <c r="P91" s="2">
        <v>37975</v>
      </c>
      <c r="Q91" s="2">
        <v>21760</v>
      </c>
      <c r="R91" s="2"/>
      <c r="S91" s="3"/>
    </row>
    <row r="92" spans="1:19" x14ac:dyDescent="0.45">
      <c r="A92" s="21" t="s">
        <v>1015</v>
      </c>
      <c r="B92" s="21" t="s">
        <v>1091</v>
      </c>
      <c r="C92" s="6" t="s">
        <v>1107</v>
      </c>
      <c r="D92" s="1" t="s">
        <v>16</v>
      </c>
      <c r="E92" s="2">
        <v>42681</v>
      </c>
      <c r="F92" s="2">
        <v>2807</v>
      </c>
      <c r="G92" s="2">
        <v>4801</v>
      </c>
      <c r="H92" s="2">
        <v>5484</v>
      </c>
      <c r="I92" s="2">
        <v>5365</v>
      </c>
      <c r="J92" s="2">
        <v>3668</v>
      </c>
      <c r="K92" s="2">
        <v>2209</v>
      </c>
      <c r="L92" s="2">
        <v>2282</v>
      </c>
      <c r="M92" s="2">
        <v>2193</v>
      </c>
      <c r="N92" s="2">
        <v>1664</v>
      </c>
      <c r="O92" s="2">
        <v>2854</v>
      </c>
      <c r="P92" s="2">
        <v>4762</v>
      </c>
      <c r="Q92" s="2">
        <v>4592</v>
      </c>
      <c r="R92" s="2"/>
      <c r="S92" s="3"/>
    </row>
    <row r="93" spans="1:19" x14ac:dyDescent="0.45">
      <c r="A93" s="21" t="s">
        <v>1015</v>
      </c>
      <c r="B93" s="21" t="s">
        <v>1091</v>
      </c>
      <c r="C93" s="6" t="s">
        <v>1108</v>
      </c>
      <c r="D93" s="1" t="s">
        <v>16</v>
      </c>
      <c r="E93" s="2">
        <v>50408</v>
      </c>
      <c r="F93" s="2">
        <v>2511</v>
      </c>
      <c r="G93" s="2">
        <v>2548</v>
      </c>
      <c r="H93" s="2">
        <v>3279</v>
      </c>
      <c r="I93" s="2">
        <v>6754</v>
      </c>
      <c r="J93" s="2">
        <v>5922</v>
      </c>
      <c r="K93" s="2">
        <v>4075</v>
      </c>
      <c r="L93" s="2">
        <v>2443</v>
      </c>
      <c r="M93" s="2">
        <v>2644</v>
      </c>
      <c r="N93" s="2">
        <v>4975</v>
      </c>
      <c r="O93" s="2">
        <v>8986</v>
      </c>
      <c r="P93" s="2">
        <v>3751</v>
      </c>
      <c r="Q93" s="2">
        <v>2520</v>
      </c>
      <c r="R93" s="2"/>
      <c r="S93" s="3"/>
    </row>
    <row r="94" spans="1:19" x14ac:dyDescent="0.45">
      <c r="A94" s="21" t="s">
        <v>1015</v>
      </c>
      <c r="B94" s="21" t="s">
        <v>1091</v>
      </c>
      <c r="C94" s="6" t="s">
        <v>1109</v>
      </c>
      <c r="D94" s="1" t="s">
        <v>16</v>
      </c>
      <c r="E94" s="2">
        <v>877646</v>
      </c>
      <c r="F94" s="2">
        <v>24724</v>
      </c>
      <c r="G94" s="2">
        <v>33626</v>
      </c>
      <c r="H94" s="2">
        <v>47464</v>
      </c>
      <c r="I94" s="2">
        <v>113707</v>
      </c>
      <c r="J94" s="2">
        <v>58979</v>
      </c>
      <c r="K94" s="2">
        <v>46199</v>
      </c>
      <c r="L94" s="2">
        <v>63681</v>
      </c>
      <c r="M94" s="2">
        <v>30219</v>
      </c>
      <c r="N94" s="2">
        <v>58080</v>
      </c>
      <c r="O94" s="2">
        <v>327754</v>
      </c>
      <c r="P94" s="2">
        <v>40090</v>
      </c>
      <c r="Q94" s="2">
        <v>33123</v>
      </c>
      <c r="R94" s="2"/>
      <c r="S94" s="3"/>
    </row>
    <row r="95" spans="1:19" x14ac:dyDescent="0.45">
      <c r="A95" s="21" t="s">
        <v>1015</v>
      </c>
      <c r="B95" s="21" t="s">
        <v>1091</v>
      </c>
      <c r="C95" s="6" t="s">
        <v>1110</v>
      </c>
      <c r="D95" s="1" t="s">
        <v>16</v>
      </c>
      <c r="E95" s="2">
        <v>49187</v>
      </c>
      <c r="F95" s="2">
        <v>2150</v>
      </c>
      <c r="G95" s="2">
        <v>2617</v>
      </c>
      <c r="H95" s="2">
        <v>4908</v>
      </c>
      <c r="I95" s="2">
        <v>6597</v>
      </c>
      <c r="J95" s="2">
        <v>5982</v>
      </c>
      <c r="K95" s="2">
        <v>3928</v>
      </c>
      <c r="L95" s="2">
        <v>4284</v>
      </c>
      <c r="M95" s="2">
        <v>3966</v>
      </c>
      <c r="N95" s="2">
        <v>3145</v>
      </c>
      <c r="O95" s="2">
        <v>4009</v>
      </c>
      <c r="P95" s="2">
        <v>3098</v>
      </c>
      <c r="Q95" s="2">
        <v>4503</v>
      </c>
      <c r="R95" s="2"/>
      <c r="S95" s="3"/>
    </row>
    <row r="96" spans="1:19" x14ac:dyDescent="0.45">
      <c r="A96" s="21" t="s">
        <v>1015</v>
      </c>
      <c r="B96" s="21" t="s">
        <v>1091</v>
      </c>
      <c r="C96" s="6" t="s">
        <v>1111</v>
      </c>
      <c r="D96" s="1" t="s">
        <v>16</v>
      </c>
      <c r="E96" s="2">
        <v>200193</v>
      </c>
      <c r="F96" s="2">
        <v>10443</v>
      </c>
      <c r="G96" s="2">
        <v>20972</v>
      </c>
      <c r="H96" s="2">
        <v>31698</v>
      </c>
      <c r="I96" s="2">
        <v>24187</v>
      </c>
      <c r="J96" s="2">
        <v>17819</v>
      </c>
      <c r="K96" s="2">
        <v>17998</v>
      </c>
      <c r="L96" s="2">
        <v>8704</v>
      </c>
      <c r="M96" s="2">
        <v>11239</v>
      </c>
      <c r="N96" s="2">
        <v>14900</v>
      </c>
      <c r="O96" s="2">
        <v>20855</v>
      </c>
      <c r="P96" s="2">
        <v>11482</v>
      </c>
      <c r="Q96" s="2">
        <v>9896</v>
      </c>
      <c r="R96" s="2"/>
      <c r="S96" s="3"/>
    </row>
    <row r="97" spans="1:19" x14ac:dyDescent="0.45">
      <c r="A97" s="21"/>
      <c r="B97" s="6"/>
      <c r="C97" s="6"/>
      <c r="D97" s="1"/>
      <c r="E97" s="15">
        <f>SUM(E77:E96)</f>
        <v>4027396</v>
      </c>
      <c r="F97" s="2"/>
      <c r="G97" s="15" t="s">
        <v>2650</v>
      </c>
      <c r="H97" s="15">
        <f>SUM(F77:H96)</f>
        <v>736476</v>
      </c>
      <c r="J97" s="15" t="s">
        <v>2651</v>
      </c>
      <c r="K97" s="15">
        <f>SUM(I77:K96)</f>
        <v>1695037</v>
      </c>
      <c r="L97" s="2"/>
      <c r="M97" s="15" t="s">
        <v>2652</v>
      </c>
      <c r="N97" s="15">
        <f>SUM(L77:N96)</f>
        <v>630593</v>
      </c>
      <c r="O97" s="2"/>
      <c r="P97" s="15" t="s">
        <v>2653</v>
      </c>
      <c r="Q97" s="15">
        <f>SUM(O77:Q96)</f>
        <v>965290</v>
      </c>
      <c r="R97" s="2"/>
      <c r="S97" s="3"/>
    </row>
    <row r="98" spans="1:19" x14ac:dyDescent="0.45">
      <c r="A98" s="21" t="s">
        <v>1015</v>
      </c>
      <c r="B98" s="21" t="s">
        <v>1112</v>
      </c>
      <c r="C98" s="6" t="s">
        <v>1113</v>
      </c>
      <c r="D98" s="1" t="s">
        <v>16</v>
      </c>
      <c r="E98" s="2">
        <v>139043</v>
      </c>
      <c r="F98" s="2">
        <v>7488</v>
      </c>
      <c r="G98" s="2">
        <v>8596</v>
      </c>
      <c r="H98" s="2">
        <v>10722</v>
      </c>
      <c r="I98" s="2">
        <v>13169</v>
      </c>
      <c r="J98" s="2">
        <v>13429</v>
      </c>
      <c r="K98" s="2">
        <v>12488</v>
      </c>
      <c r="L98" s="2">
        <v>2723</v>
      </c>
      <c r="M98" s="2">
        <v>9227</v>
      </c>
      <c r="N98" s="2">
        <v>9371</v>
      </c>
      <c r="O98" s="2">
        <v>12837</v>
      </c>
      <c r="P98" s="2">
        <v>16080</v>
      </c>
      <c r="Q98" s="2">
        <v>22913</v>
      </c>
      <c r="R98" s="2"/>
      <c r="S98" s="3"/>
    </row>
    <row r="99" spans="1:19" x14ac:dyDescent="0.45">
      <c r="A99" s="21" t="s">
        <v>1015</v>
      </c>
      <c r="B99" s="21" t="s">
        <v>1112</v>
      </c>
      <c r="C99" s="6" t="s">
        <v>1114</v>
      </c>
      <c r="D99" s="1" t="s">
        <v>16</v>
      </c>
      <c r="E99" s="2">
        <v>39140</v>
      </c>
      <c r="F99" s="2">
        <v>1759</v>
      </c>
      <c r="G99" s="2">
        <v>1677</v>
      </c>
      <c r="H99" s="2">
        <v>2825</v>
      </c>
      <c r="I99" s="2">
        <v>3410</v>
      </c>
      <c r="J99" s="2">
        <v>2994</v>
      </c>
      <c r="K99" s="2">
        <v>3163</v>
      </c>
      <c r="L99" s="2">
        <v>4180</v>
      </c>
      <c r="M99" s="2">
        <v>5631</v>
      </c>
      <c r="N99" s="2">
        <v>3199</v>
      </c>
      <c r="O99" s="2">
        <v>5035</v>
      </c>
      <c r="P99" s="2">
        <v>3614</v>
      </c>
      <c r="Q99" s="2">
        <v>1653</v>
      </c>
      <c r="R99" s="2"/>
      <c r="S99" s="3"/>
    </row>
    <row r="100" spans="1:19" x14ac:dyDescent="0.45">
      <c r="A100" s="21" t="s">
        <v>1015</v>
      </c>
      <c r="B100" s="21" t="s">
        <v>1112</v>
      </c>
      <c r="C100" s="6" t="s">
        <v>1115</v>
      </c>
      <c r="D100" s="1" t="s">
        <v>16</v>
      </c>
      <c r="E100" s="2">
        <v>668086</v>
      </c>
      <c r="F100" s="2">
        <v>12095</v>
      </c>
      <c r="G100" s="2">
        <v>9169</v>
      </c>
      <c r="H100" s="2">
        <v>6318</v>
      </c>
      <c r="I100" s="2">
        <v>87426</v>
      </c>
      <c r="J100" s="2">
        <v>144243</v>
      </c>
      <c r="K100" s="2">
        <v>117979</v>
      </c>
      <c r="L100" s="2">
        <v>101123</v>
      </c>
      <c r="M100" s="2">
        <v>48501</v>
      </c>
      <c r="N100" s="2">
        <v>43564</v>
      </c>
      <c r="O100" s="2">
        <v>48363</v>
      </c>
      <c r="P100" s="2">
        <v>16468</v>
      </c>
      <c r="Q100" s="2">
        <v>32837</v>
      </c>
      <c r="R100" s="2"/>
      <c r="S100" s="3"/>
    </row>
    <row r="101" spans="1:19" x14ac:dyDescent="0.45">
      <c r="A101" s="21" t="s">
        <v>1015</v>
      </c>
      <c r="B101" s="21" t="s">
        <v>1112</v>
      </c>
      <c r="C101" s="6" t="s">
        <v>1116</v>
      </c>
      <c r="D101" s="1" t="s">
        <v>16</v>
      </c>
      <c r="E101" s="2">
        <v>51880</v>
      </c>
      <c r="F101" s="2">
        <v>1320</v>
      </c>
      <c r="G101" s="2">
        <v>2403</v>
      </c>
      <c r="H101" s="2">
        <v>3487</v>
      </c>
      <c r="I101" s="2">
        <v>6789</v>
      </c>
      <c r="J101" s="2">
        <v>7411</v>
      </c>
      <c r="K101" s="2">
        <v>5714</v>
      </c>
      <c r="L101" s="2">
        <v>2076</v>
      </c>
      <c r="M101" s="2">
        <v>5012</v>
      </c>
      <c r="N101" s="2">
        <v>663</v>
      </c>
      <c r="O101" s="2">
        <v>5580</v>
      </c>
      <c r="P101" s="2">
        <v>8050</v>
      </c>
      <c r="Q101" s="2">
        <v>3375</v>
      </c>
      <c r="R101" s="2"/>
      <c r="S101" s="3"/>
    </row>
    <row r="102" spans="1:19" x14ac:dyDescent="0.45">
      <c r="A102" s="21" t="s">
        <v>1015</v>
      </c>
      <c r="B102" s="21" t="s">
        <v>1112</v>
      </c>
      <c r="C102" s="6" t="s">
        <v>1117</v>
      </c>
      <c r="D102" s="1" t="s">
        <v>16</v>
      </c>
      <c r="E102" s="2">
        <v>61724</v>
      </c>
      <c r="F102" s="2">
        <v>3226</v>
      </c>
      <c r="G102" s="2">
        <v>3134</v>
      </c>
      <c r="H102" s="2">
        <v>3330</v>
      </c>
      <c r="I102" s="2">
        <v>4709</v>
      </c>
      <c r="J102" s="2">
        <v>7536</v>
      </c>
      <c r="K102" s="2">
        <v>5411</v>
      </c>
      <c r="L102" s="2">
        <v>3532</v>
      </c>
      <c r="M102" s="2">
        <v>5262</v>
      </c>
      <c r="N102" s="2">
        <v>1598</v>
      </c>
      <c r="O102" s="2">
        <v>3387</v>
      </c>
      <c r="P102" s="2">
        <v>5977</v>
      </c>
      <c r="Q102" s="2">
        <v>14622</v>
      </c>
      <c r="R102" s="2"/>
      <c r="S102" s="3"/>
    </row>
    <row r="103" spans="1:19" x14ac:dyDescent="0.45">
      <c r="A103" s="21" t="s">
        <v>1015</v>
      </c>
      <c r="B103" s="21" t="s">
        <v>1112</v>
      </c>
      <c r="C103" s="6" t="s">
        <v>1118</v>
      </c>
      <c r="D103" s="1" t="s">
        <v>16</v>
      </c>
      <c r="E103" s="2">
        <v>160324</v>
      </c>
      <c r="F103" s="2">
        <v>11150</v>
      </c>
      <c r="G103" s="2">
        <v>12901</v>
      </c>
      <c r="H103" s="2">
        <v>18779</v>
      </c>
      <c r="I103" s="2">
        <v>12241</v>
      </c>
      <c r="J103" s="2">
        <v>14161</v>
      </c>
      <c r="K103" s="2">
        <v>12086</v>
      </c>
      <c r="L103" s="2">
        <v>9023</v>
      </c>
      <c r="M103" s="2">
        <v>10882</v>
      </c>
      <c r="N103" s="2">
        <v>8054</v>
      </c>
      <c r="O103" s="2">
        <v>21574</v>
      </c>
      <c r="P103" s="2">
        <v>14525</v>
      </c>
      <c r="Q103" s="2">
        <v>14948</v>
      </c>
      <c r="R103" s="2"/>
      <c r="S103" s="3"/>
    </row>
    <row r="104" spans="1:19" x14ac:dyDescent="0.45">
      <c r="A104" s="21" t="s">
        <v>1015</v>
      </c>
      <c r="B104" s="21" t="s">
        <v>1112</v>
      </c>
      <c r="C104" s="6" t="s">
        <v>1119</v>
      </c>
      <c r="D104" s="1" t="s">
        <v>16</v>
      </c>
      <c r="E104" s="2">
        <v>31564</v>
      </c>
      <c r="F104" s="2">
        <v>2327</v>
      </c>
      <c r="G104" s="2">
        <v>2274</v>
      </c>
      <c r="H104" s="2">
        <v>1731</v>
      </c>
      <c r="I104" s="2">
        <v>2410</v>
      </c>
      <c r="J104" s="2">
        <v>2679</v>
      </c>
      <c r="K104" s="2">
        <v>2611</v>
      </c>
      <c r="L104" s="2">
        <v>2952</v>
      </c>
      <c r="M104" s="2">
        <v>3776</v>
      </c>
      <c r="N104" s="2">
        <v>2738</v>
      </c>
      <c r="O104" s="2">
        <v>3007</v>
      </c>
      <c r="P104" s="2">
        <v>2462</v>
      </c>
      <c r="Q104" s="2">
        <v>2597</v>
      </c>
      <c r="R104" s="2"/>
      <c r="S104" s="3"/>
    </row>
    <row r="105" spans="1:19" x14ac:dyDescent="0.45">
      <c r="A105" s="21" t="s">
        <v>1015</v>
      </c>
      <c r="B105" s="21" t="s">
        <v>1112</v>
      </c>
      <c r="C105" s="6" t="s">
        <v>1120</v>
      </c>
      <c r="D105" s="1" t="s">
        <v>16</v>
      </c>
      <c r="E105" s="2">
        <v>127492</v>
      </c>
      <c r="F105" s="2">
        <v>11483</v>
      </c>
      <c r="G105" s="2">
        <v>13608</v>
      </c>
      <c r="H105" s="2">
        <v>18648</v>
      </c>
      <c r="I105" s="2">
        <v>17104</v>
      </c>
      <c r="J105" s="2">
        <v>12983</v>
      </c>
      <c r="K105" s="2">
        <v>9642</v>
      </c>
      <c r="L105" s="2">
        <v>3989</v>
      </c>
      <c r="M105" s="2">
        <v>3029</v>
      </c>
      <c r="N105" s="2">
        <v>7071</v>
      </c>
      <c r="O105" s="2">
        <v>16942</v>
      </c>
      <c r="P105" s="2">
        <v>7471</v>
      </c>
      <c r="Q105" s="2">
        <v>5522</v>
      </c>
      <c r="R105" s="2"/>
      <c r="S105" s="3"/>
    </row>
    <row r="106" spans="1:19" x14ac:dyDescent="0.45">
      <c r="A106" s="21" t="s">
        <v>1015</v>
      </c>
      <c r="B106" s="21" t="s">
        <v>1112</v>
      </c>
      <c r="C106" s="6" t="s">
        <v>1121</v>
      </c>
      <c r="D106" s="1" t="s">
        <v>16</v>
      </c>
      <c r="E106" s="2">
        <v>522985</v>
      </c>
      <c r="F106" s="2">
        <v>26210</v>
      </c>
      <c r="G106" s="2">
        <v>20328</v>
      </c>
      <c r="H106" s="2">
        <v>30735</v>
      </c>
      <c r="I106" s="2">
        <v>69512</v>
      </c>
      <c r="J106" s="2">
        <v>74162</v>
      </c>
      <c r="K106" s="2">
        <v>40709</v>
      </c>
      <c r="L106" s="2">
        <v>100322</v>
      </c>
      <c r="M106" s="2">
        <v>66929</v>
      </c>
      <c r="N106" s="2">
        <v>7933</v>
      </c>
      <c r="O106" s="2">
        <v>15987</v>
      </c>
      <c r="P106" s="2">
        <v>7085</v>
      </c>
      <c r="Q106" s="2">
        <v>63073</v>
      </c>
      <c r="R106" s="2"/>
      <c r="S106" s="3"/>
    </row>
    <row r="107" spans="1:19" x14ac:dyDescent="0.45">
      <c r="A107" s="21"/>
      <c r="B107" s="6"/>
      <c r="C107" s="6"/>
      <c r="D107" s="1"/>
      <c r="E107" s="15">
        <f>SUM(E98:E106)</f>
        <v>1802238</v>
      </c>
      <c r="F107" s="2"/>
      <c r="G107" s="15" t="s">
        <v>2650</v>
      </c>
      <c r="H107" s="15">
        <f>SUM(F98:H106)</f>
        <v>247723</v>
      </c>
      <c r="J107" s="15" t="s">
        <v>2651</v>
      </c>
      <c r="K107" s="15">
        <f>SUM(I98:K106)</f>
        <v>706171</v>
      </c>
      <c r="L107" s="2"/>
      <c r="M107" s="15" t="s">
        <v>2652</v>
      </c>
      <c r="N107" s="15">
        <f>SUM(L98:N106)</f>
        <v>472360</v>
      </c>
      <c r="O107" s="2"/>
      <c r="P107" s="15" t="s">
        <v>2653</v>
      </c>
      <c r="Q107" s="15">
        <f>SUM(O98:Q106)</f>
        <v>375984</v>
      </c>
      <c r="R107" s="2"/>
      <c r="S107" s="3"/>
    </row>
    <row r="108" spans="1:19" x14ac:dyDescent="0.45">
      <c r="A108" s="21" t="s">
        <v>1015</v>
      </c>
      <c r="B108" s="21" t="s">
        <v>1122</v>
      </c>
      <c r="C108" s="6" t="s">
        <v>1123</v>
      </c>
      <c r="D108" s="1" t="s">
        <v>16</v>
      </c>
      <c r="E108" s="2">
        <v>4235</v>
      </c>
      <c r="F108" s="2">
        <v>35</v>
      </c>
      <c r="G108" s="2">
        <v>65</v>
      </c>
      <c r="H108" s="2">
        <v>146</v>
      </c>
      <c r="I108" s="2">
        <v>334</v>
      </c>
      <c r="J108" s="2">
        <v>506</v>
      </c>
      <c r="K108" s="2">
        <v>312</v>
      </c>
      <c r="L108" s="2">
        <v>252</v>
      </c>
      <c r="M108" s="2">
        <v>211</v>
      </c>
      <c r="N108" s="2">
        <v>455</v>
      </c>
      <c r="O108" s="2">
        <v>579</v>
      </c>
      <c r="P108" s="2">
        <v>1137</v>
      </c>
      <c r="Q108" s="2">
        <v>203</v>
      </c>
      <c r="R108" s="2"/>
      <c r="S108" s="3"/>
    </row>
    <row r="109" spans="1:19" x14ac:dyDescent="0.45">
      <c r="A109" s="21" t="s">
        <v>1015</v>
      </c>
      <c r="B109" s="21" t="s">
        <v>1122</v>
      </c>
      <c r="C109" s="6" t="s">
        <v>1124</v>
      </c>
      <c r="D109" s="1" t="s">
        <v>16</v>
      </c>
      <c r="E109" s="2">
        <v>5166</v>
      </c>
      <c r="F109" s="2">
        <v>184</v>
      </c>
      <c r="G109" s="2">
        <v>275</v>
      </c>
      <c r="H109" s="2">
        <v>356</v>
      </c>
      <c r="I109" s="2">
        <v>398</v>
      </c>
      <c r="J109" s="2">
        <v>571</v>
      </c>
      <c r="K109" s="2">
        <v>796</v>
      </c>
      <c r="L109" s="2">
        <v>350</v>
      </c>
      <c r="M109" s="2">
        <v>368</v>
      </c>
      <c r="N109" s="2">
        <v>677</v>
      </c>
      <c r="O109" s="2">
        <v>780</v>
      </c>
      <c r="P109" s="2">
        <v>211</v>
      </c>
      <c r="Q109" s="2">
        <v>200</v>
      </c>
      <c r="R109" s="2"/>
      <c r="S109" s="3"/>
    </row>
    <row r="110" spans="1:19" x14ac:dyDescent="0.45">
      <c r="A110" s="21"/>
      <c r="B110" s="6"/>
      <c r="C110" s="6"/>
      <c r="D110" s="1"/>
      <c r="E110" s="15">
        <f>SUM(E108:E109)</f>
        <v>9401</v>
      </c>
      <c r="F110" s="2"/>
      <c r="G110" s="15" t="s">
        <v>2650</v>
      </c>
      <c r="H110" s="15">
        <f>SUM(F108:H109)</f>
        <v>1061</v>
      </c>
      <c r="J110" s="15" t="s">
        <v>2651</v>
      </c>
      <c r="K110" s="15">
        <f>SUM(I108:K109)</f>
        <v>2917</v>
      </c>
      <c r="L110" s="2"/>
      <c r="M110" s="15" t="s">
        <v>2652</v>
      </c>
      <c r="N110" s="15">
        <f>SUM(L108:N109)</f>
        <v>2313</v>
      </c>
      <c r="O110" s="2"/>
      <c r="P110" s="15" t="s">
        <v>2653</v>
      </c>
      <c r="Q110" s="15">
        <f>SUM(O108:Q109)</f>
        <v>3110</v>
      </c>
      <c r="R110" s="2"/>
      <c r="S110" s="3"/>
    </row>
    <row r="111" spans="1:19" x14ac:dyDescent="0.45">
      <c r="A111" s="21" t="s">
        <v>1015</v>
      </c>
      <c r="B111" s="21" t="s">
        <v>1125</v>
      </c>
      <c r="C111" s="6" t="s">
        <v>1126</v>
      </c>
      <c r="D111" s="1" t="s">
        <v>16</v>
      </c>
      <c r="E111" s="2">
        <v>83041</v>
      </c>
      <c r="F111" s="2">
        <v>2285</v>
      </c>
      <c r="G111" s="2">
        <v>1862</v>
      </c>
      <c r="H111" s="2">
        <v>1583</v>
      </c>
      <c r="I111" s="2">
        <v>53045</v>
      </c>
      <c r="J111" s="2">
        <v>2787</v>
      </c>
      <c r="K111" s="2">
        <v>3119</v>
      </c>
      <c r="L111" s="2">
        <v>3212</v>
      </c>
      <c r="M111" s="2">
        <v>2588</v>
      </c>
      <c r="N111" s="2">
        <v>3527</v>
      </c>
      <c r="O111" s="2">
        <v>3854</v>
      </c>
      <c r="P111" s="2">
        <v>2597</v>
      </c>
      <c r="Q111" s="2">
        <v>2582</v>
      </c>
      <c r="R111" s="2"/>
      <c r="S111" s="3"/>
    </row>
    <row r="112" spans="1:19" x14ac:dyDescent="0.45">
      <c r="A112" s="21" t="s">
        <v>1015</v>
      </c>
      <c r="B112" s="21" t="s">
        <v>1125</v>
      </c>
      <c r="C112" s="6" t="s">
        <v>1127</v>
      </c>
      <c r="D112" s="1" t="s">
        <v>16</v>
      </c>
      <c r="E112" s="2">
        <v>31630</v>
      </c>
      <c r="F112" s="2">
        <v>885</v>
      </c>
      <c r="G112" s="2">
        <v>546</v>
      </c>
      <c r="H112" s="2">
        <v>1108</v>
      </c>
      <c r="I112" s="2">
        <v>2733</v>
      </c>
      <c r="J112" s="2">
        <v>3954</v>
      </c>
      <c r="K112" s="2">
        <v>4414</v>
      </c>
      <c r="L112" s="2">
        <v>4237</v>
      </c>
      <c r="M112" s="2">
        <v>4570</v>
      </c>
      <c r="N112" s="2">
        <v>2795</v>
      </c>
      <c r="O112" s="2">
        <v>3591</v>
      </c>
      <c r="P112" s="2">
        <v>1702</v>
      </c>
      <c r="Q112" s="2">
        <v>1095</v>
      </c>
      <c r="R112" s="2"/>
      <c r="S112" s="3"/>
    </row>
    <row r="113" spans="1:19" x14ac:dyDescent="0.45">
      <c r="A113" s="21" t="s">
        <v>1015</v>
      </c>
      <c r="B113" s="21" t="s">
        <v>1125</v>
      </c>
      <c r="C113" s="6" t="s">
        <v>1128</v>
      </c>
      <c r="D113" s="1" t="s">
        <v>16</v>
      </c>
      <c r="E113" s="2">
        <v>34618</v>
      </c>
      <c r="F113" s="2">
        <v>633</v>
      </c>
      <c r="G113" s="2">
        <v>1665</v>
      </c>
      <c r="H113" s="2">
        <v>3849</v>
      </c>
      <c r="I113" s="2">
        <v>9739</v>
      </c>
      <c r="J113" s="2">
        <v>3989</v>
      </c>
      <c r="K113" s="2">
        <v>2641</v>
      </c>
      <c r="L113" s="2">
        <v>1166</v>
      </c>
      <c r="M113" s="2">
        <v>1258</v>
      </c>
      <c r="N113" s="2">
        <v>2016</v>
      </c>
      <c r="O113" s="2">
        <v>2599</v>
      </c>
      <c r="P113" s="2">
        <v>3457</v>
      </c>
      <c r="Q113" s="2">
        <v>1606</v>
      </c>
      <c r="R113" s="2"/>
      <c r="S113" s="3"/>
    </row>
    <row r="114" spans="1:19" x14ac:dyDescent="0.45">
      <c r="A114" s="21" t="s">
        <v>1015</v>
      </c>
      <c r="B114" s="21" t="s">
        <v>1125</v>
      </c>
      <c r="C114" s="6" t="s">
        <v>1129</v>
      </c>
      <c r="D114" s="1" t="s">
        <v>16</v>
      </c>
      <c r="E114" s="2">
        <v>236953</v>
      </c>
      <c r="F114" s="2">
        <v>9236</v>
      </c>
      <c r="G114" s="2">
        <v>9572</v>
      </c>
      <c r="H114" s="2">
        <v>17197</v>
      </c>
      <c r="I114" s="2">
        <v>32593</v>
      </c>
      <c r="J114" s="2">
        <v>31751</v>
      </c>
      <c r="K114" s="2">
        <v>27719</v>
      </c>
      <c r="L114" s="2">
        <v>14833</v>
      </c>
      <c r="M114" s="2">
        <v>15067</v>
      </c>
      <c r="N114" s="2">
        <v>23886</v>
      </c>
      <c r="O114" s="2">
        <v>33339</v>
      </c>
      <c r="P114" s="2">
        <v>14854</v>
      </c>
      <c r="Q114" s="2">
        <v>6906</v>
      </c>
      <c r="R114" s="2"/>
      <c r="S114" s="3"/>
    </row>
    <row r="115" spans="1:19" x14ac:dyDescent="0.45">
      <c r="A115" s="21" t="s">
        <v>1015</v>
      </c>
      <c r="B115" s="21" t="s">
        <v>1125</v>
      </c>
      <c r="C115" s="6" t="s">
        <v>1130</v>
      </c>
      <c r="D115" s="1" t="s">
        <v>16</v>
      </c>
      <c r="E115" s="2">
        <v>85849</v>
      </c>
      <c r="F115" s="2">
        <v>4505</v>
      </c>
      <c r="G115" s="2">
        <v>6399</v>
      </c>
      <c r="H115" s="2">
        <v>7276</v>
      </c>
      <c r="I115" s="2">
        <v>11340</v>
      </c>
      <c r="J115" s="2">
        <v>9386</v>
      </c>
      <c r="K115" s="2">
        <v>9003</v>
      </c>
      <c r="L115" s="2">
        <v>7066</v>
      </c>
      <c r="M115" s="2">
        <v>8604</v>
      </c>
      <c r="N115" s="2">
        <v>5553</v>
      </c>
      <c r="O115" s="2">
        <v>7319</v>
      </c>
      <c r="P115" s="2">
        <v>4639</v>
      </c>
      <c r="Q115" s="2">
        <v>4759</v>
      </c>
      <c r="R115" s="2"/>
      <c r="S115" s="3"/>
    </row>
    <row r="116" spans="1:19" x14ac:dyDescent="0.45">
      <c r="A116" s="21" t="s">
        <v>1015</v>
      </c>
      <c r="B116" s="21" t="s">
        <v>1125</v>
      </c>
      <c r="C116" s="6" t="s">
        <v>1131</v>
      </c>
      <c r="D116" s="1" t="s">
        <v>16</v>
      </c>
      <c r="E116" s="2">
        <v>90297</v>
      </c>
      <c r="F116" s="2">
        <v>4581</v>
      </c>
      <c r="G116" s="2">
        <v>6532</v>
      </c>
      <c r="H116" s="2">
        <v>8805</v>
      </c>
      <c r="I116" s="2">
        <v>7794</v>
      </c>
      <c r="J116" s="2">
        <v>8394</v>
      </c>
      <c r="K116" s="2">
        <v>10653</v>
      </c>
      <c r="L116" s="2">
        <v>9356</v>
      </c>
      <c r="M116" s="2">
        <v>7822</v>
      </c>
      <c r="N116" s="2">
        <v>9675</v>
      </c>
      <c r="O116" s="2">
        <v>8140</v>
      </c>
      <c r="P116" s="2">
        <v>4938</v>
      </c>
      <c r="Q116" s="2">
        <v>3607</v>
      </c>
      <c r="R116" s="2"/>
      <c r="S116" s="3"/>
    </row>
    <row r="117" spans="1:19" x14ac:dyDescent="0.45">
      <c r="A117" s="21" t="s">
        <v>1015</v>
      </c>
      <c r="B117" s="21" t="s">
        <v>1125</v>
      </c>
      <c r="C117" s="6" t="s">
        <v>1132</v>
      </c>
      <c r="D117" s="1" t="s">
        <v>16</v>
      </c>
      <c r="E117" s="2">
        <v>98398</v>
      </c>
      <c r="F117" s="2">
        <v>1723</v>
      </c>
      <c r="G117" s="2">
        <v>2292</v>
      </c>
      <c r="H117" s="2">
        <v>2731</v>
      </c>
      <c r="I117" s="2">
        <v>3082</v>
      </c>
      <c r="J117" s="2">
        <v>3342</v>
      </c>
      <c r="K117" s="2">
        <v>4179</v>
      </c>
      <c r="L117" s="2">
        <v>34719</v>
      </c>
      <c r="M117" s="2">
        <v>6082</v>
      </c>
      <c r="N117" s="2">
        <v>6427</v>
      </c>
      <c r="O117" s="2">
        <v>20490</v>
      </c>
      <c r="P117" s="2">
        <v>8022</v>
      </c>
      <c r="Q117" s="2">
        <v>5309</v>
      </c>
      <c r="R117" s="2"/>
      <c r="S117" s="3"/>
    </row>
    <row r="118" spans="1:19" x14ac:dyDescent="0.45">
      <c r="A118" s="21"/>
      <c r="B118" s="6"/>
      <c r="C118" s="6"/>
      <c r="D118" s="1"/>
      <c r="E118" s="15">
        <f>SUM(E111:E117)</f>
        <v>660786</v>
      </c>
      <c r="F118" s="2"/>
      <c r="G118" s="15" t="s">
        <v>2650</v>
      </c>
      <c r="H118" s="15">
        <f>SUM(F111:H117)</f>
        <v>95265</v>
      </c>
      <c r="J118" s="15" t="s">
        <v>2651</v>
      </c>
      <c r="K118" s="15">
        <f>SUM(I111:K117)</f>
        <v>245657</v>
      </c>
      <c r="L118" s="2"/>
      <c r="M118" s="15" t="s">
        <v>2652</v>
      </c>
      <c r="N118" s="15">
        <f>SUM(L111:N117)</f>
        <v>174459</v>
      </c>
      <c r="O118" s="2"/>
      <c r="P118" s="15" t="s">
        <v>2653</v>
      </c>
      <c r="Q118" s="15">
        <f>SUM(O111:Q117)</f>
        <v>145405</v>
      </c>
      <c r="R118" s="2"/>
      <c r="S118" s="3"/>
    </row>
    <row r="119" spans="1:19" x14ac:dyDescent="0.45">
      <c r="A119" s="21" t="s">
        <v>1015</v>
      </c>
      <c r="B119" s="21" t="s">
        <v>1133</v>
      </c>
      <c r="C119" s="6" t="s">
        <v>1134</v>
      </c>
      <c r="D119" s="1" t="s">
        <v>16</v>
      </c>
      <c r="E119" s="2">
        <v>5116</v>
      </c>
      <c r="F119" s="2">
        <v>345</v>
      </c>
      <c r="G119" s="2">
        <v>421</v>
      </c>
      <c r="H119" s="2">
        <v>586</v>
      </c>
      <c r="I119" s="2">
        <v>600</v>
      </c>
      <c r="J119" s="2">
        <v>460</v>
      </c>
      <c r="K119" s="2">
        <v>412</v>
      </c>
      <c r="L119" s="2">
        <v>258</v>
      </c>
      <c r="M119" s="2">
        <v>217</v>
      </c>
      <c r="N119" s="2">
        <v>737</v>
      </c>
      <c r="O119" s="2">
        <v>684</v>
      </c>
      <c r="P119" s="2">
        <v>231</v>
      </c>
      <c r="Q119" s="2">
        <v>165</v>
      </c>
      <c r="R119" s="2"/>
      <c r="S119" s="3"/>
    </row>
    <row r="120" spans="1:19" x14ac:dyDescent="0.45">
      <c r="A120" s="21" t="s">
        <v>1015</v>
      </c>
      <c r="B120" s="21" t="s">
        <v>1133</v>
      </c>
      <c r="C120" s="6" t="s">
        <v>1135</v>
      </c>
      <c r="D120" s="1" t="s">
        <v>16</v>
      </c>
      <c r="E120" s="2">
        <v>61270</v>
      </c>
      <c r="F120" s="2">
        <v>3253</v>
      </c>
      <c r="G120" s="2">
        <v>4214</v>
      </c>
      <c r="H120" s="2">
        <v>5067</v>
      </c>
      <c r="I120" s="2">
        <v>5957</v>
      </c>
      <c r="J120" s="2">
        <v>5819</v>
      </c>
      <c r="K120" s="2">
        <v>3752</v>
      </c>
      <c r="L120" s="2">
        <v>2427</v>
      </c>
      <c r="M120" s="2">
        <v>2519</v>
      </c>
      <c r="N120" s="2">
        <v>6530</v>
      </c>
      <c r="O120" s="2">
        <v>11245</v>
      </c>
      <c r="P120" s="2">
        <v>7864</v>
      </c>
      <c r="Q120" s="2">
        <v>2623</v>
      </c>
      <c r="R120" s="2"/>
      <c r="S120" s="3"/>
    </row>
    <row r="121" spans="1:19" x14ac:dyDescent="0.45">
      <c r="A121" s="21" t="s">
        <v>1015</v>
      </c>
      <c r="B121" s="21" t="s">
        <v>1133</v>
      </c>
      <c r="C121" s="6" t="s">
        <v>1136</v>
      </c>
      <c r="D121" s="1" t="s">
        <v>16</v>
      </c>
      <c r="E121" s="2">
        <v>157304</v>
      </c>
      <c r="F121" s="2">
        <v>4218</v>
      </c>
      <c r="G121" s="2">
        <v>5682</v>
      </c>
      <c r="H121" s="2">
        <v>6386</v>
      </c>
      <c r="I121" s="2">
        <v>10992</v>
      </c>
      <c r="J121" s="2">
        <v>12650</v>
      </c>
      <c r="K121" s="2">
        <v>18881</v>
      </c>
      <c r="L121" s="2">
        <v>17868</v>
      </c>
      <c r="M121" s="2">
        <v>32312</v>
      </c>
      <c r="N121" s="2">
        <v>14259</v>
      </c>
      <c r="O121" s="2">
        <v>16294</v>
      </c>
      <c r="P121" s="2">
        <v>10048</v>
      </c>
      <c r="Q121" s="2">
        <v>7714</v>
      </c>
      <c r="R121" s="2"/>
      <c r="S121" s="3"/>
    </row>
    <row r="122" spans="1:19" x14ac:dyDescent="0.45">
      <c r="A122" s="21" t="s">
        <v>1015</v>
      </c>
      <c r="B122" s="21" t="s">
        <v>1133</v>
      </c>
      <c r="C122" s="6" t="s">
        <v>1137</v>
      </c>
      <c r="D122" s="1" t="s">
        <v>16</v>
      </c>
      <c r="E122" s="2">
        <v>15554</v>
      </c>
      <c r="F122" s="2">
        <v>846</v>
      </c>
      <c r="G122" s="2">
        <v>1065</v>
      </c>
      <c r="H122" s="2">
        <v>990</v>
      </c>
      <c r="I122" s="2">
        <v>967</v>
      </c>
      <c r="J122" s="2">
        <v>1422</v>
      </c>
      <c r="K122" s="2">
        <v>1067</v>
      </c>
      <c r="L122" s="2">
        <v>1494</v>
      </c>
      <c r="M122" s="2">
        <v>1545</v>
      </c>
      <c r="N122" s="2">
        <v>1764</v>
      </c>
      <c r="O122" s="2">
        <v>2014</v>
      </c>
      <c r="P122" s="2">
        <v>1358</v>
      </c>
      <c r="Q122" s="2">
        <v>1022</v>
      </c>
      <c r="R122" s="2"/>
      <c r="S122" s="3"/>
    </row>
    <row r="123" spans="1:19" x14ac:dyDescent="0.45">
      <c r="A123" s="21" t="s">
        <v>1015</v>
      </c>
      <c r="B123" s="21" t="s">
        <v>1133</v>
      </c>
      <c r="C123" s="6" t="s">
        <v>1138</v>
      </c>
      <c r="D123" s="1" t="s">
        <v>16</v>
      </c>
      <c r="E123" s="2">
        <v>20469</v>
      </c>
      <c r="F123" s="2">
        <v>611</v>
      </c>
      <c r="G123" s="2">
        <v>603</v>
      </c>
      <c r="H123" s="2">
        <v>628</v>
      </c>
      <c r="I123" s="2">
        <v>723</v>
      </c>
      <c r="J123" s="2">
        <v>1010</v>
      </c>
      <c r="K123" s="2">
        <v>721</v>
      </c>
      <c r="L123" s="2">
        <v>701</v>
      </c>
      <c r="M123" s="2">
        <v>700</v>
      </c>
      <c r="N123" s="2">
        <v>732</v>
      </c>
      <c r="O123" s="2">
        <v>12506</v>
      </c>
      <c r="P123" s="2">
        <v>781</v>
      </c>
      <c r="Q123" s="2">
        <v>753</v>
      </c>
      <c r="R123" s="2"/>
      <c r="S123" s="3"/>
    </row>
    <row r="124" spans="1:19" x14ac:dyDescent="0.45">
      <c r="A124" s="21" t="s">
        <v>1015</v>
      </c>
      <c r="B124" s="21" t="s">
        <v>1133</v>
      </c>
      <c r="C124" s="6" t="s">
        <v>1139</v>
      </c>
      <c r="D124" s="1" t="s">
        <v>16</v>
      </c>
      <c r="E124" s="2">
        <v>67069</v>
      </c>
      <c r="F124" s="2">
        <v>469</v>
      </c>
      <c r="G124" s="2">
        <v>1783</v>
      </c>
      <c r="H124" s="2">
        <v>6263</v>
      </c>
      <c r="I124" s="2">
        <v>6933</v>
      </c>
      <c r="J124" s="2">
        <v>7503</v>
      </c>
      <c r="K124" s="2">
        <v>7590</v>
      </c>
      <c r="L124" s="2">
        <v>4567</v>
      </c>
      <c r="M124" s="2">
        <v>6077</v>
      </c>
      <c r="N124" s="2">
        <v>7565</v>
      </c>
      <c r="O124" s="2">
        <v>9132</v>
      </c>
      <c r="P124" s="2">
        <v>7505</v>
      </c>
      <c r="Q124" s="2">
        <v>1682</v>
      </c>
      <c r="R124" s="2"/>
      <c r="S124" s="3"/>
    </row>
    <row r="125" spans="1:19" x14ac:dyDescent="0.45">
      <c r="A125" s="21" t="s">
        <v>1015</v>
      </c>
      <c r="B125" s="21" t="s">
        <v>1133</v>
      </c>
      <c r="C125" s="6" t="s">
        <v>1140</v>
      </c>
      <c r="D125" s="1" t="s">
        <v>16</v>
      </c>
      <c r="E125" s="2">
        <v>68989</v>
      </c>
      <c r="F125" s="2">
        <v>3192</v>
      </c>
      <c r="G125" s="2">
        <v>2532</v>
      </c>
      <c r="H125" s="2">
        <v>3699</v>
      </c>
      <c r="I125" s="2">
        <v>4704</v>
      </c>
      <c r="J125" s="2">
        <v>6273</v>
      </c>
      <c r="K125" s="2">
        <v>6848</v>
      </c>
      <c r="L125" s="2">
        <v>5976</v>
      </c>
      <c r="M125" s="2">
        <v>8343</v>
      </c>
      <c r="N125" s="2">
        <v>13835</v>
      </c>
      <c r="O125" s="2">
        <v>9457</v>
      </c>
      <c r="P125" s="2">
        <v>2882</v>
      </c>
      <c r="Q125" s="2">
        <v>1248</v>
      </c>
      <c r="R125" s="2"/>
      <c r="S125" s="3"/>
    </row>
    <row r="126" spans="1:19" x14ac:dyDescent="0.45">
      <c r="A126" s="21"/>
      <c r="B126" s="6"/>
      <c r="C126" s="6"/>
      <c r="D126" s="1"/>
      <c r="E126" s="15">
        <f>SUM(E119:E125)</f>
        <v>395771</v>
      </c>
      <c r="F126" s="2"/>
      <c r="G126" s="15" t="s">
        <v>2650</v>
      </c>
      <c r="H126" s="15">
        <f>SUM(F119:H125)</f>
        <v>52853</v>
      </c>
      <c r="J126" s="15" t="s">
        <v>2651</v>
      </c>
      <c r="K126" s="15">
        <f>SUM(I119:K125)</f>
        <v>105284</v>
      </c>
      <c r="L126" s="2"/>
      <c r="M126" s="15" t="s">
        <v>2652</v>
      </c>
      <c r="N126" s="15">
        <f>SUM(L119:N125)</f>
        <v>130426</v>
      </c>
      <c r="O126" s="2"/>
      <c r="P126" s="15" t="s">
        <v>2653</v>
      </c>
      <c r="Q126" s="15">
        <f>SUM(O119:Q125)</f>
        <v>107208</v>
      </c>
      <c r="R126" s="2"/>
      <c r="S126" s="3"/>
    </row>
    <row r="127" spans="1:19" x14ac:dyDescent="0.45">
      <c r="A127" s="21" t="s">
        <v>1015</v>
      </c>
      <c r="B127" s="21" t="s">
        <v>1141</v>
      </c>
      <c r="C127" s="6" t="s">
        <v>1142</v>
      </c>
      <c r="D127" s="1" t="s">
        <v>16</v>
      </c>
      <c r="E127" s="2">
        <v>144803</v>
      </c>
      <c r="F127" s="2">
        <v>1928</v>
      </c>
      <c r="G127" s="2">
        <v>4857</v>
      </c>
      <c r="H127" s="2">
        <v>11378</v>
      </c>
      <c r="I127" s="2">
        <v>9369</v>
      </c>
      <c r="J127" s="2">
        <v>19275</v>
      </c>
      <c r="K127" s="2">
        <v>15302</v>
      </c>
      <c r="L127" s="2">
        <v>11219</v>
      </c>
      <c r="M127" s="2">
        <v>11159</v>
      </c>
      <c r="N127" s="2">
        <v>24501</v>
      </c>
      <c r="O127" s="2">
        <v>16562</v>
      </c>
      <c r="P127" s="2">
        <v>14066</v>
      </c>
      <c r="Q127" s="2">
        <v>5187</v>
      </c>
      <c r="R127" s="2"/>
      <c r="S127" s="3"/>
    </row>
    <row r="128" spans="1:19" x14ac:dyDescent="0.45">
      <c r="A128" s="21" t="s">
        <v>1015</v>
      </c>
      <c r="B128" s="21" t="s">
        <v>1141</v>
      </c>
      <c r="C128" s="6" t="s">
        <v>1143</v>
      </c>
      <c r="D128" s="1" t="s">
        <v>16</v>
      </c>
      <c r="E128" s="2">
        <v>635663</v>
      </c>
      <c r="F128" s="2">
        <v>44587</v>
      </c>
      <c r="G128" s="2">
        <v>51264</v>
      </c>
      <c r="H128" s="2">
        <v>40654</v>
      </c>
      <c r="I128" s="2">
        <v>49268</v>
      </c>
      <c r="J128" s="2">
        <v>57187</v>
      </c>
      <c r="K128" s="2">
        <v>52705</v>
      </c>
      <c r="L128" s="2">
        <v>52304</v>
      </c>
      <c r="M128" s="2">
        <v>64910</v>
      </c>
      <c r="N128" s="2">
        <v>49611</v>
      </c>
      <c r="O128" s="2">
        <v>69711</v>
      </c>
      <c r="P128" s="2">
        <v>55868</v>
      </c>
      <c r="Q128" s="2">
        <v>47594</v>
      </c>
      <c r="R128" s="2"/>
      <c r="S128" s="3"/>
    </row>
    <row r="129" spans="1:19" x14ac:dyDescent="0.45">
      <c r="A129" s="21" t="s">
        <v>1015</v>
      </c>
      <c r="B129" s="21" t="s">
        <v>1141</v>
      </c>
      <c r="C129" s="6" t="s">
        <v>1144</v>
      </c>
      <c r="D129" s="1" t="s">
        <v>16</v>
      </c>
      <c r="E129" s="2">
        <v>6541</v>
      </c>
      <c r="F129" s="2">
        <v>442</v>
      </c>
      <c r="G129" s="2">
        <v>627</v>
      </c>
      <c r="H129" s="2">
        <v>382</v>
      </c>
      <c r="I129" s="2">
        <v>559</v>
      </c>
      <c r="J129" s="2">
        <v>648</v>
      </c>
      <c r="K129" s="2">
        <v>594</v>
      </c>
      <c r="L129" s="2">
        <v>592</v>
      </c>
      <c r="M129" s="2">
        <v>712</v>
      </c>
      <c r="N129" s="2">
        <v>407</v>
      </c>
      <c r="O129" s="2">
        <v>629</v>
      </c>
      <c r="P129" s="2">
        <v>422</v>
      </c>
      <c r="Q129" s="2">
        <v>527</v>
      </c>
      <c r="R129" s="2"/>
      <c r="S129" s="3"/>
    </row>
    <row r="130" spans="1:19" x14ac:dyDescent="0.45">
      <c r="A130" s="21" t="s">
        <v>1015</v>
      </c>
      <c r="B130" s="21" t="s">
        <v>1141</v>
      </c>
      <c r="C130" s="6" t="s">
        <v>1145</v>
      </c>
      <c r="D130" s="1" t="s">
        <v>16</v>
      </c>
      <c r="E130" s="2">
        <v>442430</v>
      </c>
      <c r="F130" s="2">
        <v>5068</v>
      </c>
      <c r="G130" s="2">
        <v>7194</v>
      </c>
      <c r="H130" s="2">
        <v>20676</v>
      </c>
      <c r="I130" s="2">
        <v>32450</v>
      </c>
      <c r="J130" s="2">
        <v>29876</v>
      </c>
      <c r="K130" s="2">
        <v>38424</v>
      </c>
      <c r="L130" s="2">
        <v>78280</v>
      </c>
      <c r="M130" s="2">
        <v>44686</v>
      </c>
      <c r="N130" s="2">
        <v>37112</v>
      </c>
      <c r="O130" s="2">
        <v>81740</v>
      </c>
      <c r="P130" s="2">
        <v>52936</v>
      </c>
      <c r="Q130" s="2">
        <v>13988</v>
      </c>
      <c r="R130" s="2"/>
      <c r="S130" s="3"/>
    </row>
    <row r="131" spans="1:19" x14ac:dyDescent="0.45">
      <c r="A131" s="21" t="s">
        <v>1015</v>
      </c>
      <c r="B131" s="21" t="s">
        <v>1141</v>
      </c>
      <c r="C131" s="6" t="s">
        <v>1146</v>
      </c>
      <c r="D131" s="1" t="s">
        <v>16</v>
      </c>
      <c r="E131" s="2">
        <v>29118</v>
      </c>
      <c r="F131" s="2">
        <v>1173</v>
      </c>
      <c r="G131" s="2">
        <v>2218</v>
      </c>
      <c r="H131" s="2">
        <v>2634</v>
      </c>
      <c r="I131" s="2">
        <v>2726</v>
      </c>
      <c r="J131" s="2">
        <v>2929</v>
      </c>
      <c r="K131" s="2">
        <v>2580</v>
      </c>
      <c r="L131" s="2">
        <v>1656</v>
      </c>
      <c r="M131" s="2">
        <v>1513</v>
      </c>
      <c r="N131" s="2">
        <v>2690</v>
      </c>
      <c r="O131" s="2">
        <v>4870</v>
      </c>
      <c r="P131" s="2">
        <v>2825</v>
      </c>
      <c r="Q131" s="2">
        <v>1304</v>
      </c>
      <c r="R131" s="2"/>
      <c r="S131" s="3"/>
    </row>
    <row r="132" spans="1:19" x14ac:dyDescent="0.45">
      <c r="A132" s="21" t="s">
        <v>1015</v>
      </c>
      <c r="B132" s="21" t="s">
        <v>1141</v>
      </c>
      <c r="C132" s="6" t="s">
        <v>1147</v>
      </c>
      <c r="D132" s="1" t="s">
        <v>16</v>
      </c>
      <c r="E132" s="2">
        <v>107009</v>
      </c>
      <c r="F132" s="2">
        <v>10803</v>
      </c>
      <c r="G132" s="2">
        <v>11022</v>
      </c>
      <c r="H132" s="2">
        <v>2520</v>
      </c>
      <c r="I132" s="2">
        <v>5580</v>
      </c>
      <c r="J132" s="2">
        <v>8127</v>
      </c>
      <c r="K132" s="2">
        <v>10188</v>
      </c>
      <c r="L132" s="2">
        <v>16954</v>
      </c>
      <c r="M132" s="2">
        <v>19251</v>
      </c>
      <c r="N132" s="2">
        <v>5900</v>
      </c>
      <c r="O132" s="2">
        <v>4400</v>
      </c>
      <c r="P132" s="2">
        <v>4138</v>
      </c>
      <c r="Q132" s="2">
        <v>8126</v>
      </c>
      <c r="R132" s="2"/>
      <c r="S132" s="3"/>
    </row>
    <row r="133" spans="1:19" x14ac:dyDescent="0.45">
      <c r="A133" s="21" t="s">
        <v>1015</v>
      </c>
      <c r="B133" s="21" t="s">
        <v>1141</v>
      </c>
      <c r="C133" s="6" t="s">
        <v>1148</v>
      </c>
      <c r="D133" s="1" t="s">
        <v>16</v>
      </c>
      <c r="E133" s="2">
        <v>86835</v>
      </c>
      <c r="F133" s="2">
        <v>1999</v>
      </c>
      <c r="G133" s="2">
        <v>4769</v>
      </c>
      <c r="H133" s="2">
        <v>9421</v>
      </c>
      <c r="I133" s="2">
        <v>9118</v>
      </c>
      <c r="J133" s="2">
        <v>9273</v>
      </c>
      <c r="K133" s="2">
        <v>9292</v>
      </c>
      <c r="L133" s="2">
        <v>7170</v>
      </c>
      <c r="M133" s="2">
        <v>7710</v>
      </c>
      <c r="N133" s="2">
        <v>7896</v>
      </c>
      <c r="O133" s="2">
        <v>9377</v>
      </c>
      <c r="P133" s="2">
        <v>7228</v>
      </c>
      <c r="Q133" s="2">
        <v>3582</v>
      </c>
      <c r="R133" s="2"/>
      <c r="S133" s="3"/>
    </row>
    <row r="134" spans="1:19" x14ac:dyDescent="0.45">
      <c r="A134" s="21" t="s">
        <v>1015</v>
      </c>
      <c r="B134" s="21" t="s">
        <v>1141</v>
      </c>
      <c r="C134" s="6" t="s">
        <v>1149</v>
      </c>
      <c r="D134" s="1" t="s">
        <v>16</v>
      </c>
      <c r="E134" s="2">
        <v>25865</v>
      </c>
      <c r="F134" s="2">
        <v>1103</v>
      </c>
      <c r="G134" s="2">
        <v>1468</v>
      </c>
      <c r="H134" s="2">
        <v>936</v>
      </c>
      <c r="I134" s="2">
        <v>1969</v>
      </c>
      <c r="J134" s="2">
        <v>2398</v>
      </c>
      <c r="K134" s="2">
        <v>2850</v>
      </c>
      <c r="L134" s="2">
        <v>2736</v>
      </c>
      <c r="M134" s="2">
        <v>4061</v>
      </c>
      <c r="N134" s="2">
        <v>2605</v>
      </c>
      <c r="O134" s="2">
        <v>2864</v>
      </c>
      <c r="P134" s="2">
        <v>1598</v>
      </c>
      <c r="Q134" s="2">
        <v>1277</v>
      </c>
      <c r="R134" s="2"/>
      <c r="S134" s="3"/>
    </row>
    <row r="135" spans="1:19" x14ac:dyDescent="0.45">
      <c r="A135" s="21" t="s">
        <v>1015</v>
      </c>
      <c r="B135" s="21" t="s">
        <v>1141</v>
      </c>
      <c r="C135" s="6" t="s">
        <v>1150</v>
      </c>
      <c r="D135" s="1" t="s">
        <v>16</v>
      </c>
      <c r="E135" s="2">
        <v>145237</v>
      </c>
      <c r="F135" s="2">
        <v>3321</v>
      </c>
      <c r="G135" s="2">
        <v>3489</v>
      </c>
      <c r="H135" s="2">
        <v>4217</v>
      </c>
      <c r="I135" s="2">
        <v>6025</v>
      </c>
      <c r="J135" s="2">
        <v>21612</v>
      </c>
      <c r="K135" s="2">
        <v>7457</v>
      </c>
      <c r="L135" s="2">
        <v>10909</v>
      </c>
      <c r="M135" s="2">
        <v>15803</v>
      </c>
      <c r="N135" s="2">
        <v>16994</v>
      </c>
      <c r="O135" s="2">
        <v>27594</v>
      </c>
      <c r="P135" s="2">
        <v>17928</v>
      </c>
      <c r="Q135" s="2">
        <v>9888</v>
      </c>
      <c r="R135" s="2"/>
      <c r="S135" s="3"/>
    </row>
    <row r="136" spans="1:19" x14ac:dyDescent="0.45">
      <c r="A136" s="21" t="s">
        <v>1015</v>
      </c>
      <c r="B136" s="21" t="s">
        <v>1141</v>
      </c>
      <c r="C136" s="6" t="s">
        <v>1151</v>
      </c>
      <c r="D136" s="1" t="s">
        <v>16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/>
      <c r="S136" s="3"/>
    </row>
    <row r="137" spans="1:19" x14ac:dyDescent="0.45">
      <c r="A137" s="21" t="s">
        <v>1015</v>
      </c>
      <c r="B137" s="21" t="s">
        <v>1141</v>
      </c>
      <c r="C137" s="6" t="s">
        <v>1152</v>
      </c>
      <c r="D137" s="1" t="s">
        <v>16</v>
      </c>
      <c r="E137" s="2">
        <v>20071</v>
      </c>
      <c r="F137" s="2">
        <v>895</v>
      </c>
      <c r="G137" s="2">
        <v>1812</v>
      </c>
      <c r="H137" s="2">
        <v>2325</v>
      </c>
      <c r="I137" s="2">
        <v>1847</v>
      </c>
      <c r="J137" s="2">
        <v>1886</v>
      </c>
      <c r="K137" s="2">
        <v>2254</v>
      </c>
      <c r="L137" s="2">
        <v>911</v>
      </c>
      <c r="M137" s="2">
        <v>1102</v>
      </c>
      <c r="N137" s="2">
        <v>2148</v>
      </c>
      <c r="O137" s="2">
        <v>3361</v>
      </c>
      <c r="P137" s="2">
        <v>1265</v>
      </c>
      <c r="Q137" s="2">
        <v>265</v>
      </c>
      <c r="R137" s="2"/>
      <c r="S137" s="3"/>
    </row>
    <row r="138" spans="1:19" x14ac:dyDescent="0.45">
      <c r="A138" s="21" t="s">
        <v>1015</v>
      </c>
      <c r="B138" s="21" t="s">
        <v>1141</v>
      </c>
      <c r="C138" s="6" t="s">
        <v>1153</v>
      </c>
      <c r="D138" s="1" t="s">
        <v>16</v>
      </c>
      <c r="E138" s="2">
        <v>6942</v>
      </c>
      <c r="F138" s="2">
        <v>1250</v>
      </c>
      <c r="G138" s="2">
        <v>1139</v>
      </c>
      <c r="H138" s="2">
        <v>1300</v>
      </c>
      <c r="I138" s="2">
        <v>1258</v>
      </c>
      <c r="J138" s="2">
        <v>1245</v>
      </c>
      <c r="K138" s="2">
        <v>750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/>
      <c r="S138" s="3"/>
    </row>
    <row r="139" spans="1:19" x14ac:dyDescent="0.45">
      <c r="A139" s="21" t="s">
        <v>1015</v>
      </c>
      <c r="B139" s="21" t="s">
        <v>1141</v>
      </c>
      <c r="C139" s="6" t="s">
        <v>1154</v>
      </c>
      <c r="D139" s="1" t="s">
        <v>16</v>
      </c>
      <c r="E139" s="2">
        <v>1652088</v>
      </c>
      <c r="F139" s="2">
        <v>13962</v>
      </c>
      <c r="G139" s="2">
        <v>18425</v>
      </c>
      <c r="H139" s="2">
        <v>15853</v>
      </c>
      <c r="I139" s="2">
        <v>26869</v>
      </c>
      <c r="J139" s="2">
        <v>23188</v>
      </c>
      <c r="K139" s="2">
        <v>20415</v>
      </c>
      <c r="L139" s="2">
        <v>13710</v>
      </c>
      <c r="M139" s="2">
        <v>26858</v>
      </c>
      <c r="N139" s="2">
        <v>457272</v>
      </c>
      <c r="O139" s="2">
        <v>1006648</v>
      </c>
      <c r="P139" s="2">
        <v>19359</v>
      </c>
      <c r="Q139" s="2">
        <v>9529</v>
      </c>
      <c r="R139" s="2"/>
      <c r="S139" s="3"/>
    </row>
    <row r="140" spans="1:19" x14ac:dyDescent="0.45">
      <c r="A140" s="21" t="s">
        <v>1015</v>
      </c>
      <c r="B140" s="21" t="s">
        <v>1141</v>
      </c>
      <c r="C140" s="6" t="s">
        <v>1155</v>
      </c>
      <c r="D140" s="1" t="s">
        <v>16</v>
      </c>
      <c r="E140" s="2">
        <v>107698</v>
      </c>
      <c r="F140" s="2">
        <v>4738</v>
      </c>
      <c r="G140" s="2">
        <v>7064</v>
      </c>
      <c r="H140" s="2">
        <v>9299</v>
      </c>
      <c r="I140" s="2">
        <v>11415</v>
      </c>
      <c r="J140" s="2">
        <v>10272</v>
      </c>
      <c r="K140" s="2">
        <v>10899</v>
      </c>
      <c r="L140" s="2">
        <v>9724</v>
      </c>
      <c r="M140" s="2">
        <v>8382</v>
      </c>
      <c r="N140" s="2">
        <v>9980</v>
      </c>
      <c r="O140" s="2">
        <v>13153</v>
      </c>
      <c r="P140" s="2">
        <v>6997</v>
      </c>
      <c r="Q140" s="2">
        <v>5775</v>
      </c>
      <c r="R140" s="2"/>
      <c r="S140" s="3"/>
    </row>
    <row r="141" spans="1:19" x14ac:dyDescent="0.45">
      <c r="A141" s="21" t="s">
        <v>1015</v>
      </c>
      <c r="B141" s="21" t="s">
        <v>1141</v>
      </c>
      <c r="C141" s="6" t="s">
        <v>1156</v>
      </c>
      <c r="D141" s="1" t="s">
        <v>16</v>
      </c>
      <c r="E141" s="2">
        <v>131811</v>
      </c>
      <c r="F141" s="2">
        <v>4587</v>
      </c>
      <c r="G141" s="2">
        <v>6720</v>
      </c>
      <c r="H141" s="2">
        <v>11847</v>
      </c>
      <c r="I141" s="2">
        <v>14732</v>
      </c>
      <c r="J141" s="2">
        <v>14066</v>
      </c>
      <c r="K141" s="2">
        <v>14791</v>
      </c>
      <c r="L141" s="2">
        <v>11074</v>
      </c>
      <c r="M141" s="2">
        <v>9800</v>
      </c>
      <c r="N141" s="2">
        <v>13082</v>
      </c>
      <c r="O141" s="2">
        <v>15850</v>
      </c>
      <c r="P141" s="2">
        <v>11441</v>
      </c>
      <c r="Q141" s="2">
        <v>3821</v>
      </c>
      <c r="R141" s="2"/>
      <c r="S141" s="3"/>
    </row>
    <row r="142" spans="1:19" x14ac:dyDescent="0.45">
      <c r="A142" s="21" t="s">
        <v>1015</v>
      </c>
      <c r="B142" s="21" t="s">
        <v>1141</v>
      </c>
      <c r="C142" s="6" t="s">
        <v>1157</v>
      </c>
      <c r="D142" s="1" t="s">
        <v>16</v>
      </c>
      <c r="E142" s="2">
        <v>370821</v>
      </c>
      <c r="F142" s="2">
        <v>14919</v>
      </c>
      <c r="G142" s="2">
        <v>23274</v>
      </c>
      <c r="H142" s="2">
        <v>27993</v>
      </c>
      <c r="I142" s="2">
        <v>41855</v>
      </c>
      <c r="J142" s="2">
        <v>42520</v>
      </c>
      <c r="K142" s="2">
        <v>35991</v>
      </c>
      <c r="L142" s="2">
        <v>24055</v>
      </c>
      <c r="M142" s="2">
        <v>21155</v>
      </c>
      <c r="N142" s="2">
        <v>28031</v>
      </c>
      <c r="O142" s="2">
        <v>60514</v>
      </c>
      <c r="P142" s="2">
        <v>34905</v>
      </c>
      <c r="Q142" s="2">
        <v>15609</v>
      </c>
      <c r="R142" s="2"/>
      <c r="S142" s="3"/>
    </row>
    <row r="143" spans="1:19" x14ac:dyDescent="0.45">
      <c r="A143" s="21" t="s">
        <v>1015</v>
      </c>
      <c r="B143" s="21" t="s">
        <v>1141</v>
      </c>
      <c r="C143" s="6" t="s">
        <v>1158</v>
      </c>
      <c r="D143" s="1" t="s">
        <v>16</v>
      </c>
      <c r="E143" s="2">
        <v>3226</v>
      </c>
      <c r="F143" s="2">
        <v>0</v>
      </c>
      <c r="G143" s="2">
        <v>0</v>
      </c>
      <c r="H143" s="2">
        <v>220</v>
      </c>
      <c r="I143" s="2">
        <v>276</v>
      </c>
      <c r="J143" s="2">
        <v>358</v>
      </c>
      <c r="K143" s="2">
        <v>223</v>
      </c>
      <c r="L143" s="2">
        <v>322</v>
      </c>
      <c r="M143" s="2">
        <v>160</v>
      </c>
      <c r="N143" s="2">
        <v>593</v>
      </c>
      <c r="O143" s="2">
        <v>496</v>
      </c>
      <c r="P143" s="2">
        <v>578</v>
      </c>
      <c r="Q143" s="2">
        <v>0</v>
      </c>
      <c r="R143" s="2"/>
      <c r="S143" s="3"/>
    </row>
    <row r="144" spans="1:19" x14ac:dyDescent="0.45">
      <c r="A144" s="21" t="s">
        <v>1015</v>
      </c>
      <c r="B144" s="21" t="s">
        <v>1141</v>
      </c>
      <c r="C144" s="6" t="s">
        <v>1159</v>
      </c>
      <c r="D144" s="1" t="s">
        <v>16</v>
      </c>
      <c r="E144" s="2">
        <v>4134</v>
      </c>
      <c r="F144" s="2">
        <v>235</v>
      </c>
      <c r="G144" s="2">
        <v>382</v>
      </c>
      <c r="H144" s="2">
        <v>420</v>
      </c>
      <c r="I144" s="2">
        <v>415</v>
      </c>
      <c r="J144" s="2">
        <v>487</v>
      </c>
      <c r="K144" s="2">
        <v>394</v>
      </c>
      <c r="L144" s="2">
        <v>282</v>
      </c>
      <c r="M144" s="2">
        <v>392</v>
      </c>
      <c r="N144" s="2">
        <v>268</v>
      </c>
      <c r="O144" s="2">
        <v>474</v>
      </c>
      <c r="P144" s="2">
        <v>215</v>
      </c>
      <c r="Q144" s="2">
        <v>170</v>
      </c>
      <c r="R144" s="2"/>
      <c r="S144" s="3"/>
    </row>
    <row r="145" spans="1:19" x14ac:dyDescent="0.45">
      <c r="A145" s="21" t="s">
        <v>1015</v>
      </c>
      <c r="B145" s="21" t="s">
        <v>1141</v>
      </c>
      <c r="C145" s="6" t="s">
        <v>1160</v>
      </c>
      <c r="D145" s="1" t="s">
        <v>16</v>
      </c>
      <c r="E145" s="2">
        <v>28253</v>
      </c>
      <c r="F145" s="2">
        <v>274</v>
      </c>
      <c r="G145" s="2">
        <v>385</v>
      </c>
      <c r="H145" s="2">
        <v>603</v>
      </c>
      <c r="I145" s="2">
        <v>3315</v>
      </c>
      <c r="J145" s="2">
        <v>3760</v>
      </c>
      <c r="K145" s="2">
        <v>4817</v>
      </c>
      <c r="L145" s="2">
        <v>1895</v>
      </c>
      <c r="M145" s="2">
        <v>3157</v>
      </c>
      <c r="N145" s="2">
        <v>2615</v>
      </c>
      <c r="O145" s="2">
        <v>982</v>
      </c>
      <c r="P145" s="2">
        <v>4446</v>
      </c>
      <c r="Q145" s="2">
        <v>2004</v>
      </c>
      <c r="R145" s="2"/>
      <c r="S145" s="3"/>
    </row>
    <row r="146" spans="1:19" x14ac:dyDescent="0.45">
      <c r="A146" s="21" t="s">
        <v>1015</v>
      </c>
      <c r="B146" s="21" t="s">
        <v>1141</v>
      </c>
      <c r="C146" s="6" t="s">
        <v>1161</v>
      </c>
      <c r="D146" s="1" t="s">
        <v>16</v>
      </c>
      <c r="E146" s="2">
        <v>9110</v>
      </c>
      <c r="F146" s="2">
        <v>256</v>
      </c>
      <c r="G146" s="2">
        <v>124</v>
      </c>
      <c r="H146" s="2">
        <v>144</v>
      </c>
      <c r="I146" s="2">
        <v>332</v>
      </c>
      <c r="J146" s="2">
        <v>625</v>
      </c>
      <c r="K146" s="2">
        <v>370</v>
      </c>
      <c r="L146" s="2">
        <v>652</v>
      </c>
      <c r="M146" s="2">
        <v>647</v>
      </c>
      <c r="N146" s="2">
        <v>1282</v>
      </c>
      <c r="O146" s="2">
        <v>3649</v>
      </c>
      <c r="P146" s="2">
        <v>675</v>
      </c>
      <c r="Q146" s="2">
        <v>354</v>
      </c>
      <c r="R146" s="2"/>
      <c r="S146" s="3"/>
    </row>
    <row r="147" spans="1:19" x14ac:dyDescent="0.45">
      <c r="A147" s="21" t="s">
        <v>1015</v>
      </c>
      <c r="B147" s="21" t="s">
        <v>1141</v>
      </c>
      <c r="C147" s="6" t="s">
        <v>1162</v>
      </c>
      <c r="D147" s="1" t="s">
        <v>16</v>
      </c>
      <c r="E147" s="2">
        <v>205150</v>
      </c>
      <c r="F147" s="2">
        <v>4387</v>
      </c>
      <c r="G147" s="2">
        <v>8518</v>
      </c>
      <c r="H147" s="2">
        <v>10995</v>
      </c>
      <c r="I147" s="2">
        <v>25990</v>
      </c>
      <c r="J147" s="2">
        <v>24313</v>
      </c>
      <c r="K147" s="2">
        <v>22735</v>
      </c>
      <c r="L147" s="2">
        <v>12522</v>
      </c>
      <c r="M147" s="2">
        <v>13388</v>
      </c>
      <c r="N147" s="2">
        <v>18947</v>
      </c>
      <c r="O147" s="2">
        <v>39802</v>
      </c>
      <c r="P147" s="2">
        <v>18299</v>
      </c>
      <c r="Q147" s="2">
        <v>5254</v>
      </c>
      <c r="R147" s="2"/>
      <c r="S147" s="3"/>
    </row>
    <row r="148" spans="1:19" x14ac:dyDescent="0.45">
      <c r="A148" s="21" t="s">
        <v>1015</v>
      </c>
      <c r="B148" s="21" t="s">
        <v>1141</v>
      </c>
      <c r="C148" s="6" t="s">
        <v>1163</v>
      </c>
      <c r="D148" s="1" t="s">
        <v>16</v>
      </c>
      <c r="E148" s="2">
        <v>14233</v>
      </c>
      <c r="F148" s="2">
        <v>858</v>
      </c>
      <c r="G148" s="2">
        <v>1519</v>
      </c>
      <c r="H148" s="2">
        <v>1094</v>
      </c>
      <c r="I148" s="2">
        <v>1386</v>
      </c>
      <c r="J148" s="2">
        <v>1536</v>
      </c>
      <c r="K148" s="2">
        <v>1441</v>
      </c>
      <c r="L148" s="2">
        <v>0</v>
      </c>
      <c r="M148" s="2">
        <v>0</v>
      </c>
      <c r="N148" s="2">
        <v>1278</v>
      </c>
      <c r="O148" s="2">
        <v>2775</v>
      </c>
      <c r="P148" s="2">
        <v>1168</v>
      </c>
      <c r="Q148" s="2">
        <v>1178</v>
      </c>
      <c r="R148" s="2"/>
      <c r="S148" s="3"/>
    </row>
    <row r="149" spans="1:19" x14ac:dyDescent="0.45">
      <c r="A149" s="21" t="s">
        <v>1015</v>
      </c>
      <c r="B149" s="21" t="s">
        <v>1141</v>
      </c>
      <c r="C149" s="6" t="s">
        <v>1164</v>
      </c>
      <c r="D149" s="1" t="s">
        <v>16</v>
      </c>
      <c r="E149" s="2">
        <v>19827</v>
      </c>
      <c r="F149" s="2">
        <v>696</v>
      </c>
      <c r="G149" s="2">
        <v>975</v>
      </c>
      <c r="H149" s="2">
        <v>1740</v>
      </c>
      <c r="I149" s="2">
        <v>2001</v>
      </c>
      <c r="J149" s="2">
        <v>1376</v>
      </c>
      <c r="K149" s="2">
        <v>2139</v>
      </c>
      <c r="L149" s="2">
        <v>735</v>
      </c>
      <c r="M149" s="2">
        <v>1391</v>
      </c>
      <c r="N149" s="2">
        <v>1652</v>
      </c>
      <c r="O149" s="2">
        <v>2384</v>
      </c>
      <c r="P149" s="2">
        <v>3075</v>
      </c>
      <c r="Q149" s="2">
        <v>1663</v>
      </c>
      <c r="R149" s="2"/>
      <c r="S149" s="3"/>
    </row>
    <row r="150" spans="1:19" x14ac:dyDescent="0.45">
      <c r="A150" s="21" t="s">
        <v>1015</v>
      </c>
      <c r="B150" s="21" t="s">
        <v>1141</v>
      </c>
      <c r="C150" s="6" t="s">
        <v>1165</v>
      </c>
      <c r="D150" s="1" t="s">
        <v>16</v>
      </c>
      <c r="E150" s="2">
        <v>112656</v>
      </c>
      <c r="F150" s="2">
        <v>8820</v>
      </c>
      <c r="G150" s="2">
        <v>10362</v>
      </c>
      <c r="H150" s="2">
        <v>11038</v>
      </c>
      <c r="I150" s="2">
        <v>13266</v>
      </c>
      <c r="J150" s="2">
        <v>12166</v>
      </c>
      <c r="K150" s="2">
        <v>8995</v>
      </c>
      <c r="L150" s="2">
        <v>5242</v>
      </c>
      <c r="M150" s="2">
        <v>10742</v>
      </c>
      <c r="N150" s="2">
        <v>9257</v>
      </c>
      <c r="O150" s="2">
        <v>14841</v>
      </c>
      <c r="P150" s="2">
        <v>4922</v>
      </c>
      <c r="Q150" s="2">
        <v>3005</v>
      </c>
      <c r="R150" s="2"/>
      <c r="S150" s="3"/>
    </row>
    <row r="151" spans="1:19" x14ac:dyDescent="0.45">
      <c r="A151" s="21" t="s">
        <v>1015</v>
      </c>
      <c r="B151" s="21" t="s">
        <v>1141</v>
      </c>
      <c r="C151" s="6" t="s">
        <v>1166</v>
      </c>
      <c r="D151" s="1" t="s">
        <v>16</v>
      </c>
      <c r="E151" s="2">
        <v>1812</v>
      </c>
      <c r="F151" s="2">
        <v>20</v>
      </c>
      <c r="G151" s="2">
        <v>14</v>
      </c>
      <c r="H151" s="2">
        <v>180</v>
      </c>
      <c r="I151" s="2">
        <v>511</v>
      </c>
      <c r="J151" s="2">
        <v>448</v>
      </c>
      <c r="K151" s="2">
        <v>32</v>
      </c>
      <c r="L151" s="2">
        <v>19</v>
      </c>
      <c r="M151" s="2">
        <v>50</v>
      </c>
      <c r="N151" s="2">
        <v>96</v>
      </c>
      <c r="O151" s="2">
        <v>146</v>
      </c>
      <c r="P151" s="2">
        <v>217</v>
      </c>
      <c r="Q151" s="2">
        <v>79</v>
      </c>
      <c r="R151" s="2"/>
      <c r="S151" s="3"/>
    </row>
    <row r="152" spans="1:19" x14ac:dyDescent="0.45">
      <c r="A152" s="21" t="s">
        <v>1015</v>
      </c>
      <c r="B152" s="21" t="s">
        <v>1141</v>
      </c>
      <c r="C152" s="6" t="s">
        <v>1167</v>
      </c>
      <c r="D152" s="1" t="s">
        <v>16</v>
      </c>
      <c r="E152" s="2">
        <v>8812</v>
      </c>
      <c r="F152" s="2">
        <v>89</v>
      </c>
      <c r="G152" s="2">
        <v>169</v>
      </c>
      <c r="H152" s="2">
        <v>632</v>
      </c>
      <c r="I152" s="2">
        <v>1089</v>
      </c>
      <c r="J152" s="2">
        <v>1035</v>
      </c>
      <c r="K152" s="2">
        <v>947</v>
      </c>
      <c r="L152" s="2">
        <v>658</v>
      </c>
      <c r="M152" s="2">
        <v>532</v>
      </c>
      <c r="N152" s="2">
        <v>1275</v>
      </c>
      <c r="O152" s="2">
        <v>1022</v>
      </c>
      <c r="P152" s="2">
        <v>1113</v>
      </c>
      <c r="Q152" s="2">
        <v>251</v>
      </c>
      <c r="R152" s="2"/>
      <c r="S152" s="3"/>
    </row>
    <row r="153" spans="1:19" x14ac:dyDescent="0.45">
      <c r="A153" s="21" t="s">
        <v>1015</v>
      </c>
      <c r="B153" s="21" t="s">
        <v>1141</v>
      </c>
      <c r="C153" s="6" t="s">
        <v>1168</v>
      </c>
      <c r="D153" s="1" t="s">
        <v>16</v>
      </c>
      <c r="E153" s="2">
        <v>43106</v>
      </c>
      <c r="F153" s="2">
        <v>2991</v>
      </c>
      <c r="G153" s="2">
        <v>2070</v>
      </c>
      <c r="H153" s="2">
        <v>2892</v>
      </c>
      <c r="I153" s="2">
        <v>4229</v>
      </c>
      <c r="J153" s="2">
        <v>6478</v>
      </c>
      <c r="K153" s="2">
        <v>1316</v>
      </c>
      <c r="L153" s="2">
        <v>1901</v>
      </c>
      <c r="M153" s="2">
        <v>2061</v>
      </c>
      <c r="N153" s="2">
        <v>6342</v>
      </c>
      <c r="O153" s="2">
        <v>6669</v>
      </c>
      <c r="P153" s="2">
        <v>4292</v>
      </c>
      <c r="Q153" s="2">
        <v>1865</v>
      </c>
      <c r="R153" s="2"/>
      <c r="S153" s="3"/>
    </row>
    <row r="154" spans="1:19" x14ac:dyDescent="0.45">
      <c r="A154" s="21" t="s">
        <v>1015</v>
      </c>
      <c r="B154" s="21" t="s">
        <v>1141</v>
      </c>
      <c r="C154" s="6" t="s">
        <v>1169</v>
      </c>
      <c r="D154" s="1" t="s">
        <v>16</v>
      </c>
      <c r="E154" s="2">
        <v>1831</v>
      </c>
      <c r="F154" s="2">
        <v>84</v>
      </c>
      <c r="G154" s="2">
        <v>19</v>
      </c>
      <c r="H154" s="2">
        <v>82</v>
      </c>
      <c r="I154" s="2">
        <v>330</v>
      </c>
      <c r="J154" s="2">
        <v>145</v>
      </c>
      <c r="K154" s="2">
        <v>236</v>
      </c>
      <c r="L154" s="2">
        <v>190</v>
      </c>
      <c r="M154" s="2">
        <v>112</v>
      </c>
      <c r="N154" s="2">
        <v>119</v>
      </c>
      <c r="O154" s="2">
        <v>255</v>
      </c>
      <c r="P154" s="2">
        <v>190</v>
      </c>
      <c r="Q154" s="2">
        <v>69</v>
      </c>
      <c r="R154" s="2"/>
      <c r="S154" s="3"/>
    </row>
    <row r="155" spans="1:19" x14ac:dyDescent="0.45">
      <c r="A155" s="21" t="s">
        <v>1015</v>
      </c>
      <c r="B155" s="21" t="s">
        <v>1141</v>
      </c>
      <c r="C155" s="6" t="s">
        <v>1170</v>
      </c>
      <c r="D155" s="1" t="s">
        <v>16</v>
      </c>
      <c r="E155" s="2">
        <v>153093</v>
      </c>
      <c r="F155" s="2">
        <v>6481</v>
      </c>
      <c r="G155" s="2">
        <v>10770</v>
      </c>
      <c r="H155" s="2">
        <v>9666</v>
      </c>
      <c r="I155" s="2">
        <v>14509</v>
      </c>
      <c r="J155" s="2">
        <v>16644</v>
      </c>
      <c r="K155" s="2">
        <v>13004</v>
      </c>
      <c r="L155" s="2">
        <v>10908</v>
      </c>
      <c r="M155" s="2">
        <v>6929</v>
      </c>
      <c r="N155" s="2">
        <v>16311</v>
      </c>
      <c r="O155" s="2">
        <v>21648</v>
      </c>
      <c r="P155" s="2">
        <v>12095</v>
      </c>
      <c r="Q155" s="2">
        <v>14128</v>
      </c>
      <c r="R155" s="2"/>
      <c r="S155" s="3"/>
    </row>
    <row r="156" spans="1:19" x14ac:dyDescent="0.45">
      <c r="A156" s="21" t="s">
        <v>1015</v>
      </c>
      <c r="B156" s="21" t="s">
        <v>1141</v>
      </c>
      <c r="C156" s="6" t="s">
        <v>1171</v>
      </c>
      <c r="D156" s="1" t="s">
        <v>16</v>
      </c>
      <c r="E156" s="2">
        <v>5683</v>
      </c>
      <c r="F156" s="2">
        <v>187</v>
      </c>
      <c r="G156" s="2">
        <v>242</v>
      </c>
      <c r="H156" s="2">
        <v>295</v>
      </c>
      <c r="I156" s="2">
        <v>349</v>
      </c>
      <c r="J156" s="2">
        <v>522</v>
      </c>
      <c r="K156" s="2">
        <v>380</v>
      </c>
      <c r="L156" s="2">
        <v>389</v>
      </c>
      <c r="M156" s="2">
        <v>318</v>
      </c>
      <c r="N156" s="2">
        <v>486</v>
      </c>
      <c r="O156" s="2">
        <v>1051</v>
      </c>
      <c r="P156" s="2">
        <v>811</v>
      </c>
      <c r="Q156" s="2">
        <v>653</v>
      </c>
      <c r="R156" s="2"/>
      <c r="S156" s="3"/>
    </row>
    <row r="157" spans="1:19" x14ac:dyDescent="0.45">
      <c r="A157" s="21" t="s">
        <v>1015</v>
      </c>
      <c r="B157" s="21" t="s">
        <v>1141</v>
      </c>
      <c r="C157" s="6" t="s">
        <v>1172</v>
      </c>
      <c r="D157" s="1" t="s">
        <v>16</v>
      </c>
      <c r="E157" s="2">
        <v>2960</v>
      </c>
      <c r="F157" s="2">
        <v>33</v>
      </c>
      <c r="G157" s="2">
        <v>50</v>
      </c>
      <c r="H157" s="2">
        <v>317</v>
      </c>
      <c r="I157" s="2">
        <v>243</v>
      </c>
      <c r="J157" s="2">
        <v>265</v>
      </c>
      <c r="K157" s="2">
        <v>285</v>
      </c>
      <c r="L157" s="2">
        <v>121</v>
      </c>
      <c r="M157" s="2">
        <v>150</v>
      </c>
      <c r="N157" s="2">
        <v>644</v>
      </c>
      <c r="O157" s="2">
        <v>401</v>
      </c>
      <c r="P157" s="2">
        <v>378</v>
      </c>
      <c r="Q157" s="2">
        <v>73</v>
      </c>
      <c r="R157" s="2"/>
      <c r="S157" s="3"/>
    </row>
    <row r="158" spans="1:19" x14ac:dyDescent="0.45">
      <c r="A158" s="21"/>
      <c r="B158" s="6"/>
      <c r="C158" s="6"/>
      <c r="D158" s="1"/>
      <c r="E158" s="15">
        <f>SUM(E127:E157)</f>
        <v>4526818</v>
      </c>
      <c r="F158" s="2"/>
      <c r="G158" s="15" t="s">
        <v>2650</v>
      </c>
      <c r="H158" s="15">
        <f>SUM(F127:H157)</f>
        <v>518880</v>
      </c>
      <c r="J158" s="15" t="s">
        <v>2651</v>
      </c>
      <c r="K158" s="15">
        <f>SUM(I127:K157)</f>
        <v>879747</v>
      </c>
      <c r="L158" s="2"/>
      <c r="M158" s="15" t="s">
        <v>2652</v>
      </c>
      <c r="N158" s="15">
        <f>SUM(L127:N157)</f>
        <v>1273655</v>
      </c>
      <c r="O158" s="2"/>
      <c r="P158" s="15" t="s">
        <v>2653</v>
      </c>
      <c r="Q158" s="15">
        <f>SUM(O127:Q157)</f>
        <v>1854536</v>
      </c>
      <c r="R158" s="2"/>
      <c r="S158" s="3"/>
    </row>
    <row r="159" spans="1:19" x14ac:dyDescent="0.45">
      <c r="A159" s="21" t="s">
        <v>1015</v>
      </c>
      <c r="B159" s="21" t="s">
        <v>1173</v>
      </c>
      <c r="C159" s="6" t="s">
        <v>1174</v>
      </c>
      <c r="D159" s="1" t="s">
        <v>16</v>
      </c>
      <c r="E159" s="2">
        <v>546052</v>
      </c>
      <c r="F159" s="2">
        <v>25651</v>
      </c>
      <c r="G159" s="2">
        <v>44164</v>
      </c>
      <c r="H159" s="2">
        <v>54625</v>
      </c>
      <c r="I159" s="2">
        <v>41980</v>
      </c>
      <c r="J159" s="2">
        <v>65696</v>
      </c>
      <c r="K159" s="2">
        <v>41231</v>
      </c>
      <c r="L159" s="2">
        <v>23699</v>
      </c>
      <c r="M159" s="2">
        <v>35529</v>
      </c>
      <c r="N159" s="2">
        <v>61001</v>
      </c>
      <c r="O159" s="2">
        <v>52959</v>
      </c>
      <c r="P159" s="2">
        <v>58721</v>
      </c>
      <c r="Q159" s="2">
        <v>40796</v>
      </c>
      <c r="R159" s="2"/>
      <c r="S159" s="3"/>
    </row>
    <row r="160" spans="1:19" x14ac:dyDescent="0.45">
      <c r="A160" s="21" t="s">
        <v>1015</v>
      </c>
      <c r="B160" s="21" t="s">
        <v>1173</v>
      </c>
      <c r="C160" s="6" t="s">
        <v>1175</v>
      </c>
      <c r="D160" s="1" t="s">
        <v>16</v>
      </c>
      <c r="E160" s="2">
        <v>161400</v>
      </c>
      <c r="F160" s="2">
        <v>11451</v>
      </c>
      <c r="G160" s="2">
        <v>15180</v>
      </c>
      <c r="H160" s="2">
        <v>17682</v>
      </c>
      <c r="I160" s="2">
        <v>16034</v>
      </c>
      <c r="J160" s="2">
        <v>21216</v>
      </c>
      <c r="K160" s="2">
        <v>17123</v>
      </c>
      <c r="L160" s="2">
        <v>15438</v>
      </c>
      <c r="M160" s="2">
        <v>27355</v>
      </c>
      <c r="N160" s="2">
        <v>10156</v>
      </c>
      <c r="O160" s="2">
        <v>0</v>
      </c>
      <c r="P160" s="2">
        <v>0</v>
      </c>
      <c r="Q160" s="2">
        <v>9765</v>
      </c>
      <c r="R160" s="2"/>
      <c r="S160" s="3"/>
    </row>
    <row r="161" spans="1:19" x14ac:dyDescent="0.45">
      <c r="A161" s="21" t="s">
        <v>1015</v>
      </c>
      <c r="B161" s="21" t="s">
        <v>1173</v>
      </c>
      <c r="C161" s="6" t="s">
        <v>1176</v>
      </c>
      <c r="D161" s="1" t="s">
        <v>16</v>
      </c>
      <c r="E161" s="2">
        <v>134534</v>
      </c>
      <c r="F161" s="2">
        <v>3578</v>
      </c>
      <c r="G161" s="2">
        <v>9383</v>
      </c>
      <c r="H161" s="2">
        <v>77624</v>
      </c>
      <c r="I161" s="2">
        <v>20509</v>
      </c>
      <c r="J161" s="2">
        <v>4861</v>
      </c>
      <c r="K161" s="2">
        <v>1846</v>
      </c>
      <c r="L161" s="2">
        <v>988</v>
      </c>
      <c r="M161" s="2">
        <v>1759</v>
      </c>
      <c r="N161" s="2">
        <v>3194</v>
      </c>
      <c r="O161" s="2">
        <v>3586</v>
      </c>
      <c r="P161" s="2">
        <v>4607</v>
      </c>
      <c r="Q161" s="2">
        <v>2599</v>
      </c>
      <c r="R161" s="2"/>
      <c r="S161" s="3"/>
    </row>
    <row r="162" spans="1:19" x14ac:dyDescent="0.45">
      <c r="A162" s="21" t="s">
        <v>1015</v>
      </c>
      <c r="B162" s="21" t="s">
        <v>1173</v>
      </c>
      <c r="C162" s="6" t="s">
        <v>1177</v>
      </c>
      <c r="D162" s="1" t="s">
        <v>16</v>
      </c>
      <c r="E162" s="2">
        <v>14449</v>
      </c>
      <c r="F162" s="2">
        <v>404</v>
      </c>
      <c r="G162" s="2">
        <v>438</v>
      </c>
      <c r="H162" s="2">
        <v>607</v>
      </c>
      <c r="I162" s="2">
        <v>959</v>
      </c>
      <c r="J162" s="2">
        <v>935</v>
      </c>
      <c r="K162" s="2">
        <v>2187</v>
      </c>
      <c r="L162" s="2">
        <v>1466</v>
      </c>
      <c r="M162" s="2">
        <v>1526</v>
      </c>
      <c r="N162" s="2">
        <v>1568</v>
      </c>
      <c r="O162" s="2">
        <v>1974</v>
      </c>
      <c r="P162" s="2">
        <v>2131</v>
      </c>
      <c r="Q162" s="2">
        <v>254</v>
      </c>
      <c r="R162" s="2"/>
      <c r="S162" s="3"/>
    </row>
    <row r="163" spans="1:19" x14ac:dyDescent="0.45">
      <c r="A163" s="21" t="s">
        <v>1015</v>
      </c>
      <c r="B163" s="21" t="s">
        <v>1173</v>
      </c>
      <c r="C163" s="6" t="s">
        <v>1178</v>
      </c>
      <c r="D163" s="1" t="s">
        <v>16</v>
      </c>
      <c r="E163" s="2">
        <v>69257</v>
      </c>
      <c r="F163" s="2">
        <v>2733</v>
      </c>
      <c r="G163" s="2">
        <v>2373</v>
      </c>
      <c r="H163" s="2">
        <v>2178</v>
      </c>
      <c r="I163" s="2">
        <v>1737</v>
      </c>
      <c r="J163" s="2">
        <v>1707</v>
      </c>
      <c r="K163" s="2">
        <v>3270</v>
      </c>
      <c r="L163" s="2">
        <v>2015</v>
      </c>
      <c r="M163" s="2">
        <v>2284</v>
      </c>
      <c r="N163" s="2">
        <v>4693</v>
      </c>
      <c r="O163" s="2">
        <v>15797</v>
      </c>
      <c r="P163" s="2">
        <v>23055</v>
      </c>
      <c r="Q163" s="2">
        <v>7415</v>
      </c>
      <c r="R163" s="2"/>
      <c r="S163" s="3"/>
    </row>
    <row r="164" spans="1:19" x14ac:dyDescent="0.45">
      <c r="A164" s="21" t="s">
        <v>1015</v>
      </c>
      <c r="B164" s="21" t="s">
        <v>1173</v>
      </c>
      <c r="C164" s="6" t="s">
        <v>1179</v>
      </c>
      <c r="D164" s="1" t="s">
        <v>16</v>
      </c>
      <c r="E164" s="2">
        <v>290169</v>
      </c>
      <c r="F164" s="2">
        <v>7817</v>
      </c>
      <c r="G164" s="2">
        <v>13711</v>
      </c>
      <c r="H164" s="2">
        <v>28730</v>
      </c>
      <c r="I164" s="2">
        <v>17100</v>
      </c>
      <c r="J164" s="2">
        <v>8398</v>
      </c>
      <c r="K164" s="2">
        <v>1700</v>
      </c>
      <c r="L164" s="2">
        <v>3583</v>
      </c>
      <c r="M164" s="2">
        <v>44413</v>
      </c>
      <c r="N164" s="2">
        <v>45473</v>
      </c>
      <c r="O164" s="2">
        <v>39679</v>
      </c>
      <c r="P164" s="2">
        <v>59016</v>
      </c>
      <c r="Q164" s="2">
        <v>20549</v>
      </c>
      <c r="R164" s="2"/>
      <c r="S164" s="3"/>
    </row>
    <row r="165" spans="1:19" x14ac:dyDescent="0.45">
      <c r="A165" s="21" t="s">
        <v>1015</v>
      </c>
      <c r="B165" s="21" t="s">
        <v>1173</v>
      </c>
      <c r="C165" s="6" t="s">
        <v>1180</v>
      </c>
      <c r="D165" s="1" t="s">
        <v>16</v>
      </c>
      <c r="E165" s="2">
        <v>30411</v>
      </c>
      <c r="F165" s="2">
        <v>0</v>
      </c>
      <c r="G165" s="2">
        <v>0</v>
      </c>
      <c r="H165" s="2">
        <v>1947</v>
      </c>
      <c r="I165" s="2">
        <v>1440</v>
      </c>
      <c r="J165" s="2">
        <v>1651</v>
      </c>
      <c r="K165" s="2">
        <v>1430</v>
      </c>
      <c r="L165" s="2">
        <v>1098</v>
      </c>
      <c r="M165" s="2">
        <v>1793</v>
      </c>
      <c r="N165" s="2">
        <v>2969</v>
      </c>
      <c r="O165" s="2">
        <v>1189</v>
      </c>
      <c r="P165" s="2">
        <v>2536</v>
      </c>
      <c r="Q165" s="2">
        <v>14358</v>
      </c>
      <c r="R165" s="2"/>
      <c r="S165" s="3"/>
    </row>
    <row r="166" spans="1:19" x14ac:dyDescent="0.45">
      <c r="A166" s="21" t="s">
        <v>1015</v>
      </c>
      <c r="B166" s="21" t="s">
        <v>1173</v>
      </c>
      <c r="C166" s="6" t="s">
        <v>1181</v>
      </c>
      <c r="D166" s="1" t="s">
        <v>16</v>
      </c>
      <c r="E166" s="2">
        <v>33504</v>
      </c>
      <c r="F166" s="2">
        <v>892</v>
      </c>
      <c r="G166" s="2">
        <v>1990</v>
      </c>
      <c r="H166" s="2">
        <v>4596</v>
      </c>
      <c r="I166" s="2">
        <v>3390</v>
      </c>
      <c r="J166" s="2">
        <v>3706</v>
      </c>
      <c r="K166" s="2">
        <v>3560</v>
      </c>
      <c r="L166" s="2">
        <v>1601</v>
      </c>
      <c r="M166" s="2">
        <v>2848</v>
      </c>
      <c r="N166" s="2">
        <v>2542</v>
      </c>
      <c r="O166" s="2">
        <v>3437</v>
      </c>
      <c r="P166" s="2">
        <v>3367</v>
      </c>
      <c r="Q166" s="2">
        <v>1575</v>
      </c>
      <c r="R166" s="2"/>
      <c r="S166" s="3"/>
    </row>
    <row r="167" spans="1:19" x14ac:dyDescent="0.45">
      <c r="A167" s="21" t="s">
        <v>1015</v>
      </c>
      <c r="B167" s="21" t="s">
        <v>1173</v>
      </c>
      <c r="C167" s="6" t="s">
        <v>1182</v>
      </c>
      <c r="D167" s="1" t="s">
        <v>16</v>
      </c>
      <c r="E167" s="2">
        <v>58714</v>
      </c>
      <c r="F167" s="2">
        <v>1591</v>
      </c>
      <c r="G167" s="2">
        <v>1719</v>
      </c>
      <c r="H167" s="2">
        <v>2478</v>
      </c>
      <c r="I167" s="2">
        <v>2923</v>
      </c>
      <c r="J167" s="2">
        <v>2916</v>
      </c>
      <c r="K167" s="2">
        <v>14866</v>
      </c>
      <c r="L167" s="2">
        <v>3336</v>
      </c>
      <c r="M167" s="2">
        <v>4566</v>
      </c>
      <c r="N167" s="2">
        <v>4987</v>
      </c>
      <c r="O167" s="2">
        <v>11513</v>
      </c>
      <c r="P167" s="2">
        <v>4946</v>
      </c>
      <c r="Q167" s="2">
        <v>2873</v>
      </c>
      <c r="R167" s="2"/>
      <c r="S167" s="3"/>
    </row>
    <row r="168" spans="1:19" x14ac:dyDescent="0.45">
      <c r="A168" s="21" t="s">
        <v>1015</v>
      </c>
      <c r="B168" s="21" t="s">
        <v>1173</v>
      </c>
      <c r="C168" s="6" t="s">
        <v>1183</v>
      </c>
      <c r="D168" s="1" t="s">
        <v>16</v>
      </c>
      <c r="E168" s="2">
        <v>87448</v>
      </c>
      <c r="F168" s="2">
        <v>3388</v>
      </c>
      <c r="G168" s="2">
        <v>4545</v>
      </c>
      <c r="H168" s="2">
        <v>7409</v>
      </c>
      <c r="I168" s="2">
        <v>8457</v>
      </c>
      <c r="J168" s="2">
        <v>7595</v>
      </c>
      <c r="K168" s="2">
        <v>7636</v>
      </c>
      <c r="L168" s="2">
        <v>5191</v>
      </c>
      <c r="M168" s="2">
        <v>12322</v>
      </c>
      <c r="N168" s="2">
        <v>10666</v>
      </c>
      <c r="O168" s="2">
        <v>6973</v>
      </c>
      <c r="P168" s="2">
        <v>7636</v>
      </c>
      <c r="Q168" s="2">
        <v>5630</v>
      </c>
      <c r="R168" s="2"/>
      <c r="S168" s="3"/>
    </row>
    <row r="169" spans="1:19" x14ac:dyDescent="0.45">
      <c r="A169" s="21"/>
      <c r="B169" s="6"/>
      <c r="C169" s="6"/>
      <c r="D169" s="1"/>
      <c r="E169" s="15">
        <f>SUM(E159:E168)</f>
        <v>1425938</v>
      </c>
      <c r="F169" s="2"/>
      <c r="G169" s="15" t="s">
        <v>2650</v>
      </c>
      <c r="H169" s="15">
        <f>SUM(F159:H168)</f>
        <v>348884</v>
      </c>
      <c r="J169" s="15" t="s">
        <v>2651</v>
      </c>
      <c r="K169" s="15">
        <f>SUM(I159:K168)</f>
        <v>328059</v>
      </c>
      <c r="L169" s="2"/>
      <c r="M169" s="15" t="s">
        <v>2652</v>
      </c>
      <c r="N169" s="15">
        <f>SUM(L159:N168)</f>
        <v>340059</v>
      </c>
      <c r="O169" s="2"/>
      <c r="P169" s="15" t="s">
        <v>2653</v>
      </c>
      <c r="Q169" s="15">
        <f>SUM(O159:Q168)</f>
        <v>408936</v>
      </c>
      <c r="R169" s="2"/>
      <c r="S169" s="3"/>
    </row>
    <row r="170" spans="1:19" x14ac:dyDescent="0.45">
      <c r="A170" s="21" t="s">
        <v>1015</v>
      </c>
      <c r="B170" s="21" t="s">
        <v>1184</v>
      </c>
      <c r="C170" s="6" t="s">
        <v>1185</v>
      </c>
      <c r="D170" s="1" t="s">
        <v>16</v>
      </c>
      <c r="E170" s="2">
        <v>28057</v>
      </c>
      <c r="F170" s="2">
        <v>0</v>
      </c>
      <c r="G170" s="2">
        <v>0</v>
      </c>
      <c r="H170" s="2">
        <v>1894</v>
      </c>
      <c r="I170" s="2">
        <v>6243</v>
      </c>
      <c r="J170" s="2">
        <v>5558</v>
      </c>
      <c r="K170" s="2">
        <v>3887</v>
      </c>
      <c r="L170" s="2">
        <v>967</v>
      </c>
      <c r="M170" s="2">
        <v>1012</v>
      </c>
      <c r="N170" s="2">
        <v>2158</v>
      </c>
      <c r="O170" s="2">
        <v>4509</v>
      </c>
      <c r="P170" s="2">
        <v>1465</v>
      </c>
      <c r="Q170" s="2">
        <v>364</v>
      </c>
      <c r="R170" s="2"/>
      <c r="S170" s="3"/>
    </row>
    <row r="171" spans="1:19" x14ac:dyDescent="0.45">
      <c r="A171" s="21" t="s">
        <v>1015</v>
      </c>
      <c r="B171" s="21" t="s">
        <v>1184</v>
      </c>
      <c r="C171" s="6" t="s">
        <v>1186</v>
      </c>
      <c r="D171" s="1" t="s">
        <v>16</v>
      </c>
      <c r="E171" s="2">
        <v>44983</v>
      </c>
      <c r="F171" s="2">
        <v>2325</v>
      </c>
      <c r="G171" s="2">
        <v>2539</v>
      </c>
      <c r="H171" s="2">
        <v>3721</v>
      </c>
      <c r="I171" s="2">
        <v>4508</v>
      </c>
      <c r="J171" s="2">
        <v>4861</v>
      </c>
      <c r="K171" s="2">
        <v>3824</v>
      </c>
      <c r="L171" s="2">
        <v>3184</v>
      </c>
      <c r="M171" s="2">
        <v>2567</v>
      </c>
      <c r="N171" s="2">
        <v>3713</v>
      </c>
      <c r="O171" s="2">
        <v>6638</v>
      </c>
      <c r="P171" s="2">
        <v>4045</v>
      </c>
      <c r="Q171" s="2">
        <v>3058</v>
      </c>
      <c r="R171" s="2"/>
      <c r="S171" s="3"/>
    </row>
    <row r="172" spans="1:19" x14ac:dyDescent="0.45">
      <c r="A172" s="21" t="s">
        <v>1015</v>
      </c>
      <c r="B172" s="21" t="s">
        <v>1184</v>
      </c>
      <c r="C172" s="6" t="s">
        <v>1187</v>
      </c>
      <c r="D172" s="1" t="s">
        <v>16</v>
      </c>
      <c r="E172" s="2">
        <v>12685</v>
      </c>
      <c r="F172" s="2">
        <v>752</v>
      </c>
      <c r="G172" s="2">
        <v>768</v>
      </c>
      <c r="H172" s="2">
        <v>890</v>
      </c>
      <c r="I172" s="2">
        <v>1863</v>
      </c>
      <c r="J172" s="2">
        <v>978</v>
      </c>
      <c r="K172" s="2">
        <v>1536</v>
      </c>
      <c r="L172" s="2">
        <v>534</v>
      </c>
      <c r="M172" s="2">
        <v>458</v>
      </c>
      <c r="N172" s="2">
        <v>977</v>
      </c>
      <c r="O172" s="2">
        <v>2165</v>
      </c>
      <c r="P172" s="2">
        <v>937</v>
      </c>
      <c r="Q172" s="2">
        <v>827</v>
      </c>
      <c r="R172" s="2"/>
      <c r="S172" s="3"/>
    </row>
    <row r="173" spans="1:19" x14ac:dyDescent="0.45">
      <c r="A173" s="21" t="s">
        <v>1015</v>
      </c>
      <c r="B173" s="21" t="s">
        <v>1184</v>
      </c>
      <c r="C173" s="6" t="s">
        <v>1188</v>
      </c>
      <c r="D173" s="1" t="s">
        <v>16</v>
      </c>
      <c r="E173" s="2">
        <v>30734</v>
      </c>
      <c r="F173" s="2">
        <v>2608</v>
      </c>
      <c r="G173" s="2">
        <v>2748</v>
      </c>
      <c r="H173" s="2">
        <v>2000</v>
      </c>
      <c r="I173" s="2">
        <v>2053</v>
      </c>
      <c r="J173" s="2">
        <v>2818</v>
      </c>
      <c r="K173" s="2">
        <v>2677</v>
      </c>
      <c r="L173" s="2">
        <v>2405</v>
      </c>
      <c r="M173" s="2">
        <v>4247</v>
      </c>
      <c r="N173" s="2">
        <v>2155</v>
      </c>
      <c r="O173" s="2">
        <v>2280</v>
      </c>
      <c r="P173" s="2">
        <v>2203</v>
      </c>
      <c r="Q173" s="2">
        <v>2540</v>
      </c>
      <c r="R173" s="2"/>
      <c r="S173" s="3"/>
    </row>
    <row r="174" spans="1:19" x14ac:dyDescent="0.45">
      <c r="A174" s="21" t="s">
        <v>1015</v>
      </c>
      <c r="B174" s="21" t="s">
        <v>1184</v>
      </c>
      <c r="C174" s="6" t="s">
        <v>1189</v>
      </c>
      <c r="D174" s="1" t="s">
        <v>16</v>
      </c>
      <c r="E174" s="2">
        <v>19147</v>
      </c>
      <c r="F174" s="2">
        <v>1517</v>
      </c>
      <c r="G174" s="2">
        <v>2072</v>
      </c>
      <c r="H174" s="2">
        <v>1015</v>
      </c>
      <c r="I174" s="2">
        <v>1956</v>
      </c>
      <c r="J174" s="2">
        <v>1793</v>
      </c>
      <c r="K174" s="2">
        <v>1671</v>
      </c>
      <c r="L174" s="2">
        <v>1453</v>
      </c>
      <c r="M174" s="2">
        <v>2470</v>
      </c>
      <c r="N174" s="2">
        <v>1704</v>
      </c>
      <c r="O174" s="2">
        <v>1470</v>
      </c>
      <c r="P174" s="2">
        <v>835</v>
      </c>
      <c r="Q174" s="2">
        <v>1191</v>
      </c>
      <c r="R174" s="2"/>
      <c r="S174" s="3"/>
    </row>
    <row r="175" spans="1:19" x14ac:dyDescent="0.45">
      <c r="A175" s="21" t="s">
        <v>1015</v>
      </c>
      <c r="B175" s="21" t="s">
        <v>1184</v>
      </c>
      <c r="C175" s="6" t="s">
        <v>1190</v>
      </c>
      <c r="D175" s="1" t="s">
        <v>16</v>
      </c>
      <c r="E175" s="2">
        <v>328701</v>
      </c>
      <c r="F175" s="2">
        <v>151579</v>
      </c>
      <c r="G175" s="2">
        <v>61274</v>
      </c>
      <c r="H175" s="2">
        <v>11978</v>
      </c>
      <c r="I175" s="2">
        <v>12848</v>
      </c>
      <c r="J175" s="2">
        <v>11825</v>
      </c>
      <c r="K175" s="2">
        <v>11182</v>
      </c>
      <c r="L175" s="2">
        <v>8097</v>
      </c>
      <c r="M175" s="2">
        <v>10137</v>
      </c>
      <c r="N175" s="2">
        <v>9463</v>
      </c>
      <c r="O175" s="2">
        <v>2555</v>
      </c>
      <c r="P175" s="2">
        <v>1233</v>
      </c>
      <c r="Q175" s="2">
        <v>36530</v>
      </c>
      <c r="R175" s="2"/>
      <c r="S175" s="3"/>
    </row>
    <row r="176" spans="1:19" x14ac:dyDescent="0.45">
      <c r="A176" s="21" t="s">
        <v>1015</v>
      </c>
      <c r="B176" s="21" t="s">
        <v>1184</v>
      </c>
      <c r="C176" s="6" t="s">
        <v>1191</v>
      </c>
      <c r="D176" s="1" t="s">
        <v>16</v>
      </c>
      <c r="E176" s="2">
        <v>297769</v>
      </c>
      <c r="F176" s="2">
        <v>39985</v>
      </c>
      <c r="G176" s="2">
        <v>36385</v>
      </c>
      <c r="H176" s="2">
        <v>32224</v>
      </c>
      <c r="I176" s="2">
        <v>36666</v>
      </c>
      <c r="J176" s="2">
        <v>21860</v>
      </c>
      <c r="K176" s="2">
        <v>19152</v>
      </c>
      <c r="L176" s="2">
        <v>16898</v>
      </c>
      <c r="M176" s="2">
        <v>19434</v>
      </c>
      <c r="N176" s="2">
        <v>20641</v>
      </c>
      <c r="O176" s="2">
        <v>22417</v>
      </c>
      <c r="P176" s="2">
        <v>17355</v>
      </c>
      <c r="Q176" s="2">
        <v>14752</v>
      </c>
      <c r="R176" s="2"/>
      <c r="S176" s="3"/>
    </row>
    <row r="177" spans="1:19" x14ac:dyDescent="0.45">
      <c r="A177" s="21" t="s">
        <v>1015</v>
      </c>
      <c r="B177" s="21" t="s">
        <v>1184</v>
      </c>
      <c r="C177" s="6" t="s">
        <v>1192</v>
      </c>
      <c r="D177" s="1" t="s">
        <v>16</v>
      </c>
      <c r="E177" s="2">
        <v>18584</v>
      </c>
      <c r="F177" s="2">
        <v>395</v>
      </c>
      <c r="G177" s="2">
        <v>728</v>
      </c>
      <c r="H177" s="2">
        <v>546</v>
      </c>
      <c r="I177" s="2">
        <v>2180</v>
      </c>
      <c r="J177" s="2">
        <v>2129</v>
      </c>
      <c r="K177" s="2">
        <v>2414</v>
      </c>
      <c r="L177" s="2">
        <v>1630</v>
      </c>
      <c r="M177" s="2">
        <v>2989</v>
      </c>
      <c r="N177" s="2">
        <v>1012</v>
      </c>
      <c r="O177" s="2">
        <v>1891</v>
      </c>
      <c r="P177" s="2">
        <v>1457</v>
      </c>
      <c r="Q177" s="2">
        <v>1213</v>
      </c>
      <c r="R177" s="2"/>
      <c r="S177" s="3"/>
    </row>
    <row r="178" spans="1:19" x14ac:dyDescent="0.45">
      <c r="A178" s="21" t="s">
        <v>1015</v>
      </c>
      <c r="B178" s="21" t="s">
        <v>1184</v>
      </c>
      <c r="C178" s="6" t="s">
        <v>1193</v>
      </c>
      <c r="D178" s="1" t="s">
        <v>16</v>
      </c>
      <c r="E178" s="2">
        <v>22778</v>
      </c>
      <c r="F178" s="2">
        <v>2030</v>
      </c>
      <c r="G178" s="2">
        <v>4440</v>
      </c>
      <c r="H178" s="2">
        <v>1849</v>
      </c>
      <c r="I178" s="2">
        <v>1473</v>
      </c>
      <c r="J178" s="2">
        <v>3140</v>
      </c>
      <c r="K178" s="2">
        <v>2538</v>
      </c>
      <c r="L178" s="2">
        <v>733</v>
      </c>
      <c r="M178" s="2">
        <v>2523</v>
      </c>
      <c r="N178" s="2">
        <v>1060</v>
      </c>
      <c r="O178" s="2">
        <v>1689</v>
      </c>
      <c r="P178" s="2">
        <v>1303</v>
      </c>
      <c r="Q178" s="2">
        <v>0</v>
      </c>
      <c r="R178" s="2"/>
      <c r="S178" s="3"/>
    </row>
    <row r="179" spans="1:19" x14ac:dyDescent="0.45">
      <c r="A179" s="21" t="s">
        <v>1015</v>
      </c>
      <c r="B179" s="21" t="s">
        <v>1184</v>
      </c>
      <c r="C179" s="6" t="s">
        <v>1194</v>
      </c>
      <c r="D179" s="1" t="s">
        <v>16</v>
      </c>
      <c r="E179" s="2">
        <v>4632</v>
      </c>
      <c r="F179" s="2">
        <v>327</v>
      </c>
      <c r="G179" s="2">
        <v>582</v>
      </c>
      <c r="H179" s="2">
        <v>456</v>
      </c>
      <c r="I179" s="2">
        <v>1351</v>
      </c>
      <c r="J179" s="2">
        <v>390</v>
      </c>
      <c r="K179" s="2">
        <v>161</v>
      </c>
      <c r="L179" s="2">
        <v>171</v>
      </c>
      <c r="M179" s="2">
        <v>193</v>
      </c>
      <c r="N179" s="2">
        <v>222</v>
      </c>
      <c r="O179" s="2">
        <v>309</v>
      </c>
      <c r="P179" s="2">
        <v>236</v>
      </c>
      <c r="Q179" s="2">
        <v>234</v>
      </c>
      <c r="R179" s="2"/>
      <c r="S179" s="3"/>
    </row>
    <row r="180" spans="1:19" x14ac:dyDescent="0.45">
      <c r="A180" s="21" t="s">
        <v>1015</v>
      </c>
      <c r="B180" s="21" t="s">
        <v>1184</v>
      </c>
      <c r="C180" s="6" t="s">
        <v>1195</v>
      </c>
      <c r="D180" s="1" t="s">
        <v>16</v>
      </c>
      <c r="E180" s="2">
        <v>0</v>
      </c>
      <c r="F180" s="2">
        <v>0</v>
      </c>
      <c r="G180" s="2">
        <v>0</v>
      </c>
      <c r="H180" s="2">
        <v>0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3"/>
    </row>
    <row r="181" spans="1:19" x14ac:dyDescent="0.45">
      <c r="A181" s="21" t="s">
        <v>1015</v>
      </c>
      <c r="B181" s="21" t="s">
        <v>1184</v>
      </c>
      <c r="C181" s="6" t="s">
        <v>1196</v>
      </c>
      <c r="D181" s="1" t="s">
        <v>16</v>
      </c>
      <c r="E181" s="2">
        <v>6482</v>
      </c>
      <c r="F181" s="2">
        <v>373</v>
      </c>
      <c r="G181" s="2">
        <v>499</v>
      </c>
      <c r="H181" s="2">
        <v>653</v>
      </c>
      <c r="I181" s="2">
        <v>876</v>
      </c>
      <c r="J181" s="2">
        <v>826</v>
      </c>
      <c r="K181" s="2">
        <v>742</v>
      </c>
      <c r="L181" s="2">
        <v>71</v>
      </c>
      <c r="M181" s="2">
        <v>0</v>
      </c>
      <c r="N181" s="2">
        <v>650</v>
      </c>
      <c r="O181" s="2">
        <v>1181</v>
      </c>
      <c r="P181" s="2">
        <v>109</v>
      </c>
      <c r="Q181" s="2">
        <v>502</v>
      </c>
      <c r="R181" s="2"/>
      <c r="S181" s="3"/>
    </row>
    <row r="182" spans="1:19" x14ac:dyDescent="0.45">
      <c r="A182" s="21" t="s">
        <v>1015</v>
      </c>
      <c r="B182" s="21" t="s">
        <v>1184</v>
      </c>
      <c r="C182" s="6" t="s">
        <v>1197</v>
      </c>
      <c r="D182" s="1" t="s">
        <v>16</v>
      </c>
      <c r="E182" s="2">
        <v>22719</v>
      </c>
      <c r="F182" s="2">
        <v>1489</v>
      </c>
      <c r="G182" s="2">
        <v>1823</v>
      </c>
      <c r="H182" s="2">
        <v>1598</v>
      </c>
      <c r="I182" s="2">
        <v>2733</v>
      </c>
      <c r="J182" s="2">
        <v>2184</v>
      </c>
      <c r="K182" s="2">
        <v>2029</v>
      </c>
      <c r="L182" s="2">
        <v>1076</v>
      </c>
      <c r="M182" s="2">
        <v>1058</v>
      </c>
      <c r="N182" s="2">
        <v>2871</v>
      </c>
      <c r="O182" s="2">
        <v>2685</v>
      </c>
      <c r="P182" s="2">
        <v>1374</v>
      </c>
      <c r="Q182" s="2">
        <v>1799</v>
      </c>
      <c r="R182" s="2"/>
      <c r="S182" s="3"/>
    </row>
    <row r="183" spans="1:19" x14ac:dyDescent="0.45">
      <c r="A183" s="21" t="s">
        <v>1015</v>
      </c>
      <c r="B183" s="21" t="s">
        <v>1184</v>
      </c>
      <c r="C183" s="6" t="s">
        <v>1198</v>
      </c>
      <c r="D183" s="1" t="s">
        <v>16</v>
      </c>
      <c r="E183" s="2">
        <v>101325</v>
      </c>
      <c r="F183" s="2">
        <v>7874</v>
      </c>
      <c r="G183" s="2">
        <v>8938</v>
      </c>
      <c r="H183" s="2">
        <v>9741</v>
      </c>
      <c r="I183" s="2">
        <v>10400</v>
      </c>
      <c r="J183" s="2">
        <v>7425</v>
      </c>
      <c r="K183" s="2">
        <v>8856</v>
      </c>
      <c r="L183" s="2">
        <v>4261</v>
      </c>
      <c r="M183" s="2">
        <v>6749</v>
      </c>
      <c r="N183" s="2">
        <v>7003</v>
      </c>
      <c r="O183" s="2">
        <v>14847</v>
      </c>
      <c r="P183" s="2">
        <v>8273</v>
      </c>
      <c r="Q183" s="2">
        <v>6958</v>
      </c>
      <c r="R183" s="2"/>
      <c r="S183" s="3"/>
    </row>
    <row r="184" spans="1:19" x14ac:dyDescent="0.45">
      <c r="A184" s="21" t="s">
        <v>1015</v>
      </c>
      <c r="B184" s="21" t="s">
        <v>1184</v>
      </c>
      <c r="C184" s="6" t="s">
        <v>1199</v>
      </c>
      <c r="D184" s="1" t="s">
        <v>16</v>
      </c>
      <c r="E184" s="2">
        <v>63130</v>
      </c>
      <c r="F184" s="2">
        <v>5146</v>
      </c>
      <c r="G184" s="2">
        <v>3716</v>
      </c>
      <c r="H184" s="2">
        <v>2735</v>
      </c>
      <c r="I184" s="2">
        <v>3531</v>
      </c>
      <c r="J184" s="2">
        <v>3349</v>
      </c>
      <c r="K184" s="2">
        <v>0</v>
      </c>
      <c r="L184" s="2">
        <v>4564</v>
      </c>
      <c r="M184" s="2">
        <v>11812</v>
      </c>
      <c r="N184" s="2">
        <v>7124</v>
      </c>
      <c r="O184" s="2">
        <v>8701</v>
      </c>
      <c r="P184" s="2">
        <v>6102</v>
      </c>
      <c r="Q184" s="2">
        <v>6350</v>
      </c>
      <c r="R184" s="2"/>
      <c r="S184" s="3"/>
    </row>
    <row r="185" spans="1:19" x14ac:dyDescent="0.45">
      <c r="A185" s="21" t="s">
        <v>1015</v>
      </c>
      <c r="B185" s="21" t="s">
        <v>1184</v>
      </c>
      <c r="C185" s="6" t="s">
        <v>1200</v>
      </c>
      <c r="D185" s="1" t="s">
        <v>16</v>
      </c>
      <c r="E185" s="2">
        <v>17015</v>
      </c>
      <c r="F185" s="2">
        <v>1705</v>
      </c>
      <c r="G185" s="2">
        <v>2106</v>
      </c>
      <c r="H185" s="2">
        <v>726</v>
      </c>
      <c r="I185" s="2">
        <v>769</v>
      </c>
      <c r="J185" s="2">
        <v>1068</v>
      </c>
      <c r="K185" s="2">
        <v>1299</v>
      </c>
      <c r="L185" s="2">
        <v>733</v>
      </c>
      <c r="M185" s="2">
        <v>2523</v>
      </c>
      <c r="N185" s="2">
        <v>1060</v>
      </c>
      <c r="O185" s="2">
        <v>2291</v>
      </c>
      <c r="P185" s="2">
        <v>1374</v>
      </c>
      <c r="Q185" s="2">
        <v>1361</v>
      </c>
      <c r="R185" s="2"/>
      <c r="S185" s="3"/>
    </row>
    <row r="186" spans="1:19" x14ac:dyDescent="0.45">
      <c r="A186" s="21" t="s">
        <v>1015</v>
      </c>
      <c r="B186" s="21" t="s">
        <v>1184</v>
      </c>
      <c r="C186" s="6" t="s">
        <v>1201</v>
      </c>
      <c r="D186" s="1" t="s">
        <v>16</v>
      </c>
      <c r="E186" s="2">
        <v>18022</v>
      </c>
      <c r="F186" s="2">
        <v>701</v>
      </c>
      <c r="G186" s="2">
        <v>573</v>
      </c>
      <c r="H186" s="2">
        <v>641</v>
      </c>
      <c r="I186" s="2">
        <v>887</v>
      </c>
      <c r="J186" s="2">
        <v>983</v>
      </c>
      <c r="K186" s="2">
        <v>896</v>
      </c>
      <c r="L186" s="2">
        <v>685</v>
      </c>
      <c r="M186" s="2">
        <v>820</v>
      </c>
      <c r="N186" s="2">
        <v>893</v>
      </c>
      <c r="O186" s="2">
        <v>3824</v>
      </c>
      <c r="P186" s="2">
        <v>3754</v>
      </c>
      <c r="Q186" s="2">
        <v>3365</v>
      </c>
      <c r="R186" s="2"/>
      <c r="S186" s="3"/>
    </row>
    <row r="187" spans="1:19" x14ac:dyDescent="0.45">
      <c r="A187" s="21"/>
      <c r="B187" s="6"/>
      <c r="C187" s="6"/>
      <c r="D187" s="1"/>
      <c r="E187" s="15">
        <f>SUM(E170:E186)</f>
        <v>1036763</v>
      </c>
      <c r="F187" s="2"/>
      <c r="G187" s="15" t="s">
        <v>2650</v>
      </c>
      <c r="H187" s="15">
        <f>SUM(F170:H186)</f>
        <v>420664</v>
      </c>
      <c r="J187" s="15" t="s">
        <v>2651</v>
      </c>
      <c r="K187" s="15">
        <f>SUM(I170:K186)</f>
        <v>224388</v>
      </c>
      <c r="L187" s="2"/>
      <c r="M187" s="15" t="s">
        <v>2652</v>
      </c>
      <c r="N187" s="15">
        <f>SUM(L170:N186)</f>
        <v>179160</v>
      </c>
      <c r="O187" s="2"/>
      <c r="P187" s="15" t="s">
        <v>2653</v>
      </c>
      <c r="Q187" s="15">
        <f>SUM(O170:Q186)</f>
        <v>212551</v>
      </c>
      <c r="R187" s="2"/>
      <c r="S187" s="3"/>
    </row>
    <row r="188" spans="1:19" x14ac:dyDescent="0.45">
      <c r="A188" s="21" t="s">
        <v>1015</v>
      </c>
      <c r="B188" s="21" t="s">
        <v>1202</v>
      </c>
      <c r="C188" s="6" t="s">
        <v>1203</v>
      </c>
      <c r="D188" s="1" t="s">
        <v>16</v>
      </c>
      <c r="E188" s="2">
        <v>15788</v>
      </c>
      <c r="F188" s="2">
        <v>162</v>
      </c>
      <c r="G188" s="2">
        <v>151</v>
      </c>
      <c r="H188" s="2">
        <v>806</v>
      </c>
      <c r="I188" s="2">
        <v>12944</v>
      </c>
      <c r="J188" s="2">
        <v>159</v>
      </c>
      <c r="K188" s="2">
        <v>168</v>
      </c>
      <c r="L188" s="2">
        <v>170</v>
      </c>
      <c r="M188" s="2">
        <v>179</v>
      </c>
      <c r="N188" s="2">
        <v>354</v>
      </c>
      <c r="O188" s="2">
        <v>328</v>
      </c>
      <c r="P188" s="2">
        <v>229</v>
      </c>
      <c r="Q188" s="2">
        <v>138</v>
      </c>
      <c r="R188" s="2"/>
      <c r="S188" s="3"/>
    </row>
    <row r="189" spans="1:19" x14ac:dyDescent="0.45">
      <c r="A189" s="21" t="s">
        <v>1015</v>
      </c>
      <c r="B189" s="21" t="s">
        <v>1202</v>
      </c>
      <c r="C189" s="6" t="s">
        <v>1204</v>
      </c>
      <c r="D189" s="1" t="s">
        <v>16</v>
      </c>
      <c r="E189" s="2">
        <v>18216</v>
      </c>
      <c r="F189" s="2">
        <v>1420</v>
      </c>
      <c r="G189" s="2">
        <v>1839</v>
      </c>
      <c r="H189" s="2">
        <v>1826</v>
      </c>
      <c r="I189" s="2">
        <v>2197</v>
      </c>
      <c r="J189" s="2">
        <v>2302</v>
      </c>
      <c r="K189" s="2">
        <v>1998</v>
      </c>
      <c r="L189" s="2">
        <v>1492</v>
      </c>
      <c r="M189" s="2">
        <v>1589</v>
      </c>
      <c r="N189" s="2">
        <v>977</v>
      </c>
      <c r="O189" s="2">
        <v>710</v>
      </c>
      <c r="P189" s="2">
        <v>1184</v>
      </c>
      <c r="Q189" s="2">
        <v>682</v>
      </c>
      <c r="R189" s="2"/>
      <c r="S189" s="3"/>
    </row>
    <row r="190" spans="1:19" x14ac:dyDescent="0.45">
      <c r="A190" s="21" t="s">
        <v>1015</v>
      </c>
      <c r="B190" s="21" t="s">
        <v>1202</v>
      </c>
      <c r="C190" s="6" t="s">
        <v>1205</v>
      </c>
      <c r="D190" s="1" t="s">
        <v>16</v>
      </c>
      <c r="E190" s="2">
        <v>11969</v>
      </c>
      <c r="F190" s="2">
        <v>114</v>
      </c>
      <c r="G190" s="2">
        <v>471</v>
      </c>
      <c r="H190" s="2">
        <v>844</v>
      </c>
      <c r="I190" s="2">
        <v>2068</v>
      </c>
      <c r="J190" s="2">
        <v>1742</v>
      </c>
      <c r="K190" s="2">
        <v>1311</v>
      </c>
      <c r="L190" s="2">
        <v>461</v>
      </c>
      <c r="M190" s="2">
        <v>719</v>
      </c>
      <c r="N190" s="2">
        <v>810</v>
      </c>
      <c r="O190" s="2">
        <v>2422</v>
      </c>
      <c r="P190" s="2">
        <v>721</v>
      </c>
      <c r="Q190" s="2">
        <v>286</v>
      </c>
      <c r="R190" s="2"/>
      <c r="S190" s="3"/>
    </row>
    <row r="191" spans="1:19" x14ac:dyDescent="0.45">
      <c r="A191" s="21" t="s">
        <v>1015</v>
      </c>
      <c r="B191" s="21" t="s">
        <v>1202</v>
      </c>
      <c r="C191" s="6" t="s">
        <v>1206</v>
      </c>
      <c r="D191" s="1" t="s">
        <v>16</v>
      </c>
      <c r="E191" s="2">
        <v>28918</v>
      </c>
      <c r="F191" s="2">
        <v>1202</v>
      </c>
      <c r="G191" s="2">
        <v>2125</v>
      </c>
      <c r="H191" s="2">
        <v>3053</v>
      </c>
      <c r="I191" s="2">
        <v>3966</v>
      </c>
      <c r="J191" s="2">
        <v>2563</v>
      </c>
      <c r="K191" s="2">
        <v>2338</v>
      </c>
      <c r="L191" s="2">
        <v>1350</v>
      </c>
      <c r="M191" s="2">
        <v>1837</v>
      </c>
      <c r="N191" s="2">
        <v>2066</v>
      </c>
      <c r="O191" s="2">
        <v>4525</v>
      </c>
      <c r="P191" s="2">
        <v>2417</v>
      </c>
      <c r="Q191" s="2">
        <v>1476</v>
      </c>
      <c r="R191" s="2"/>
      <c r="S191" s="3"/>
    </row>
    <row r="192" spans="1:19" x14ac:dyDescent="0.45">
      <c r="A192" s="21" t="s">
        <v>1015</v>
      </c>
      <c r="B192" s="21" t="s">
        <v>1202</v>
      </c>
      <c r="C192" s="6" t="s">
        <v>1207</v>
      </c>
      <c r="D192" s="1" t="s">
        <v>16</v>
      </c>
      <c r="E192" s="2">
        <v>5118</v>
      </c>
      <c r="F192" s="2">
        <v>124</v>
      </c>
      <c r="G192" s="2">
        <v>185</v>
      </c>
      <c r="H192" s="2">
        <v>160</v>
      </c>
      <c r="I192" s="2">
        <v>456</v>
      </c>
      <c r="J192" s="2">
        <v>361</v>
      </c>
      <c r="K192" s="2">
        <v>354</v>
      </c>
      <c r="L192" s="2">
        <v>495</v>
      </c>
      <c r="M192" s="2">
        <v>178</v>
      </c>
      <c r="N192" s="2">
        <v>310</v>
      </c>
      <c r="O192" s="2">
        <v>1975</v>
      </c>
      <c r="P192" s="2">
        <v>505</v>
      </c>
      <c r="Q192" s="2">
        <v>15</v>
      </c>
      <c r="R192" s="2"/>
      <c r="S192" s="3"/>
    </row>
    <row r="193" spans="1:19" x14ac:dyDescent="0.45">
      <c r="A193" s="21" t="s">
        <v>1015</v>
      </c>
      <c r="B193" s="21" t="s">
        <v>1202</v>
      </c>
      <c r="C193" s="6" t="s">
        <v>1208</v>
      </c>
      <c r="D193" s="1" t="s">
        <v>16</v>
      </c>
      <c r="E193" s="2">
        <v>34483</v>
      </c>
      <c r="F193" s="2">
        <v>12225</v>
      </c>
      <c r="G193" s="2">
        <v>2270</v>
      </c>
      <c r="H193" s="2">
        <v>1748</v>
      </c>
      <c r="I193" s="2">
        <v>1878</v>
      </c>
      <c r="J193" s="2">
        <v>2414</v>
      </c>
      <c r="K193" s="2">
        <v>1799</v>
      </c>
      <c r="L193" s="2">
        <v>1654</v>
      </c>
      <c r="M193" s="2">
        <v>1593</v>
      </c>
      <c r="N193" s="2">
        <v>1921</v>
      </c>
      <c r="O193" s="2">
        <v>4237</v>
      </c>
      <c r="P193" s="2">
        <v>1576</v>
      </c>
      <c r="Q193" s="2">
        <v>1168</v>
      </c>
      <c r="R193" s="2"/>
      <c r="S193" s="3"/>
    </row>
    <row r="194" spans="1:19" x14ac:dyDescent="0.45">
      <c r="A194" s="21" t="s">
        <v>1015</v>
      </c>
      <c r="B194" s="21" t="s">
        <v>1202</v>
      </c>
      <c r="C194" s="6" t="s">
        <v>1209</v>
      </c>
      <c r="D194" s="1" t="s">
        <v>16</v>
      </c>
      <c r="E194" s="2">
        <v>40646</v>
      </c>
      <c r="F194" s="2">
        <v>2952</v>
      </c>
      <c r="G194" s="2">
        <v>1767</v>
      </c>
      <c r="H194" s="2">
        <v>2146</v>
      </c>
      <c r="I194" s="2">
        <v>3761</v>
      </c>
      <c r="J194" s="2">
        <v>5593</v>
      </c>
      <c r="K194" s="2">
        <v>2328</v>
      </c>
      <c r="L194" s="2">
        <v>6109</v>
      </c>
      <c r="M194" s="2">
        <v>2277</v>
      </c>
      <c r="N194" s="2">
        <v>2140</v>
      </c>
      <c r="O194" s="2">
        <v>3542</v>
      </c>
      <c r="P194" s="2">
        <v>2921</v>
      </c>
      <c r="Q194" s="2">
        <v>5110</v>
      </c>
      <c r="R194" s="2"/>
      <c r="S194" s="3"/>
    </row>
    <row r="195" spans="1:19" x14ac:dyDescent="0.45">
      <c r="A195" s="21" t="s">
        <v>1015</v>
      </c>
      <c r="B195" s="21" t="s">
        <v>1202</v>
      </c>
      <c r="C195" s="6" t="s">
        <v>1210</v>
      </c>
      <c r="D195" s="1" t="s">
        <v>16</v>
      </c>
      <c r="E195" s="2">
        <v>22175</v>
      </c>
      <c r="F195" s="2">
        <v>400</v>
      </c>
      <c r="G195" s="2">
        <v>474</v>
      </c>
      <c r="H195" s="2">
        <v>3176</v>
      </c>
      <c r="I195" s="2">
        <v>2368</v>
      </c>
      <c r="J195" s="2">
        <v>2133</v>
      </c>
      <c r="K195" s="2">
        <v>1985</v>
      </c>
      <c r="L195" s="2">
        <v>2225</v>
      </c>
      <c r="M195" s="2">
        <v>2000</v>
      </c>
      <c r="N195" s="2">
        <v>3360</v>
      </c>
      <c r="O195" s="2">
        <v>1594</v>
      </c>
      <c r="P195" s="2">
        <v>1208</v>
      </c>
      <c r="Q195" s="2">
        <v>1252</v>
      </c>
      <c r="R195" s="2"/>
      <c r="S195" s="3"/>
    </row>
    <row r="196" spans="1:19" x14ac:dyDescent="0.45">
      <c r="A196" s="21" t="s">
        <v>1015</v>
      </c>
      <c r="B196" s="21" t="s">
        <v>1202</v>
      </c>
      <c r="C196" s="6" t="s">
        <v>1211</v>
      </c>
      <c r="D196" s="1" t="s">
        <v>16</v>
      </c>
      <c r="E196" s="2">
        <v>38879</v>
      </c>
      <c r="F196" s="2">
        <v>1106</v>
      </c>
      <c r="G196" s="2">
        <v>366</v>
      </c>
      <c r="H196" s="2">
        <v>3152</v>
      </c>
      <c r="I196" s="2">
        <v>2671</v>
      </c>
      <c r="J196" s="2">
        <v>3089</v>
      </c>
      <c r="K196" s="2">
        <v>2199</v>
      </c>
      <c r="L196" s="2">
        <v>4793</v>
      </c>
      <c r="M196" s="2">
        <v>3656</v>
      </c>
      <c r="N196" s="2">
        <v>6241</v>
      </c>
      <c r="O196" s="2">
        <v>3022</v>
      </c>
      <c r="P196" s="2">
        <v>4315</v>
      </c>
      <c r="Q196" s="2">
        <v>4269</v>
      </c>
      <c r="R196" s="2"/>
      <c r="S196" s="3"/>
    </row>
    <row r="197" spans="1:19" x14ac:dyDescent="0.45">
      <c r="A197" s="21" t="s">
        <v>1015</v>
      </c>
      <c r="B197" s="21" t="s">
        <v>1202</v>
      </c>
      <c r="C197" s="6" t="s">
        <v>1212</v>
      </c>
      <c r="D197" s="1" t="s">
        <v>16</v>
      </c>
      <c r="E197" s="2">
        <v>46582</v>
      </c>
      <c r="F197" s="2">
        <v>1357</v>
      </c>
      <c r="G197" s="2">
        <v>1068</v>
      </c>
      <c r="H197" s="2">
        <v>5090</v>
      </c>
      <c r="I197" s="2">
        <v>3414</v>
      </c>
      <c r="J197" s="2">
        <v>2771</v>
      </c>
      <c r="K197" s="2">
        <v>2957</v>
      </c>
      <c r="L197" s="2">
        <v>4652</v>
      </c>
      <c r="M197" s="2">
        <v>4384</v>
      </c>
      <c r="N197" s="2">
        <v>5761</v>
      </c>
      <c r="O197" s="2">
        <v>5000</v>
      </c>
      <c r="P197" s="2">
        <v>5328</v>
      </c>
      <c r="Q197" s="2">
        <v>4800</v>
      </c>
      <c r="R197" s="2"/>
      <c r="S197" s="3"/>
    </row>
    <row r="198" spans="1:19" x14ac:dyDescent="0.45">
      <c r="A198" s="21" t="s">
        <v>1015</v>
      </c>
      <c r="B198" s="21" t="s">
        <v>1202</v>
      </c>
      <c r="C198" s="6" t="s">
        <v>1213</v>
      </c>
      <c r="D198" s="1" t="s">
        <v>16</v>
      </c>
      <c r="E198" s="2">
        <v>39363</v>
      </c>
      <c r="F198" s="2">
        <v>1126</v>
      </c>
      <c r="G198" s="2">
        <v>2728</v>
      </c>
      <c r="H198" s="2">
        <v>5057</v>
      </c>
      <c r="I198" s="2">
        <v>4614</v>
      </c>
      <c r="J198" s="2">
        <v>4492</v>
      </c>
      <c r="K198" s="2">
        <v>3898</v>
      </c>
      <c r="L198" s="2">
        <v>1014</v>
      </c>
      <c r="M198" s="2">
        <v>1124</v>
      </c>
      <c r="N198" s="2">
        <v>3896</v>
      </c>
      <c r="O198" s="2">
        <v>7031</v>
      </c>
      <c r="P198" s="2">
        <v>2612</v>
      </c>
      <c r="Q198" s="2">
        <v>1771</v>
      </c>
      <c r="R198" s="2"/>
      <c r="S198" s="3"/>
    </row>
    <row r="199" spans="1:19" x14ac:dyDescent="0.45">
      <c r="A199" s="21" t="s">
        <v>1015</v>
      </c>
      <c r="B199" s="21" t="s">
        <v>1202</v>
      </c>
      <c r="C199" s="6" t="s">
        <v>1214</v>
      </c>
      <c r="D199" s="1" t="s">
        <v>16</v>
      </c>
      <c r="E199" s="2">
        <v>23942</v>
      </c>
      <c r="F199" s="2">
        <v>959</v>
      </c>
      <c r="G199" s="2">
        <v>1353</v>
      </c>
      <c r="H199" s="2">
        <v>1584</v>
      </c>
      <c r="I199" s="2">
        <v>1689</v>
      </c>
      <c r="J199" s="2">
        <v>2442</v>
      </c>
      <c r="K199" s="2">
        <v>2195</v>
      </c>
      <c r="L199" s="2">
        <v>1493</v>
      </c>
      <c r="M199" s="2">
        <v>2412</v>
      </c>
      <c r="N199" s="2">
        <v>1917</v>
      </c>
      <c r="O199" s="2">
        <v>4611</v>
      </c>
      <c r="P199" s="2">
        <v>1814</v>
      </c>
      <c r="Q199" s="2">
        <v>1473</v>
      </c>
      <c r="R199" s="2"/>
      <c r="S199" s="3"/>
    </row>
    <row r="200" spans="1:19" x14ac:dyDescent="0.45">
      <c r="A200" s="21" t="s">
        <v>1015</v>
      </c>
      <c r="B200" s="21" t="s">
        <v>1202</v>
      </c>
      <c r="C200" s="6" t="s">
        <v>1215</v>
      </c>
      <c r="D200" s="1" t="s">
        <v>16</v>
      </c>
      <c r="E200" s="2">
        <v>34950</v>
      </c>
      <c r="F200" s="2">
        <v>1443</v>
      </c>
      <c r="G200" s="2">
        <v>1848</v>
      </c>
      <c r="H200" s="2">
        <v>2272</v>
      </c>
      <c r="I200" s="2">
        <v>2183</v>
      </c>
      <c r="J200" s="2">
        <v>2923</v>
      </c>
      <c r="K200" s="2">
        <v>2651</v>
      </c>
      <c r="L200" s="2">
        <v>3960</v>
      </c>
      <c r="M200" s="2">
        <v>3889</v>
      </c>
      <c r="N200" s="2">
        <v>2959</v>
      </c>
      <c r="O200" s="2">
        <v>3141</v>
      </c>
      <c r="P200" s="2">
        <v>5673</v>
      </c>
      <c r="Q200" s="2">
        <v>2008</v>
      </c>
      <c r="R200" s="2"/>
      <c r="S200" s="3"/>
    </row>
    <row r="201" spans="1:19" x14ac:dyDescent="0.45">
      <c r="A201" s="21" t="s">
        <v>1015</v>
      </c>
      <c r="B201" s="21" t="s">
        <v>1202</v>
      </c>
      <c r="C201" s="6" t="s">
        <v>1216</v>
      </c>
      <c r="D201" s="1" t="s">
        <v>16</v>
      </c>
      <c r="E201" s="2">
        <v>40814</v>
      </c>
      <c r="F201" s="2">
        <v>1099</v>
      </c>
      <c r="G201" s="2">
        <v>1750</v>
      </c>
      <c r="H201" s="2">
        <v>2860</v>
      </c>
      <c r="I201" s="2">
        <v>2620</v>
      </c>
      <c r="J201" s="2">
        <v>2600</v>
      </c>
      <c r="K201" s="2">
        <v>3789</v>
      </c>
      <c r="L201" s="2">
        <v>4594</v>
      </c>
      <c r="M201" s="2">
        <v>5551</v>
      </c>
      <c r="N201" s="2">
        <v>5000</v>
      </c>
      <c r="O201" s="2">
        <v>4827</v>
      </c>
      <c r="P201" s="2">
        <v>3848</v>
      </c>
      <c r="Q201" s="2">
        <v>2276</v>
      </c>
      <c r="R201" s="2"/>
      <c r="S201" s="3"/>
    </row>
    <row r="202" spans="1:19" x14ac:dyDescent="0.45">
      <c r="A202" s="21"/>
      <c r="B202" s="6"/>
      <c r="C202" s="6"/>
      <c r="D202" s="1"/>
      <c r="E202" s="15">
        <f>SUM(E188:E201)</f>
        <v>401843</v>
      </c>
      <c r="F202" s="2"/>
      <c r="G202" s="15" t="s">
        <v>2650</v>
      </c>
      <c r="H202" s="15">
        <f>SUM(F188:H201)</f>
        <v>77858</v>
      </c>
      <c r="J202" s="15" t="s">
        <v>2651</v>
      </c>
      <c r="K202" s="15">
        <f>SUM(I188:K201)</f>
        <v>112383</v>
      </c>
      <c r="L202" s="2"/>
      <c r="M202" s="15" t="s">
        <v>2652</v>
      </c>
      <c r="N202" s="15">
        <f>SUM(L188:N201)</f>
        <v>103562</v>
      </c>
      <c r="O202" s="2"/>
      <c r="P202" s="15" t="s">
        <v>2653</v>
      </c>
      <c r="Q202" s="15">
        <f>SUM(O188:Q201)</f>
        <v>108040</v>
      </c>
      <c r="R202" s="2"/>
      <c r="S202" s="3"/>
    </row>
    <row r="203" spans="1:19" x14ac:dyDescent="0.45">
      <c r="A203" s="21" t="s">
        <v>1015</v>
      </c>
      <c r="B203" s="21" t="s">
        <v>1217</v>
      </c>
      <c r="C203" s="6" t="s">
        <v>1218</v>
      </c>
      <c r="D203" s="1" t="s">
        <v>16</v>
      </c>
      <c r="E203" s="2">
        <v>154963</v>
      </c>
      <c r="F203" s="2">
        <v>7256</v>
      </c>
      <c r="G203" s="2">
        <v>7920</v>
      </c>
      <c r="H203" s="2">
        <v>12959</v>
      </c>
      <c r="I203" s="2">
        <v>16325</v>
      </c>
      <c r="J203" s="2">
        <v>21603</v>
      </c>
      <c r="K203" s="2">
        <v>23063</v>
      </c>
      <c r="L203" s="2">
        <v>16204</v>
      </c>
      <c r="M203" s="2">
        <v>14516</v>
      </c>
      <c r="N203" s="2">
        <v>10356</v>
      </c>
      <c r="O203" s="2">
        <v>10037</v>
      </c>
      <c r="P203" s="2">
        <v>8050</v>
      </c>
      <c r="Q203" s="2">
        <v>6674</v>
      </c>
      <c r="R203" s="2"/>
      <c r="S203" s="3"/>
    </row>
    <row r="204" spans="1:19" x14ac:dyDescent="0.45">
      <c r="A204" s="21" t="s">
        <v>1015</v>
      </c>
      <c r="B204" s="21" t="s">
        <v>1217</v>
      </c>
      <c r="C204" s="6" t="s">
        <v>1219</v>
      </c>
      <c r="D204" s="1" t="s">
        <v>16</v>
      </c>
      <c r="E204" s="2">
        <v>154609</v>
      </c>
      <c r="F204" s="2">
        <v>6374</v>
      </c>
      <c r="G204" s="2">
        <v>10535</v>
      </c>
      <c r="H204" s="2">
        <v>12321</v>
      </c>
      <c r="I204" s="2">
        <v>15828</v>
      </c>
      <c r="J204" s="2">
        <v>16204</v>
      </c>
      <c r="K204" s="2">
        <v>18614</v>
      </c>
      <c r="L204" s="2">
        <v>11321</v>
      </c>
      <c r="M204" s="2">
        <v>12656</v>
      </c>
      <c r="N204" s="2">
        <v>13994</v>
      </c>
      <c r="O204" s="2">
        <v>23347</v>
      </c>
      <c r="P204" s="2">
        <v>7218</v>
      </c>
      <c r="Q204" s="2">
        <v>6197</v>
      </c>
      <c r="R204" s="2"/>
      <c r="S204" s="3"/>
    </row>
    <row r="205" spans="1:19" x14ac:dyDescent="0.45">
      <c r="A205" s="21" t="s">
        <v>1015</v>
      </c>
      <c r="B205" s="21" t="s">
        <v>1217</v>
      </c>
      <c r="C205" s="6" t="s">
        <v>1220</v>
      </c>
      <c r="D205" s="1" t="s">
        <v>16</v>
      </c>
      <c r="E205" s="2">
        <v>8881</v>
      </c>
      <c r="F205" s="2">
        <v>355</v>
      </c>
      <c r="G205" s="2">
        <v>274</v>
      </c>
      <c r="H205" s="2">
        <v>326</v>
      </c>
      <c r="I205" s="2">
        <v>428</v>
      </c>
      <c r="J205" s="2">
        <v>651</v>
      </c>
      <c r="K205" s="2">
        <v>680</v>
      </c>
      <c r="L205" s="2">
        <v>882</v>
      </c>
      <c r="M205" s="2">
        <v>854</v>
      </c>
      <c r="N205" s="2">
        <v>752</v>
      </c>
      <c r="O205" s="2">
        <v>2272</v>
      </c>
      <c r="P205" s="2">
        <v>759</v>
      </c>
      <c r="Q205" s="2">
        <v>648</v>
      </c>
      <c r="R205" s="2"/>
      <c r="S205" s="3"/>
    </row>
    <row r="206" spans="1:19" x14ac:dyDescent="0.45">
      <c r="A206" s="21" t="s">
        <v>1015</v>
      </c>
      <c r="B206" s="21" t="s">
        <v>1217</v>
      </c>
      <c r="C206" s="6" t="s">
        <v>1221</v>
      </c>
      <c r="D206" s="1" t="s">
        <v>16</v>
      </c>
      <c r="E206" s="2">
        <v>68002</v>
      </c>
      <c r="F206" s="2">
        <v>3716</v>
      </c>
      <c r="G206" s="2">
        <v>5678</v>
      </c>
      <c r="H206" s="2">
        <v>7210</v>
      </c>
      <c r="I206" s="2">
        <v>8118</v>
      </c>
      <c r="J206" s="2">
        <v>6708</v>
      </c>
      <c r="K206" s="2">
        <v>5857</v>
      </c>
      <c r="L206" s="2">
        <v>3694</v>
      </c>
      <c r="M206" s="2">
        <v>4216</v>
      </c>
      <c r="N206" s="2">
        <v>5723</v>
      </c>
      <c r="O206" s="2">
        <v>8122</v>
      </c>
      <c r="P206" s="2">
        <v>4645</v>
      </c>
      <c r="Q206" s="2">
        <v>4315</v>
      </c>
      <c r="R206" s="2"/>
      <c r="S206" s="3"/>
    </row>
    <row r="207" spans="1:19" x14ac:dyDescent="0.45">
      <c r="A207" s="21" t="s">
        <v>1015</v>
      </c>
      <c r="B207" s="21" t="s">
        <v>1217</v>
      </c>
      <c r="C207" s="6" t="s">
        <v>1222</v>
      </c>
      <c r="D207" s="1" t="s">
        <v>16</v>
      </c>
      <c r="E207" s="2">
        <v>115123</v>
      </c>
      <c r="F207" s="2">
        <v>9832</v>
      </c>
      <c r="G207" s="2">
        <v>8632</v>
      </c>
      <c r="H207" s="2">
        <v>8468</v>
      </c>
      <c r="I207" s="2">
        <v>9221</v>
      </c>
      <c r="J207" s="2">
        <v>10888</v>
      </c>
      <c r="K207" s="2">
        <v>10682</v>
      </c>
      <c r="L207" s="2">
        <v>8175</v>
      </c>
      <c r="M207" s="2">
        <v>9655</v>
      </c>
      <c r="N207" s="2">
        <v>10032</v>
      </c>
      <c r="O207" s="2">
        <v>10545</v>
      </c>
      <c r="P207" s="2">
        <v>9340</v>
      </c>
      <c r="Q207" s="2">
        <v>9653</v>
      </c>
      <c r="R207" s="2"/>
      <c r="S207" s="3"/>
    </row>
    <row r="208" spans="1:19" x14ac:dyDescent="0.45">
      <c r="A208" s="21" t="s">
        <v>1015</v>
      </c>
      <c r="B208" s="21" t="s">
        <v>1217</v>
      </c>
      <c r="C208" s="6" t="s">
        <v>1223</v>
      </c>
      <c r="D208" s="1" t="s">
        <v>16</v>
      </c>
      <c r="E208" s="2">
        <v>353208</v>
      </c>
      <c r="F208" s="2">
        <v>42863</v>
      </c>
      <c r="G208" s="2">
        <v>35209</v>
      </c>
      <c r="H208" s="2">
        <v>33014</v>
      </c>
      <c r="I208" s="2">
        <v>32508</v>
      </c>
      <c r="J208" s="2">
        <v>26480</v>
      </c>
      <c r="K208" s="2">
        <v>18819</v>
      </c>
      <c r="L208" s="2">
        <v>19450</v>
      </c>
      <c r="M208" s="2">
        <v>17688</v>
      </c>
      <c r="N208" s="2">
        <v>22922</v>
      </c>
      <c r="O208" s="2">
        <v>27812</v>
      </c>
      <c r="P208" s="2">
        <v>32977</v>
      </c>
      <c r="Q208" s="2">
        <v>43466</v>
      </c>
      <c r="R208" s="2"/>
      <c r="S208" s="3"/>
    </row>
    <row r="209" spans="1:19" x14ac:dyDescent="0.45">
      <c r="A209" s="21" t="s">
        <v>1015</v>
      </c>
      <c r="B209" s="21" t="s">
        <v>1217</v>
      </c>
      <c r="C209" s="6" t="s">
        <v>1224</v>
      </c>
      <c r="D209" s="1" t="s">
        <v>16</v>
      </c>
      <c r="E209" s="2">
        <v>549214</v>
      </c>
      <c r="F209" s="2">
        <v>36035</v>
      </c>
      <c r="G209" s="2">
        <v>46391</v>
      </c>
      <c r="H209" s="2">
        <v>51396</v>
      </c>
      <c r="I209" s="2">
        <v>71053</v>
      </c>
      <c r="J209" s="2">
        <v>39377</v>
      </c>
      <c r="K209" s="2">
        <v>34650</v>
      </c>
      <c r="L209" s="2">
        <v>13123</v>
      </c>
      <c r="M209" s="2">
        <v>15935</v>
      </c>
      <c r="N209" s="2">
        <v>33645</v>
      </c>
      <c r="O209" s="2">
        <v>104490</v>
      </c>
      <c r="P209" s="2">
        <v>61989</v>
      </c>
      <c r="Q209" s="2">
        <v>41130</v>
      </c>
      <c r="R209" s="2"/>
      <c r="S209" s="3"/>
    </row>
    <row r="210" spans="1:19" x14ac:dyDescent="0.45">
      <c r="A210" s="21" t="s">
        <v>1015</v>
      </c>
      <c r="B210" s="21" t="s">
        <v>1217</v>
      </c>
      <c r="C210" s="6" t="s">
        <v>1225</v>
      </c>
      <c r="D210" s="1" t="s">
        <v>16</v>
      </c>
      <c r="E210" s="2">
        <v>44890</v>
      </c>
      <c r="F210" s="2">
        <v>25153</v>
      </c>
      <c r="G210" s="2">
        <v>4263</v>
      </c>
      <c r="H210" s="2">
        <v>2919</v>
      </c>
      <c r="I210" s="2">
        <v>2713</v>
      </c>
      <c r="J210" s="2">
        <v>1859</v>
      </c>
      <c r="K210" s="2">
        <v>1242</v>
      </c>
      <c r="L210" s="2">
        <v>940</v>
      </c>
      <c r="M210" s="2">
        <v>1165</v>
      </c>
      <c r="N210" s="2">
        <v>1153</v>
      </c>
      <c r="O210" s="2">
        <v>1532</v>
      </c>
      <c r="P210" s="2">
        <v>1197</v>
      </c>
      <c r="Q210" s="2">
        <v>754</v>
      </c>
      <c r="R210" s="2"/>
      <c r="S210" s="3"/>
    </row>
    <row r="211" spans="1:19" x14ac:dyDescent="0.45">
      <c r="A211" s="21" t="s">
        <v>1015</v>
      </c>
      <c r="B211" s="21" t="s">
        <v>1217</v>
      </c>
      <c r="C211" s="6" t="s">
        <v>1226</v>
      </c>
      <c r="D211" s="1" t="s">
        <v>16</v>
      </c>
      <c r="E211" s="2">
        <v>529966</v>
      </c>
      <c r="F211" s="2">
        <v>55603</v>
      </c>
      <c r="G211" s="2">
        <v>70147</v>
      </c>
      <c r="H211" s="2">
        <v>11599</v>
      </c>
      <c r="I211" s="2">
        <v>24774</v>
      </c>
      <c r="J211" s="2">
        <v>36586</v>
      </c>
      <c r="K211" s="2">
        <v>47433</v>
      </c>
      <c r="L211" s="2">
        <v>62835</v>
      </c>
      <c r="M211" s="2">
        <v>79426</v>
      </c>
      <c r="N211" s="2">
        <v>32244</v>
      </c>
      <c r="O211" s="2">
        <v>27767</v>
      </c>
      <c r="P211" s="2">
        <v>26808</v>
      </c>
      <c r="Q211" s="2">
        <v>54744</v>
      </c>
      <c r="R211" s="2"/>
      <c r="S211" s="3"/>
    </row>
    <row r="212" spans="1:19" x14ac:dyDescent="0.45">
      <c r="A212" s="21" t="s">
        <v>1015</v>
      </c>
      <c r="B212" s="21" t="s">
        <v>1217</v>
      </c>
      <c r="C212" s="6" t="s">
        <v>1227</v>
      </c>
      <c r="D212" s="1" t="s">
        <v>16</v>
      </c>
      <c r="E212" s="2">
        <v>69508</v>
      </c>
      <c r="F212" s="2">
        <v>318</v>
      </c>
      <c r="G212" s="2">
        <v>958</v>
      </c>
      <c r="H212" s="2">
        <v>2882</v>
      </c>
      <c r="I212" s="2">
        <v>14920</v>
      </c>
      <c r="J212" s="2">
        <v>15058</v>
      </c>
      <c r="K212" s="2">
        <v>10653</v>
      </c>
      <c r="L212" s="2">
        <v>1419</v>
      </c>
      <c r="M212" s="2">
        <v>1085</v>
      </c>
      <c r="N212" s="2">
        <v>4750</v>
      </c>
      <c r="O212" s="2">
        <v>14580</v>
      </c>
      <c r="P212" s="2">
        <v>2562</v>
      </c>
      <c r="Q212" s="2">
        <v>323</v>
      </c>
      <c r="R212" s="2"/>
      <c r="S212" s="3"/>
    </row>
    <row r="213" spans="1:19" x14ac:dyDescent="0.45">
      <c r="A213" s="21" t="s">
        <v>1015</v>
      </c>
      <c r="B213" s="21" t="s">
        <v>1217</v>
      </c>
      <c r="C213" s="6" t="s">
        <v>1228</v>
      </c>
      <c r="D213" s="1" t="s">
        <v>16</v>
      </c>
      <c r="E213" s="2">
        <v>1389</v>
      </c>
      <c r="F213" s="2">
        <v>63</v>
      </c>
      <c r="G213" s="2">
        <v>111</v>
      </c>
      <c r="H213" s="2">
        <v>40</v>
      </c>
      <c r="I213" s="2">
        <v>90</v>
      </c>
      <c r="J213" s="2">
        <v>110</v>
      </c>
      <c r="K213" s="2">
        <v>142</v>
      </c>
      <c r="L213" s="2">
        <v>131</v>
      </c>
      <c r="M213" s="2">
        <v>78</v>
      </c>
      <c r="N213" s="2">
        <v>192</v>
      </c>
      <c r="O213" s="2">
        <v>179</v>
      </c>
      <c r="P213" s="2">
        <v>160</v>
      </c>
      <c r="Q213" s="2">
        <v>93</v>
      </c>
      <c r="R213" s="2"/>
      <c r="S213" s="3"/>
    </row>
    <row r="214" spans="1:19" x14ac:dyDescent="0.45">
      <c r="A214" s="21" t="s">
        <v>1015</v>
      </c>
      <c r="B214" s="21" t="s">
        <v>1217</v>
      </c>
      <c r="C214" s="6" t="s">
        <v>1229</v>
      </c>
      <c r="D214" s="1" t="s">
        <v>16</v>
      </c>
      <c r="E214" s="2">
        <v>653707</v>
      </c>
      <c r="F214" s="2">
        <v>33140</v>
      </c>
      <c r="G214" s="2">
        <v>58652</v>
      </c>
      <c r="H214" s="2">
        <v>55751</v>
      </c>
      <c r="I214" s="2">
        <v>84737</v>
      </c>
      <c r="J214" s="2">
        <v>69863</v>
      </c>
      <c r="K214" s="2">
        <v>63774</v>
      </c>
      <c r="L214" s="2">
        <v>32952</v>
      </c>
      <c r="M214" s="2">
        <v>43704</v>
      </c>
      <c r="N214" s="2">
        <v>58367</v>
      </c>
      <c r="O214" s="2">
        <v>78506</v>
      </c>
      <c r="P214" s="2">
        <v>43587</v>
      </c>
      <c r="Q214" s="2">
        <v>30674</v>
      </c>
      <c r="R214" s="2"/>
      <c r="S214" s="3"/>
    </row>
    <row r="215" spans="1:19" x14ac:dyDescent="0.45">
      <c r="A215" s="21" t="s">
        <v>1015</v>
      </c>
      <c r="B215" s="21" t="s">
        <v>1217</v>
      </c>
      <c r="C215" s="6" t="s">
        <v>1230</v>
      </c>
      <c r="D215" s="1" t="s">
        <v>16</v>
      </c>
      <c r="E215" s="2">
        <v>10890</v>
      </c>
      <c r="F215" s="2">
        <v>0</v>
      </c>
      <c r="G215" s="2">
        <v>0</v>
      </c>
      <c r="H215" s="2">
        <v>947</v>
      </c>
      <c r="I215" s="2">
        <v>1218</v>
      </c>
      <c r="J215" s="2">
        <v>1312</v>
      </c>
      <c r="K215" s="2">
        <v>1280</v>
      </c>
      <c r="L215" s="2">
        <v>679</v>
      </c>
      <c r="M215" s="2">
        <v>872</v>
      </c>
      <c r="N215" s="2">
        <v>1313</v>
      </c>
      <c r="O215" s="2">
        <v>1556</v>
      </c>
      <c r="P215" s="2">
        <v>954</v>
      </c>
      <c r="Q215" s="2">
        <v>759</v>
      </c>
      <c r="R215" s="2"/>
      <c r="S215" s="3"/>
    </row>
    <row r="216" spans="1:19" x14ac:dyDescent="0.45">
      <c r="A216" s="21" t="s">
        <v>1015</v>
      </c>
      <c r="B216" s="21" t="s">
        <v>1217</v>
      </c>
      <c r="C216" s="6" t="s">
        <v>1231</v>
      </c>
      <c r="D216" s="1" t="s">
        <v>16</v>
      </c>
      <c r="E216" s="2">
        <v>11335</v>
      </c>
      <c r="F216" s="2">
        <v>291</v>
      </c>
      <c r="G216" s="2">
        <v>259</v>
      </c>
      <c r="H216" s="2">
        <v>296</v>
      </c>
      <c r="I216" s="2">
        <v>515</v>
      </c>
      <c r="J216" s="2">
        <v>408</v>
      </c>
      <c r="K216" s="2">
        <v>269</v>
      </c>
      <c r="L216" s="2">
        <v>331</v>
      </c>
      <c r="M216" s="2">
        <v>389</v>
      </c>
      <c r="N216" s="2">
        <v>1582</v>
      </c>
      <c r="O216" s="2">
        <v>4118</v>
      </c>
      <c r="P216" s="2">
        <v>2486</v>
      </c>
      <c r="Q216" s="2">
        <v>391</v>
      </c>
      <c r="R216" s="2"/>
      <c r="S216" s="3"/>
    </row>
    <row r="217" spans="1:19" x14ac:dyDescent="0.45">
      <c r="A217" s="21" t="s">
        <v>1015</v>
      </c>
      <c r="B217" s="21" t="s">
        <v>1217</v>
      </c>
      <c r="C217" s="6" t="s">
        <v>1232</v>
      </c>
      <c r="D217" s="1" t="s">
        <v>16</v>
      </c>
      <c r="E217" s="2">
        <v>56492</v>
      </c>
      <c r="F217" s="2">
        <v>2106</v>
      </c>
      <c r="G217" s="2">
        <v>2959</v>
      </c>
      <c r="H217" s="2">
        <v>4146</v>
      </c>
      <c r="I217" s="2">
        <v>5596</v>
      </c>
      <c r="J217" s="2">
        <v>5366</v>
      </c>
      <c r="K217" s="2">
        <v>5012</v>
      </c>
      <c r="L217" s="2">
        <v>3626</v>
      </c>
      <c r="M217" s="2">
        <v>4044</v>
      </c>
      <c r="N217" s="2">
        <v>11242</v>
      </c>
      <c r="O217" s="2">
        <v>5988</v>
      </c>
      <c r="P217" s="2">
        <v>3927</v>
      </c>
      <c r="Q217" s="2">
        <v>2480</v>
      </c>
      <c r="R217" s="2"/>
      <c r="S217" s="3"/>
    </row>
    <row r="218" spans="1:19" x14ac:dyDescent="0.45">
      <c r="A218" s="21" t="s">
        <v>1015</v>
      </c>
      <c r="B218" s="21" t="s">
        <v>1217</v>
      </c>
      <c r="C218" s="6" t="s">
        <v>1233</v>
      </c>
      <c r="D218" s="1" t="s">
        <v>16</v>
      </c>
      <c r="E218" s="2">
        <v>62433</v>
      </c>
      <c r="F218" s="2">
        <v>3739</v>
      </c>
      <c r="G218" s="2">
        <v>5511</v>
      </c>
      <c r="H218" s="2">
        <v>4174</v>
      </c>
      <c r="I218" s="2">
        <v>6584</v>
      </c>
      <c r="J218" s="2">
        <v>7077</v>
      </c>
      <c r="K218" s="2">
        <v>5092</v>
      </c>
      <c r="L218" s="2">
        <v>4643</v>
      </c>
      <c r="M218" s="2">
        <v>6035</v>
      </c>
      <c r="N218" s="2">
        <v>4077</v>
      </c>
      <c r="O218" s="2">
        <v>5313</v>
      </c>
      <c r="P218" s="2">
        <v>4957</v>
      </c>
      <c r="Q218" s="2">
        <v>5231</v>
      </c>
      <c r="R218" s="2"/>
      <c r="S218" s="3"/>
    </row>
    <row r="219" spans="1:19" x14ac:dyDescent="0.45">
      <c r="A219" s="21" t="s">
        <v>1015</v>
      </c>
      <c r="B219" s="21" t="s">
        <v>1217</v>
      </c>
      <c r="C219" s="6" t="s">
        <v>1234</v>
      </c>
      <c r="D219" s="1" t="s">
        <v>16</v>
      </c>
      <c r="E219" s="2">
        <v>58124</v>
      </c>
      <c r="F219" s="2">
        <v>2497</v>
      </c>
      <c r="G219" s="2">
        <v>3038</v>
      </c>
      <c r="H219" s="2">
        <v>6418</v>
      </c>
      <c r="I219" s="2">
        <v>11693</v>
      </c>
      <c r="J219" s="2">
        <v>6908</v>
      </c>
      <c r="K219" s="2">
        <v>4219</v>
      </c>
      <c r="L219" s="2">
        <v>2553</v>
      </c>
      <c r="M219" s="2">
        <v>3462</v>
      </c>
      <c r="N219" s="2">
        <v>4215</v>
      </c>
      <c r="O219" s="2">
        <v>6273</v>
      </c>
      <c r="P219" s="2">
        <v>4384</v>
      </c>
      <c r="Q219" s="2">
        <v>2464</v>
      </c>
      <c r="R219" s="2"/>
      <c r="S219" s="3"/>
    </row>
    <row r="220" spans="1:19" x14ac:dyDescent="0.45">
      <c r="A220" s="21" t="s">
        <v>1015</v>
      </c>
      <c r="B220" s="21" t="s">
        <v>1217</v>
      </c>
      <c r="C220" s="6" t="s">
        <v>1235</v>
      </c>
      <c r="D220" s="1" t="s">
        <v>16</v>
      </c>
      <c r="E220" s="2">
        <v>23359</v>
      </c>
      <c r="F220" s="2">
        <v>2241</v>
      </c>
      <c r="G220" s="2">
        <v>2613</v>
      </c>
      <c r="H220" s="2">
        <v>2512</v>
      </c>
      <c r="I220" s="2">
        <v>2970</v>
      </c>
      <c r="J220" s="2">
        <v>3735</v>
      </c>
      <c r="K220" s="2">
        <v>1627</v>
      </c>
      <c r="L220" s="2">
        <v>246</v>
      </c>
      <c r="M220" s="2">
        <v>1097</v>
      </c>
      <c r="N220" s="2">
        <v>936</v>
      </c>
      <c r="O220" s="2">
        <v>3014</v>
      </c>
      <c r="P220" s="2">
        <v>1294</v>
      </c>
      <c r="Q220" s="2">
        <v>1074</v>
      </c>
      <c r="R220" s="2"/>
      <c r="S220" s="3"/>
    </row>
    <row r="221" spans="1:19" x14ac:dyDescent="0.45">
      <c r="A221" s="21"/>
      <c r="B221" s="6"/>
      <c r="C221" s="6"/>
      <c r="D221" s="1"/>
      <c r="E221" s="15">
        <f>SUM(E203:E220)</f>
        <v>2926093</v>
      </c>
      <c r="F221" s="2"/>
      <c r="G221" s="15" t="s">
        <v>2650</v>
      </c>
      <c r="H221" s="15">
        <f>SUM(F203:H220)</f>
        <v>712110</v>
      </c>
      <c r="J221" s="15" t="s">
        <v>2651</v>
      </c>
      <c r="K221" s="15">
        <f>SUM(I203:K220)</f>
        <v>832592</v>
      </c>
      <c r="L221" s="2"/>
      <c r="M221" s="15" t="s">
        <v>2652</v>
      </c>
      <c r="N221" s="15">
        <f>SUM(L203:N220)</f>
        <v>617576</v>
      </c>
      <c r="O221" s="2"/>
      <c r="P221" s="15" t="s">
        <v>2653</v>
      </c>
      <c r="Q221" s="15">
        <f>SUM(O203:Q220)</f>
        <v>763815</v>
      </c>
      <c r="R221" s="2"/>
      <c r="S221" s="3"/>
    </row>
    <row r="222" spans="1:19" x14ac:dyDescent="0.45">
      <c r="A222" s="21" t="s">
        <v>1015</v>
      </c>
      <c r="B222" s="21" t="s">
        <v>1236</v>
      </c>
      <c r="C222" s="6" t="s">
        <v>1237</v>
      </c>
      <c r="D222" s="1" t="s">
        <v>16</v>
      </c>
      <c r="E222" s="2">
        <v>19098</v>
      </c>
      <c r="F222" s="2">
        <v>1088</v>
      </c>
      <c r="G222" s="2">
        <v>1169</v>
      </c>
      <c r="H222" s="2">
        <v>1110</v>
      </c>
      <c r="I222" s="2">
        <v>2081</v>
      </c>
      <c r="J222" s="2">
        <v>1870</v>
      </c>
      <c r="K222" s="2">
        <v>1512</v>
      </c>
      <c r="L222" s="2">
        <v>1625</v>
      </c>
      <c r="M222" s="2">
        <v>2759</v>
      </c>
      <c r="N222" s="2">
        <v>1460</v>
      </c>
      <c r="O222" s="2">
        <v>1577</v>
      </c>
      <c r="P222" s="2">
        <v>1387</v>
      </c>
      <c r="Q222" s="2">
        <v>1460</v>
      </c>
      <c r="R222" s="2"/>
      <c r="S222" s="3"/>
    </row>
    <row r="223" spans="1:19" x14ac:dyDescent="0.45">
      <c r="A223" s="21" t="s">
        <v>1015</v>
      </c>
      <c r="B223" s="21" t="s">
        <v>1236</v>
      </c>
      <c r="C223" s="6" t="s">
        <v>1238</v>
      </c>
      <c r="D223" s="1" t="s">
        <v>16</v>
      </c>
      <c r="E223" s="2">
        <v>125320</v>
      </c>
      <c r="F223" s="2">
        <v>5556</v>
      </c>
      <c r="G223" s="2">
        <v>8034</v>
      </c>
      <c r="H223" s="2">
        <v>9410</v>
      </c>
      <c r="I223" s="2">
        <v>11245</v>
      </c>
      <c r="J223" s="2">
        <v>10557</v>
      </c>
      <c r="K223" s="2">
        <v>9965</v>
      </c>
      <c r="L223" s="2">
        <v>12369</v>
      </c>
      <c r="M223" s="2">
        <v>16944</v>
      </c>
      <c r="N223" s="2">
        <v>11917</v>
      </c>
      <c r="O223" s="2">
        <v>16470</v>
      </c>
      <c r="P223" s="2">
        <v>7030</v>
      </c>
      <c r="Q223" s="2">
        <v>5823</v>
      </c>
      <c r="R223" s="2"/>
      <c r="S223" s="3"/>
    </row>
    <row r="224" spans="1:19" x14ac:dyDescent="0.45">
      <c r="A224" s="21" t="s">
        <v>1015</v>
      </c>
      <c r="B224" s="21" t="s">
        <v>1236</v>
      </c>
      <c r="C224" s="6" t="s">
        <v>1239</v>
      </c>
      <c r="D224" s="1" t="s">
        <v>16</v>
      </c>
      <c r="E224" s="2">
        <v>78607</v>
      </c>
      <c r="F224" s="2">
        <v>4325</v>
      </c>
      <c r="G224" s="2">
        <v>4927</v>
      </c>
      <c r="H224" s="2">
        <v>5003</v>
      </c>
      <c r="I224" s="2">
        <v>6311</v>
      </c>
      <c r="J224" s="2">
        <v>7864</v>
      </c>
      <c r="K224" s="2">
        <v>6434</v>
      </c>
      <c r="L224" s="2">
        <v>7035</v>
      </c>
      <c r="M224" s="2">
        <v>10814</v>
      </c>
      <c r="N224" s="2">
        <v>7423</v>
      </c>
      <c r="O224" s="2">
        <v>7307</v>
      </c>
      <c r="P224" s="2">
        <v>5440</v>
      </c>
      <c r="Q224" s="2">
        <v>5724</v>
      </c>
      <c r="R224" s="2"/>
      <c r="S224" s="3"/>
    </row>
    <row r="225" spans="1:19" x14ac:dyDescent="0.45">
      <c r="A225" s="21" t="s">
        <v>1015</v>
      </c>
      <c r="B225" s="21" t="s">
        <v>1236</v>
      </c>
      <c r="C225" s="6" t="s">
        <v>1240</v>
      </c>
      <c r="D225" s="1" t="s">
        <v>16</v>
      </c>
      <c r="E225" s="2">
        <v>38616</v>
      </c>
      <c r="F225" s="2">
        <v>1609</v>
      </c>
      <c r="G225" s="2">
        <v>2200</v>
      </c>
      <c r="H225" s="2">
        <v>2936</v>
      </c>
      <c r="I225" s="2">
        <v>2444</v>
      </c>
      <c r="J225" s="2">
        <v>3332</v>
      </c>
      <c r="K225" s="2">
        <v>5100</v>
      </c>
      <c r="L225" s="2">
        <v>2477</v>
      </c>
      <c r="M225" s="2">
        <v>3632</v>
      </c>
      <c r="N225" s="2">
        <v>4662</v>
      </c>
      <c r="O225" s="2">
        <v>5514</v>
      </c>
      <c r="P225" s="2">
        <v>2450</v>
      </c>
      <c r="Q225" s="2">
        <v>2260</v>
      </c>
      <c r="R225" s="2"/>
      <c r="S225" s="3"/>
    </row>
    <row r="226" spans="1:19" x14ac:dyDescent="0.45">
      <c r="A226" s="21" t="s">
        <v>1015</v>
      </c>
      <c r="B226" s="21" t="s">
        <v>1236</v>
      </c>
      <c r="C226" s="6" t="s">
        <v>1241</v>
      </c>
      <c r="D226" s="1" t="s">
        <v>16</v>
      </c>
      <c r="E226" s="2">
        <v>17380</v>
      </c>
      <c r="F226" s="2">
        <v>278</v>
      </c>
      <c r="G226" s="2">
        <v>616</v>
      </c>
      <c r="H226" s="2">
        <v>820</v>
      </c>
      <c r="I226" s="2">
        <v>1276</v>
      </c>
      <c r="J226" s="2">
        <v>5635</v>
      </c>
      <c r="K226" s="2">
        <v>1793</v>
      </c>
      <c r="L226" s="2">
        <v>984</v>
      </c>
      <c r="M226" s="2">
        <v>615</v>
      </c>
      <c r="N226" s="2">
        <v>1651</v>
      </c>
      <c r="O226" s="2">
        <v>1495</v>
      </c>
      <c r="P226" s="2">
        <v>1281</v>
      </c>
      <c r="Q226" s="2">
        <v>936</v>
      </c>
      <c r="R226" s="2"/>
      <c r="S226" s="3"/>
    </row>
    <row r="227" spans="1:19" x14ac:dyDescent="0.45">
      <c r="A227" s="21" t="s">
        <v>1015</v>
      </c>
      <c r="B227" s="21" t="s">
        <v>1236</v>
      </c>
      <c r="C227" s="6" t="s">
        <v>1242</v>
      </c>
      <c r="D227" s="1" t="s">
        <v>16</v>
      </c>
      <c r="E227" s="2">
        <v>5509</v>
      </c>
      <c r="F227" s="2">
        <v>624</v>
      </c>
      <c r="G227" s="2">
        <v>708</v>
      </c>
      <c r="H227" s="2">
        <v>996</v>
      </c>
      <c r="I227" s="2">
        <v>1162</v>
      </c>
      <c r="J227" s="2">
        <v>989</v>
      </c>
      <c r="K227" s="2">
        <v>1030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/>
      <c r="S227" s="3"/>
    </row>
    <row r="228" spans="1:19" x14ac:dyDescent="0.45">
      <c r="A228" s="21" t="s">
        <v>1015</v>
      </c>
      <c r="B228" s="21" t="s">
        <v>1236</v>
      </c>
      <c r="C228" s="6" t="s">
        <v>1243</v>
      </c>
      <c r="D228" s="1" t="s">
        <v>16</v>
      </c>
      <c r="E228" s="2">
        <v>22183</v>
      </c>
      <c r="F228" s="2">
        <v>2318</v>
      </c>
      <c r="G228" s="2">
        <v>3955</v>
      </c>
      <c r="H228" s="2">
        <v>4906</v>
      </c>
      <c r="I228" s="2">
        <v>6618</v>
      </c>
      <c r="J228" s="2">
        <v>4386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/>
      <c r="S228" s="3"/>
    </row>
    <row r="229" spans="1:19" x14ac:dyDescent="0.45">
      <c r="A229" s="21" t="s">
        <v>1015</v>
      </c>
      <c r="B229" s="21" t="s">
        <v>1236</v>
      </c>
      <c r="C229" s="6" t="s">
        <v>1244</v>
      </c>
      <c r="D229" s="1" t="s">
        <v>16</v>
      </c>
      <c r="E229" s="2">
        <v>24179</v>
      </c>
      <c r="F229" s="2">
        <v>1724</v>
      </c>
      <c r="G229" s="2">
        <v>2114</v>
      </c>
      <c r="H229" s="2">
        <v>2346</v>
      </c>
      <c r="I229" s="2">
        <v>3405</v>
      </c>
      <c r="J229" s="2">
        <v>3593</v>
      </c>
      <c r="K229" s="2">
        <v>10997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/>
      <c r="S229" s="3"/>
    </row>
    <row r="230" spans="1:19" x14ac:dyDescent="0.45">
      <c r="A230" s="21" t="s">
        <v>1015</v>
      </c>
      <c r="B230" s="21" t="s">
        <v>1236</v>
      </c>
      <c r="C230" s="6" t="s">
        <v>1245</v>
      </c>
      <c r="D230" s="1" t="s">
        <v>16</v>
      </c>
      <c r="E230" s="2">
        <v>24687</v>
      </c>
      <c r="F230" s="2">
        <v>1445</v>
      </c>
      <c r="G230" s="2">
        <v>1939</v>
      </c>
      <c r="H230" s="2">
        <v>2215</v>
      </c>
      <c r="I230" s="2">
        <v>1940</v>
      </c>
      <c r="J230" s="2">
        <v>2663</v>
      </c>
      <c r="K230" s="2">
        <v>2882</v>
      </c>
      <c r="L230" s="2">
        <v>2045</v>
      </c>
      <c r="M230" s="2">
        <v>1696</v>
      </c>
      <c r="N230" s="2">
        <v>2388</v>
      </c>
      <c r="O230" s="2">
        <v>2721</v>
      </c>
      <c r="P230" s="2">
        <v>1593</v>
      </c>
      <c r="Q230" s="2">
        <v>1160</v>
      </c>
      <c r="R230" s="2"/>
      <c r="S230" s="3"/>
    </row>
    <row r="231" spans="1:19" x14ac:dyDescent="0.45">
      <c r="A231" s="21" t="s">
        <v>1015</v>
      </c>
      <c r="B231" s="21" t="s">
        <v>1236</v>
      </c>
      <c r="C231" s="6" t="s">
        <v>1246</v>
      </c>
      <c r="D231" s="1" t="s">
        <v>16</v>
      </c>
      <c r="E231" s="2">
        <v>11890</v>
      </c>
      <c r="F231" s="2">
        <v>1158</v>
      </c>
      <c r="G231" s="2">
        <v>1495</v>
      </c>
      <c r="H231" s="2">
        <v>2175</v>
      </c>
      <c r="I231" s="2">
        <v>2666</v>
      </c>
      <c r="J231" s="2">
        <v>2668</v>
      </c>
      <c r="K231" s="2">
        <v>0</v>
      </c>
      <c r="L231" s="2">
        <v>1728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/>
      <c r="S231" s="3"/>
    </row>
    <row r="232" spans="1:19" x14ac:dyDescent="0.45">
      <c r="A232" s="21" t="s">
        <v>1015</v>
      </c>
      <c r="B232" s="21" t="s">
        <v>1236</v>
      </c>
      <c r="C232" s="6" t="s">
        <v>1247</v>
      </c>
      <c r="D232" s="1" t="s">
        <v>16</v>
      </c>
      <c r="E232" s="2">
        <v>150256</v>
      </c>
      <c r="F232" s="2">
        <v>3912</v>
      </c>
      <c r="G232" s="2">
        <v>7680</v>
      </c>
      <c r="H232" s="2">
        <v>11113</v>
      </c>
      <c r="I232" s="2">
        <v>15757</v>
      </c>
      <c r="J232" s="2">
        <v>17309</v>
      </c>
      <c r="K232" s="2">
        <v>15498</v>
      </c>
      <c r="L232" s="2">
        <v>12241</v>
      </c>
      <c r="M232" s="2">
        <v>15351</v>
      </c>
      <c r="N232" s="2">
        <v>16520</v>
      </c>
      <c r="O232" s="2">
        <v>24639</v>
      </c>
      <c r="P232" s="2">
        <v>6069</v>
      </c>
      <c r="Q232" s="2">
        <v>4167</v>
      </c>
      <c r="R232" s="2"/>
      <c r="S232" s="3"/>
    </row>
    <row r="233" spans="1:19" x14ac:dyDescent="0.45">
      <c r="A233" s="21" t="s">
        <v>1015</v>
      </c>
      <c r="B233" s="21" t="s">
        <v>1236</v>
      </c>
      <c r="C233" s="6" t="s">
        <v>1248</v>
      </c>
      <c r="D233" s="1" t="s">
        <v>16</v>
      </c>
      <c r="E233" s="2">
        <v>57146</v>
      </c>
      <c r="F233" s="2">
        <v>5808</v>
      </c>
      <c r="G233" s="2">
        <v>7317</v>
      </c>
      <c r="H233" s="2">
        <v>8952</v>
      </c>
      <c r="I233" s="2">
        <v>21221</v>
      </c>
      <c r="J233" s="2">
        <v>2369</v>
      </c>
      <c r="K233" s="2">
        <v>1605</v>
      </c>
      <c r="L233" s="2">
        <v>810</v>
      </c>
      <c r="M233" s="2">
        <v>1304</v>
      </c>
      <c r="N233" s="2">
        <v>1090</v>
      </c>
      <c r="O233" s="2">
        <v>1260</v>
      </c>
      <c r="P233" s="2">
        <v>2861</v>
      </c>
      <c r="Q233" s="2">
        <v>2549</v>
      </c>
      <c r="R233" s="2"/>
      <c r="S233" s="3"/>
    </row>
    <row r="234" spans="1:19" x14ac:dyDescent="0.45">
      <c r="A234" s="21" t="s">
        <v>1015</v>
      </c>
      <c r="B234" s="21" t="s">
        <v>1236</v>
      </c>
      <c r="C234" s="6" t="s">
        <v>1249</v>
      </c>
      <c r="D234" s="1" t="s">
        <v>16</v>
      </c>
      <c r="E234" s="2">
        <v>374536</v>
      </c>
      <c r="F234" s="2">
        <v>11586</v>
      </c>
      <c r="G234" s="2">
        <v>19882</v>
      </c>
      <c r="H234" s="2">
        <v>28606</v>
      </c>
      <c r="I234" s="2">
        <v>50651</v>
      </c>
      <c r="J234" s="2">
        <v>38951</v>
      </c>
      <c r="K234" s="2">
        <v>37410</v>
      </c>
      <c r="L234" s="2">
        <v>19273</v>
      </c>
      <c r="M234" s="2">
        <v>27310</v>
      </c>
      <c r="N234" s="2">
        <v>25581</v>
      </c>
      <c r="O234" s="2">
        <v>47097</v>
      </c>
      <c r="P234" s="2">
        <v>38001</v>
      </c>
      <c r="Q234" s="2">
        <v>30188</v>
      </c>
      <c r="R234" s="2"/>
      <c r="S234" s="3"/>
    </row>
    <row r="235" spans="1:19" x14ac:dyDescent="0.45">
      <c r="A235" s="21" t="s">
        <v>1015</v>
      </c>
      <c r="B235" s="21" t="s">
        <v>1236</v>
      </c>
      <c r="C235" s="6" t="s">
        <v>1250</v>
      </c>
      <c r="D235" s="1" t="s">
        <v>16</v>
      </c>
      <c r="E235" s="2">
        <v>88331</v>
      </c>
      <c r="F235" s="2">
        <v>3422</v>
      </c>
      <c r="G235" s="2">
        <v>5709</v>
      </c>
      <c r="H235" s="2">
        <v>5160</v>
      </c>
      <c r="I235" s="2">
        <v>7992</v>
      </c>
      <c r="J235" s="2">
        <v>12045</v>
      </c>
      <c r="K235" s="2">
        <v>10234</v>
      </c>
      <c r="L235" s="2">
        <v>9646</v>
      </c>
      <c r="M235" s="2">
        <v>14703</v>
      </c>
      <c r="N235" s="2">
        <v>7478</v>
      </c>
      <c r="O235" s="2">
        <v>7400</v>
      </c>
      <c r="P235" s="2">
        <v>1500</v>
      </c>
      <c r="Q235" s="2">
        <v>3042</v>
      </c>
      <c r="R235" s="2"/>
      <c r="S235" s="3"/>
    </row>
    <row r="236" spans="1:19" x14ac:dyDescent="0.45">
      <c r="A236" s="21" t="s">
        <v>1015</v>
      </c>
      <c r="B236" s="21" t="s">
        <v>1236</v>
      </c>
      <c r="C236" s="6" t="s">
        <v>1251</v>
      </c>
      <c r="D236" s="1" t="s">
        <v>16</v>
      </c>
      <c r="E236" s="2">
        <v>38324</v>
      </c>
      <c r="F236" s="2">
        <v>664</v>
      </c>
      <c r="G236" s="2">
        <v>1839</v>
      </c>
      <c r="H236" s="2">
        <v>3308</v>
      </c>
      <c r="I236" s="2">
        <v>2290</v>
      </c>
      <c r="J236" s="2">
        <v>1784</v>
      </c>
      <c r="K236" s="2">
        <v>1652</v>
      </c>
      <c r="L236" s="2">
        <v>910</v>
      </c>
      <c r="M236" s="2">
        <v>2761</v>
      </c>
      <c r="N236" s="2">
        <v>803</v>
      </c>
      <c r="O236" s="2">
        <v>14884</v>
      </c>
      <c r="P236" s="2">
        <v>6483</v>
      </c>
      <c r="Q236" s="2">
        <v>946</v>
      </c>
      <c r="R236" s="2"/>
      <c r="S236" s="3"/>
    </row>
    <row r="237" spans="1:19" x14ac:dyDescent="0.45">
      <c r="A237" s="21" t="s">
        <v>1015</v>
      </c>
      <c r="B237" s="21" t="s">
        <v>1236</v>
      </c>
      <c r="C237" s="6" t="s">
        <v>1252</v>
      </c>
      <c r="D237" s="1" t="s">
        <v>16</v>
      </c>
      <c r="E237" s="2">
        <v>250778</v>
      </c>
      <c r="F237" s="2">
        <v>3951</v>
      </c>
      <c r="G237" s="2">
        <v>6360</v>
      </c>
      <c r="H237" s="2">
        <v>14160</v>
      </c>
      <c r="I237" s="2">
        <v>49772</v>
      </c>
      <c r="J237" s="2">
        <v>30983</v>
      </c>
      <c r="K237" s="2">
        <v>25033</v>
      </c>
      <c r="L237" s="2">
        <v>12640</v>
      </c>
      <c r="M237" s="2">
        <v>15338</v>
      </c>
      <c r="N237" s="2">
        <v>14902</v>
      </c>
      <c r="O237" s="2">
        <v>25827</v>
      </c>
      <c r="P237" s="2">
        <v>10623</v>
      </c>
      <c r="Q237" s="2">
        <v>41189</v>
      </c>
      <c r="R237" s="2"/>
      <c r="S237" s="3"/>
    </row>
    <row r="238" spans="1:19" x14ac:dyDescent="0.45">
      <c r="E238" s="15">
        <f>SUM(E222:E237)</f>
        <v>1326840</v>
      </c>
      <c r="F238" s="2"/>
      <c r="G238" s="15" t="s">
        <v>2650</v>
      </c>
      <c r="H238" s="15">
        <f>SUM(F222:H237)</f>
        <v>228628</v>
      </c>
      <c r="J238" s="15" t="s">
        <v>2651</v>
      </c>
      <c r="K238" s="15">
        <f>SUM(I222:K237)</f>
        <v>464974</v>
      </c>
      <c r="L238" s="2"/>
      <c r="M238" s="15" t="s">
        <v>2652</v>
      </c>
      <c r="N238" s="15">
        <f>SUM(L222:N237)</f>
        <v>292885</v>
      </c>
      <c r="O238" s="2"/>
      <c r="P238" s="15" t="s">
        <v>2653</v>
      </c>
      <c r="Q238" s="15">
        <f>SUM(O222:Q237)</f>
        <v>340353</v>
      </c>
      <c r="R238" s="2"/>
      <c r="S238" s="3"/>
    </row>
    <row r="239" spans="1:19" x14ac:dyDescent="0.45">
      <c r="A239" s="6"/>
      <c r="B239" s="6"/>
      <c r="C239" s="6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3"/>
    </row>
    <row r="240" spans="1:19" x14ac:dyDescent="0.45">
      <c r="A240" s="6"/>
      <c r="B240" s="6"/>
      <c r="C240" s="6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3"/>
    </row>
    <row r="241" spans="1:19" x14ac:dyDescent="0.45">
      <c r="A241" s="6"/>
      <c r="B241" s="6"/>
      <c r="C241" s="6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3"/>
    </row>
    <row r="242" spans="1:19" x14ac:dyDescent="0.45">
      <c r="A242" s="6"/>
      <c r="B242" s="6"/>
      <c r="C242" s="6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3"/>
    </row>
    <row r="243" spans="1:19" x14ac:dyDescent="0.45">
      <c r="A243" s="6"/>
      <c r="B243" s="6"/>
      <c r="C243" s="6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3"/>
    </row>
    <row r="244" spans="1:19" x14ac:dyDescent="0.45">
      <c r="A244" s="6"/>
      <c r="B244" s="6"/>
      <c r="C244" s="6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3"/>
    </row>
    <row r="245" spans="1:19" x14ac:dyDescent="0.45">
      <c r="A245" s="6"/>
      <c r="B245" s="6"/>
      <c r="C245" s="6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3"/>
    </row>
    <row r="246" spans="1:19" x14ac:dyDescent="0.45">
      <c r="A246" s="6"/>
      <c r="B246" s="6"/>
      <c r="C246" s="6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3"/>
    </row>
    <row r="247" spans="1:19" x14ac:dyDescent="0.45">
      <c r="A247" s="6"/>
      <c r="B247" s="6"/>
      <c r="C247" s="6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3"/>
    </row>
    <row r="248" spans="1:19" x14ac:dyDescent="0.45">
      <c r="A248" s="6"/>
      <c r="B248" s="6"/>
      <c r="C248" s="6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3"/>
    </row>
    <row r="249" spans="1:19" x14ac:dyDescent="0.45">
      <c r="A249" s="6"/>
      <c r="B249" s="6"/>
      <c r="C249" s="6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3"/>
    </row>
    <row r="250" spans="1:19" x14ac:dyDescent="0.45">
      <c r="A250" s="6"/>
      <c r="B250" s="6"/>
      <c r="C250" s="6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3"/>
    </row>
    <row r="251" spans="1:19" x14ac:dyDescent="0.45">
      <c r="A251" s="6"/>
      <c r="B251" s="6"/>
      <c r="C251" s="6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3"/>
    </row>
    <row r="252" spans="1:19" x14ac:dyDescent="0.45">
      <c r="A252" s="6"/>
      <c r="B252" s="6"/>
      <c r="C252" s="6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3"/>
    </row>
    <row r="253" spans="1:19" x14ac:dyDescent="0.45">
      <c r="A253" s="6"/>
      <c r="B253" s="6"/>
      <c r="C253" s="6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3"/>
    </row>
    <row r="254" spans="1:19" x14ac:dyDescent="0.45">
      <c r="A254" s="6"/>
      <c r="B254" s="6"/>
      <c r="C254" s="6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3"/>
    </row>
    <row r="255" spans="1:19" x14ac:dyDescent="0.45">
      <c r="A255" s="6"/>
      <c r="B255" s="6"/>
      <c r="C255" s="6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3"/>
    </row>
    <row r="256" spans="1:19" x14ac:dyDescent="0.45">
      <c r="A256" s="6"/>
      <c r="B256" s="6"/>
      <c r="C256" s="6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3"/>
    </row>
    <row r="257" spans="1:19" x14ac:dyDescent="0.45">
      <c r="A257" s="6"/>
      <c r="B257" s="6"/>
      <c r="C257" s="6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3"/>
    </row>
    <row r="258" spans="1:19" x14ac:dyDescent="0.45">
      <c r="A258" s="6"/>
      <c r="B258" s="6"/>
      <c r="C258" s="6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3"/>
    </row>
    <row r="259" spans="1:19" x14ac:dyDescent="0.45">
      <c r="A259" s="6"/>
      <c r="B259" s="6"/>
      <c r="C259" s="6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3"/>
    </row>
    <row r="260" spans="1:19" x14ac:dyDescent="0.45">
      <c r="A260" s="6"/>
      <c r="B260" s="6"/>
      <c r="C260" s="6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3"/>
    </row>
    <row r="261" spans="1:19" x14ac:dyDescent="0.45">
      <c r="A261" s="6"/>
      <c r="B261" s="6"/>
      <c r="C261" s="6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3"/>
    </row>
    <row r="262" spans="1:19" x14ac:dyDescent="0.45">
      <c r="A262" s="6"/>
      <c r="B262" s="6"/>
      <c r="C262" s="6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3"/>
    </row>
    <row r="263" spans="1:19" x14ac:dyDescent="0.45">
      <c r="A263" s="6"/>
      <c r="B263" s="6"/>
      <c r="C263" s="6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3"/>
    </row>
    <row r="264" spans="1:19" x14ac:dyDescent="0.45">
      <c r="A264" s="6"/>
      <c r="B264" s="6"/>
      <c r="C264" s="6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3"/>
    </row>
    <row r="265" spans="1:19" x14ac:dyDescent="0.45">
      <c r="A265" s="6"/>
      <c r="B265" s="6"/>
      <c r="C265" s="6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3"/>
    </row>
    <row r="266" spans="1:19" x14ac:dyDescent="0.45">
      <c r="A266" s="6"/>
      <c r="B266" s="6"/>
      <c r="C266" s="6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3"/>
    </row>
    <row r="267" spans="1:19" x14ac:dyDescent="0.45">
      <c r="A267" s="6"/>
      <c r="B267" s="6"/>
      <c r="C267" s="6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3"/>
    </row>
    <row r="268" spans="1:19" x14ac:dyDescent="0.45">
      <c r="A268" s="6"/>
      <c r="B268" s="6"/>
      <c r="C268" s="6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3"/>
    </row>
    <row r="269" spans="1:19" x14ac:dyDescent="0.45">
      <c r="A269" s="6"/>
      <c r="B269" s="6"/>
      <c r="C269" s="6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3"/>
    </row>
    <row r="270" spans="1:19" x14ac:dyDescent="0.45">
      <c r="A270" s="6"/>
      <c r="B270" s="6"/>
      <c r="C270" s="6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3"/>
    </row>
    <row r="271" spans="1:19" x14ac:dyDescent="0.45">
      <c r="A271" s="6"/>
      <c r="B271" s="6"/>
      <c r="C271" s="6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3"/>
    </row>
    <row r="272" spans="1:19" x14ac:dyDescent="0.45">
      <c r="A272" s="6"/>
      <c r="B272" s="6"/>
      <c r="C272" s="6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3"/>
    </row>
    <row r="273" spans="1:19" x14ac:dyDescent="0.45">
      <c r="A273" s="6"/>
      <c r="B273" s="6"/>
      <c r="C273" s="6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3"/>
    </row>
    <row r="274" spans="1:19" x14ac:dyDescent="0.45">
      <c r="A274" s="6"/>
      <c r="B274" s="6"/>
      <c r="C274" s="6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3"/>
    </row>
    <row r="275" spans="1:19" x14ac:dyDescent="0.45">
      <c r="A275" s="6"/>
      <c r="B275" s="6"/>
      <c r="C275" s="6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3"/>
    </row>
    <row r="276" spans="1:19" x14ac:dyDescent="0.45">
      <c r="A276" s="6"/>
      <c r="B276" s="6"/>
      <c r="C276" s="6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3"/>
    </row>
    <row r="277" spans="1:19" x14ac:dyDescent="0.45">
      <c r="A277" s="6"/>
      <c r="B277" s="6"/>
      <c r="C277" s="6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3"/>
    </row>
    <row r="278" spans="1:19" x14ac:dyDescent="0.45">
      <c r="A278" s="6"/>
      <c r="B278" s="6"/>
      <c r="C278" s="6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3"/>
    </row>
    <row r="279" spans="1:19" x14ac:dyDescent="0.45">
      <c r="A279" s="6"/>
      <c r="B279" s="6"/>
      <c r="C279" s="6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3"/>
    </row>
    <row r="280" spans="1:19" x14ac:dyDescent="0.45">
      <c r="A280" s="6"/>
      <c r="B280" s="6"/>
      <c r="C280" s="6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3"/>
    </row>
    <row r="281" spans="1:19" x14ac:dyDescent="0.45">
      <c r="A281" s="6"/>
      <c r="B281" s="6"/>
      <c r="C281" s="6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3"/>
    </row>
    <row r="282" spans="1:19" x14ac:dyDescent="0.45">
      <c r="A282" s="6"/>
      <c r="B282" s="6"/>
      <c r="C282" s="6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3"/>
    </row>
    <row r="283" spans="1:19" x14ac:dyDescent="0.45">
      <c r="A283" s="6"/>
      <c r="B283" s="6"/>
      <c r="C283" s="6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3"/>
    </row>
    <row r="284" spans="1:19" x14ac:dyDescent="0.45">
      <c r="A284" s="6"/>
      <c r="B284" s="6"/>
      <c r="C284" s="6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3"/>
    </row>
    <row r="285" spans="1:19" x14ac:dyDescent="0.45">
      <c r="A285" s="6"/>
      <c r="B285" s="6"/>
      <c r="C285" s="6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3"/>
    </row>
    <row r="286" spans="1:19" x14ac:dyDescent="0.45">
      <c r="A286" s="6"/>
      <c r="B286" s="6"/>
      <c r="C286" s="6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3"/>
    </row>
    <row r="287" spans="1:19" x14ac:dyDescent="0.45">
      <c r="A287" s="6"/>
      <c r="B287" s="6"/>
      <c r="C287" s="6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3"/>
    </row>
    <row r="288" spans="1:19" x14ac:dyDescent="0.45">
      <c r="A288" s="6"/>
      <c r="B288" s="6"/>
      <c r="C288" s="6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3"/>
    </row>
    <row r="289" spans="1:19" x14ac:dyDescent="0.45">
      <c r="A289" s="6"/>
      <c r="B289" s="6"/>
      <c r="C289" s="6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3"/>
    </row>
    <row r="290" spans="1:19" x14ac:dyDescent="0.45">
      <c r="A290" s="6"/>
      <c r="B290" s="6"/>
      <c r="C290" s="6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3"/>
    </row>
    <row r="291" spans="1:19" x14ac:dyDescent="0.45">
      <c r="A291" s="6"/>
      <c r="B291" s="6"/>
      <c r="C291" s="6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3"/>
    </row>
    <row r="292" spans="1:19" x14ac:dyDescent="0.45">
      <c r="A292" s="6"/>
      <c r="B292" s="6"/>
      <c r="C292" s="6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3"/>
    </row>
    <row r="293" spans="1:19" x14ac:dyDescent="0.45">
      <c r="A293" s="6"/>
      <c r="B293" s="6"/>
      <c r="C293" s="6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3"/>
    </row>
    <row r="294" spans="1:19" x14ac:dyDescent="0.45">
      <c r="A294" s="6"/>
      <c r="B294" s="6"/>
      <c r="C294" s="6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3"/>
    </row>
    <row r="295" spans="1:19" x14ac:dyDescent="0.45">
      <c r="A295" s="6"/>
      <c r="B295" s="6"/>
      <c r="C295" s="6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3"/>
    </row>
    <row r="296" spans="1:19" x14ac:dyDescent="0.45">
      <c r="A296" s="6"/>
      <c r="B296" s="6"/>
      <c r="C296" s="6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3"/>
    </row>
    <row r="297" spans="1:19" x14ac:dyDescent="0.45">
      <c r="A297" s="6"/>
      <c r="B297" s="6"/>
      <c r="C297" s="6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3"/>
    </row>
    <row r="298" spans="1:19" x14ac:dyDescent="0.45">
      <c r="A298" s="6"/>
      <c r="B298" s="6"/>
      <c r="C298" s="6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3"/>
    </row>
    <row r="299" spans="1:19" x14ac:dyDescent="0.45">
      <c r="A299" s="6"/>
      <c r="B299" s="6"/>
      <c r="C299" s="6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3"/>
    </row>
    <row r="300" spans="1:19" x14ac:dyDescent="0.45">
      <c r="A300" s="6"/>
      <c r="B300" s="6"/>
      <c r="C300" s="6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3"/>
    </row>
    <row r="301" spans="1:19" x14ac:dyDescent="0.45">
      <c r="A301" s="6"/>
      <c r="B301" s="6"/>
      <c r="C301" s="6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3"/>
    </row>
    <row r="302" spans="1:19" x14ac:dyDescent="0.45">
      <c r="A302" s="6"/>
      <c r="B302" s="6"/>
      <c r="C302" s="6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3"/>
    </row>
    <row r="303" spans="1:19" x14ac:dyDescent="0.45">
      <c r="A303" s="6"/>
      <c r="B303" s="6"/>
      <c r="C303" s="6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3"/>
    </row>
    <row r="304" spans="1:19" x14ac:dyDescent="0.45">
      <c r="A304" s="6"/>
      <c r="B304" s="6"/>
      <c r="C304" s="6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3"/>
    </row>
    <row r="305" spans="1:19" x14ac:dyDescent="0.45">
      <c r="A305" s="6"/>
      <c r="B305" s="6"/>
      <c r="C305" s="6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3"/>
    </row>
    <row r="306" spans="1:19" x14ac:dyDescent="0.45">
      <c r="A306" s="6"/>
      <c r="B306" s="6"/>
      <c r="C306" s="6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3"/>
    </row>
    <row r="307" spans="1:19" x14ac:dyDescent="0.45">
      <c r="A307" s="6"/>
      <c r="B307" s="6"/>
      <c r="C307" s="6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3"/>
    </row>
    <row r="308" spans="1:19" x14ac:dyDescent="0.45">
      <c r="A308" s="6"/>
      <c r="B308" s="6"/>
      <c r="C308" s="6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3"/>
    </row>
    <row r="309" spans="1:19" x14ac:dyDescent="0.45">
      <c r="A309" s="6"/>
      <c r="B309" s="6"/>
      <c r="C309" s="6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3"/>
    </row>
    <row r="310" spans="1:19" x14ac:dyDescent="0.45">
      <c r="A310" s="6"/>
      <c r="B310" s="6"/>
      <c r="C310" s="6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3"/>
    </row>
    <row r="311" spans="1:19" x14ac:dyDescent="0.45">
      <c r="A311" s="6"/>
      <c r="B311" s="6"/>
      <c r="C311" s="6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3"/>
    </row>
    <row r="312" spans="1:19" x14ac:dyDescent="0.45">
      <c r="A312" s="6"/>
      <c r="B312" s="6"/>
      <c r="C312" s="6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3"/>
    </row>
    <row r="313" spans="1:19" x14ac:dyDescent="0.45">
      <c r="A313" s="6"/>
      <c r="B313" s="6"/>
      <c r="C313" s="6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3"/>
    </row>
    <row r="314" spans="1:19" x14ac:dyDescent="0.45">
      <c r="A314" s="6"/>
      <c r="B314" s="6"/>
      <c r="C314" s="6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3"/>
    </row>
    <row r="315" spans="1:19" x14ac:dyDescent="0.45">
      <c r="A315" s="6"/>
      <c r="B315" s="6"/>
      <c r="C315" s="6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3"/>
    </row>
    <row r="316" spans="1:19" x14ac:dyDescent="0.45">
      <c r="A316" s="6"/>
      <c r="B316" s="6"/>
      <c r="C316" s="6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3"/>
    </row>
    <row r="317" spans="1:19" x14ac:dyDescent="0.45">
      <c r="A317" s="6"/>
      <c r="B317" s="6"/>
      <c r="C317" s="6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3"/>
    </row>
    <row r="318" spans="1:19" x14ac:dyDescent="0.45">
      <c r="A318" s="6"/>
      <c r="B318" s="6"/>
      <c r="C318" s="6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3"/>
    </row>
    <row r="319" spans="1:19" x14ac:dyDescent="0.45">
      <c r="A319" s="6"/>
      <c r="B319" s="6"/>
      <c r="C319" s="6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3"/>
    </row>
    <row r="320" spans="1:19" x14ac:dyDescent="0.45">
      <c r="A320" s="6"/>
      <c r="B320" s="6"/>
      <c r="C320" s="6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3"/>
    </row>
    <row r="321" spans="1:19" x14ac:dyDescent="0.45">
      <c r="A321" s="6"/>
      <c r="B321" s="6"/>
      <c r="C321" s="6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3"/>
    </row>
    <row r="322" spans="1:19" x14ac:dyDescent="0.45">
      <c r="A322" s="6"/>
      <c r="B322" s="6"/>
      <c r="C322" s="6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3"/>
    </row>
    <row r="323" spans="1:19" x14ac:dyDescent="0.45">
      <c r="A323" s="6"/>
      <c r="B323" s="6"/>
      <c r="C323" s="6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3"/>
    </row>
    <row r="324" spans="1:19" x14ac:dyDescent="0.45">
      <c r="A324" s="6"/>
      <c r="B324" s="6"/>
      <c r="C324" s="6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3"/>
    </row>
    <row r="325" spans="1:19" x14ac:dyDescent="0.45">
      <c r="A325" s="6"/>
      <c r="B325" s="6"/>
      <c r="C325" s="6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3"/>
    </row>
    <row r="326" spans="1:19" x14ac:dyDescent="0.45">
      <c r="A326" s="6"/>
      <c r="B326" s="6"/>
      <c r="C326" s="6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3"/>
    </row>
    <row r="327" spans="1:19" x14ac:dyDescent="0.45">
      <c r="A327" s="6"/>
      <c r="B327" s="6"/>
      <c r="C327" s="6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3"/>
    </row>
    <row r="328" spans="1:19" x14ac:dyDescent="0.45">
      <c r="A328" s="6"/>
      <c r="B328" s="6"/>
      <c r="C328" s="6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3"/>
    </row>
    <row r="329" spans="1:19" x14ac:dyDescent="0.45">
      <c r="A329" s="6"/>
      <c r="B329" s="6"/>
      <c r="C329" s="6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3"/>
    </row>
    <row r="330" spans="1:19" x14ac:dyDescent="0.45">
      <c r="A330" s="6"/>
      <c r="B330" s="6"/>
      <c r="C330" s="6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3"/>
    </row>
    <row r="331" spans="1:19" x14ac:dyDescent="0.45">
      <c r="A331" s="6"/>
      <c r="B331" s="6"/>
      <c r="C331" s="6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3"/>
    </row>
    <row r="332" spans="1:19" x14ac:dyDescent="0.45">
      <c r="A332" s="6"/>
      <c r="B332" s="6"/>
      <c r="C332" s="6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3"/>
    </row>
    <row r="333" spans="1:19" x14ac:dyDescent="0.45">
      <c r="A333" s="6"/>
      <c r="B333" s="6"/>
      <c r="C333" s="6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3"/>
    </row>
    <row r="334" spans="1:19" x14ac:dyDescent="0.45">
      <c r="A334" s="6"/>
      <c r="B334" s="6"/>
      <c r="C334" s="6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3"/>
    </row>
    <row r="335" spans="1:19" x14ac:dyDescent="0.45">
      <c r="A335" s="6"/>
      <c r="B335" s="6"/>
      <c r="C335" s="6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3"/>
    </row>
    <row r="336" spans="1:19" x14ac:dyDescent="0.45">
      <c r="A336" s="6"/>
      <c r="B336" s="6"/>
      <c r="C336" s="6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3"/>
    </row>
    <row r="337" spans="1:19" x14ac:dyDescent="0.45">
      <c r="A337" s="6"/>
      <c r="B337" s="6"/>
      <c r="C337" s="6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3"/>
    </row>
    <row r="338" spans="1:19" x14ac:dyDescent="0.45">
      <c r="A338" s="6"/>
      <c r="B338" s="6"/>
      <c r="C338" s="6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3"/>
    </row>
    <row r="339" spans="1:19" x14ac:dyDescent="0.45">
      <c r="A339" s="6"/>
      <c r="B339" s="6"/>
      <c r="C339" s="6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3"/>
    </row>
    <row r="340" spans="1:19" x14ac:dyDescent="0.45">
      <c r="A340" s="6"/>
      <c r="B340" s="6"/>
      <c r="C340" s="6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3"/>
    </row>
    <row r="341" spans="1:19" x14ac:dyDescent="0.45">
      <c r="A341" s="6"/>
      <c r="B341" s="6"/>
      <c r="C341" s="6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3"/>
    </row>
    <row r="342" spans="1:19" x14ac:dyDescent="0.45">
      <c r="A342" s="6"/>
      <c r="B342" s="6"/>
      <c r="C342" s="6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3"/>
    </row>
    <row r="343" spans="1:19" x14ac:dyDescent="0.45">
      <c r="A343" s="6"/>
      <c r="B343" s="6"/>
      <c r="C343" s="6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3"/>
    </row>
    <row r="344" spans="1:19" x14ac:dyDescent="0.45">
      <c r="A344" s="6"/>
      <c r="B344" s="6"/>
      <c r="C344" s="6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3"/>
    </row>
    <row r="345" spans="1:19" x14ac:dyDescent="0.45">
      <c r="A345" s="6"/>
      <c r="B345" s="6"/>
      <c r="C345" s="6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3"/>
    </row>
    <row r="346" spans="1:19" x14ac:dyDescent="0.45">
      <c r="A346" s="6"/>
      <c r="B346" s="6"/>
      <c r="C346" s="6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3"/>
    </row>
    <row r="347" spans="1:19" x14ac:dyDescent="0.45">
      <c r="A347" s="6"/>
      <c r="B347" s="6"/>
      <c r="C347" s="6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3"/>
    </row>
    <row r="348" spans="1:19" x14ac:dyDescent="0.45">
      <c r="A348" s="6"/>
      <c r="B348" s="6"/>
      <c r="C348" s="6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3"/>
    </row>
    <row r="349" spans="1:19" x14ac:dyDescent="0.45">
      <c r="A349" s="6"/>
      <c r="B349" s="6"/>
      <c r="C349" s="6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3"/>
    </row>
    <row r="350" spans="1:19" x14ac:dyDescent="0.45">
      <c r="A350" s="6"/>
      <c r="B350" s="6"/>
      <c r="C350" s="6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3"/>
    </row>
    <row r="351" spans="1:19" x14ac:dyDescent="0.45">
      <c r="A351" s="6"/>
      <c r="B351" s="6"/>
      <c r="C351" s="6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3"/>
    </row>
    <row r="352" spans="1:19" x14ac:dyDescent="0.45">
      <c r="A352" s="6"/>
      <c r="B352" s="6"/>
      <c r="C352" s="6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3"/>
    </row>
    <row r="353" spans="1:19" x14ac:dyDescent="0.45">
      <c r="A353" s="6"/>
      <c r="B353" s="6"/>
      <c r="C353" s="6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3"/>
    </row>
    <row r="354" spans="1:19" x14ac:dyDescent="0.45">
      <c r="A354" s="6"/>
      <c r="B354" s="6"/>
      <c r="C354" s="6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3"/>
    </row>
    <row r="355" spans="1:19" x14ac:dyDescent="0.45">
      <c r="A355" s="6"/>
      <c r="B355" s="6"/>
      <c r="C355" s="6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3"/>
    </row>
    <row r="356" spans="1:19" x14ac:dyDescent="0.45">
      <c r="A356" s="6"/>
      <c r="B356" s="6"/>
      <c r="C356" s="6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3"/>
    </row>
    <row r="357" spans="1:19" x14ac:dyDescent="0.45">
      <c r="A357" s="6"/>
      <c r="B357" s="6"/>
      <c r="C357" s="6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3"/>
    </row>
    <row r="358" spans="1:19" x14ac:dyDescent="0.45">
      <c r="A358" s="6"/>
      <c r="B358" s="6"/>
      <c r="C358" s="6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3"/>
    </row>
    <row r="359" spans="1:19" x14ac:dyDescent="0.45">
      <c r="A359" s="6"/>
      <c r="B359" s="6"/>
      <c r="C359" s="6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3"/>
    </row>
    <row r="360" spans="1:19" x14ac:dyDescent="0.45">
      <c r="A360" s="6"/>
      <c r="B360" s="6"/>
      <c r="C360" s="6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3"/>
    </row>
    <row r="361" spans="1:19" x14ac:dyDescent="0.45">
      <c r="A361" s="6"/>
      <c r="B361" s="6"/>
      <c r="C361" s="6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3"/>
    </row>
    <row r="362" spans="1:19" x14ac:dyDescent="0.45">
      <c r="A362" s="6"/>
      <c r="B362" s="6"/>
      <c r="C362" s="6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3"/>
    </row>
    <row r="363" spans="1:19" x14ac:dyDescent="0.45">
      <c r="A363" s="6"/>
      <c r="B363" s="6"/>
      <c r="C363" s="6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3"/>
    </row>
    <row r="364" spans="1:19" x14ac:dyDescent="0.45">
      <c r="A364" s="6"/>
      <c r="B364" s="6"/>
      <c r="C364" s="6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3"/>
    </row>
    <row r="365" spans="1:19" x14ac:dyDescent="0.45">
      <c r="A365" s="6"/>
      <c r="B365" s="6"/>
      <c r="C365" s="6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3"/>
    </row>
    <row r="366" spans="1:19" x14ac:dyDescent="0.45">
      <c r="A366" s="6"/>
      <c r="B366" s="6"/>
      <c r="C366" s="6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3"/>
    </row>
    <row r="367" spans="1:19" x14ac:dyDescent="0.45">
      <c r="A367" s="6"/>
      <c r="B367" s="6"/>
      <c r="C367" s="6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3"/>
    </row>
    <row r="368" spans="1:19" x14ac:dyDescent="0.45">
      <c r="A368" s="6"/>
      <c r="B368" s="6"/>
      <c r="C368" s="6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3"/>
    </row>
    <row r="369" spans="1:19" x14ac:dyDescent="0.45">
      <c r="A369" s="6"/>
      <c r="B369" s="6"/>
      <c r="C369" s="6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3"/>
    </row>
    <row r="370" spans="1:19" x14ac:dyDescent="0.45">
      <c r="A370" s="6"/>
      <c r="B370" s="6"/>
      <c r="C370" s="6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3"/>
    </row>
    <row r="371" spans="1:19" x14ac:dyDescent="0.45">
      <c r="A371" s="6"/>
      <c r="B371" s="6"/>
      <c r="C371" s="6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3"/>
    </row>
    <row r="372" spans="1:19" x14ac:dyDescent="0.45">
      <c r="A372" s="6"/>
      <c r="B372" s="6"/>
      <c r="C372" s="6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3"/>
    </row>
    <row r="373" spans="1:19" x14ac:dyDescent="0.45">
      <c r="A373" s="6"/>
      <c r="B373" s="6"/>
      <c r="C373" s="6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3"/>
    </row>
    <row r="374" spans="1:19" x14ac:dyDescent="0.45">
      <c r="A374" s="6"/>
      <c r="B374" s="6"/>
      <c r="C374" s="6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3"/>
    </row>
    <row r="375" spans="1:19" x14ac:dyDescent="0.45">
      <c r="A375" s="6"/>
      <c r="B375" s="6"/>
      <c r="C375" s="6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3"/>
    </row>
    <row r="376" spans="1:19" x14ac:dyDescent="0.45">
      <c r="A376" s="6"/>
      <c r="B376" s="6"/>
      <c r="C376" s="6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3"/>
    </row>
    <row r="377" spans="1:19" x14ac:dyDescent="0.45">
      <c r="A377" s="6"/>
      <c r="B377" s="6"/>
      <c r="C377" s="6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3"/>
    </row>
    <row r="378" spans="1:19" x14ac:dyDescent="0.45">
      <c r="A378" s="6"/>
      <c r="B378" s="6"/>
      <c r="C378" s="6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3"/>
    </row>
    <row r="379" spans="1:19" x14ac:dyDescent="0.45">
      <c r="A379" s="6"/>
      <c r="B379" s="6"/>
      <c r="C379" s="6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3"/>
    </row>
    <row r="380" spans="1:19" x14ac:dyDescent="0.45">
      <c r="A380" s="6"/>
      <c r="B380" s="6"/>
      <c r="C380" s="6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3"/>
    </row>
    <row r="381" spans="1:19" x14ac:dyDescent="0.45">
      <c r="A381" s="6"/>
      <c r="B381" s="6"/>
      <c r="C381" s="6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3"/>
    </row>
    <row r="382" spans="1:19" x14ac:dyDescent="0.45">
      <c r="A382" s="6"/>
      <c r="B382" s="6"/>
      <c r="C382" s="6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3"/>
    </row>
    <row r="383" spans="1:19" x14ac:dyDescent="0.45">
      <c r="A383" s="6"/>
      <c r="B383" s="6"/>
      <c r="C383" s="6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3"/>
    </row>
    <row r="384" spans="1:19" x14ac:dyDescent="0.45">
      <c r="A384" s="6"/>
      <c r="B384" s="6"/>
      <c r="C384" s="6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3"/>
    </row>
    <row r="385" spans="1:19" x14ac:dyDescent="0.45">
      <c r="A385" s="6"/>
      <c r="B385" s="6"/>
      <c r="C385" s="6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3"/>
    </row>
    <row r="386" spans="1:19" x14ac:dyDescent="0.45">
      <c r="A386" s="6"/>
      <c r="B386" s="6"/>
      <c r="C386" s="6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3"/>
    </row>
    <row r="387" spans="1:19" x14ac:dyDescent="0.45">
      <c r="A387" s="6"/>
      <c r="B387" s="6"/>
      <c r="C387" s="6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3"/>
    </row>
    <row r="388" spans="1:19" x14ac:dyDescent="0.45">
      <c r="A388" s="6"/>
      <c r="B388" s="6"/>
      <c r="C388" s="6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3"/>
    </row>
    <row r="389" spans="1:19" x14ac:dyDescent="0.45">
      <c r="A389" s="6"/>
      <c r="B389" s="6"/>
      <c r="C389" s="6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3"/>
    </row>
    <row r="390" spans="1:19" x14ac:dyDescent="0.45">
      <c r="A390" s="6"/>
      <c r="B390" s="6"/>
      <c r="C390" s="6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3"/>
    </row>
    <row r="391" spans="1:19" x14ac:dyDescent="0.45">
      <c r="A391" s="6"/>
      <c r="B391" s="6"/>
      <c r="C391" s="6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3"/>
    </row>
    <row r="392" spans="1:19" x14ac:dyDescent="0.45">
      <c r="A392" s="6"/>
      <c r="B392" s="6"/>
      <c r="C392" s="6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3"/>
    </row>
    <row r="393" spans="1:19" x14ac:dyDescent="0.45">
      <c r="A393" s="6"/>
      <c r="B393" s="6"/>
      <c r="C393" s="6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3"/>
    </row>
    <row r="394" spans="1:19" x14ac:dyDescent="0.45">
      <c r="A394" s="6"/>
      <c r="B394" s="6"/>
      <c r="C394" s="6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3"/>
    </row>
    <row r="395" spans="1:19" x14ac:dyDescent="0.45">
      <c r="A395" s="6"/>
      <c r="B395" s="6"/>
      <c r="C395" s="6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3"/>
    </row>
    <row r="396" spans="1:19" x14ac:dyDescent="0.45">
      <c r="A396" s="6"/>
      <c r="B396" s="6"/>
      <c r="C396" s="6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3"/>
    </row>
    <row r="397" spans="1:19" x14ac:dyDescent="0.45">
      <c r="A397" s="6"/>
      <c r="B397" s="6"/>
      <c r="C397" s="6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3"/>
    </row>
    <row r="398" spans="1:19" x14ac:dyDescent="0.45">
      <c r="A398" s="6"/>
      <c r="B398" s="6"/>
      <c r="C398" s="6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3"/>
    </row>
    <row r="399" spans="1:19" x14ac:dyDescent="0.45">
      <c r="A399" s="6"/>
      <c r="B399" s="6"/>
      <c r="C399" s="6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3"/>
    </row>
    <row r="400" spans="1:19" x14ac:dyDescent="0.45">
      <c r="A400" s="6"/>
      <c r="B400" s="6"/>
      <c r="C400" s="6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3"/>
    </row>
    <row r="401" spans="1:19" x14ac:dyDescent="0.45">
      <c r="A401" s="6"/>
      <c r="B401" s="6"/>
      <c r="C401" s="6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3"/>
    </row>
    <row r="402" spans="1:19" x14ac:dyDescent="0.45">
      <c r="A402" s="6"/>
      <c r="B402" s="6"/>
      <c r="C402" s="6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3"/>
    </row>
    <row r="403" spans="1:19" x14ac:dyDescent="0.45">
      <c r="A403" s="6"/>
      <c r="B403" s="6"/>
      <c r="C403" s="6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3"/>
    </row>
    <row r="404" spans="1:19" x14ac:dyDescent="0.45">
      <c r="A404" s="6"/>
      <c r="B404" s="6"/>
      <c r="C404" s="6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3"/>
    </row>
    <row r="405" spans="1:19" x14ac:dyDescent="0.45">
      <c r="A405" s="6"/>
      <c r="B405" s="6"/>
      <c r="C405" s="6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3"/>
    </row>
    <row r="406" spans="1:19" x14ac:dyDescent="0.45">
      <c r="A406" s="6"/>
      <c r="B406" s="6"/>
      <c r="C406" s="6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3"/>
    </row>
    <row r="407" spans="1:19" x14ac:dyDescent="0.45">
      <c r="A407" s="6"/>
      <c r="B407" s="6"/>
      <c r="C407" s="6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3"/>
    </row>
    <row r="408" spans="1:19" x14ac:dyDescent="0.45">
      <c r="A408" s="6"/>
      <c r="B408" s="6"/>
      <c r="C408" s="6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3"/>
    </row>
    <row r="409" spans="1:19" x14ac:dyDescent="0.45">
      <c r="A409" s="6"/>
      <c r="B409" s="6"/>
      <c r="C409" s="6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3"/>
    </row>
    <row r="410" spans="1:19" x14ac:dyDescent="0.45">
      <c r="A410" s="6"/>
      <c r="B410" s="6"/>
      <c r="C410" s="6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3"/>
    </row>
    <row r="411" spans="1:19" x14ac:dyDescent="0.45">
      <c r="A411" s="6"/>
      <c r="B411" s="6"/>
      <c r="C411" s="6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3"/>
    </row>
    <row r="412" spans="1:19" x14ac:dyDescent="0.45">
      <c r="A412" s="6"/>
      <c r="B412" s="6"/>
      <c r="C412" s="6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3"/>
    </row>
    <row r="413" spans="1:19" x14ac:dyDescent="0.45">
      <c r="A413" s="6"/>
      <c r="B413" s="6"/>
      <c r="C413" s="6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3"/>
    </row>
    <row r="414" spans="1:19" x14ac:dyDescent="0.45">
      <c r="A414" s="6"/>
      <c r="B414" s="6"/>
      <c r="C414" s="6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3"/>
    </row>
    <row r="415" spans="1:19" x14ac:dyDescent="0.45">
      <c r="A415" s="6"/>
      <c r="B415" s="6"/>
      <c r="C415" s="6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3"/>
    </row>
    <row r="416" spans="1:19" x14ac:dyDescent="0.45">
      <c r="A416" s="6"/>
      <c r="B416" s="6"/>
      <c r="C416" s="6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3"/>
    </row>
    <row r="417" spans="1:19" x14ac:dyDescent="0.45">
      <c r="A417" s="6"/>
      <c r="B417" s="6"/>
      <c r="C417" s="6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3"/>
    </row>
    <row r="418" spans="1:19" x14ac:dyDescent="0.45">
      <c r="A418" s="6"/>
      <c r="B418" s="6"/>
      <c r="C418" s="6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3"/>
    </row>
    <row r="419" spans="1:19" x14ac:dyDescent="0.45">
      <c r="A419" s="6"/>
      <c r="B419" s="6"/>
      <c r="C419" s="6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3"/>
    </row>
    <row r="420" spans="1:19" x14ac:dyDescent="0.45">
      <c r="A420" s="6"/>
      <c r="B420" s="6"/>
      <c r="C420" s="6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3"/>
    </row>
    <row r="421" spans="1:19" x14ac:dyDescent="0.45">
      <c r="A421" s="6"/>
      <c r="B421" s="6"/>
      <c r="C421" s="6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3"/>
    </row>
    <row r="422" spans="1:19" x14ac:dyDescent="0.45">
      <c r="A422" s="6"/>
      <c r="B422" s="6"/>
      <c r="C422" s="6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3"/>
    </row>
    <row r="423" spans="1:19" x14ac:dyDescent="0.45">
      <c r="A423" s="6"/>
      <c r="B423" s="6"/>
      <c r="C423" s="6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3"/>
    </row>
    <row r="424" spans="1:19" x14ac:dyDescent="0.45">
      <c r="A424" s="6"/>
      <c r="B424" s="6"/>
      <c r="C424" s="6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3"/>
    </row>
    <row r="425" spans="1:19" x14ac:dyDescent="0.45">
      <c r="A425" s="6"/>
      <c r="B425" s="6"/>
      <c r="C425" s="6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3"/>
    </row>
    <row r="426" spans="1:19" x14ac:dyDescent="0.45">
      <c r="A426" s="6"/>
      <c r="B426" s="6"/>
      <c r="C426" s="6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3"/>
    </row>
    <row r="427" spans="1:19" x14ac:dyDescent="0.45">
      <c r="A427" s="6"/>
      <c r="B427" s="6"/>
      <c r="C427" s="6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3"/>
    </row>
    <row r="428" spans="1:19" x14ac:dyDescent="0.45">
      <c r="A428" s="6"/>
      <c r="B428" s="6"/>
      <c r="C428" s="6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3"/>
    </row>
    <row r="429" spans="1:19" x14ac:dyDescent="0.45">
      <c r="A429" s="6"/>
      <c r="B429" s="6"/>
      <c r="C429" s="6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3"/>
    </row>
    <row r="430" spans="1:19" x14ac:dyDescent="0.45">
      <c r="A430" s="6"/>
      <c r="B430" s="6"/>
      <c r="C430" s="6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3"/>
    </row>
    <row r="431" spans="1:19" x14ac:dyDescent="0.45">
      <c r="A431" s="6"/>
      <c r="B431" s="6"/>
      <c r="C431" s="6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3"/>
    </row>
    <row r="432" spans="1:19" x14ac:dyDescent="0.45">
      <c r="A432" s="6"/>
      <c r="B432" s="6"/>
      <c r="C432" s="6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3"/>
    </row>
    <row r="433" spans="1:19" x14ac:dyDescent="0.45">
      <c r="A433" s="6"/>
      <c r="B433" s="6"/>
      <c r="C433" s="6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3"/>
    </row>
    <row r="434" spans="1:19" x14ac:dyDescent="0.45">
      <c r="A434" s="6"/>
      <c r="B434" s="6"/>
      <c r="C434" s="6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3"/>
    </row>
    <row r="435" spans="1:19" x14ac:dyDescent="0.45">
      <c r="A435" s="6"/>
      <c r="B435" s="6"/>
      <c r="C435" s="6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3"/>
    </row>
    <row r="436" spans="1:19" x14ac:dyDescent="0.45">
      <c r="A436" s="6"/>
      <c r="B436" s="6"/>
      <c r="C436" s="6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3"/>
    </row>
    <row r="437" spans="1:19" x14ac:dyDescent="0.45">
      <c r="A437" s="6"/>
      <c r="B437" s="6"/>
      <c r="C437" s="6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3"/>
    </row>
    <row r="438" spans="1:19" x14ac:dyDescent="0.45">
      <c r="A438" s="6"/>
      <c r="B438" s="6"/>
      <c r="C438" s="6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3"/>
    </row>
    <row r="439" spans="1:19" x14ac:dyDescent="0.45">
      <c r="A439" s="6"/>
      <c r="B439" s="6"/>
      <c r="C439" s="6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3"/>
    </row>
    <row r="440" spans="1:19" x14ac:dyDescent="0.45">
      <c r="A440" s="6"/>
      <c r="B440" s="6"/>
      <c r="C440" s="6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3"/>
    </row>
    <row r="441" spans="1:19" x14ac:dyDescent="0.45">
      <c r="A441" s="6"/>
      <c r="B441" s="6"/>
      <c r="C441" s="6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3"/>
    </row>
    <row r="442" spans="1:19" x14ac:dyDescent="0.45">
      <c r="A442" s="6"/>
      <c r="B442" s="6"/>
      <c r="C442" s="6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3"/>
    </row>
    <row r="443" spans="1:19" x14ac:dyDescent="0.45">
      <c r="A443" s="6"/>
      <c r="B443" s="6"/>
      <c r="C443" s="6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3"/>
    </row>
    <row r="444" spans="1:19" x14ac:dyDescent="0.45">
      <c r="A444" s="6"/>
      <c r="B444" s="6"/>
      <c r="C444" s="6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3"/>
    </row>
    <row r="445" spans="1:19" x14ac:dyDescent="0.45">
      <c r="A445" s="6"/>
      <c r="B445" s="6"/>
      <c r="C445" s="6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3"/>
    </row>
    <row r="446" spans="1:19" x14ac:dyDescent="0.45">
      <c r="A446" s="6"/>
      <c r="B446" s="6"/>
      <c r="C446" s="6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3"/>
    </row>
    <row r="447" spans="1:19" x14ac:dyDescent="0.45">
      <c r="A447" s="6"/>
      <c r="B447" s="6"/>
      <c r="C447" s="6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3"/>
    </row>
    <row r="448" spans="1:19" x14ac:dyDescent="0.45">
      <c r="A448" s="6"/>
      <c r="B448" s="6"/>
      <c r="C448" s="6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3"/>
    </row>
    <row r="449" spans="1:19" x14ac:dyDescent="0.45">
      <c r="A449" s="6"/>
      <c r="B449" s="6"/>
      <c r="C449" s="6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3"/>
    </row>
    <row r="450" spans="1:19" x14ac:dyDescent="0.45">
      <c r="A450" s="6"/>
      <c r="B450" s="6"/>
      <c r="C450" s="6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3"/>
    </row>
    <row r="451" spans="1:19" x14ac:dyDescent="0.45">
      <c r="A451" s="6"/>
      <c r="B451" s="6"/>
      <c r="C451" s="6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3"/>
    </row>
    <row r="452" spans="1:19" x14ac:dyDescent="0.45">
      <c r="A452" s="6"/>
      <c r="B452" s="6"/>
      <c r="C452" s="6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3"/>
    </row>
    <row r="453" spans="1:19" x14ac:dyDescent="0.45">
      <c r="A453" s="6"/>
      <c r="B453" s="6"/>
      <c r="C453" s="6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3"/>
    </row>
    <row r="454" spans="1:19" x14ac:dyDescent="0.45">
      <c r="A454" s="6"/>
      <c r="B454" s="6"/>
      <c r="C454" s="6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3"/>
    </row>
    <row r="455" spans="1:19" x14ac:dyDescent="0.45">
      <c r="A455" s="6"/>
      <c r="B455" s="6"/>
      <c r="C455" s="6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3"/>
    </row>
    <row r="456" spans="1:19" x14ac:dyDescent="0.45">
      <c r="A456" s="6"/>
      <c r="B456" s="6"/>
      <c r="C456" s="6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3"/>
    </row>
    <row r="457" spans="1:19" x14ac:dyDescent="0.45">
      <c r="A457" s="6"/>
      <c r="B457" s="6"/>
      <c r="C457" s="6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3"/>
    </row>
    <row r="458" spans="1:19" x14ac:dyDescent="0.45">
      <c r="A458" s="6"/>
      <c r="B458" s="6"/>
      <c r="C458" s="6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3"/>
    </row>
    <row r="459" spans="1:19" x14ac:dyDescent="0.45">
      <c r="A459" s="6"/>
      <c r="B459" s="6"/>
      <c r="C459" s="6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3"/>
    </row>
    <row r="460" spans="1:19" x14ac:dyDescent="0.45">
      <c r="A460" s="6"/>
      <c r="B460" s="6"/>
      <c r="C460" s="6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3"/>
    </row>
    <row r="461" spans="1:19" x14ac:dyDescent="0.45">
      <c r="A461" s="6"/>
      <c r="B461" s="6"/>
      <c r="C461" s="6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3"/>
    </row>
    <row r="462" spans="1:19" x14ac:dyDescent="0.45">
      <c r="A462" s="6"/>
      <c r="B462" s="6"/>
      <c r="C462" s="6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3"/>
    </row>
    <row r="463" spans="1:19" x14ac:dyDescent="0.45">
      <c r="A463" s="6"/>
      <c r="B463" s="6"/>
      <c r="C463" s="6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3"/>
    </row>
    <row r="464" spans="1:19" x14ac:dyDescent="0.45">
      <c r="A464" s="6"/>
      <c r="B464" s="6"/>
      <c r="C464" s="6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3"/>
    </row>
    <row r="465" spans="1:19" x14ac:dyDescent="0.45">
      <c r="A465" s="6"/>
      <c r="B465" s="6"/>
      <c r="C465" s="6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3"/>
    </row>
    <row r="466" spans="1:19" x14ac:dyDescent="0.45">
      <c r="A466" s="6"/>
      <c r="B466" s="6"/>
      <c r="C466" s="6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3"/>
    </row>
    <row r="467" spans="1:19" x14ac:dyDescent="0.45">
      <c r="A467" s="6"/>
      <c r="B467" s="6"/>
      <c r="C467" s="6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3"/>
    </row>
    <row r="468" spans="1:19" x14ac:dyDescent="0.45">
      <c r="A468" s="6"/>
      <c r="B468" s="6"/>
      <c r="C468" s="6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3"/>
    </row>
    <row r="469" spans="1:19" x14ac:dyDescent="0.45">
      <c r="A469" s="6"/>
      <c r="B469" s="6"/>
      <c r="C469" s="6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3"/>
    </row>
    <row r="470" spans="1:19" x14ac:dyDescent="0.45">
      <c r="A470" s="6"/>
      <c r="B470" s="6"/>
      <c r="C470" s="6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3"/>
    </row>
    <row r="471" spans="1:19" x14ac:dyDescent="0.45">
      <c r="A471" s="6"/>
      <c r="B471" s="6"/>
      <c r="C471" s="6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3"/>
    </row>
    <row r="472" spans="1:19" x14ac:dyDescent="0.45">
      <c r="A472" s="6"/>
      <c r="B472" s="6"/>
      <c r="C472" s="6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3"/>
    </row>
    <row r="473" spans="1:19" x14ac:dyDescent="0.45">
      <c r="A473" s="6"/>
      <c r="B473" s="6"/>
      <c r="C473" s="6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3"/>
    </row>
    <row r="474" spans="1:19" x14ac:dyDescent="0.45">
      <c r="A474" s="6"/>
      <c r="B474" s="6"/>
      <c r="C474" s="6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3"/>
    </row>
    <row r="475" spans="1:19" x14ac:dyDescent="0.45">
      <c r="A475" s="6"/>
      <c r="B475" s="6"/>
      <c r="C475" s="6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3"/>
    </row>
    <row r="476" spans="1:19" x14ac:dyDescent="0.45">
      <c r="A476" s="6"/>
      <c r="B476" s="6"/>
      <c r="C476" s="6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3"/>
    </row>
    <row r="477" spans="1:19" x14ac:dyDescent="0.45">
      <c r="A477" s="6"/>
      <c r="B477" s="6"/>
      <c r="C477" s="6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3"/>
    </row>
    <row r="478" spans="1:19" x14ac:dyDescent="0.45">
      <c r="A478" s="6"/>
      <c r="B478" s="6"/>
      <c r="C478" s="6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3"/>
    </row>
    <row r="479" spans="1:19" x14ac:dyDescent="0.45">
      <c r="A479" s="6"/>
      <c r="B479" s="6"/>
      <c r="C479" s="6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3"/>
    </row>
    <row r="480" spans="1:19" x14ac:dyDescent="0.45">
      <c r="A480" s="6"/>
      <c r="B480" s="6"/>
      <c r="C480" s="6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3"/>
    </row>
    <row r="481" spans="1:19" x14ac:dyDescent="0.45">
      <c r="A481" s="6"/>
      <c r="B481" s="6"/>
      <c r="C481" s="6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3"/>
    </row>
    <row r="482" spans="1:19" x14ac:dyDescent="0.45">
      <c r="A482" s="6"/>
      <c r="B482" s="6"/>
      <c r="C482" s="6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3"/>
    </row>
    <row r="483" spans="1:19" x14ac:dyDescent="0.45">
      <c r="A483" s="6"/>
      <c r="B483" s="6"/>
      <c r="C483" s="6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3"/>
    </row>
    <row r="484" spans="1:19" x14ac:dyDescent="0.45">
      <c r="A484" s="6"/>
      <c r="B484" s="6"/>
      <c r="C484" s="6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3"/>
    </row>
    <row r="485" spans="1:19" x14ac:dyDescent="0.45">
      <c r="A485" s="6"/>
      <c r="B485" s="6"/>
      <c r="C485" s="6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3"/>
    </row>
    <row r="486" spans="1:19" x14ac:dyDescent="0.45">
      <c r="A486" s="6"/>
      <c r="B486" s="6"/>
      <c r="C486" s="6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3"/>
    </row>
    <row r="487" spans="1:19" x14ac:dyDescent="0.45">
      <c r="A487" s="6"/>
      <c r="B487" s="6"/>
      <c r="C487" s="6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3"/>
    </row>
    <row r="488" spans="1:19" x14ac:dyDescent="0.45">
      <c r="A488" s="6"/>
      <c r="B488" s="6"/>
      <c r="C488" s="6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3"/>
    </row>
    <row r="489" spans="1:19" x14ac:dyDescent="0.45">
      <c r="A489" s="6"/>
      <c r="B489" s="6"/>
      <c r="C489" s="6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3"/>
    </row>
    <row r="490" spans="1:19" x14ac:dyDescent="0.45">
      <c r="A490" s="6"/>
      <c r="B490" s="6"/>
      <c r="C490" s="6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3"/>
    </row>
    <row r="491" spans="1:19" x14ac:dyDescent="0.45">
      <c r="A491" s="6"/>
      <c r="B491" s="6"/>
      <c r="C491" s="6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3"/>
    </row>
    <row r="492" spans="1:19" x14ac:dyDescent="0.45">
      <c r="A492" s="6"/>
      <c r="B492" s="6"/>
      <c r="C492" s="6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3"/>
    </row>
    <row r="493" spans="1:19" x14ac:dyDescent="0.45">
      <c r="A493" s="6"/>
      <c r="B493" s="6"/>
      <c r="C493" s="6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3"/>
    </row>
    <row r="494" spans="1:19" x14ac:dyDescent="0.45">
      <c r="A494" s="6"/>
      <c r="B494" s="6"/>
      <c r="C494" s="6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3"/>
    </row>
    <row r="495" spans="1:19" x14ac:dyDescent="0.45">
      <c r="A495" s="6"/>
      <c r="B495" s="6"/>
      <c r="C495" s="6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3"/>
    </row>
    <row r="496" spans="1:19" x14ac:dyDescent="0.45">
      <c r="A496" s="6"/>
      <c r="B496" s="6"/>
      <c r="C496" s="6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3"/>
    </row>
    <row r="497" spans="1:19" x14ac:dyDescent="0.45">
      <c r="A497" s="6"/>
      <c r="B497" s="6"/>
      <c r="C497" s="6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3"/>
    </row>
    <row r="498" spans="1:19" x14ac:dyDescent="0.45">
      <c r="A498" s="6"/>
      <c r="B498" s="6"/>
      <c r="C498" s="6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3"/>
    </row>
    <row r="499" spans="1:19" x14ac:dyDescent="0.45">
      <c r="A499" s="6"/>
      <c r="B499" s="6"/>
      <c r="C499" s="6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3"/>
    </row>
    <row r="500" spans="1:19" x14ac:dyDescent="0.45">
      <c r="A500" s="6"/>
      <c r="B500" s="6"/>
      <c r="C500" s="6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3"/>
    </row>
    <row r="501" spans="1:19" x14ac:dyDescent="0.45">
      <c r="A501" s="6"/>
      <c r="B501" s="6"/>
      <c r="C501" s="6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3"/>
    </row>
    <row r="502" spans="1:19" x14ac:dyDescent="0.45">
      <c r="A502" s="6"/>
      <c r="B502" s="6"/>
      <c r="C502" s="6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3"/>
    </row>
    <row r="503" spans="1:19" x14ac:dyDescent="0.45">
      <c r="A503" s="6"/>
      <c r="B503" s="6"/>
      <c r="C503" s="6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3"/>
    </row>
    <row r="504" spans="1:19" x14ac:dyDescent="0.45">
      <c r="A504" s="6"/>
      <c r="B504" s="6"/>
      <c r="C504" s="6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3"/>
    </row>
    <row r="505" spans="1:19" x14ac:dyDescent="0.45">
      <c r="A505" s="6"/>
      <c r="B505" s="6"/>
      <c r="C505" s="6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3"/>
    </row>
    <row r="506" spans="1:19" x14ac:dyDescent="0.45">
      <c r="A506" s="6"/>
      <c r="B506" s="6"/>
      <c r="C506" s="6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3"/>
    </row>
    <row r="507" spans="1:19" x14ac:dyDescent="0.45">
      <c r="A507" s="6"/>
      <c r="B507" s="6"/>
      <c r="C507" s="6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3"/>
    </row>
    <row r="508" spans="1:19" x14ac:dyDescent="0.45">
      <c r="A508" s="6"/>
      <c r="B508" s="6"/>
      <c r="C508" s="6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3"/>
    </row>
    <row r="509" spans="1:19" x14ac:dyDescent="0.45">
      <c r="A509" s="6"/>
      <c r="B509" s="6"/>
      <c r="C509" s="6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3"/>
    </row>
    <row r="510" spans="1:19" x14ac:dyDescent="0.45">
      <c r="A510" s="6"/>
      <c r="B510" s="6"/>
      <c r="C510" s="6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3"/>
    </row>
    <row r="511" spans="1:19" x14ac:dyDescent="0.45">
      <c r="A511" s="6"/>
      <c r="B511" s="6"/>
      <c r="C511" s="6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3"/>
    </row>
    <row r="512" spans="1:19" x14ac:dyDescent="0.45">
      <c r="A512" s="6"/>
      <c r="B512" s="6"/>
      <c r="C512" s="6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3"/>
    </row>
    <row r="513" spans="1:19" x14ac:dyDescent="0.45">
      <c r="A513" s="6"/>
      <c r="B513" s="6"/>
      <c r="C513" s="6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3"/>
    </row>
    <row r="514" spans="1:19" x14ac:dyDescent="0.45">
      <c r="A514" s="6"/>
      <c r="B514" s="6"/>
      <c r="C514" s="6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3"/>
    </row>
    <row r="515" spans="1:19" x14ac:dyDescent="0.45">
      <c r="A515" s="6"/>
      <c r="B515" s="6"/>
      <c r="C515" s="6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3"/>
    </row>
    <row r="516" spans="1:19" x14ac:dyDescent="0.45">
      <c r="A516" s="6"/>
      <c r="B516" s="6"/>
      <c r="C516" s="6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3"/>
    </row>
    <row r="517" spans="1:19" x14ac:dyDescent="0.45">
      <c r="A517" s="6"/>
      <c r="B517" s="6"/>
      <c r="C517" s="6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3"/>
    </row>
    <row r="518" spans="1:19" x14ac:dyDescent="0.45">
      <c r="A518" s="6"/>
      <c r="B518" s="6"/>
      <c r="C518" s="6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3"/>
    </row>
    <row r="519" spans="1:19" x14ac:dyDescent="0.45">
      <c r="A519" s="6"/>
      <c r="B519" s="6"/>
      <c r="C519" s="6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3"/>
    </row>
    <row r="520" spans="1:19" x14ac:dyDescent="0.45">
      <c r="A520" s="6"/>
      <c r="B520" s="6"/>
      <c r="C520" s="6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3"/>
    </row>
    <row r="521" spans="1:19" x14ac:dyDescent="0.45">
      <c r="A521" s="6"/>
      <c r="B521" s="6"/>
      <c r="C521" s="6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3"/>
    </row>
    <row r="522" spans="1:19" x14ac:dyDescent="0.45">
      <c r="A522" s="6"/>
      <c r="B522" s="6"/>
      <c r="C522" s="6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3"/>
    </row>
    <row r="523" spans="1:19" x14ac:dyDescent="0.45">
      <c r="A523" s="6"/>
      <c r="B523" s="6"/>
      <c r="C523" s="6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3"/>
    </row>
    <row r="524" spans="1:19" x14ac:dyDescent="0.45">
      <c r="A524" s="6"/>
      <c r="B524" s="6"/>
      <c r="C524" s="6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3"/>
    </row>
    <row r="525" spans="1:19" x14ac:dyDescent="0.45">
      <c r="A525" s="6"/>
      <c r="B525" s="6"/>
      <c r="C525" s="6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3"/>
    </row>
    <row r="526" spans="1:19" x14ac:dyDescent="0.45">
      <c r="A526" s="6"/>
      <c r="B526" s="6"/>
      <c r="C526" s="6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3"/>
    </row>
  </sheetData>
  <mergeCells count="16">
    <mergeCell ref="B222:B237"/>
    <mergeCell ref="A2:A237"/>
    <mergeCell ref="B2:B12"/>
    <mergeCell ref="B14:B38"/>
    <mergeCell ref="B40:B51"/>
    <mergeCell ref="B53:B75"/>
    <mergeCell ref="B77:B96"/>
    <mergeCell ref="B98:B106"/>
    <mergeCell ref="B108:B109"/>
    <mergeCell ref="B111:B117"/>
    <mergeCell ref="B203:B220"/>
    <mergeCell ref="B119:B125"/>
    <mergeCell ref="B127:B157"/>
    <mergeCell ref="B159:B168"/>
    <mergeCell ref="B170:B186"/>
    <mergeCell ref="B188:B201"/>
  </mergeCells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549"/>
  <sheetViews>
    <sheetView topLeftCell="A16" workbookViewId="0">
      <selection activeCell="I32" sqref="I32"/>
    </sheetView>
  </sheetViews>
  <sheetFormatPr defaultColWidth="20" defaultRowHeight="17.5" x14ac:dyDescent="0.45"/>
  <cols>
    <col min="1" max="2" width="7.69140625" customWidth="1"/>
    <col min="3" max="3" width="20.23046875" customWidth="1"/>
    <col min="4" max="4" width="7.69140625" customWidth="1"/>
    <col min="5" max="5" width="14.23046875" customWidth="1"/>
    <col min="6" max="18" width="9.84375" customWidth="1"/>
    <col min="19" max="19" width="16.84375" customWidth="1"/>
  </cols>
  <sheetData>
    <row r="1" spans="1:19" x14ac:dyDescent="0.45">
      <c r="A1" s="8" t="s">
        <v>0</v>
      </c>
      <c r="B1" s="8" t="s">
        <v>1</v>
      </c>
      <c r="C1" s="8" t="s">
        <v>2981</v>
      </c>
      <c r="D1" s="8" t="s">
        <v>2664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8"/>
      <c r="R1" s="8"/>
      <c r="S1" s="18"/>
    </row>
    <row r="2" spans="1:19" x14ac:dyDescent="0.45">
      <c r="A2" s="21" t="s">
        <v>1253</v>
      </c>
      <c r="B2" s="21" t="s">
        <v>1254</v>
      </c>
      <c r="C2" s="6" t="s">
        <v>1255</v>
      </c>
      <c r="D2" s="1" t="s">
        <v>16</v>
      </c>
      <c r="E2" s="2">
        <v>630274</v>
      </c>
      <c r="F2" s="2">
        <v>630274</v>
      </c>
      <c r="G2" s="2">
        <v>39131</v>
      </c>
      <c r="H2" s="2">
        <v>62096</v>
      </c>
      <c r="I2" s="2">
        <v>49940</v>
      </c>
      <c r="J2" s="2">
        <v>69434</v>
      </c>
      <c r="K2" s="2">
        <v>68237</v>
      </c>
      <c r="L2" s="2">
        <v>49927</v>
      </c>
      <c r="M2" s="2">
        <v>31195</v>
      </c>
      <c r="N2" s="2">
        <v>40567</v>
      </c>
      <c r="O2" s="2">
        <v>48380</v>
      </c>
      <c r="P2" s="2">
        <v>87385</v>
      </c>
      <c r="Q2" s="2">
        <v>49014</v>
      </c>
      <c r="R2" s="2">
        <v>34968</v>
      </c>
      <c r="S2" s="3"/>
    </row>
    <row r="3" spans="1:19" x14ac:dyDescent="0.45">
      <c r="A3" s="21" t="s">
        <v>1253</v>
      </c>
      <c r="B3" s="21" t="s">
        <v>1254</v>
      </c>
      <c r="C3" s="6" t="s">
        <v>1256</v>
      </c>
      <c r="D3" s="1" t="s">
        <v>16</v>
      </c>
      <c r="E3" s="2">
        <v>494489</v>
      </c>
      <c r="F3" s="2">
        <v>494489</v>
      </c>
      <c r="G3" s="2">
        <v>37353</v>
      </c>
      <c r="H3" s="2">
        <v>29745</v>
      </c>
      <c r="I3" s="2">
        <v>25134</v>
      </c>
      <c r="J3" s="2">
        <v>29165</v>
      </c>
      <c r="K3" s="2">
        <v>51940</v>
      </c>
      <c r="L3" s="2">
        <v>40956</v>
      </c>
      <c r="M3" s="2">
        <v>35636</v>
      </c>
      <c r="N3" s="2">
        <v>108689</v>
      </c>
      <c r="O3" s="2">
        <v>52407</v>
      </c>
      <c r="P3" s="2">
        <v>40818</v>
      </c>
      <c r="Q3" s="2">
        <v>20079</v>
      </c>
      <c r="R3" s="2">
        <v>22567</v>
      </c>
      <c r="S3" s="3"/>
    </row>
    <row r="4" spans="1:19" x14ac:dyDescent="0.45">
      <c r="A4" s="21" t="s">
        <v>1253</v>
      </c>
      <c r="B4" s="21" t="s">
        <v>1254</v>
      </c>
      <c r="C4" s="6" t="s">
        <v>1257</v>
      </c>
      <c r="D4" s="1" t="s">
        <v>16</v>
      </c>
      <c r="E4" s="2">
        <v>53911</v>
      </c>
      <c r="F4" s="2">
        <v>53911</v>
      </c>
      <c r="G4" s="2">
        <v>2160</v>
      </c>
      <c r="H4" s="2">
        <v>2453</v>
      </c>
      <c r="I4" s="2">
        <v>2086</v>
      </c>
      <c r="J4" s="2">
        <v>2932</v>
      </c>
      <c r="K4" s="2">
        <v>3182</v>
      </c>
      <c r="L4" s="2">
        <v>4369</v>
      </c>
      <c r="M4" s="2">
        <v>4502</v>
      </c>
      <c r="N4" s="2">
        <v>6865</v>
      </c>
      <c r="O4" s="2">
        <v>6450</v>
      </c>
      <c r="P4" s="2">
        <v>5539</v>
      </c>
      <c r="Q4" s="2">
        <v>7226</v>
      </c>
      <c r="R4" s="2">
        <v>6147</v>
      </c>
      <c r="S4" s="3"/>
    </row>
    <row r="5" spans="1:19" x14ac:dyDescent="0.45">
      <c r="A5" s="21" t="s">
        <v>1253</v>
      </c>
      <c r="B5" s="21" t="s">
        <v>1254</v>
      </c>
      <c r="C5" s="6" t="s">
        <v>1258</v>
      </c>
      <c r="D5" s="1" t="s">
        <v>16</v>
      </c>
      <c r="E5" s="2">
        <v>164430</v>
      </c>
      <c r="F5" s="2">
        <v>164430</v>
      </c>
      <c r="G5" s="2">
        <v>13961</v>
      </c>
      <c r="H5" s="2">
        <v>14573</v>
      </c>
      <c r="I5" s="2">
        <v>10270</v>
      </c>
      <c r="J5" s="2">
        <v>13072</v>
      </c>
      <c r="K5" s="2">
        <v>12764</v>
      </c>
      <c r="L5" s="2">
        <v>12722</v>
      </c>
      <c r="M5" s="2">
        <v>15111</v>
      </c>
      <c r="N5" s="2">
        <v>17203</v>
      </c>
      <c r="O5" s="2">
        <v>13497</v>
      </c>
      <c r="P5" s="2">
        <v>13432</v>
      </c>
      <c r="Q5" s="2">
        <v>12480</v>
      </c>
      <c r="R5" s="2">
        <v>15345</v>
      </c>
      <c r="S5" s="3"/>
    </row>
    <row r="6" spans="1:19" x14ac:dyDescent="0.45">
      <c r="A6" s="21" t="s">
        <v>1253</v>
      </c>
      <c r="B6" s="21" t="s">
        <v>1254</v>
      </c>
      <c r="C6" s="6" t="s">
        <v>1259</v>
      </c>
      <c r="D6" s="1" t="s">
        <v>16</v>
      </c>
      <c r="E6" s="2">
        <v>9349</v>
      </c>
      <c r="F6" s="2">
        <v>9349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1553</v>
      </c>
      <c r="M6" s="2">
        <v>832</v>
      </c>
      <c r="N6" s="2">
        <v>1563</v>
      </c>
      <c r="O6" s="2">
        <v>826</v>
      </c>
      <c r="P6" s="2">
        <v>1851</v>
      </c>
      <c r="Q6" s="2">
        <v>2724</v>
      </c>
      <c r="R6" s="2">
        <v>0</v>
      </c>
      <c r="S6" s="3"/>
    </row>
    <row r="7" spans="1:19" x14ac:dyDescent="0.45">
      <c r="A7" s="21" t="s">
        <v>1253</v>
      </c>
      <c r="B7" s="21" t="s">
        <v>1254</v>
      </c>
      <c r="C7" s="6" t="s">
        <v>1260</v>
      </c>
      <c r="D7" s="1" t="s">
        <v>16</v>
      </c>
      <c r="E7" s="2">
        <v>533102</v>
      </c>
      <c r="F7" s="2">
        <v>533102</v>
      </c>
      <c r="G7" s="2">
        <v>18792</v>
      </c>
      <c r="H7" s="2">
        <v>43519</v>
      </c>
      <c r="I7" s="2">
        <v>74303</v>
      </c>
      <c r="J7" s="2">
        <v>90062</v>
      </c>
      <c r="K7" s="2">
        <v>50014</v>
      </c>
      <c r="L7" s="2">
        <v>37814</v>
      </c>
      <c r="M7" s="2">
        <v>14237</v>
      </c>
      <c r="N7" s="2">
        <v>20894</v>
      </c>
      <c r="O7" s="2">
        <v>51205</v>
      </c>
      <c r="P7" s="2">
        <v>82112</v>
      </c>
      <c r="Q7" s="2">
        <v>28271</v>
      </c>
      <c r="R7" s="2">
        <v>21879</v>
      </c>
      <c r="S7" s="3"/>
    </row>
    <row r="8" spans="1:19" x14ac:dyDescent="0.45">
      <c r="A8" s="21" t="s">
        <v>1253</v>
      </c>
      <c r="B8" s="21" t="s">
        <v>1254</v>
      </c>
      <c r="C8" s="6" t="s">
        <v>1261</v>
      </c>
      <c r="D8" s="1" t="s">
        <v>16</v>
      </c>
      <c r="E8" s="2">
        <v>4421</v>
      </c>
      <c r="F8" s="2">
        <v>4421</v>
      </c>
      <c r="G8" s="2">
        <v>0</v>
      </c>
      <c r="H8" s="2">
        <v>31</v>
      </c>
      <c r="I8" s="2">
        <v>0</v>
      </c>
      <c r="J8" s="2">
        <v>822</v>
      </c>
      <c r="K8" s="2">
        <v>714</v>
      </c>
      <c r="L8" s="2">
        <v>1154</v>
      </c>
      <c r="M8" s="2">
        <v>404</v>
      </c>
      <c r="N8" s="2">
        <v>112</v>
      </c>
      <c r="O8" s="2">
        <v>81</v>
      </c>
      <c r="P8" s="2">
        <v>620</v>
      </c>
      <c r="Q8" s="2">
        <v>355</v>
      </c>
      <c r="R8" s="2">
        <v>128</v>
      </c>
      <c r="S8" s="3"/>
    </row>
    <row r="9" spans="1:19" x14ac:dyDescent="0.45">
      <c r="A9" s="21" t="s">
        <v>1253</v>
      </c>
      <c r="B9" s="21" t="s">
        <v>1254</v>
      </c>
      <c r="C9" s="6" t="s">
        <v>1262</v>
      </c>
      <c r="D9" s="1" t="s">
        <v>16</v>
      </c>
      <c r="E9" s="2">
        <v>69513</v>
      </c>
      <c r="F9" s="2">
        <v>69513</v>
      </c>
      <c r="G9" s="2">
        <v>2573</v>
      </c>
      <c r="H9" s="2">
        <v>6748</v>
      </c>
      <c r="I9" s="2">
        <v>6200</v>
      </c>
      <c r="J9" s="2">
        <v>6398</v>
      </c>
      <c r="K9" s="2">
        <v>7901</v>
      </c>
      <c r="L9" s="2">
        <v>5803</v>
      </c>
      <c r="M9" s="2">
        <v>2742</v>
      </c>
      <c r="N9" s="2">
        <v>4570</v>
      </c>
      <c r="O9" s="2">
        <v>7955</v>
      </c>
      <c r="P9" s="2">
        <v>11359</v>
      </c>
      <c r="Q9" s="2">
        <v>4388</v>
      </c>
      <c r="R9" s="2">
        <v>2876</v>
      </c>
      <c r="S9" s="3"/>
    </row>
    <row r="10" spans="1:19" x14ac:dyDescent="0.45">
      <c r="A10" s="21" t="s">
        <v>1253</v>
      </c>
      <c r="B10" s="21" t="s">
        <v>1254</v>
      </c>
      <c r="C10" s="6" t="s">
        <v>1263</v>
      </c>
      <c r="D10" s="1" t="s">
        <v>16</v>
      </c>
      <c r="E10" s="2">
        <v>68957</v>
      </c>
      <c r="F10" s="2">
        <v>68957</v>
      </c>
      <c r="G10" s="2">
        <v>3507</v>
      </c>
      <c r="H10" s="2">
        <v>4205</v>
      </c>
      <c r="I10" s="2">
        <v>2573</v>
      </c>
      <c r="J10" s="2">
        <v>8944</v>
      </c>
      <c r="K10" s="2">
        <v>14046</v>
      </c>
      <c r="L10" s="2">
        <v>6430</v>
      </c>
      <c r="M10" s="2">
        <v>5424</v>
      </c>
      <c r="N10" s="2">
        <v>5189</v>
      </c>
      <c r="O10" s="2">
        <v>4710</v>
      </c>
      <c r="P10" s="2">
        <v>4953</v>
      </c>
      <c r="Q10" s="2">
        <v>5296</v>
      </c>
      <c r="R10" s="2">
        <v>3680</v>
      </c>
      <c r="S10" s="3"/>
    </row>
    <row r="11" spans="1:19" x14ac:dyDescent="0.45">
      <c r="A11" s="21" t="s">
        <v>1253</v>
      </c>
      <c r="B11" s="21" t="s">
        <v>1254</v>
      </c>
      <c r="C11" s="6" t="s">
        <v>1264</v>
      </c>
      <c r="D11" s="1" t="s">
        <v>16</v>
      </c>
      <c r="E11" s="2">
        <v>741469</v>
      </c>
      <c r="F11" s="2">
        <v>741469</v>
      </c>
      <c r="G11" s="2">
        <v>9385</v>
      </c>
      <c r="H11" s="2">
        <v>16919</v>
      </c>
      <c r="I11" s="2">
        <v>51327</v>
      </c>
      <c r="J11" s="2">
        <v>115243</v>
      </c>
      <c r="K11" s="2">
        <v>157705</v>
      </c>
      <c r="L11" s="2">
        <v>86286</v>
      </c>
      <c r="M11" s="2">
        <v>26814</v>
      </c>
      <c r="N11" s="2">
        <v>56172</v>
      </c>
      <c r="O11" s="2">
        <v>56242</v>
      </c>
      <c r="P11" s="2">
        <v>102386</v>
      </c>
      <c r="Q11" s="2">
        <v>49735</v>
      </c>
      <c r="R11" s="2">
        <v>13255</v>
      </c>
      <c r="S11" s="3"/>
    </row>
    <row r="12" spans="1:19" x14ac:dyDescent="0.45">
      <c r="A12" s="21" t="s">
        <v>1253</v>
      </c>
      <c r="B12" s="21" t="s">
        <v>1254</v>
      </c>
      <c r="C12" s="6" t="s">
        <v>1265</v>
      </c>
      <c r="D12" s="1" t="s">
        <v>16</v>
      </c>
      <c r="E12" s="2">
        <v>91651</v>
      </c>
      <c r="F12" s="2">
        <v>91651</v>
      </c>
      <c r="G12" s="2">
        <v>2905</v>
      </c>
      <c r="H12" s="2">
        <v>4581</v>
      </c>
      <c r="I12" s="2">
        <v>9090</v>
      </c>
      <c r="J12" s="2">
        <v>9374</v>
      </c>
      <c r="K12" s="2">
        <v>3546</v>
      </c>
      <c r="L12" s="2">
        <v>21013</v>
      </c>
      <c r="M12" s="2">
        <v>3912</v>
      </c>
      <c r="N12" s="2">
        <v>2716</v>
      </c>
      <c r="O12" s="2">
        <v>10315</v>
      </c>
      <c r="P12" s="2">
        <v>12391</v>
      </c>
      <c r="Q12" s="2">
        <v>7213</v>
      </c>
      <c r="R12" s="2">
        <v>4595</v>
      </c>
      <c r="S12" s="3"/>
    </row>
    <row r="13" spans="1:19" x14ac:dyDescent="0.45">
      <c r="A13" s="21" t="s">
        <v>1253</v>
      </c>
      <c r="B13" s="21" t="s">
        <v>1254</v>
      </c>
      <c r="C13" s="6" t="s">
        <v>1266</v>
      </c>
      <c r="D13" s="1" t="s">
        <v>16</v>
      </c>
      <c r="E13" s="2">
        <v>55854</v>
      </c>
      <c r="F13" s="2">
        <v>55854</v>
      </c>
      <c r="G13" s="2">
        <v>1063</v>
      </c>
      <c r="H13" s="2">
        <v>1403</v>
      </c>
      <c r="I13" s="2">
        <v>1498</v>
      </c>
      <c r="J13" s="2">
        <v>5890</v>
      </c>
      <c r="K13" s="2">
        <v>7209</v>
      </c>
      <c r="L13" s="2">
        <v>5899</v>
      </c>
      <c r="M13" s="2">
        <v>4188</v>
      </c>
      <c r="N13" s="2">
        <v>5282</v>
      </c>
      <c r="O13" s="2">
        <v>5819</v>
      </c>
      <c r="P13" s="2">
        <v>9228</v>
      </c>
      <c r="Q13" s="2">
        <v>4267</v>
      </c>
      <c r="R13" s="2">
        <v>4108</v>
      </c>
      <c r="S13" s="3"/>
    </row>
    <row r="14" spans="1:19" x14ac:dyDescent="0.45">
      <c r="A14" s="21"/>
      <c r="B14" s="6"/>
      <c r="C14" s="6"/>
      <c r="D14" s="1"/>
      <c r="E14" s="2"/>
      <c r="F14" s="2"/>
      <c r="G14" s="2"/>
      <c r="H14" s="2" t="s">
        <v>2650</v>
      </c>
      <c r="I14" s="2">
        <f>SUM(G2:I13)</f>
        <v>549524</v>
      </c>
      <c r="J14" s="2"/>
      <c r="K14" s="2" t="s">
        <v>2651</v>
      </c>
      <c r="L14" s="2">
        <f>SUM(J2:L13)</f>
        <v>1002520</v>
      </c>
      <c r="M14" s="2"/>
      <c r="N14" s="2" t="s">
        <v>2652</v>
      </c>
      <c r="O14" s="2">
        <f>SUM(M2:O13)</f>
        <v>672706</v>
      </c>
      <c r="P14" s="2"/>
      <c r="Q14" s="2" t="s">
        <v>2653</v>
      </c>
      <c r="R14" s="2">
        <f>SUM(P2:R13)</f>
        <v>692670</v>
      </c>
      <c r="S14" s="3"/>
    </row>
    <row r="15" spans="1:19" x14ac:dyDescent="0.45">
      <c r="A15" s="21" t="s">
        <v>1253</v>
      </c>
      <c r="B15" s="21" t="s">
        <v>1267</v>
      </c>
      <c r="C15" s="6" t="s">
        <v>1268</v>
      </c>
      <c r="D15" s="1" t="s">
        <v>16</v>
      </c>
      <c r="E15" s="2">
        <v>506779</v>
      </c>
      <c r="F15" s="2">
        <v>506779</v>
      </c>
      <c r="G15" s="2">
        <v>35030</v>
      </c>
      <c r="H15" s="2">
        <v>54951</v>
      </c>
      <c r="I15" s="2">
        <v>49512</v>
      </c>
      <c r="J15" s="2">
        <v>55314</v>
      </c>
      <c r="K15" s="2">
        <v>46391</v>
      </c>
      <c r="L15" s="2">
        <v>39840</v>
      </c>
      <c r="M15" s="2">
        <v>28755</v>
      </c>
      <c r="N15" s="2">
        <v>44678</v>
      </c>
      <c r="O15" s="2">
        <v>35937</v>
      </c>
      <c r="P15" s="2">
        <v>52950</v>
      </c>
      <c r="Q15" s="2">
        <v>32006</v>
      </c>
      <c r="R15" s="2">
        <v>31415</v>
      </c>
      <c r="S15" s="3"/>
    </row>
    <row r="16" spans="1:19" x14ac:dyDescent="0.45">
      <c r="A16" s="21" t="s">
        <v>1253</v>
      </c>
      <c r="B16" s="21" t="s">
        <v>1267</v>
      </c>
      <c r="C16" s="6" t="s">
        <v>1269</v>
      </c>
      <c r="D16" s="1" t="s">
        <v>16</v>
      </c>
      <c r="E16" s="2">
        <v>18145</v>
      </c>
      <c r="F16" s="2">
        <v>18145</v>
      </c>
      <c r="G16" s="2">
        <v>1546</v>
      </c>
      <c r="H16" s="2">
        <v>1281</v>
      </c>
      <c r="I16" s="2">
        <v>616</v>
      </c>
      <c r="J16" s="2">
        <v>833</v>
      </c>
      <c r="K16" s="2">
        <v>1043</v>
      </c>
      <c r="L16" s="2">
        <v>2044</v>
      </c>
      <c r="M16" s="2">
        <v>1953</v>
      </c>
      <c r="N16" s="2">
        <v>2066</v>
      </c>
      <c r="O16" s="2">
        <v>2411</v>
      </c>
      <c r="P16" s="2">
        <v>1576</v>
      </c>
      <c r="Q16" s="2">
        <v>1450</v>
      </c>
      <c r="R16" s="2">
        <v>1326</v>
      </c>
      <c r="S16" s="3"/>
    </row>
    <row r="17" spans="1:19" x14ac:dyDescent="0.45">
      <c r="A17" s="21" t="s">
        <v>1253</v>
      </c>
      <c r="B17" s="21" t="s">
        <v>1267</v>
      </c>
      <c r="C17" s="6" t="s">
        <v>1270</v>
      </c>
      <c r="D17" s="1" t="s">
        <v>16</v>
      </c>
      <c r="E17" s="2">
        <v>27751</v>
      </c>
      <c r="F17" s="2">
        <v>27751</v>
      </c>
      <c r="G17" s="2">
        <v>1020</v>
      </c>
      <c r="H17" s="2">
        <v>1805</v>
      </c>
      <c r="I17" s="2">
        <v>363</v>
      </c>
      <c r="J17" s="2">
        <v>3444</v>
      </c>
      <c r="K17" s="2">
        <v>4295</v>
      </c>
      <c r="L17" s="2">
        <v>4462</v>
      </c>
      <c r="M17" s="2">
        <v>2202</v>
      </c>
      <c r="N17" s="2">
        <v>1954</v>
      </c>
      <c r="O17" s="2">
        <v>1927</v>
      </c>
      <c r="P17" s="2">
        <v>4058</v>
      </c>
      <c r="Q17" s="2">
        <v>1357</v>
      </c>
      <c r="R17" s="2">
        <v>864</v>
      </c>
      <c r="S17" s="3"/>
    </row>
    <row r="18" spans="1:19" x14ac:dyDescent="0.45">
      <c r="A18" s="21" t="s">
        <v>1253</v>
      </c>
      <c r="B18" s="21" t="s">
        <v>1267</v>
      </c>
      <c r="C18" s="6" t="s">
        <v>1271</v>
      </c>
      <c r="D18" s="1" t="s">
        <v>16</v>
      </c>
      <c r="E18" s="2">
        <v>20418</v>
      </c>
      <c r="F18" s="2">
        <v>20418</v>
      </c>
      <c r="G18" s="2">
        <v>1029</v>
      </c>
      <c r="H18" s="2">
        <v>1034</v>
      </c>
      <c r="I18" s="2">
        <v>476</v>
      </c>
      <c r="J18" s="2">
        <v>1917</v>
      </c>
      <c r="K18" s="2">
        <v>2204</v>
      </c>
      <c r="L18" s="2">
        <v>3006</v>
      </c>
      <c r="M18" s="2">
        <v>1904</v>
      </c>
      <c r="N18" s="2">
        <v>2865</v>
      </c>
      <c r="O18" s="2">
        <v>1727</v>
      </c>
      <c r="P18" s="2">
        <v>2368</v>
      </c>
      <c r="Q18" s="2">
        <v>901</v>
      </c>
      <c r="R18" s="2">
        <v>987</v>
      </c>
      <c r="S18" s="3"/>
    </row>
    <row r="19" spans="1:19" x14ac:dyDescent="0.45">
      <c r="A19" s="21" t="s">
        <v>1253</v>
      </c>
      <c r="B19" s="21" t="s">
        <v>1267</v>
      </c>
      <c r="C19" s="6" t="s">
        <v>1272</v>
      </c>
      <c r="D19" s="1" t="s">
        <v>16</v>
      </c>
      <c r="E19" s="2">
        <v>147332</v>
      </c>
      <c r="F19" s="2">
        <v>147332</v>
      </c>
      <c r="G19" s="2">
        <v>9513</v>
      </c>
      <c r="H19" s="2">
        <v>10941</v>
      </c>
      <c r="I19" s="2">
        <v>12715</v>
      </c>
      <c r="J19" s="2">
        <v>13990</v>
      </c>
      <c r="K19" s="2">
        <v>13497</v>
      </c>
      <c r="L19" s="2">
        <v>14458</v>
      </c>
      <c r="M19" s="2">
        <v>10252</v>
      </c>
      <c r="N19" s="2">
        <v>12715</v>
      </c>
      <c r="O19" s="2">
        <v>13010</v>
      </c>
      <c r="P19" s="2">
        <v>14897</v>
      </c>
      <c r="Q19" s="2">
        <v>11643</v>
      </c>
      <c r="R19" s="2">
        <v>9701</v>
      </c>
      <c r="S19" s="3"/>
    </row>
    <row r="20" spans="1:19" x14ac:dyDescent="0.45">
      <c r="A20" s="21" t="s">
        <v>1253</v>
      </c>
      <c r="B20" s="21" t="s">
        <v>1267</v>
      </c>
      <c r="C20" s="6" t="s">
        <v>1273</v>
      </c>
      <c r="D20" s="1" t="s">
        <v>16</v>
      </c>
      <c r="E20" s="2">
        <v>471345</v>
      </c>
      <c r="F20" s="2">
        <v>471345</v>
      </c>
      <c r="G20" s="2">
        <v>24711</v>
      </c>
      <c r="H20" s="2">
        <v>40477</v>
      </c>
      <c r="I20" s="2">
        <v>35070</v>
      </c>
      <c r="J20" s="2">
        <v>40710</v>
      </c>
      <c r="K20" s="2">
        <v>40451</v>
      </c>
      <c r="L20" s="2">
        <v>34915</v>
      </c>
      <c r="M20" s="2">
        <v>31605</v>
      </c>
      <c r="N20" s="2">
        <v>56645</v>
      </c>
      <c r="O20" s="2">
        <v>44150</v>
      </c>
      <c r="P20" s="2">
        <v>58483</v>
      </c>
      <c r="Q20" s="2">
        <v>31360</v>
      </c>
      <c r="R20" s="2">
        <v>32768</v>
      </c>
      <c r="S20" s="3"/>
    </row>
    <row r="21" spans="1:19" x14ac:dyDescent="0.45">
      <c r="A21" s="21" t="s">
        <v>1253</v>
      </c>
      <c r="B21" s="21" t="s">
        <v>1267</v>
      </c>
      <c r="C21" s="6" t="s">
        <v>1274</v>
      </c>
      <c r="D21" s="1" t="s">
        <v>16</v>
      </c>
      <c r="E21" s="2">
        <v>127374</v>
      </c>
      <c r="F21" s="2">
        <v>127374</v>
      </c>
      <c r="G21" s="2">
        <v>9677</v>
      </c>
      <c r="H21" s="2">
        <v>11394</v>
      </c>
      <c r="I21" s="2">
        <v>7881</v>
      </c>
      <c r="J21" s="2">
        <v>12007</v>
      </c>
      <c r="K21" s="2">
        <v>12555</v>
      </c>
      <c r="L21" s="2">
        <v>8895</v>
      </c>
      <c r="M21" s="2">
        <v>3724</v>
      </c>
      <c r="N21" s="2">
        <v>6690</v>
      </c>
      <c r="O21" s="2">
        <v>27420</v>
      </c>
      <c r="P21" s="2">
        <v>18788</v>
      </c>
      <c r="Q21" s="2">
        <v>968</v>
      </c>
      <c r="R21" s="2">
        <v>7375</v>
      </c>
      <c r="S21" s="3"/>
    </row>
    <row r="22" spans="1:19" x14ac:dyDescent="0.45">
      <c r="A22" s="21" t="s">
        <v>1253</v>
      </c>
      <c r="B22" s="21" t="s">
        <v>1267</v>
      </c>
      <c r="C22" s="6" t="s">
        <v>1275</v>
      </c>
      <c r="D22" s="1" t="s">
        <v>16</v>
      </c>
      <c r="E22" s="2">
        <v>191751</v>
      </c>
      <c r="F22" s="2">
        <v>191751</v>
      </c>
      <c r="G22" s="2">
        <v>915</v>
      </c>
      <c r="H22" s="2">
        <v>4447</v>
      </c>
      <c r="I22" s="2">
        <v>15483</v>
      </c>
      <c r="J22" s="2">
        <v>20671</v>
      </c>
      <c r="K22" s="2">
        <v>23000</v>
      </c>
      <c r="L22" s="2">
        <v>24301</v>
      </c>
      <c r="M22" s="2">
        <v>12712</v>
      </c>
      <c r="N22" s="2">
        <v>13001</v>
      </c>
      <c r="O22" s="2">
        <v>17117</v>
      </c>
      <c r="P22" s="2">
        <v>30539</v>
      </c>
      <c r="Q22" s="2">
        <v>22186</v>
      </c>
      <c r="R22" s="2">
        <v>7379</v>
      </c>
      <c r="S22" s="3"/>
    </row>
    <row r="23" spans="1:19" x14ac:dyDescent="0.45">
      <c r="A23" s="21" t="s">
        <v>1253</v>
      </c>
      <c r="B23" s="21" t="s">
        <v>1267</v>
      </c>
      <c r="C23" s="6" t="s">
        <v>1276</v>
      </c>
      <c r="D23" s="1" t="s">
        <v>16</v>
      </c>
      <c r="E23" s="2">
        <v>29032</v>
      </c>
      <c r="F23" s="2">
        <v>29032</v>
      </c>
      <c r="G23" s="2">
        <v>1666</v>
      </c>
      <c r="H23" s="2">
        <v>1587</v>
      </c>
      <c r="I23" s="2">
        <v>1409</v>
      </c>
      <c r="J23" s="2">
        <v>2124</v>
      </c>
      <c r="K23" s="2">
        <v>3967</v>
      </c>
      <c r="L23" s="2">
        <v>2563</v>
      </c>
      <c r="M23" s="2">
        <v>1726</v>
      </c>
      <c r="N23" s="2">
        <v>2977</v>
      </c>
      <c r="O23" s="2">
        <v>2430</v>
      </c>
      <c r="P23" s="2">
        <v>2928</v>
      </c>
      <c r="Q23" s="2">
        <v>3594</v>
      </c>
      <c r="R23" s="2">
        <v>2061</v>
      </c>
      <c r="S23" s="3"/>
    </row>
    <row r="24" spans="1:19" x14ac:dyDescent="0.45">
      <c r="A24" s="21" t="s">
        <v>1253</v>
      </c>
      <c r="B24" s="21" t="s">
        <v>1267</v>
      </c>
      <c r="C24" s="6" t="s">
        <v>1277</v>
      </c>
      <c r="D24" s="1" t="s">
        <v>16</v>
      </c>
      <c r="E24" s="2">
        <v>9999</v>
      </c>
      <c r="F24" s="2">
        <v>9999</v>
      </c>
      <c r="G24" s="2">
        <v>600</v>
      </c>
      <c r="H24" s="2">
        <v>752</v>
      </c>
      <c r="I24" s="2">
        <v>904</v>
      </c>
      <c r="J24" s="2">
        <v>1000</v>
      </c>
      <c r="K24" s="2">
        <v>940</v>
      </c>
      <c r="L24" s="2">
        <v>924</v>
      </c>
      <c r="M24" s="2">
        <v>870</v>
      </c>
      <c r="N24" s="2">
        <v>1116</v>
      </c>
      <c r="O24" s="2">
        <v>968</v>
      </c>
      <c r="P24" s="2">
        <v>1012</v>
      </c>
      <c r="Q24" s="2">
        <v>400</v>
      </c>
      <c r="R24" s="2">
        <v>513</v>
      </c>
      <c r="S24" s="3"/>
    </row>
    <row r="25" spans="1:19" x14ac:dyDescent="0.45">
      <c r="A25" s="21" t="s">
        <v>1253</v>
      </c>
      <c r="B25" s="21" t="s">
        <v>1267</v>
      </c>
      <c r="C25" s="6" t="s">
        <v>1278</v>
      </c>
      <c r="D25" s="1" t="s">
        <v>16</v>
      </c>
      <c r="E25" s="2">
        <v>56590</v>
      </c>
      <c r="F25" s="2">
        <v>56590</v>
      </c>
      <c r="G25" s="2">
        <v>5280</v>
      </c>
      <c r="H25" s="2">
        <v>5739</v>
      </c>
      <c r="I25" s="2">
        <v>5922</v>
      </c>
      <c r="J25" s="2">
        <v>4895</v>
      </c>
      <c r="K25" s="2">
        <v>5767</v>
      </c>
      <c r="L25" s="2">
        <v>5637</v>
      </c>
      <c r="M25" s="2">
        <v>2873</v>
      </c>
      <c r="N25" s="2">
        <v>2845</v>
      </c>
      <c r="O25" s="2">
        <v>5136</v>
      </c>
      <c r="P25" s="2">
        <v>6845</v>
      </c>
      <c r="Q25" s="2">
        <v>2985</v>
      </c>
      <c r="R25" s="2">
        <v>2666</v>
      </c>
      <c r="S25" s="3"/>
    </row>
    <row r="26" spans="1:19" x14ac:dyDescent="0.45">
      <c r="A26" s="21" t="s">
        <v>1253</v>
      </c>
      <c r="B26" s="21" t="s">
        <v>1267</v>
      </c>
      <c r="C26" s="6" t="s">
        <v>1279</v>
      </c>
      <c r="D26" s="1" t="s">
        <v>16</v>
      </c>
      <c r="E26" s="2">
        <v>2480511</v>
      </c>
      <c r="F26" s="2">
        <v>2480511</v>
      </c>
      <c r="G26" s="2">
        <v>158385</v>
      </c>
      <c r="H26" s="2">
        <v>161490</v>
      </c>
      <c r="I26" s="2">
        <v>169368</v>
      </c>
      <c r="J26" s="2">
        <v>222727</v>
      </c>
      <c r="K26" s="2">
        <v>244499</v>
      </c>
      <c r="L26" s="2">
        <v>242863</v>
      </c>
      <c r="M26" s="2">
        <v>204431</v>
      </c>
      <c r="N26" s="2">
        <v>236089</v>
      </c>
      <c r="O26" s="2">
        <v>264868</v>
      </c>
      <c r="P26" s="2">
        <v>259975</v>
      </c>
      <c r="Q26" s="2">
        <v>174949</v>
      </c>
      <c r="R26" s="2">
        <v>140867</v>
      </c>
      <c r="S26" s="3"/>
    </row>
    <row r="27" spans="1:19" x14ac:dyDescent="0.45">
      <c r="A27" s="21" t="s">
        <v>1253</v>
      </c>
      <c r="B27" s="21" t="s">
        <v>1267</v>
      </c>
      <c r="C27" s="6" t="s">
        <v>1280</v>
      </c>
      <c r="D27" s="1" t="s">
        <v>16</v>
      </c>
      <c r="E27" s="2">
        <v>301530</v>
      </c>
      <c r="F27" s="2">
        <v>301530</v>
      </c>
      <c r="G27" s="2">
        <v>6140</v>
      </c>
      <c r="H27" s="2">
        <v>12770</v>
      </c>
      <c r="I27" s="2">
        <v>9930</v>
      </c>
      <c r="J27" s="2">
        <v>17140</v>
      </c>
      <c r="K27" s="2">
        <v>23050</v>
      </c>
      <c r="L27" s="2">
        <v>24600</v>
      </c>
      <c r="M27" s="2">
        <v>28960</v>
      </c>
      <c r="N27" s="2">
        <v>29970</v>
      </c>
      <c r="O27" s="2">
        <v>44120</v>
      </c>
      <c r="P27" s="2">
        <v>55600</v>
      </c>
      <c r="Q27" s="2">
        <v>31150</v>
      </c>
      <c r="R27" s="2">
        <v>18100</v>
      </c>
      <c r="S27" s="3"/>
    </row>
    <row r="28" spans="1:19" x14ac:dyDescent="0.45">
      <c r="A28" s="21" t="s">
        <v>1253</v>
      </c>
      <c r="B28" s="21" t="s">
        <v>1267</v>
      </c>
      <c r="C28" s="6" t="s">
        <v>1281</v>
      </c>
      <c r="D28" s="1" t="s">
        <v>16</v>
      </c>
      <c r="E28" s="2">
        <v>645227</v>
      </c>
      <c r="F28" s="2">
        <v>645227</v>
      </c>
      <c r="G28" s="2">
        <v>38889</v>
      </c>
      <c r="H28" s="2">
        <v>46523</v>
      </c>
      <c r="I28" s="2">
        <v>64700</v>
      </c>
      <c r="J28" s="2">
        <v>85319</v>
      </c>
      <c r="K28" s="2">
        <v>58524</v>
      </c>
      <c r="L28" s="2">
        <v>60990</v>
      </c>
      <c r="M28" s="2">
        <v>44498</v>
      </c>
      <c r="N28" s="2">
        <v>48947</v>
      </c>
      <c r="O28" s="2">
        <v>57052</v>
      </c>
      <c r="P28" s="2">
        <v>67012</v>
      </c>
      <c r="Q28" s="2">
        <v>39736</v>
      </c>
      <c r="R28" s="2">
        <v>33037</v>
      </c>
      <c r="S28" s="3"/>
    </row>
    <row r="29" spans="1:19" x14ac:dyDescent="0.45">
      <c r="A29" s="21" t="s">
        <v>1253</v>
      </c>
      <c r="B29" s="21" t="s">
        <v>1267</v>
      </c>
      <c r="C29" s="6" t="s">
        <v>1282</v>
      </c>
      <c r="D29" s="1" t="s">
        <v>16</v>
      </c>
      <c r="E29" s="2">
        <v>143681</v>
      </c>
      <c r="F29" s="2">
        <v>143681</v>
      </c>
      <c r="G29" s="2">
        <v>9467</v>
      </c>
      <c r="H29" s="2">
        <v>13026</v>
      </c>
      <c r="I29" s="2">
        <v>16474</v>
      </c>
      <c r="J29" s="2">
        <v>13520</v>
      </c>
      <c r="K29" s="2">
        <v>12630</v>
      </c>
      <c r="L29" s="2">
        <v>13906</v>
      </c>
      <c r="M29" s="2">
        <v>5650</v>
      </c>
      <c r="N29" s="2">
        <v>8390</v>
      </c>
      <c r="O29" s="2">
        <v>12999</v>
      </c>
      <c r="P29" s="2">
        <v>18284</v>
      </c>
      <c r="Q29" s="2">
        <v>11549</v>
      </c>
      <c r="R29" s="2">
        <v>7786</v>
      </c>
      <c r="S29" s="3"/>
    </row>
    <row r="30" spans="1:19" x14ac:dyDescent="0.45">
      <c r="A30" s="21" t="s">
        <v>1253</v>
      </c>
      <c r="B30" s="21" t="s">
        <v>1267</v>
      </c>
      <c r="C30" s="6" t="s">
        <v>1283</v>
      </c>
      <c r="D30" s="1" t="s">
        <v>16</v>
      </c>
      <c r="E30" s="2">
        <v>41644</v>
      </c>
      <c r="F30" s="2">
        <v>41644</v>
      </c>
      <c r="G30" s="2">
        <v>3192</v>
      </c>
      <c r="H30" s="2">
        <v>3592</v>
      </c>
      <c r="I30" s="2">
        <v>3152</v>
      </c>
      <c r="J30" s="2">
        <v>3436</v>
      </c>
      <c r="K30" s="2">
        <v>3492</v>
      </c>
      <c r="L30" s="2">
        <v>3368</v>
      </c>
      <c r="M30" s="2">
        <v>3652</v>
      </c>
      <c r="N30" s="2">
        <v>4340</v>
      </c>
      <c r="O30" s="2">
        <v>2804</v>
      </c>
      <c r="P30" s="2">
        <v>3860</v>
      </c>
      <c r="Q30" s="2">
        <v>3608</v>
      </c>
      <c r="R30" s="2">
        <v>3148</v>
      </c>
      <c r="S30" s="3"/>
    </row>
    <row r="31" spans="1:19" x14ac:dyDescent="0.45">
      <c r="A31" s="21" t="s">
        <v>1253</v>
      </c>
      <c r="B31" s="21" t="s">
        <v>1267</v>
      </c>
      <c r="C31" s="6" t="s">
        <v>1284</v>
      </c>
      <c r="D31" s="1" t="s">
        <v>16</v>
      </c>
      <c r="E31" s="2">
        <v>269994</v>
      </c>
      <c r="F31" s="2">
        <v>269994</v>
      </c>
      <c r="G31" s="2">
        <v>14808</v>
      </c>
      <c r="H31" s="2">
        <v>27177</v>
      </c>
      <c r="I31" s="2">
        <v>22338</v>
      </c>
      <c r="J31" s="2">
        <v>24392</v>
      </c>
      <c r="K31" s="2">
        <v>23431</v>
      </c>
      <c r="L31" s="2">
        <v>23913</v>
      </c>
      <c r="M31" s="2">
        <v>20536</v>
      </c>
      <c r="N31" s="2">
        <v>27365</v>
      </c>
      <c r="O31" s="2">
        <v>20701</v>
      </c>
      <c r="P31" s="2">
        <v>27340</v>
      </c>
      <c r="Q31" s="2">
        <v>18390</v>
      </c>
      <c r="R31" s="2">
        <v>19603</v>
      </c>
      <c r="S31" s="3"/>
    </row>
    <row r="32" spans="1:19" x14ac:dyDescent="0.45">
      <c r="A32" s="21" t="s">
        <v>1253</v>
      </c>
      <c r="B32" s="21" t="s">
        <v>1267</v>
      </c>
      <c r="C32" s="6" t="s">
        <v>1285</v>
      </c>
      <c r="D32" s="1" t="s">
        <v>16</v>
      </c>
      <c r="E32" s="2">
        <v>31189</v>
      </c>
      <c r="F32" s="2">
        <v>31189</v>
      </c>
      <c r="G32" s="2">
        <v>2770</v>
      </c>
      <c r="H32" s="2">
        <v>3550</v>
      </c>
      <c r="I32" s="2">
        <v>2048</v>
      </c>
      <c r="J32" s="2">
        <v>1806</v>
      </c>
      <c r="K32" s="2">
        <v>2684</v>
      </c>
      <c r="L32" s="2">
        <v>2143</v>
      </c>
      <c r="M32" s="2">
        <v>2569</v>
      </c>
      <c r="N32" s="2">
        <v>4068</v>
      </c>
      <c r="O32" s="2">
        <v>2131</v>
      </c>
      <c r="P32" s="2">
        <v>2597</v>
      </c>
      <c r="Q32" s="2">
        <v>2070</v>
      </c>
      <c r="R32" s="2">
        <v>2753</v>
      </c>
      <c r="S32" s="3"/>
    </row>
    <row r="33" spans="1:19" x14ac:dyDescent="0.45">
      <c r="A33" s="21"/>
      <c r="B33" s="6"/>
      <c r="C33" s="6"/>
      <c r="D33" s="1"/>
      <c r="E33" s="2"/>
      <c r="F33" s="2"/>
      <c r="G33" s="2"/>
      <c r="H33" s="2" t="s">
        <v>2650</v>
      </c>
      <c r="I33" s="2">
        <f>SUM(G15:I32)</f>
        <v>1145535</v>
      </c>
      <c r="J33" s="2"/>
      <c r="K33" s="2" t="s">
        <v>2651</v>
      </c>
      <c r="L33" s="2">
        <f>SUM(J15:L32)</f>
        <v>1560493</v>
      </c>
      <c r="M33" s="2"/>
      <c r="N33" s="2" t="s">
        <v>2652</v>
      </c>
      <c r="O33" s="2">
        <f>SUM(M15:O32)</f>
        <v>1472501</v>
      </c>
      <c r="P33" s="2"/>
      <c r="Q33" s="2" t="s">
        <v>2653</v>
      </c>
      <c r="R33" s="2">
        <f>SUM(P15:R32)</f>
        <v>1341763</v>
      </c>
      <c r="S33" s="3"/>
    </row>
    <row r="34" spans="1:19" x14ac:dyDescent="0.45">
      <c r="A34" s="21" t="s">
        <v>1253</v>
      </c>
      <c r="B34" s="21" t="s">
        <v>1286</v>
      </c>
      <c r="C34" s="6" t="s">
        <v>1287</v>
      </c>
      <c r="D34" s="1" t="s">
        <v>16</v>
      </c>
      <c r="E34" s="2">
        <v>9452</v>
      </c>
      <c r="F34" s="2">
        <v>9452</v>
      </c>
      <c r="G34" s="2">
        <v>829</v>
      </c>
      <c r="H34" s="2">
        <v>729</v>
      </c>
      <c r="I34" s="2">
        <v>819</v>
      </c>
      <c r="J34" s="2">
        <v>780</v>
      </c>
      <c r="K34" s="2">
        <v>798</v>
      </c>
      <c r="L34" s="2">
        <v>671</v>
      </c>
      <c r="M34" s="2">
        <v>698</v>
      </c>
      <c r="N34" s="2">
        <v>568</v>
      </c>
      <c r="O34" s="2">
        <v>912</v>
      </c>
      <c r="P34" s="2">
        <v>1064</v>
      </c>
      <c r="Q34" s="2">
        <v>922</v>
      </c>
      <c r="R34" s="2">
        <v>662</v>
      </c>
      <c r="S34" s="3"/>
    </row>
    <row r="35" spans="1:19" x14ac:dyDescent="0.45">
      <c r="A35" s="21" t="s">
        <v>1253</v>
      </c>
      <c r="B35" s="21" t="s">
        <v>1286</v>
      </c>
      <c r="C35" s="6" t="s">
        <v>1288</v>
      </c>
      <c r="D35" s="1" t="s">
        <v>16</v>
      </c>
      <c r="E35" s="2">
        <v>185333</v>
      </c>
      <c r="F35" s="2">
        <v>185333</v>
      </c>
      <c r="G35" s="2">
        <v>10956</v>
      </c>
      <c r="H35" s="2">
        <v>12705</v>
      </c>
      <c r="I35" s="2">
        <v>9947</v>
      </c>
      <c r="J35" s="2">
        <v>17920</v>
      </c>
      <c r="K35" s="2">
        <v>19229</v>
      </c>
      <c r="L35" s="2">
        <v>14793</v>
      </c>
      <c r="M35" s="2">
        <v>13858</v>
      </c>
      <c r="N35" s="2">
        <v>15546</v>
      </c>
      <c r="O35" s="2">
        <v>18257</v>
      </c>
      <c r="P35" s="2">
        <v>23650</v>
      </c>
      <c r="Q35" s="2">
        <v>16734</v>
      </c>
      <c r="R35" s="2">
        <v>11738</v>
      </c>
      <c r="S35" s="3"/>
    </row>
    <row r="36" spans="1:19" x14ac:dyDescent="0.45">
      <c r="A36" s="21" t="s">
        <v>1253</v>
      </c>
      <c r="B36" s="21" t="s">
        <v>1286</v>
      </c>
      <c r="C36" s="6" t="s">
        <v>1289</v>
      </c>
      <c r="D36" s="1" t="s">
        <v>16</v>
      </c>
      <c r="E36" s="2">
        <v>76289</v>
      </c>
      <c r="F36" s="2">
        <v>76289</v>
      </c>
      <c r="G36" s="2">
        <v>3518</v>
      </c>
      <c r="H36" s="2">
        <v>3839</v>
      </c>
      <c r="I36" s="2">
        <v>4522</v>
      </c>
      <c r="J36" s="2">
        <v>7822</v>
      </c>
      <c r="K36" s="2">
        <v>6353</v>
      </c>
      <c r="L36" s="2">
        <v>4779</v>
      </c>
      <c r="M36" s="2">
        <v>11241</v>
      </c>
      <c r="N36" s="2">
        <v>4661</v>
      </c>
      <c r="O36" s="2">
        <v>6410</v>
      </c>
      <c r="P36" s="2">
        <v>12414</v>
      </c>
      <c r="Q36" s="2">
        <v>6191</v>
      </c>
      <c r="R36" s="2">
        <v>4539</v>
      </c>
      <c r="S36" s="3"/>
    </row>
    <row r="37" spans="1:19" x14ac:dyDescent="0.45">
      <c r="A37" s="21" t="s">
        <v>1253</v>
      </c>
      <c r="B37" s="21" t="s">
        <v>1286</v>
      </c>
      <c r="C37" s="6" t="s">
        <v>1290</v>
      </c>
      <c r="D37" s="1" t="s">
        <v>16</v>
      </c>
      <c r="E37" s="2">
        <v>47047</v>
      </c>
      <c r="F37" s="2">
        <v>47047</v>
      </c>
      <c r="G37" s="2">
        <v>429</v>
      </c>
      <c r="H37" s="2">
        <v>507</v>
      </c>
      <c r="I37" s="2">
        <v>6011</v>
      </c>
      <c r="J37" s="2">
        <v>8950</v>
      </c>
      <c r="K37" s="2">
        <v>6507</v>
      </c>
      <c r="L37" s="2">
        <v>6361</v>
      </c>
      <c r="M37" s="2">
        <v>2030</v>
      </c>
      <c r="N37" s="2">
        <v>2218</v>
      </c>
      <c r="O37" s="2">
        <v>2909</v>
      </c>
      <c r="P37" s="2">
        <v>8063</v>
      </c>
      <c r="Q37" s="2">
        <v>2941</v>
      </c>
      <c r="R37" s="2">
        <v>121</v>
      </c>
      <c r="S37" s="3"/>
    </row>
    <row r="38" spans="1:19" x14ac:dyDescent="0.45">
      <c r="A38" s="21" t="s">
        <v>1253</v>
      </c>
      <c r="B38" s="21" t="s">
        <v>1286</v>
      </c>
      <c r="C38" s="6" t="s">
        <v>1291</v>
      </c>
      <c r="D38" s="1" t="s">
        <v>16</v>
      </c>
      <c r="E38" s="2">
        <v>34929</v>
      </c>
      <c r="F38" s="2">
        <v>34929</v>
      </c>
      <c r="G38" s="2">
        <v>1781</v>
      </c>
      <c r="H38" s="2">
        <v>1940</v>
      </c>
      <c r="I38" s="2">
        <v>3120</v>
      </c>
      <c r="J38" s="2">
        <v>3155</v>
      </c>
      <c r="K38" s="2">
        <v>3007</v>
      </c>
      <c r="L38" s="2">
        <v>2237</v>
      </c>
      <c r="M38" s="2">
        <v>2714</v>
      </c>
      <c r="N38" s="2">
        <v>2946</v>
      </c>
      <c r="O38" s="2">
        <v>4585</v>
      </c>
      <c r="P38" s="2">
        <v>4616</v>
      </c>
      <c r="Q38" s="2">
        <v>2820</v>
      </c>
      <c r="R38" s="2">
        <v>2008</v>
      </c>
      <c r="S38" s="3"/>
    </row>
    <row r="39" spans="1:19" x14ac:dyDescent="0.45">
      <c r="A39" s="21" t="s">
        <v>1253</v>
      </c>
      <c r="B39" s="21" t="s">
        <v>1286</v>
      </c>
      <c r="C39" s="6" t="s">
        <v>1292</v>
      </c>
      <c r="D39" s="1" t="s">
        <v>16</v>
      </c>
      <c r="E39" s="2">
        <v>912910</v>
      </c>
      <c r="F39" s="2">
        <v>912910</v>
      </c>
      <c r="G39" s="2">
        <v>36928</v>
      </c>
      <c r="H39" s="2">
        <v>59726</v>
      </c>
      <c r="I39" s="2">
        <v>61326</v>
      </c>
      <c r="J39" s="2">
        <v>98647</v>
      </c>
      <c r="K39" s="2">
        <v>85533</v>
      </c>
      <c r="L39" s="2">
        <v>51273</v>
      </c>
      <c r="M39" s="2">
        <v>54715</v>
      </c>
      <c r="N39" s="2">
        <v>64709</v>
      </c>
      <c r="O39" s="2">
        <v>140408</v>
      </c>
      <c r="P39" s="2">
        <v>127311</v>
      </c>
      <c r="Q39" s="2">
        <v>65844</v>
      </c>
      <c r="R39" s="2">
        <v>66490</v>
      </c>
      <c r="S39" s="3"/>
    </row>
    <row r="40" spans="1:19" x14ac:dyDescent="0.45">
      <c r="A40" s="21" t="s">
        <v>1253</v>
      </c>
      <c r="B40" s="21" t="s">
        <v>1286</v>
      </c>
      <c r="C40" s="6" t="s">
        <v>1293</v>
      </c>
      <c r="D40" s="1" t="s">
        <v>16</v>
      </c>
      <c r="E40" s="2">
        <v>169180</v>
      </c>
      <c r="F40" s="2">
        <v>169180</v>
      </c>
      <c r="G40" s="2">
        <v>8561</v>
      </c>
      <c r="H40" s="2">
        <v>8563</v>
      </c>
      <c r="I40" s="2">
        <v>19745</v>
      </c>
      <c r="J40" s="2">
        <v>58910</v>
      </c>
      <c r="K40" s="2">
        <v>10507</v>
      </c>
      <c r="L40" s="2">
        <v>7301</v>
      </c>
      <c r="M40" s="2">
        <v>8532</v>
      </c>
      <c r="N40" s="2">
        <v>1525</v>
      </c>
      <c r="O40" s="2">
        <v>12905</v>
      </c>
      <c r="P40" s="2">
        <v>13666</v>
      </c>
      <c r="Q40" s="2">
        <v>5828</v>
      </c>
      <c r="R40" s="2">
        <v>13137</v>
      </c>
      <c r="S40" s="3"/>
    </row>
    <row r="41" spans="1:19" x14ac:dyDescent="0.45">
      <c r="A41" s="21" t="s">
        <v>1253</v>
      </c>
      <c r="B41" s="21" t="s">
        <v>1286</v>
      </c>
      <c r="C41" s="6" t="s">
        <v>1294</v>
      </c>
      <c r="D41" s="1" t="s">
        <v>16</v>
      </c>
      <c r="E41" s="2">
        <v>11723</v>
      </c>
      <c r="F41" s="2">
        <v>11723</v>
      </c>
      <c r="G41" s="2">
        <v>543</v>
      </c>
      <c r="H41" s="2">
        <v>694</v>
      </c>
      <c r="I41" s="2">
        <v>449</v>
      </c>
      <c r="J41" s="2">
        <v>1447</v>
      </c>
      <c r="K41" s="2">
        <v>1379</v>
      </c>
      <c r="L41" s="2">
        <v>1567</v>
      </c>
      <c r="M41" s="2">
        <v>1462</v>
      </c>
      <c r="N41" s="2">
        <v>1242</v>
      </c>
      <c r="O41" s="2">
        <v>697</v>
      </c>
      <c r="P41" s="2">
        <v>1020</v>
      </c>
      <c r="Q41" s="2">
        <v>695</v>
      </c>
      <c r="R41" s="2">
        <v>528</v>
      </c>
      <c r="S41" s="3"/>
    </row>
    <row r="42" spans="1:19" x14ac:dyDescent="0.45">
      <c r="A42" s="21" t="s">
        <v>1253</v>
      </c>
      <c r="B42" s="21" t="s">
        <v>1286</v>
      </c>
      <c r="C42" s="6" t="s">
        <v>1295</v>
      </c>
      <c r="D42" s="1" t="s">
        <v>16</v>
      </c>
      <c r="E42" s="2">
        <v>67809</v>
      </c>
      <c r="F42" s="2">
        <v>67809</v>
      </c>
      <c r="G42" s="2">
        <v>2594</v>
      </c>
      <c r="H42" s="2">
        <v>3694</v>
      </c>
      <c r="I42" s="2">
        <v>6366</v>
      </c>
      <c r="J42" s="2">
        <v>6498</v>
      </c>
      <c r="K42" s="2">
        <v>5919</v>
      </c>
      <c r="L42" s="2">
        <v>5540</v>
      </c>
      <c r="M42" s="2">
        <v>3277</v>
      </c>
      <c r="N42" s="2">
        <v>4230</v>
      </c>
      <c r="O42" s="2">
        <v>7185</v>
      </c>
      <c r="P42" s="2">
        <v>7887</v>
      </c>
      <c r="Q42" s="2">
        <v>7719</v>
      </c>
      <c r="R42" s="2">
        <v>6900</v>
      </c>
      <c r="S42" s="3"/>
    </row>
    <row r="43" spans="1:19" x14ac:dyDescent="0.45">
      <c r="A43" s="21" t="s">
        <v>1253</v>
      </c>
      <c r="B43" s="21" t="s">
        <v>1286</v>
      </c>
      <c r="C43" s="6" t="s">
        <v>1296</v>
      </c>
      <c r="D43" s="1" t="s">
        <v>16</v>
      </c>
      <c r="E43" s="2">
        <v>17965</v>
      </c>
      <c r="F43" s="2">
        <v>17965</v>
      </c>
      <c r="G43" s="2">
        <v>455</v>
      </c>
      <c r="H43" s="2">
        <v>1584</v>
      </c>
      <c r="I43" s="2">
        <v>1241</v>
      </c>
      <c r="J43" s="2">
        <v>2553</v>
      </c>
      <c r="K43" s="2">
        <v>1957</v>
      </c>
      <c r="L43" s="2">
        <v>1146</v>
      </c>
      <c r="M43" s="2">
        <v>1236</v>
      </c>
      <c r="N43" s="2">
        <v>1929</v>
      </c>
      <c r="O43" s="2">
        <v>1282</v>
      </c>
      <c r="P43" s="2">
        <v>1991</v>
      </c>
      <c r="Q43" s="2">
        <v>1656</v>
      </c>
      <c r="R43" s="2">
        <v>935</v>
      </c>
      <c r="S43" s="3"/>
    </row>
    <row r="44" spans="1:19" x14ac:dyDescent="0.45">
      <c r="A44" s="21" t="s">
        <v>1253</v>
      </c>
      <c r="B44" s="21" t="s">
        <v>1286</v>
      </c>
      <c r="C44" s="6" t="s">
        <v>1297</v>
      </c>
      <c r="D44" s="1" t="s">
        <v>16</v>
      </c>
      <c r="E44" s="2">
        <v>107399</v>
      </c>
      <c r="F44" s="2">
        <v>107399</v>
      </c>
      <c r="G44" s="2">
        <v>3860</v>
      </c>
      <c r="H44" s="2">
        <v>5971</v>
      </c>
      <c r="I44" s="2">
        <v>8919</v>
      </c>
      <c r="J44" s="2">
        <v>9731</v>
      </c>
      <c r="K44" s="2">
        <v>10315</v>
      </c>
      <c r="L44" s="2">
        <v>10370</v>
      </c>
      <c r="M44" s="2">
        <v>8226</v>
      </c>
      <c r="N44" s="2">
        <v>7735</v>
      </c>
      <c r="O44" s="2">
        <v>9049</v>
      </c>
      <c r="P44" s="2">
        <v>18716</v>
      </c>
      <c r="Q44" s="2">
        <v>9707</v>
      </c>
      <c r="R44" s="2">
        <v>4800</v>
      </c>
      <c r="S44" s="3"/>
    </row>
    <row r="45" spans="1:19" x14ac:dyDescent="0.45">
      <c r="A45" s="21" t="s">
        <v>1253</v>
      </c>
      <c r="B45" s="21" t="s">
        <v>1286</v>
      </c>
      <c r="C45" s="6" t="s">
        <v>1298</v>
      </c>
      <c r="D45" s="1" t="s">
        <v>16</v>
      </c>
      <c r="E45" s="2">
        <v>219391</v>
      </c>
      <c r="F45" s="2">
        <v>219391</v>
      </c>
      <c r="G45" s="2">
        <v>7938</v>
      </c>
      <c r="H45" s="2">
        <v>9468</v>
      </c>
      <c r="I45" s="2">
        <v>14216</v>
      </c>
      <c r="J45" s="2">
        <v>21818</v>
      </c>
      <c r="K45" s="2">
        <v>24191</v>
      </c>
      <c r="L45" s="2">
        <v>24995</v>
      </c>
      <c r="M45" s="2">
        <v>16310</v>
      </c>
      <c r="N45" s="2">
        <v>16561</v>
      </c>
      <c r="O45" s="2">
        <v>22910</v>
      </c>
      <c r="P45" s="2">
        <v>32104</v>
      </c>
      <c r="Q45" s="2">
        <v>19046</v>
      </c>
      <c r="R45" s="2">
        <v>9834</v>
      </c>
      <c r="S45" s="3"/>
    </row>
    <row r="46" spans="1:19" ht="29" x14ac:dyDescent="0.45">
      <c r="A46" s="21" t="s">
        <v>1253</v>
      </c>
      <c r="B46" s="21" t="s">
        <v>1286</v>
      </c>
      <c r="C46" s="6" t="s">
        <v>1299</v>
      </c>
      <c r="D46" s="1" t="s">
        <v>16</v>
      </c>
      <c r="E46" s="2">
        <v>76195</v>
      </c>
      <c r="F46" s="2">
        <v>76195</v>
      </c>
      <c r="G46" s="2">
        <v>5188</v>
      </c>
      <c r="H46" s="2">
        <v>6634</v>
      </c>
      <c r="I46" s="2">
        <v>4579</v>
      </c>
      <c r="J46" s="2">
        <v>5624</v>
      </c>
      <c r="K46" s="2">
        <v>4820</v>
      </c>
      <c r="L46" s="2">
        <v>4190</v>
      </c>
      <c r="M46" s="2">
        <v>3925</v>
      </c>
      <c r="N46" s="2">
        <v>5286</v>
      </c>
      <c r="O46" s="2">
        <v>8554</v>
      </c>
      <c r="P46" s="2">
        <v>15585</v>
      </c>
      <c r="Q46" s="2">
        <v>6586</v>
      </c>
      <c r="R46" s="2">
        <v>5224</v>
      </c>
      <c r="S46" s="3"/>
    </row>
    <row r="47" spans="1:19" ht="29" x14ac:dyDescent="0.45">
      <c r="A47" s="21" t="s">
        <v>1253</v>
      </c>
      <c r="B47" s="21" t="s">
        <v>1286</v>
      </c>
      <c r="C47" s="6" t="s">
        <v>1300</v>
      </c>
      <c r="D47" s="1" t="s">
        <v>16</v>
      </c>
      <c r="E47" s="2">
        <v>149326</v>
      </c>
      <c r="F47" s="2">
        <v>149326</v>
      </c>
      <c r="G47" s="2">
        <v>7799</v>
      </c>
      <c r="H47" s="2">
        <v>7088</v>
      </c>
      <c r="I47" s="2">
        <v>5668</v>
      </c>
      <c r="J47" s="2">
        <v>10318</v>
      </c>
      <c r="K47" s="2">
        <v>11954</v>
      </c>
      <c r="L47" s="2">
        <v>9198</v>
      </c>
      <c r="M47" s="2">
        <v>7195</v>
      </c>
      <c r="N47" s="2">
        <v>13004</v>
      </c>
      <c r="O47" s="2">
        <v>33221</v>
      </c>
      <c r="P47" s="2">
        <v>24693</v>
      </c>
      <c r="Q47" s="2">
        <v>7030</v>
      </c>
      <c r="R47" s="2">
        <v>12158</v>
      </c>
      <c r="S47" s="3"/>
    </row>
    <row r="48" spans="1:19" x14ac:dyDescent="0.45">
      <c r="A48" s="21" t="s">
        <v>1253</v>
      </c>
      <c r="B48" s="21" t="s">
        <v>1286</v>
      </c>
      <c r="C48" s="6" t="s">
        <v>1301</v>
      </c>
      <c r="D48" s="1" t="s">
        <v>16</v>
      </c>
      <c r="E48" s="2">
        <v>118702</v>
      </c>
      <c r="F48" s="2">
        <v>118702</v>
      </c>
      <c r="G48" s="2">
        <v>10700</v>
      </c>
      <c r="H48" s="2">
        <v>10210</v>
      </c>
      <c r="I48" s="2">
        <v>10980</v>
      </c>
      <c r="J48" s="2">
        <v>11165</v>
      </c>
      <c r="K48" s="2">
        <v>12460</v>
      </c>
      <c r="L48" s="2">
        <v>8500</v>
      </c>
      <c r="M48" s="2">
        <v>5905</v>
      </c>
      <c r="N48" s="2">
        <v>5792</v>
      </c>
      <c r="O48" s="2">
        <v>9800</v>
      </c>
      <c r="P48" s="2">
        <v>13560</v>
      </c>
      <c r="Q48" s="2">
        <v>9120</v>
      </c>
      <c r="R48" s="2">
        <v>10510</v>
      </c>
      <c r="S48" s="3"/>
    </row>
    <row r="49" spans="1:19" x14ac:dyDescent="0.45">
      <c r="A49" s="21" t="s">
        <v>1253</v>
      </c>
      <c r="B49" s="21" t="s">
        <v>1286</v>
      </c>
      <c r="C49" s="6" t="s">
        <v>1302</v>
      </c>
      <c r="D49" s="1" t="s">
        <v>16</v>
      </c>
      <c r="E49" s="2">
        <v>42866</v>
      </c>
      <c r="F49" s="2">
        <v>42866</v>
      </c>
      <c r="G49" s="2">
        <v>1315</v>
      </c>
      <c r="H49" s="2">
        <v>1315</v>
      </c>
      <c r="I49" s="2">
        <v>2004</v>
      </c>
      <c r="J49" s="2">
        <v>4376</v>
      </c>
      <c r="K49" s="2">
        <v>1792</v>
      </c>
      <c r="L49" s="2">
        <v>6192</v>
      </c>
      <c r="M49" s="2">
        <v>2448</v>
      </c>
      <c r="N49" s="2">
        <v>2384</v>
      </c>
      <c r="O49" s="2">
        <v>4952</v>
      </c>
      <c r="P49" s="2">
        <v>7552</v>
      </c>
      <c r="Q49" s="2">
        <v>4648</v>
      </c>
      <c r="R49" s="2">
        <v>3888</v>
      </c>
      <c r="S49" s="3"/>
    </row>
    <row r="50" spans="1:19" x14ac:dyDescent="0.45">
      <c r="A50" s="21" t="s">
        <v>1253</v>
      </c>
      <c r="B50" s="21" t="s">
        <v>1286</v>
      </c>
      <c r="C50" s="6" t="s">
        <v>1303</v>
      </c>
      <c r="D50" s="1" t="s">
        <v>16</v>
      </c>
      <c r="E50" s="2">
        <v>86461</v>
      </c>
      <c r="F50" s="2">
        <v>86461</v>
      </c>
      <c r="G50" s="2">
        <v>2831</v>
      </c>
      <c r="H50" s="2">
        <v>4454</v>
      </c>
      <c r="I50" s="2">
        <v>8254</v>
      </c>
      <c r="J50" s="2">
        <v>9013</v>
      </c>
      <c r="K50" s="2">
        <v>9532</v>
      </c>
      <c r="L50" s="2">
        <v>9622</v>
      </c>
      <c r="M50" s="2">
        <v>7431</v>
      </c>
      <c r="N50" s="2">
        <v>8389</v>
      </c>
      <c r="O50" s="2">
        <v>7817</v>
      </c>
      <c r="P50" s="2">
        <v>8328</v>
      </c>
      <c r="Q50" s="2">
        <v>6872</v>
      </c>
      <c r="R50" s="2">
        <v>3918</v>
      </c>
      <c r="S50" s="3"/>
    </row>
    <row r="51" spans="1:19" x14ac:dyDescent="0.45">
      <c r="A51" s="21" t="s">
        <v>1253</v>
      </c>
      <c r="B51" s="21" t="s">
        <v>1286</v>
      </c>
      <c r="C51" s="6" t="s">
        <v>1304</v>
      </c>
      <c r="D51" s="1" t="s">
        <v>16</v>
      </c>
      <c r="E51" s="2">
        <v>164667</v>
      </c>
      <c r="F51" s="2">
        <v>164667</v>
      </c>
      <c r="G51" s="2">
        <v>8352</v>
      </c>
      <c r="H51" s="2">
        <v>6528</v>
      </c>
      <c r="I51" s="2">
        <v>14096</v>
      </c>
      <c r="J51" s="2">
        <v>17952</v>
      </c>
      <c r="K51" s="2">
        <v>12784</v>
      </c>
      <c r="L51" s="2">
        <v>13238</v>
      </c>
      <c r="M51" s="2">
        <v>12696</v>
      </c>
      <c r="N51" s="2">
        <v>16766</v>
      </c>
      <c r="O51" s="2">
        <v>15942</v>
      </c>
      <c r="P51" s="2">
        <v>14483</v>
      </c>
      <c r="Q51" s="2">
        <v>15438</v>
      </c>
      <c r="R51" s="2">
        <v>16392</v>
      </c>
      <c r="S51" s="3"/>
    </row>
    <row r="52" spans="1:19" x14ac:dyDescent="0.45">
      <c r="A52" s="21" t="s">
        <v>1253</v>
      </c>
      <c r="B52" s="21" t="s">
        <v>1286</v>
      </c>
      <c r="C52" s="6" t="s">
        <v>1305</v>
      </c>
      <c r="D52" s="1" t="s">
        <v>16</v>
      </c>
      <c r="E52" s="2">
        <v>165300</v>
      </c>
      <c r="F52" s="2">
        <v>165300</v>
      </c>
      <c r="G52" s="2">
        <v>7504</v>
      </c>
      <c r="H52" s="2">
        <v>8070</v>
      </c>
      <c r="I52" s="2">
        <v>9947</v>
      </c>
      <c r="J52" s="2">
        <v>10713</v>
      </c>
      <c r="K52" s="2">
        <v>11821</v>
      </c>
      <c r="L52" s="2">
        <v>9967</v>
      </c>
      <c r="M52" s="2">
        <v>10240</v>
      </c>
      <c r="N52" s="2">
        <v>39054</v>
      </c>
      <c r="O52" s="2">
        <v>15883</v>
      </c>
      <c r="P52" s="2">
        <v>18139</v>
      </c>
      <c r="Q52" s="2">
        <v>11781</v>
      </c>
      <c r="R52" s="2">
        <v>12181</v>
      </c>
      <c r="S52" s="3"/>
    </row>
    <row r="53" spans="1:19" x14ac:dyDescent="0.45">
      <c r="A53" s="21" t="s">
        <v>1253</v>
      </c>
      <c r="B53" s="21" t="s">
        <v>1286</v>
      </c>
      <c r="C53" s="6" t="s">
        <v>1306</v>
      </c>
      <c r="D53" s="1" t="s">
        <v>16</v>
      </c>
      <c r="E53" s="2">
        <v>19222</v>
      </c>
      <c r="F53" s="2">
        <v>19222</v>
      </c>
      <c r="G53" s="2">
        <v>1338</v>
      </c>
      <c r="H53" s="2">
        <v>1769</v>
      </c>
      <c r="I53" s="2">
        <v>1620</v>
      </c>
      <c r="J53" s="2">
        <v>2284</v>
      </c>
      <c r="K53" s="2">
        <v>1758</v>
      </c>
      <c r="L53" s="2">
        <v>1569</v>
      </c>
      <c r="M53" s="2">
        <v>1236</v>
      </c>
      <c r="N53" s="2">
        <v>1819</v>
      </c>
      <c r="O53" s="2">
        <v>1569</v>
      </c>
      <c r="P53" s="2">
        <v>1692</v>
      </c>
      <c r="Q53" s="2">
        <v>1259</v>
      </c>
      <c r="R53" s="2">
        <v>1309</v>
      </c>
      <c r="S53" s="3"/>
    </row>
    <row r="54" spans="1:19" x14ac:dyDescent="0.45">
      <c r="A54" s="21" t="s">
        <v>1253</v>
      </c>
      <c r="B54" s="21" t="s">
        <v>1286</v>
      </c>
      <c r="C54" s="6" t="s">
        <v>1307</v>
      </c>
      <c r="D54" s="1" t="s">
        <v>16</v>
      </c>
      <c r="E54" s="2">
        <v>28223</v>
      </c>
      <c r="F54" s="2">
        <v>28223</v>
      </c>
      <c r="G54" s="2">
        <v>493</v>
      </c>
      <c r="H54" s="2">
        <v>492</v>
      </c>
      <c r="I54" s="2">
        <v>821</v>
      </c>
      <c r="J54" s="2">
        <v>966</v>
      </c>
      <c r="K54" s="2">
        <v>1835</v>
      </c>
      <c r="L54" s="2">
        <v>2639</v>
      </c>
      <c r="M54" s="2">
        <v>2116</v>
      </c>
      <c r="N54" s="2">
        <v>7498</v>
      </c>
      <c r="O54" s="2">
        <v>2954</v>
      </c>
      <c r="P54" s="2">
        <v>3143</v>
      </c>
      <c r="Q54" s="2">
        <v>3456</v>
      </c>
      <c r="R54" s="2">
        <v>1810</v>
      </c>
      <c r="S54" s="3"/>
    </row>
    <row r="55" spans="1:19" x14ac:dyDescent="0.45">
      <c r="A55" s="21" t="s">
        <v>1253</v>
      </c>
      <c r="B55" s="21" t="s">
        <v>1286</v>
      </c>
      <c r="C55" s="6" t="s">
        <v>1308</v>
      </c>
      <c r="D55" s="1" t="s">
        <v>16</v>
      </c>
      <c r="E55" s="2">
        <v>32923</v>
      </c>
      <c r="F55" s="2">
        <v>32923</v>
      </c>
      <c r="G55" s="2">
        <v>2211</v>
      </c>
      <c r="H55" s="2">
        <v>2447</v>
      </c>
      <c r="I55" s="2">
        <v>3526</v>
      </c>
      <c r="J55" s="2">
        <v>1914</v>
      </c>
      <c r="K55" s="2">
        <v>2056</v>
      </c>
      <c r="L55" s="2">
        <v>2168</v>
      </c>
      <c r="M55" s="2">
        <v>3085</v>
      </c>
      <c r="N55" s="2">
        <v>2128</v>
      </c>
      <c r="O55" s="2">
        <v>2151</v>
      </c>
      <c r="P55" s="2">
        <v>3146</v>
      </c>
      <c r="Q55" s="2">
        <v>4001</v>
      </c>
      <c r="R55" s="2">
        <v>4090</v>
      </c>
      <c r="S55" s="3"/>
    </row>
    <row r="56" spans="1:19" x14ac:dyDescent="0.45">
      <c r="A56" s="21" t="s">
        <v>1253</v>
      </c>
      <c r="B56" s="21" t="s">
        <v>1286</v>
      </c>
      <c r="C56" s="6" t="s">
        <v>1309</v>
      </c>
      <c r="D56" s="1" t="s">
        <v>16</v>
      </c>
      <c r="E56" s="2">
        <v>24180</v>
      </c>
      <c r="F56" s="2">
        <v>24180</v>
      </c>
      <c r="G56" s="2">
        <v>1264</v>
      </c>
      <c r="H56" s="2">
        <v>1237</v>
      </c>
      <c r="I56" s="2">
        <v>1833</v>
      </c>
      <c r="J56" s="2">
        <v>2839</v>
      </c>
      <c r="K56" s="2">
        <v>2660</v>
      </c>
      <c r="L56" s="2">
        <v>2268</v>
      </c>
      <c r="M56" s="2">
        <v>1671</v>
      </c>
      <c r="N56" s="2">
        <v>1747</v>
      </c>
      <c r="O56" s="2">
        <v>2449</v>
      </c>
      <c r="P56" s="2">
        <v>2222</v>
      </c>
      <c r="Q56" s="2">
        <v>2288</v>
      </c>
      <c r="R56" s="2">
        <v>1702</v>
      </c>
      <c r="S56" s="3"/>
    </row>
    <row r="57" spans="1:19" x14ac:dyDescent="0.45">
      <c r="A57" s="21" t="s">
        <v>1253</v>
      </c>
      <c r="B57" s="21" t="s">
        <v>1286</v>
      </c>
      <c r="C57" s="6" t="s">
        <v>1310</v>
      </c>
      <c r="D57" s="1" t="s">
        <v>16</v>
      </c>
      <c r="E57" s="2">
        <v>121088</v>
      </c>
      <c r="F57" s="2">
        <v>121088</v>
      </c>
      <c r="G57" s="2">
        <v>2788</v>
      </c>
      <c r="H57" s="2">
        <v>4454</v>
      </c>
      <c r="I57" s="2">
        <v>3188</v>
      </c>
      <c r="J57" s="2">
        <v>10770</v>
      </c>
      <c r="K57" s="2">
        <v>10317</v>
      </c>
      <c r="L57" s="2">
        <v>7906</v>
      </c>
      <c r="M57" s="2">
        <v>8028</v>
      </c>
      <c r="N57" s="2">
        <v>37974</v>
      </c>
      <c r="O57" s="2">
        <v>7238</v>
      </c>
      <c r="P57" s="2">
        <v>10195</v>
      </c>
      <c r="Q57" s="2">
        <v>8345</v>
      </c>
      <c r="R57" s="2">
        <v>9885</v>
      </c>
      <c r="S57" s="3"/>
    </row>
    <row r="58" spans="1:19" x14ac:dyDescent="0.45">
      <c r="A58" s="21" t="s">
        <v>1253</v>
      </c>
      <c r="B58" s="21" t="s">
        <v>1286</v>
      </c>
      <c r="C58" s="6" t="s">
        <v>1311</v>
      </c>
      <c r="D58" s="1" t="s">
        <v>16</v>
      </c>
      <c r="E58" s="2">
        <v>5726</v>
      </c>
      <c r="F58" s="2">
        <v>5726</v>
      </c>
      <c r="G58" s="2">
        <v>523</v>
      </c>
      <c r="H58" s="2">
        <v>492</v>
      </c>
      <c r="I58" s="2">
        <v>641</v>
      </c>
      <c r="J58" s="2">
        <v>549</v>
      </c>
      <c r="K58" s="2">
        <v>625</v>
      </c>
      <c r="L58" s="2">
        <v>573</v>
      </c>
      <c r="M58" s="2">
        <v>376</v>
      </c>
      <c r="N58" s="2">
        <v>381</v>
      </c>
      <c r="O58" s="2">
        <v>447</v>
      </c>
      <c r="P58" s="2">
        <v>426</v>
      </c>
      <c r="Q58" s="2">
        <v>419</v>
      </c>
      <c r="R58" s="2">
        <v>274</v>
      </c>
      <c r="S58" s="3"/>
    </row>
    <row r="59" spans="1:19" x14ac:dyDescent="0.45">
      <c r="A59" s="21" t="s">
        <v>1253</v>
      </c>
      <c r="B59" s="21" t="s">
        <v>1286</v>
      </c>
      <c r="C59" s="6" t="s">
        <v>1312</v>
      </c>
      <c r="D59" s="1" t="s">
        <v>16</v>
      </c>
      <c r="E59" s="2">
        <v>89591</v>
      </c>
      <c r="F59" s="2">
        <v>89591</v>
      </c>
      <c r="G59" s="2">
        <v>5064</v>
      </c>
      <c r="H59" s="2">
        <v>5150</v>
      </c>
      <c r="I59" s="2">
        <v>3721</v>
      </c>
      <c r="J59" s="2">
        <v>10419</v>
      </c>
      <c r="K59" s="2">
        <v>5226</v>
      </c>
      <c r="L59" s="2">
        <v>9315</v>
      </c>
      <c r="M59" s="2">
        <v>9648</v>
      </c>
      <c r="N59" s="2">
        <v>11348</v>
      </c>
      <c r="O59" s="2">
        <v>7631</v>
      </c>
      <c r="P59" s="2">
        <v>5978</v>
      </c>
      <c r="Q59" s="2">
        <v>8504</v>
      </c>
      <c r="R59" s="2">
        <v>7587</v>
      </c>
      <c r="S59" s="3"/>
    </row>
    <row r="60" spans="1:19" x14ac:dyDescent="0.45">
      <c r="A60" s="21" t="s">
        <v>1253</v>
      </c>
      <c r="B60" s="21" t="s">
        <v>1286</v>
      </c>
      <c r="C60" s="6" t="s">
        <v>1313</v>
      </c>
      <c r="D60" s="1" t="s">
        <v>16</v>
      </c>
      <c r="E60" s="2">
        <v>14410</v>
      </c>
      <c r="F60" s="2">
        <v>14410</v>
      </c>
      <c r="G60" s="2">
        <v>280</v>
      </c>
      <c r="H60" s="2">
        <v>582</v>
      </c>
      <c r="I60" s="2">
        <v>653</v>
      </c>
      <c r="J60" s="2">
        <v>0</v>
      </c>
      <c r="K60" s="2">
        <v>492</v>
      </c>
      <c r="L60" s="2">
        <v>829</v>
      </c>
      <c r="M60" s="2">
        <v>1218</v>
      </c>
      <c r="N60" s="2">
        <v>2503</v>
      </c>
      <c r="O60" s="2">
        <v>2220</v>
      </c>
      <c r="P60" s="2">
        <v>2138</v>
      </c>
      <c r="Q60" s="2">
        <v>1458</v>
      </c>
      <c r="R60" s="2">
        <v>2037</v>
      </c>
      <c r="S60" s="3"/>
    </row>
    <row r="61" spans="1:19" x14ac:dyDescent="0.45">
      <c r="A61" s="21"/>
      <c r="B61" s="6"/>
      <c r="C61" s="6"/>
      <c r="D61" s="1"/>
      <c r="E61" s="2"/>
      <c r="F61" s="2"/>
      <c r="G61" s="2"/>
      <c r="H61" s="2" t="s">
        <v>2650</v>
      </c>
      <c r="I61" s="2">
        <f>SUM(G34:I60)</f>
        <v>514596</v>
      </c>
      <c r="J61" s="2"/>
      <c r="K61" s="2" t="s">
        <v>2651</v>
      </c>
      <c r="L61" s="2">
        <f>SUM(J34:L60)</f>
        <v>822167</v>
      </c>
      <c r="M61" s="2"/>
      <c r="N61" s="2" t="s">
        <v>2652</v>
      </c>
      <c r="O61" s="2">
        <f>SUM(M34:O60)</f>
        <v>831797</v>
      </c>
      <c r="P61" s="2"/>
      <c r="Q61" s="2" t="s">
        <v>2653</v>
      </c>
      <c r="R61" s="2">
        <f>SUM(P34:R60)</f>
        <v>829747</v>
      </c>
      <c r="S61" s="3"/>
    </row>
    <row r="62" spans="1:19" x14ac:dyDescent="0.45">
      <c r="A62" s="21" t="s">
        <v>1253</v>
      </c>
      <c r="B62" s="21" t="s">
        <v>1314</v>
      </c>
      <c r="C62" s="6" t="s">
        <v>1315</v>
      </c>
      <c r="D62" s="1" t="s">
        <v>16</v>
      </c>
      <c r="E62" s="2">
        <v>320737</v>
      </c>
      <c r="F62" s="2">
        <v>320737</v>
      </c>
      <c r="G62" s="2">
        <v>1565</v>
      </c>
      <c r="H62" s="2">
        <v>2213</v>
      </c>
      <c r="I62" s="2">
        <v>2935</v>
      </c>
      <c r="J62" s="2">
        <v>3734</v>
      </c>
      <c r="K62" s="2">
        <v>24370</v>
      </c>
      <c r="L62" s="2">
        <v>5639</v>
      </c>
      <c r="M62" s="2">
        <v>3731</v>
      </c>
      <c r="N62" s="2">
        <v>10251</v>
      </c>
      <c r="O62" s="2">
        <v>20076</v>
      </c>
      <c r="P62" s="2">
        <v>233755</v>
      </c>
      <c r="Q62" s="2">
        <v>9488</v>
      </c>
      <c r="R62" s="2">
        <v>2980</v>
      </c>
      <c r="S62" s="3"/>
    </row>
    <row r="63" spans="1:19" x14ac:dyDescent="0.45">
      <c r="A63" s="21" t="s">
        <v>1253</v>
      </c>
      <c r="B63" s="21" t="s">
        <v>1314</v>
      </c>
      <c r="C63" s="6" t="s">
        <v>1316</v>
      </c>
      <c r="D63" s="1" t="s">
        <v>16</v>
      </c>
      <c r="E63" s="2">
        <v>19646</v>
      </c>
      <c r="F63" s="2">
        <v>19646</v>
      </c>
      <c r="G63" s="2">
        <v>713</v>
      </c>
      <c r="H63" s="2">
        <v>1240</v>
      </c>
      <c r="I63" s="2">
        <v>999</v>
      </c>
      <c r="J63" s="2">
        <v>1659</v>
      </c>
      <c r="K63" s="2">
        <v>2183</v>
      </c>
      <c r="L63" s="2">
        <v>1075</v>
      </c>
      <c r="M63" s="2">
        <v>1390</v>
      </c>
      <c r="N63" s="2">
        <v>2291</v>
      </c>
      <c r="O63" s="2">
        <v>1146</v>
      </c>
      <c r="P63" s="2">
        <v>3105</v>
      </c>
      <c r="Q63" s="2">
        <v>2475</v>
      </c>
      <c r="R63" s="2">
        <v>1370</v>
      </c>
      <c r="S63" s="3"/>
    </row>
    <row r="64" spans="1:19" x14ac:dyDescent="0.45">
      <c r="A64" s="21" t="s">
        <v>1253</v>
      </c>
      <c r="B64" s="21" t="s">
        <v>1314</v>
      </c>
      <c r="C64" s="6" t="s">
        <v>1317</v>
      </c>
      <c r="D64" s="1" t="s">
        <v>16</v>
      </c>
      <c r="E64" s="2">
        <v>6102</v>
      </c>
      <c r="F64" s="2">
        <v>6102</v>
      </c>
      <c r="G64" s="2">
        <v>419</v>
      </c>
      <c r="H64" s="2">
        <v>391</v>
      </c>
      <c r="I64" s="2">
        <v>384</v>
      </c>
      <c r="J64" s="2">
        <v>663</v>
      </c>
      <c r="K64" s="2">
        <v>733</v>
      </c>
      <c r="L64" s="2">
        <v>549</v>
      </c>
      <c r="M64" s="2">
        <v>371</v>
      </c>
      <c r="N64" s="2">
        <v>452</v>
      </c>
      <c r="O64" s="2">
        <v>379</v>
      </c>
      <c r="P64" s="2">
        <v>719</v>
      </c>
      <c r="Q64" s="2">
        <v>638</v>
      </c>
      <c r="R64" s="2">
        <v>404</v>
      </c>
      <c r="S64" s="3"/>
    </row>
    <row r="65" spans="1:19" x14ac:dyDescent="0.45">
      <c r="A65" s="21" t="s">
        <v>1253</v>
      </c>
      <c r="B65" s="21" t="s">
        <v>1314</v>
      </c>
      <c r="C65" s="6" t="s">
        <v>1318</v>
      </c>
      <c r="D65" s="1" t="s">
        <v>16</v>
      </c>
      <c r="E65" s="2">
        <v>6823</v>
      </c>
      <c r="F65" s="2">
        <v>6823</v>
      </c>
      <c r="G65" s="2">
        <v>98</v>
      </c>
      <c r="H65" s="2">
        <v>343</v>
      </c>
      <c r="I65" s="2">
        <v>939</v>
      </c>
      <c r="J65" s="2">
        <v>621</v>
      </c>
      <c r="K65" s="2">
        <v>320</v>
      </c>
      <c r="L65" s="2">
        <v>1176</v>
      </c>
      <c r="M65" s="2">
        <v>518</v>
      </c>
      <c r="N65" s="2">
        <v>406</v>
      </c>
      <c r="O65" s="2">
        <v>231</v>
      </c>
      <c r="P65" s="2">
        <v>253</v>
      </c>
      <c r="Q65" s="2">
        <v>524</v>
      </c>
      <c r="R65" s="2">
        <v>1394</v>
      </c>
      <c r="S65" s="3"/>
    </row>
    <row r="66" spans="1:19" x14ac:dyDescent="0.45">
      <c r="A66" s="21" t="s">
        <v>1253</v>
      </c>
      <c r="B66" s="21" t="s">
        <v>1314</v>
      </c>
      <c r="C66" s="6" t="s">
        <v>1319</v>
      </c>
      <c r="D66" s="1" t="s">
        <v>16</v>
      </c>
      <c r="E66" s="2">
        <v>78884</v>
      </c>
      <c r="F66" s="2">
        <v>78884</v>
      </c>
      <c r="G66" s="2">
        <v>2185</v>
      </c>
      <c r="H66" s="2">
        <v>4328</v>
      </c>
      <c r="I66" s="2">
        <v>7059</v>
      </c>
      <c r="J66" s="2">
        <v>8196</v>
      </c>
      <c r="K66" s="2">
        <v>8188</v>
      </c>
      <c r="L66" s="2">
        <v>8116</v>
      </c>
      <c r="M66" s="2">
        <v>6492</v>
      </c>
      <c r="N66" s="2">
        <v>7129</v>
      </c>
      <c r="O66" s="2">
        <v>8433</v>
      </c>
      <c r="P66" s="2">
        <v>8749</v>
      </c>
      <c r="Q66" s="2">
        <v>7099</v>
      </c>
      <c r="R66" s="2">
        <v>2910</v>
      </c>
      <c r="S66" s="3"/>
    </row>
    <row r="67" spans="1:19" x14ac:dyDescent="0.45">
      <c r="A67" s="21" t="s">
        <v>1253</v>
      </c>
      <c r="B67" s="21" t="s">
        <v>1314</v>
      </c>
      <c r="C67" s="6" t="s">
        <v>1320</v>
      </c>
      <c r="D67" s="1" t="s">
        <v>16</v>
      </c>
      <c r="E67" s="2">
        <v>851507</v>
      </c>
      <c r="F67" s="2">
        <v>851507</v>
      </c>
      <c r="G67" s="2">
        <v>37388</v>
      </c>
      <c r="H67" s="2">
        <v>29717</v>
      </c>
      <c r="I67" s="2">
        <v>37176</v>
      </c>
      <c r="J67" s="2">
        <v>46925</v>
      </c>
      <c r="K67" s="2">
        <v>48733</v>
      </c>
      <c r="L67" s="2">
        <v>74402</v>
      </c>
      <c r="M67" s="2">
        <v>61371</v>
      </c>
      <c r="N67" s="2">
        <v>82546</v>
      </c>
      <c r="O67" s="2">
        <v>65549</v>
      </c>
      <c r="P67" s="2">
        <v>140714</v>
      </c>
      <c r="Q67" s="2">
        <v>193798</v>
      </c>
      <c r="R67" s="2">
        <v>33188</v>
      </c>
      <c r="S67" s="3"/>
    </row>
    <row r="68" spans="1:19" x14ac:dyDescent="0.45">
      <c r="A68" s="21" t="s">
        <v>1253</v>
      </c>
      <c r="B68" s="21" t="s">
        <v>1314</v>
      </c>
      <c r="C68" s="6" t="s">
        <v>1321</v>
      </c>
      <c r="D68" s="1" t="s">
        <v>16</v>
      </c>
      <c r="E68" s="2">
        <v>11497</v>
      </c>
      <c r="F68" s="2">
        <v>11497</v>
      </c>
      <c r="G68" s="2">
        <v>713</v>
      </c>
      <c r="H68" s="2">
        <v>767</v>
      </c>
      <c r="I68" s="2">
        <v>829</v>
      </c>
      <c r="J68" s="2">
        <v>553</v>
      </c>
      <c r="K68" s="2">
        <v>584</v>
      </c>
      <c r="L68" s="2">
        <v>996</v>
      </c>
      <c r="M68" s="2">
        <v>777</v>
      </c>
      <c r="N68" s="2">
        <v>2579</v>
      </c>
      <c r="O68" s="2">
        <v>471</v>
      </c>
      <c r="P68" s="2">
        <v>1196</v>
      </c>
      <c r="Q68" s="2">
        <v>1062</v>
      </c>
      <c r="R68" s="2">
        <v>970</v>
      </c>
      <c r="S68" s="3"/>
    </row>
    <row r="69" spans="1:19" x14ac:dyDescent="0.45">
      <c r="A69" s="21" t="s">
        <v>1253</v>
      </c>
      <c r="B69" s="21" t="s">
        <v>1314</v>
      </c>
      <c r="C69" s="6" t="s">
        <v>1322</v>
      </c>
      <c r="D69" s="1" t="s">
        <v>16</v>
      </c>
      <c r="E69" s="2">
        <v>12557</v>
      </c>
      <c r="F69" s="2">
        <v>12557</v>
      </c>
      <c r="G69" s="2">
        <v>545</v>
      </c>
      <c r="H69" s="2">
        <v>846</v>
      </c>
      <c r="I69" s="2">
        <v>855</v>
      </c>
      <c r="J69" s="2">
        <v>1318</v>
      </c>
      <c r="K69" s="2">
        <v>1373</v>
      </c>
      <c r="L69" s="2">
        <v>1172</v>
      </c>
      <c r="M69" s="2">
        <v>865</v>
      </c>
      <c r="N69" s="2">
        <v>1134</v>
      </c>
      <c r="O69" s="2">
        <v>897</v>
      </c>
      <c r="P69" s="2">
        <v>1415</v>
      </c>
      <c r="Q69" s="2">
        <v>1253</v>
      </c>
      <c r="R69" s="2">
        <v>884</v>
      </c>
      <c r="S69" s="3"/>
    </row>
    <row r="70" spans="1:19" x14ac:dyDescent="0.45">
      <c r="A70" s="21" t="s">
        <v>1253</v>
      </c>
      <c r="B70" s="21" t="s">
        <v>1314</v>
      </c>
      <c r="C70" s="6" t="s">
        <v>1323</v>
      </c>
      <c r="D70" s="1" t="s">
        <v>16</v>
      </c>
      <c r="E70" s="2">
        <v>4056</v>
      </c>
      <c r="F70" s="2">
        <v>4056</v>
      </c>
      <c r="G70" s="2">
        <v>432</v>
      </c>
      <c r="H70" s="2">
        <v>295</v>
      </c>
      <c r="I70" s="2">
        <v>358</v>
      </c>
      <c r="J70" s="2">
        <v>300</v>
      </c>
      <c r="K70" s="2">
        <v>376</v>
      </c>
      <c r="L70" s="2">
        <v>367</v>
      </c>
      <c r="M70" s="2">
        <v>277</v>
      </c>
      <c r="N70" s="2">
        <v>320</v>
      </c>
      <c r="O70" s="2">
        <v>308</v>
      </c>
      <c r="P70" s="2">
        <v>343</v>
      </c>
      <c r="Q70" s="2">
        <v>344</v>
      </c>
      <c r="R70" s="2">
        <v>336</v>
      </c>
      <c r="S70" s="3"/>
    </row>
    <row r="71" spans="1:19" x14ac:dyDescent="0.45">
      <c r="A71" s="21" t="s">
        <v>1253</v>
      </c>
      <c r="B71" s="21" t="s">
        <v>1314</v>
      </c>
      <c r="C71" s="6" t="s">
        <v>1324</v>
      </c>
      <c r="D71" s="1" t="s">
        <v>16</v>
      </c>
      <c r="E71" s="2">
        <v>3299</v>
      </c>
      <c r="F71" s="2">
        <v>3299</v>
      </c>
      <c r="G71" s="2">
        <v>226</v>
      </c>
      <c r="H71" s="2">
        <v>252</v>
      </c>
      <c r="I71" s="2">
        <v>237</v>
      </c>
      <c r="J71" s="2">
        <v>244</v>
      </c>
      <c r="K71" s="2">
        <v>272</v>
      </c>
      <c r="L71" s="2">
        <v>347</v>
      </c>
      <c r="M71" s="2">
        <v>259</v>
      </c>
      <c r="N71" s="2">
        <v>264</v>
      </c>
      <c r="O71" s="2">
        <v>357</v>
      </c>
      <c r="P71" s="2">
        <v>317</v>
      </c>
      <c r="Q71" s="2">
        <v>248</v>
      </c>
      <c r="R71" s="2">
        <v>276</v>
      </c>
      <c r="S71" s="3"/>
    </row>
    <row r="72" spans="1:19" x14ac:dyDescent="0.45">
      <c r="A72" s="21" t="s">
        <v>1253</v>
      </c>
      <c r="B72" s="21" t="s">
        <v>1314</v>
      </c>
      <c r="C72" s="6" t="s">
        <v>1325</v>
      </c>
      <c r="D72" s="1" t="s">
        <v>16</v>
      </c>
      <c r="E72" s="2">
        <v>12408</v>
      </c>
      <c r="F72" s="2">
        <v>12408</v>
      </c>
      <c r="G72" s="2">
        <v>1211</v>
      </c>
      <c r="H72" s="2">
        <v>921</v>
      </c>
      <c r="I72" s="2">
        <v>1048</v>
      </c>
      <c r="J72" s="2">
        <v>1338</v>
      </c>
      <c r="K72" s="2">
        <v>1283</v>
      </c>
      <c r="L72" s="2">
        <v>1484</v>
      </c>
      <c r="M72" s="2">
        <v>865</v>
      </c>
      <c r="N72" s="2">
        <v>965</v>
      </c>
      <c r="O72" s="2">
        <v>965</v>
      </c>
      <c r="P72" s="2">
        <v>864</v>
      </c>
      <c r="Q72" s="2">
        <v>822</v>
      </c>
      <c r="R72" s="2">
        <v>642</v>
      </c>
      <c r="S72" s="3"/>
    </row>
    <row r="73" spans="1:19" x14ac:dyDescent="0.45">
      <c r="A73" s="21" t="s">
        <v>1253</v>
      </c>
      <c r="B73" s="21" t="s">
        <v>1314</v>
      </c>
      <c r="C73" s="6" t="s">
        <v>1326</v>
      </c>
      <c r="D73" s="1" t="s">
        <v>16</v>
      </c>
      <c r="E73" s="2">
        <v>21190</v>
      </c>
      <c r="F73" s="2">
        <v>21190</v>
      </c>
      <c r="G73" s="2">
        <v>412</v>
      </c>
      <c r="H73" s="2">
        <v>364</v>
      </c>
      <c r="I73" s="2">
        <v>0</v>
      </c>
      <c r="J73" s="2">
        <v>381</v>
      </c>
      <c r="K73" s="2">
        <v>1206</v>
      </c>
      <c r="L73" s="2">
        <v>1199</v>
      </c>
      <c r="M73" s="2">
        <v>3475</v>
      </c>
      <c r="N73" s="2">
        <v>1805</v>
      </c>
      <c r="O73" s="2">
        <v>437</v>
      </c>
      <c r="P73" s="2">
        <v>365</v>
      </c>
      <c r="Q73" s="2">
        <v>4362</v>
      </c>
      <c r="R73" s="2">
        <v>7184</v>
      </c>
      <c r="S73" s="3"/>
    </row>
    <row r="74" spans="1:19" x14ac:dyDescent="0.45">
      <c r="A74" s="21" t="s">
        <v>1253</v>
      </c>
      <c r="B74" s="21" t="s">
        <v>1314</v>
      </c>
      <c r="C74" s="6" t="s">
        <v>1327</v>
      </c>
      <c r="D74" s="1" t="s">
        <v>16</v>
      </c>
      <c r="E74" s="2">
        <v>3563</v>
      </c>
      <c r="F74" s="2">
        <v>3563</v>
      </c>
      <c r="G74" s="2">
        <v>465</v>
      </c>
      <c r="H74" s="2">
        <v>349</v>
      </c>
      <c r="I74" s="2">
        <v>412</v>
      </c>
      <c r="J74" s="2">
        <v>444</v>
      </c>
      <c r="K74" s="2">
        <v>374</v>
      </c>
      <c r="L74" s="2">
        <v>399</v>
      </c>
      <c r="M74" s="2">
        <v>225</v>
      </c>
      <c r="N74" s="2">
        <v>230</v>
      </c>
      <c r="O74" s="2">
        <v>259</v>
      </c>
      <c r="P74" s="2">
        <v>163</v>
      </c>
      <c r="Q74" s="2">
        <v>130</v>
      </c>
      <c r="R74" s="2">
        <v>113</v>
      </c>
      <c r="S74" s="3"/>
    </row>
    <row r="75" spans="1:19" x14ac:dyDescent="0.45">
      <c r="A75" s="21" t="s">
        <v>1253</v>
      </c>
      <c r="B75" s="21" t="s">
        <v>1314</v>
      </c>
      <c r="C75" s="6" t="s">
        <v>1328</v>
      </c>
      <c r="D75" s="1" t="s">
        <v>16</v>
      </c>
      <c r="E75" s="2">
        <v>61546</v>
      </c>
      <c r="F75" s="2">
        <v>61546</v>
      </c>
      <c r="G75" s="2">
        <v>4860</v>
      </c>
      <c r="H75" s="2">
        <v>6150</v>
      </c>
      <c r="I75" s="2">
        <v>5530</v>
      </c>
      <c r="J75" s="2">
        <v>5265</v>
      </c>
      <c r="K75" s="2">
        <v>6723</v>
      </c>
      <c r="L75" s="2">
        <v>5404</v>
      </c>
      <c r="M75" s="2">
        <v>2961</v>
      </c>
      <c r="N75" s="2">
        <v>2971</v>
      </c>
      <c r="O75" s="2">
        <v>4612</v>
      </c>
      <c r="P75" s="2">
        <v>6227</v>
      </c>
      <c r="Q75" s="2">
        <v>5035</v>
      </c>
      <c r="R75" s="2">
        <v>5808</v>
      </c>
      <c r="S75" s="3"/>
    </row>
    <row r="76" spans="1:19" x14ac:dyDescent="0.45">
      <c r="A76" s="21" t="s">
        <v>1253</v>
      </c>
      <c r="B76" s="21" t="s">
        <v>1314</v>
      </c>
      <c r="C76" s="6" t="s">
        <v>1329</v>
      </c>
      <c r="D76" s="1" t="s">
        <v>16</v>
      </c>
      <c r="E76" s="2">
        <v>41709</v>
      </c>
      <c r="F76" s="2">
        <v>41709</v>
      </c>
      <c r="G76" s="2">
        <v>1663</v>
      </c>
      <c r="H76" s="2">
        <v>1968</v>
      </c>
      <c r="I76" s="2">
        <v>2396</v>
      </c>
      <c r="J76" s="2">
        <v>3357</v>
      </c>
      <c r="K76" s="2">
        <v>4323</v>
      </c>
      <c r="L76" s="2">
        <v>4007</v>
      </c>
      <c r="M76" s="2">
        <v>3547</v>
      </c>
      <c r="N76" s="2">
        <v>3854</v>
      </c>
      <c r="O76" s="2">
        <v>3812</v>
      </c>
      <c r="P76" s="2">
        <v>4783</v>
      </c>
      <c r="Q76" s="2">
        <v>4635</v>
      </c>
      <c r="R76" s="2">
        <v>3364</v>
      </c>
      <c r="S76" s="3"/>
    </row>
    <row r="77" spans="1:19" x14ac:dyDescent="0.45">
      <c r="A77" s="21" t="s">
        <v>1253</v>
      </c>
      <c r="B77" s="21" t="s">
        <v>1314</v>
      </c>
      <c r="C77" s="6" t="s">
        <v>1330</v>
      </c>
      <c r="D77" s="1" t="s">
        <v>16</v>
      </c>
      <c r="E77" s="2">
        <v>63221</v>
      </c>
      <c r="F77" s="2">
        <v>63221</v>
      </c>
      <c r="G77" s="2">
        <v>5623</v>
      </c>
      <c r="H77" s="2">
        <v>7046</v>
      </c>
      <c r="I77" s="2">
        <v>4665</v>
      </c>
      <c r="J77" s="2">
        <v>1914</v>
      </c>
      <c r="K77" s="2">
        <v>5258</v>
      </c>
      <c r="L77" s="2">
        <v>4913</v>
      </c>
      <c r="M77" s="2">
        <v>5421</v>
      </c>
      <c r="N77" s="2">
        <v>6746</v>
      </c>
      <c r="O77" s="2">
        <v>5271</v>
      </c>
      <c r="P77" s="2">
        <v>5555</v>
      </c>
      <c r="Q77" s="2">
        <v>5338</v>
      </c>
      <c r="R77" s="2">
        <v>5471</v>
      </c>
      <c r="S77" s="3"/>
    </row>
    <row r="78" spans="1:19" x14ac:dyDescent="0.45">
      <c r="A78" s="21" t="s">
        <v>1253</v>
      </c>
      <c r="B78" s="21" t="s">
        <v>1314</v>
      </c>
      <c r="C78" s="6" t="s">
        <v>1331</v>
      </c>
      <c r="D78" s="1" t="s">
        <v>16</v>
      </c>
      <c r="E78" s="2">
        <v>20074</v>
      </c>
      <c r="F78" s="2">
        <v>20074</v>
      </c>
      <c r="G78" s="2">
        <v>24</v>
      </c>
      <c r="H78" s="2">
        <v>56</v>
      </c>
      <c r="I78" s="2">
        <v>42</v>
      </c>
      <c r="J78" s="2">
        <v>59</v>
      </c>
      <c r="K78" s="2">
        <v>55</v>
      </c>
      <c r="L78" s="2">
        <v>66</v>
      </c>
      <c r="M78" s="2">
        <v>8451</v>
      </c>
      <c r="N78" s="2">
        <v>11195</v>
      </c>
      <c r="O78" s="2">
        <v>42</v>
      </c>
      <c r="P78" s="2">
        <v>35</v>
      </c>
      <c r="Q78" s="2">
        <v>28</v>
      </c>
      <c r="R78" s="2">
        <v>21</v>
      </c>
      <c r="S78" s="3"/>
    </row>
    <row r="79" spans="1:19" x14ac:dyDescent="0.45">
      <c r="A79" s="21" t="s">
        <v>1253</v>
      </c>
      <c r="B79" s="21" t="s">
        <v>1314</v>
      </c>
      <c r="C79" s="6" t="s">
        <v>1332</v>
      </c>
      <c r="D79" s="1" t="s">
        <v>16</v>
      </c>
      <c r="E79" s="2">
        <v>11155</v>
      </c>
      <c r="F79" s="2">
        <v>11155</v>
      </c>
      <c r="G79" s="2">
        <v>405</v>
      </c>
      <c r="H79" s="2">
        <v>209</v>
      </c>
      <c r="I79" s="2">
        <v>867</v>
      </c>
      <c r="J79" s="2">
        <v>1245</v>
      </c>
      <c r="K79" s="2">
        <v>1019</v>
      </c>
      <c r="L79" s="2">
        <v>722</v>
      </c>
      <c r="M79" s="2">
        <v>1286</v>
      </c>
      <c r="N79" s="2">
        <v>1013</v>
      </c>
      <c r="O79" s="2">
        <v>697</v>
      </c>
      <c r="P79" s="2">
        <v>1845</v>
      </c>
      <c r="Q79" s="2">
        <v>1112</v>
      </c>
      <c r="R79" s="2">
        <v>735</v>
      </c>
      <c r="S79" s="3"/>
    </row>
    <row r="80" spans="1:19" x14ac:dyDescent="0.45">
      <c r="A80" s="21" t="s">
        <v>1253</v>
      </c>
      <c r="B80" s="21" t="s">
        <v>1314</v>
      </c>
      <c r="C80" s="6" t="s">
        <v>1333</v>
      </c>
      <c r="D80" s="1" t="s">
        <v>16</v>
      </c>
      <c r="E80" s="2">
        <v>5101</v>
      </c>
      <c r="F80" s="2">
        <v>5101</v>
      </c>
      <c r="G80" s="2">
        <v>315</v>
      </c>
      <c r="H80" s="2">
        <v>384</v>
      </c>
      <c r="I80" s="2">
        <v>344</v>
      </c>
      <c r="J80" s="2">
        <v>501</v>
      </c>
      <c r="K80" s="2">
        <v>648</v>
      </c>
      <c r="L80" s="2">
        <v>394</v>
      </c>
      <c r="M80" s="2">
        <v>380</v>
      </c>
      <c r="N80" s="2">
        <v>452</v>
      </c>
      <c r="O80" s="2">
        <v>414</v>
      </c>
      <c r="P80" s="2">
        <v>482</v>
      </c>
      <c r="Q80" s="2">
        <v>426</v>
      </c>
      <c r="R80" s="2">
        <v>361</v>
      </c>
      <c r="S80" s="3"/>
    </row>
    <row r="81" spans="1:19" x14ac:dyDescent="0.45">
      <c r="A81" s="21" t="s">
        <v>1253</v>
      </c>
      <c r="B81" s="21" t="s">
        <v>1314</v>
      </c>
      <c r="C81" s="6" t="s">
        <v>1334</v>
      </c>
      <c r="D81" s="1" t="s">
        <v>16</v>
      </c>
      <c r="E81" s="2">
        <v>16207</v>
      </c>
      <c r="F81" s="2">
        <v>16207</v>
      </c>
      <c r="G81" s="2">
        <v>662</v>
      </c>
      <c r="H81" s="2">
        <v>587</v>
      </c>
      <c r="I81" s="2">
        <v>846</v>
      </c>
      <c r="J81" s="2">
        <v>1311</v>
      </c>
      <c r="K81" s="2">
        <v>1485</v>
      </c>
      <c r="L81" s="2">
        <v>1269</v>
      </c>
      <c r="M81" s="2">
        <v>2584</v>
      </c>
      <c r="N81" s="2">
        <v>2826</v>
      </c>
      <c r="O81" s="2">
        <v>1332</v>
      </c>
      <c r="P81" s="2">
        <v>1608</v>
      </c>
      <c r="Q81" s="2">
        <v>1167</v>
      </c>
      <c r="R81" s="2">
        <v>530</v>
      </c>
      <c r="S81" s="3"/>
    </row>
    <row r="82" spans="1:19" x14ac:dyDescent="0.45">
      <c r="A82" s="21"/>
      <c r="B82" s="6"/>
      <c r="C82" s="6"/>
      <c r="D82" s="1"/>
      <c r="E82" s="2"/>
      <c r="F82" s="2"/>
      <c r="G82" s="2"/>
      <c r="H82" s="2" t="s">
        <v>2650</v>
      </c>
      <c r="I82" s="2">
        <f>SUM(G62:I81)</f>
        <v>186271</v>
      </c>
      <c r="J82" s="2"/>
      <c r="K82" s="2" t="s">
        <v>2651</v>
      </c>
      <c r="L82" s="2">
        <f>SUM(J62:L81)</f>
        <v>303230</v>
      </c>
      <c r="M82" s="2"/>
      <c r="N82" s="2" t="s">
        <v>2652</v>
      </c>
      <c r="O82" s="2">
        <f>SUM(M62:O81)</f>
        <v>360363</v>
      </c>
      <c r="P82" s="2"/>
      <c r="Q82" s="2" t="s">
        <v>2653</v>
      </c>
      <c r="R82" s="2">
        <f>SUM(P62:R81)</f>
        <v>721418</v>
      </c>
      <c r="S82" s="3"/>
    </row>
    <row r="83" spans="1:19" x14ac:dyDescent="0.45">
      <c r="A83" s="21" t="s">
        <v>1253</v>
      </c>
      <c r="B83" s="21" t="s">
        <v>1335</v>
      </c>
      <c r="C83" s="6" t="s">
        <v>1336</v>
      </c>
      <c r="D83" s="1" t="s">
        <v>16</v>
      </c>
      <c r="E83" s="2">
        <v>681527</v>
      </c>
      <c r="F83" s="2">
        <v>681527</v>
      </c>
      <c r="G83" s="2">
        <v>31767</v>
      </c>
      <c r="H83" s="2">
        <v>32592</v>
      </c>
      <c r="I83" s="2">
        <v>62374</v>
      </c>
      <c r="J83" s="2">
        <v>57940</v>
      </c>
      <c r="K83" s="2">
        <v>184213</v>
      </c>
      <c r="L83" s="2">
        <v>38112</v>
      </c>
      <c r="M83" s="2">
        <v>24053</v>
      </c>
      <c r="N83" s="2">
        <v>30665</v>
      </c>
      <c r="O83" s="2">
        <v>24193</v>
      </c>
      <c r="P83" s="2">
        <v>104479</v>
      </c>
      <c r="Q83" s="2">
        <v>57751</v>
      </c>
      <c r="R83" s="2">
        <v>33388</v>
      </c>
      <c r="S83" s="3"/>
    </row>
    <row r="84" spans="1:19" x14ac:dyDescent="0.45">
      <c r="A84" s="21" t="s">
        <v>1253</v>
      </c>
      <c r="B84" s="21" t="s">
        <v>1335</v>
      </c>
      <c r="C84" s="6" t="s">
        <v>1337</v>
      </c>
      <c r="D84" s="1" t="s">
        <v>16</v>
      </c>
      <c r="E84" s="2">
        <v>52689</v>
      </c>
      <c r="F84" s="2">
        <v>52689</v>
      </c>
      <c r="G84" s="2">
        <v>3226</v>
      </c>
      <c r="H84" s="2">
        <v>3475</v>
      </c>
      <c r="I84" s="2">
        <v>4291</v>
      </c>
      <c r="J84" s="2">
        <v>4812</v>
      </c>
      <c r="K84" s="2">
        <v>4646</v>
      </c>
      <c r="L84" s="2">
        <v>4153</v>
      </c>
      <c r="M84" s="2">
        <v>4933</v>
      </c>
      <c r="N84" s="2">
        <v>4403</v>
      </c>
      <c r="O84" s="2">
        <v>4793</v>
      </c>
      <c r="P84" s="2">
        <v>5486</v>
      </c>
      <c r="Q84" s="2">
        <v>4402</v>
      </c>
      <c r="R84" s="2">
        <v>4069</v>
      </c>
      <c r="S84" s="3"/>
    </row>
    <row r="85" spans="1:19" x14ac:dyDescent="0.45">
      <c r="A85" s="21" t="s">
        <v>1253</v>
      </c>
      <c r="B85" s="21" t="s">
        <v>1335</v>
      </c>
      <c r="C85" s="6" t="s">
        <v>1338</v>
      </c>
      <c r="D85" s="1" t="s">
        <v>16</v>
      </c>
      <c r="E85" s="2">
        <v>13461</v>
      </c>
      <c r="F85" s="2">
        <v>13461</v>
      </c>
      <c r="G85" s="2">
        <v>328</v>
      </c>
      <c r="H85" s="2">
        <v>247</v>
      </c>
      <c r="I85" s="2">
        <v>489</v>
      </c>
      <c r="J85" s="2">
        <v>993</v>
      </c>
      <c r="K85" s="2">
        <v>1462</v>
      </c>
      <c r="L85" s="2">
        <v>1969</v>
      </c>
      <c r="M85" s="2">
        <v>2058</v>
      </c>
      <c r="N85" s="2">
        <v>1532</v>
      </c>
      <c r="O85" s="2">
        <v>1460</v>
      </c>
      <c r="P85" s="2">
        <v>1681</v>
      </c>
      <c r="Q85" s="2">
        <v>817</v>
      </c>
      <c r="R85" s="2">
        <v>425</v>
      </c>
      <c r="S85" s="3"/>
    </row>
    <row r="86" spans="1:19" ht="29" x14ac:dyDescent="0.45">
      <c r="A86" s="21" t="s">
        <v>1253</v>
      </c>
      <c r="B86" s="21" t="s">
        <v>1335</v>
      </c>
      <c r="C86" s="6" t="s">
        <v>1339</v>
      </c>
      <c r="D86" s="1" t="s">
        <v>16</v>
      </c>
      <c r="E86" s="2">
        <v>60248</v>
      </c>
      <c r="F86" s="2">
        <v>60248</v>
      </c>
      <c r="G86" s="2">
        <v>3226</v>
      </c>
      <c r="H86" s="2">
        <v>2814</v>
      </c>
      <c r="I86" s="2">
        <v>1823</v>
      </c>
      <c r="J86" s="2">
        <v>1950</v>
      </c>
      <c r="K86" s="2">
        <v>5474</v>
      </c>
      <c r="L86" s="2">
        <v>3442</v>
      </c>
      <c r="M86" s="2">
        <v>8755</v>
      </c>
      <c r="N86" s="2">
        <v>13703</v>
      </c>
      <c r="O86" s="2">
        <v>5493</v>
      </c>
      <c r="P86" s="2">
        <v>4750</v>
      </c>
      <c r="Q86" s="2">
        <v>3232</v>
      </c>
      <c r="R86" s="2">
        <v>5586</v>
      </c>
      <c r="S86" s="3"/>
    </row>
    <row r="87" spans="1:19" x14ac:dyDescent="0.45">
      <c r="A87" s="21" t="s">
        <v>1253</v>
      </c>
      <c r="B87" s="21" t="s">
        <v>1335</v>
      </c>
      <c r="C87" s="6" t="s">
        <v>1340</v>
      </c>
      <c r="D87" s="1" t="s">
        <v>16</v>
      </c>
      <c r="E87" s="2">
        <v>13196</v>
      </c>
      <c r="F87" s="2">
        <v>13196</v>
      </c>
      <c r="G87" s="2">
        <v>1034</v>
      </c>
      <c r="H87" s="2">
        <v>1025</v>
      </c>
      <c r="I87" s="2">
        <v>1192</v>
      </c>
      <c r="J87" s="2">
        <v>1297</v>
      </c>
      <c r="K87" s="2">
        <v>1313</v>
      </c>
      <c r="L87" s="2">
        <v>1099</v>
      </c>
      <c r="M87" s="2">
        <v>1103</v>
      </c>
      <c r="N87" s="2">
        <v>1120</v>
      </c>
      <c r="O87" s="2">
        <v>1107</v>
      </c>
      <c r="P87" s="2">
        <v>1014</v>
      </c>
      <c r="Q87" s="2">
        <v>947</v>
      </c>
      <c r="R87" s="2">
        <v>945</v>
      </c>
      <c r="S87" s="3"/>
    </row>
    <row r="88" spans="1:19" x14ac:dyDescent="0.45">
      <c r="A88" s="21" t="s">
        <v>1253</v>
      </c>
      <c r="B88" s="21" t="s">
        <v>1335</v>
      </c>
      <c r="C88" s="6" t="s">
        <v>1341</v>
      </c>
      <c r="D88" s="1" t="s">
        <v>16</v>
      </c>
      <c r="E88" s="2">
        <v>2264232</v>
      </c>
      <c r="F88" s="2">
        <v>2264232</v>
      </c>
      <c r="G88" s="2">
        <v>158910</v>
      </c>
      <c r="H88" s="2">
        <v>81197</v>
      </c>
      <c r="I88" s="2">
        <v>54324</v>
      </c>
      <c r="J88" s="2">
        <v>60667</v>
      </c>
      <c r="K88" s="2">
        <v>106913</v>
      </c>
      <c r="L88" s="2">
        <v>62935</v>
      </c>
      <c r="M88" s="2">
        <v>198653</v>
      </c>
      <c r="N88" s="2">
        <v>396875</v>
      </c>
      <c r="O88" s="2">
        <v>634253</v>
      </c>
      <c r="P88" s="2">
        <v>385216</v>
      </c>
      <c r="Q88" s="2">
        <v>104253</v>
      </c>
      <c r="R88" s="2">
        <v>20036</v>
      </c>
      <c r="S88" s="3"/>
    </row>
    <row r="89" spans="1:19" x14ac:dyDescent="0.45">
      <c r="A89" s="21" t="s">
        <v>1253</v>
      </c>
      <c r="B89" s="21" t="s">
        <v>1335</v>
      </c>
      <c r="C89" s="6" t="s">
        <v>1342</v>
      </c>
      <c r="D89" s="1" t="s">
        <v>16</v>
      </c>
      <c r="E89" s="2">
        <v>93831</v>
      </c>
      <c r="F89" s="2">
        <v>93831</v>
      </c>
      <c r="G89" s="2">
        <v>4137</v>
      </c>
      <c r="H89" s="2">
        <v>6349</v>
      </c>
      <c r="I89" s="2">
        <v>9007</v>
      </c>
      <c r="J89" s="2">
        <v>9206</v>
      </c>
      <c r="K89" s="2">
        <v>9588</v>
      </c>
      <c r="L89" s="2">
        <v>9571</v>
      </c>
      <c r="M89" s="2">
        <v>8113</v>
      </c>
      <c r="N89" s="2">
        <v>9211</v>
      </c>
      <c r="O89" s="2">
        <v>8868</v>
      </c>
      <c r="P89" s="2">
        <v>9023</v>
      </c>
      <c r="Q89" s="2">
        <v>6703</v>
      </c>
      <c r="R89" s="2">
        <v>4055</v>
      </c>
      <c r="S89" s="3"/>
    </row>
    <row r="90" spans="1:19" x14ac:dyDescent="0.45">
      <c r="A90" s="21" t="s">
        <v>1253</v>
      </c>
      <c r="B90" s="21" t="s">
        <v>1335</v>
      </c>
      <c r="C90" s="6" t="s">
        <v>1343</v>
      </c>
      <c r="D90" s="1" t="s">
        <v>16</v>
      </c>
      <c r="E90" s="2">
        <v>2038</v>
      </c>
      <c r="F90" s="2">
        <v>2038</v>
      </c>
      <c r="G90" s="2">
        <v>127</v>
      </c>
      <c r="H90" s="2">
        <v>170</v>
      </c>
      <c r="I90" s="2">
        <v>188</v>
      </c>
      <c r="J90" s="2">
        <v>186</v>
      </c>
      <c r="K90" s="2">
        <v>308</v>
      </c>
      <c r="L90" s="2">
        <v>120</v>
      </c>
      <c r="M90" s="2">
        <v>135</v>
      </c>
      <c r="N90" s="2">
        <v>152</v>
      </c>
      <c r="O90" s="2">
        <v>153</v>
      </c>
      <c r="P90" s="2">
        <v>146</v>
      </c>
      <c r="Q90" s="2">
        <v>205</v>
      </c>
      <c r="R90" s="2">
        <v>148</v>
      </c>
      <c r="S90" s="3"/>
    </row>
    <row r="91" spans="1:19" x14ac:dyDescent="0.45">
      <c r="A91" s="21" t="s">
        <v>1253</v>
      </c>
      <c r="B91" s="21" t="s">
        <v>1335</v>
      </c>
      <c r="C91" s="6" t="s">
        <v>1344</v>
      </c>
      <c r="D91" s="1" t="s">
        <v>16</v>
      </c>
      <c r="E91" s="2">
        <v>72867</v>
      </c>
      <c r="F91" s="2">
        <v>72867</v>
      </c>
      <c r="G91" s="2">
        <v>4600</v>
      </c>
      <c r="H91" s="2">
        <v>5550</v>
      </c>
      <c r="I91" s="2">
        <v>2309</v>
      </c>
      <c r="J91" s="2">
        <v>7323</v>
      </c>
      <c r="K91" s="2">
        <v>7337</v>
      </c>
      <c r="L91" s="2">
        <v>5671</v>
      </c>
      <c r="M91" s="2">
        <v>5634</v>
      </c>
      <c r="N91" s="2">
        <v>8632</v>
      </c>
      <c r="O91" s="2">
        <v>5862</v>
      </c>
      <c r="P91" s="2">
        <v>7761</v>
      </c>
      <c r="Q91" s="2">
        <v>5254</v>
      </c>
      <c r="R91" s="2">
        <v>6934</v>
      </c>
      <c r="S91" s="3"/>
    </row>
    <row r="92" spans="1:19" x14ac:dyDescent="0.45">
      <c r="A92" s="21" t="s">
        <v>1253</v>
      </c>
      <c r="B92" s="21" t="s">
        <v>1335</v>
      </c>
      <c r="C92" s="6" t="s">
        <v>1345</v>
      </c>
      <c r="D92" s="1" t="s">
        <v>16</v>
      </c>
      <c r="E92" s="2">
        <v>30864</v>
      </c>
      <c r="F92" s="2">
        <v>30864</v>
      </c>
      <c r="G92" s="2">
        <v>1930</v>
      </c>
      <c r="H92" s="2">
        <v>2802</v>
      </c>
      <c r="I92" s="2">
        <v>1549</v>
      </c>
      <c r="J92" s="2">
        <v>1222</v>
      </c>
      <c r="K92" s="2">
        <v>1966</v>
      </c>
      <c r="L92" s="2">
        <v>2248</v>
      </c>
      <c r="M92" s="2">
        <v>2646</v>
      </c>
      <c r="N92" s="2">
        <v>4287</v>
      </c>
      <c r="O92" s="2">
        <v>2707</v>
      </c>
      <c r="P92" s="2">
        <v>5038</v>
      </c>
      <c r="Q92" s="2">
        <v>2269</v>
      </c>
      <c r="R92" s="2">
        <v>2200</v>
      </c>
      <c r="S92" s="3"/>
    </row>
    <row r="93" spans="1:19" x14ac:dyDescent="0.45">
      <c r="A93" s="21" t="s">
        <v>1253</v>
      </c>
      <c r="B93" s="21" t="s">
        <v>1335</v>
      </c>
      <c r="C93" s="6" t="s">
        <v>1346</v>
      </c>
      <c r="D93" s="1" t="s">
        <v>16</v>
      </c>
      <c r="E93" s="2">
        <v>128375</v>
      </c>
      <c r="F93" s="2">
        <v>128375</v>
      </c>
      <c r="G93" s="2">
        <v>2819</v>
      </c>
      <c r="H93" s="2">
        <v>8085</v>
      </c>
      <c r="I93" s="2">
        <v>12475</v>
      </c>
      <c r="J93" s="2">
        <v>13540</v>
      </c>
      <c r="K93" s="2">
        <v>13475</v>
      </c>
      <c r="L93" s="2">
        <v>13249</v>
      </c>
      <c r="M93" s="2">
        <v>9385</v>
      </c>
      <c r="N93" s="2">
        <v>12597</v>
      </c>
      <c r="O93" s="2">
        <v>12887</v>
      </c>
      <c r="P93" s="2">
        <v>13919</v>
      </c>
      <c r="Q93" s="2">
        <v>10945</v>
      </c>
      <c r="R93" s="2">
        <v>4999</v>
      </c>
      <c r="S93" s="3"/>
    </row>
    <row r="94" spans="1:19" x14ac:dyDescent="0.45">
      <c r="A94" s="21" t="s">
        <v>1253</v>
      </c>
      <c r="B94" s="21" t="s">
        <v>1335</v>
      </c>
      <c r="C94" s="6" t="s">
        <v>1347</v>
      </c>
      <c r="D94" s="1" t="s">
        <v>16</v>
      </c>
      <c r="E94" s="2">
        <v>3944</v>
      </c>
      <c r="F94" s="2">
        <v>3944</v>
      </c>
      <c r="G94" s="2">
        <v>42</v>
      </c>
      <c r="H94" s="2">
        <v>218</v>
      </c>
      <c r="I94" s="2">
        <v>296</v>
      </c>
      <c r="J94" s="2">
        <v>240</v>
      </c>
      <c r="K94" s="2">
        <v>435</v>
      </c>
      <c r="L94" s="2">
        <v>332</v>
      </c>
      <c r="M94" s="2">
        <v>462</v>
      </c>
      <c r="N94" s="2">
        <v>407</v>
      </c>
      <c r="O94" s="2">
        <v>617</v>
      </c>
      <c r="P94" s="2">
        <v>409</v>
      </c>
      <c r="Q94" s="2">
        <v>364</v>
      </c>
      <c r="R94" s="2">
        <v>122</v>
      </c>
      <c r="S94" s="3"/>
    </row>
    <row r="95" spans="1:19" x14ac:dyDescent="0.45">
      <c r="A95" s="21" t="s">
        <v>1253</v>
      </c>
      <c r="B95" s="21" t="s">
        <v>1335</v>
      </c>
      <c r="C95" s="6" t="s">
        <v>1348</v>
      </c>
      <c r="D95" s="1" t="s">
        <v>16</v>
      </c>
      <c r="E95" s="2">
        <v>11500</v>
      </c>
      <c r="F95" s="2">
        <v>11500</v>
      </c>
      <c r="G95" s="2">
        <v>1000</v>
      </c>
      <c r="H95" s="2">
        <v>1500</v>
      </c>
      <c r="I95" s="2">
        <v>4000</v>
      </c>
      <c r="J95" s="2">
        <v>5000</v>
      </c>
      <c r="K95" s="2"/>
      <c r="L95" s="2"/>
      <c r="M95" s="2"/>
      <c r="N95" s="2"/>
      <c r="O95" s="2"/>
      <c r="P95" s="2"/>
      <c r="Q95" s="2"/>
      <c r="R95" s="2"/>
      <c r="S95" s="3"/>
    </row>
    <row r="96" spans="1:19" x14ac:dyDescent="0.45">
      <c r="A96" s="21" t="s">
        <v>1253</v>
      </c>
      <c r="B96" s="21" t="s">
        <v>1335</v>
      </c>
      <c r="C96" s="6" t="s">
        <v>1349</v>
      </c>
      <c r="D96" s="1" t="s">
        <v>16</v>
      </c>
      <c r="E96" s="2">
        <v>25619</v>
      </c>
      <c r="F96" s="2">
        <v>25619</v>
      </c>
      <c r="G96" s="2">
        <v>1200</v>
      </c>
      <c r="H96" s="2">
        <v>1600</v>
      </c>
      <c r="I96" s="2">
        <v>2430</v>
      </c>
      <c r="J96" s="2">
        <v>3100</v>
      </c>
      <c r="K96" s="2">
        <v>3000</v>
      </c>
      <c r="L96" s="2">
        <v>2755</v>
      </c>
      <c r="M96" s="2">
        <v>1090</v>
      </c>
      <c r="N96" s="2">
        <v>2337</v>
      </c>
      <c r="O96" s="2">
        <v>2294</v>
      </c>
      <c r="P96" s="2">
        <v>2768</v>
      </c>
      <c r="Q96" s="2">
        <v>1720</v>
      </c>
      <c r="R96" s="2">
        <v>1325</v>
      </c>
      <c r="S96" s="3"/>
    </row>
    <row r="97" spans="1:19" x14ac:dyDescent="0.45">
      <c r="A97" s="21" t="s">
        <v>1253</v>
      </c>
      <c r="B97" s="21" t="s">
        <v>1335</v>
      </c>
      <c r="C97" s="6" t="s">
        <v>1350</v>
      </c>
      <c r="D97" s="1" t="s">
        <v>16</v>
      </c>
      <c r="E97" s="2">
        <v>31460</v>
      </c>
      <c r="F97" s="2">
        <v>31460</v>
      </c>
      <c r="G97" s="2">
        <v>2105</v>
      </c>
      <c r="H97" s="2">
        <v>2345</v>
      </c>
      <c r="I97" s="2">
        <v>2150</v>
      </c>
      <c r="J97" s="2">
        <v>1965</v>
      </c>
      <c r="K97" s="2">
        <v>3045</v>
      </c>
      <c r="L97" s="2">
        <v>1955</v>
      </c>
      <c r="M97" s="2">
        <v>2195</v>
      </c>
      <c r="N97" s="2">
        <v>2090</v>
      </c>
      <c r="O97" s="2">
        <v>2095</v>
      </c>
      <c r="P97" s="2">
        <v>2830</v>
      </c>
      <c r="Q97" s="2">
        <v>5473</v>
      </c>
      <c r="R97" s="2">
        <v>3212</v>
      </c>
      <c r="S97" s="3"/>
    </row>
    <row r="98" spans="1:19" x14ac:dyDescent="0.45">
      <c r="A98" s="21" t="s">
        <v>1253</v>
      </c>
      <c r="B98" s="21" t="s">
        <v>1335</v>
      </c>
      <c r="C98" s="6" t="s">
        <v>1351</v>
      </c>
      <c r="D98" s="1" t="s">
        <v>16</v>
      </c>
      <c r="E98" s="2">
        <v>28101</v>
      </c>
      <c r="F98" s="2">
        <v>28101</v>
      </c>
      <c r="G98" s="2">
        <v>1573</v>
      </c>
      <c r="H98" s="2">
        <v>1848</v>
      </c>
      <c r="I98" s="2">
        <v>2547</v>
      </c>
      <c r="J98" s="2">
        <v>2525</v>
      </c>
      <c r="K98" s="2">
        <v>2962</v>
      </c>
      <c r="L98" s="2">
        <v>2096</v>
      </c>
      <c r="M98" s="2">
        <v>1786</v>
      </c>
      <c r="N98" s="2">
        <v>1548</v>
      </c>
      <c r="O98" s="2">
        <v>2205</v>
      </c>
      <c r="P98" s="2">
        <v>3597</v>
      </c>
      <c r="Q98" s="2">
        <v>2840</v>
      </c>
      <c r="R98" s="2">
        <v>2574</v>
      </c>
      <c r="S98" s="3"/>
    </row>
    <row r="99" spans="1:19" x14ac:dyDescent="0.45">
      <c r="A99" s="21" t="s">
        <v>1253</v>
      </c>
      <c r="B99" s="21" t="s">
        <v>1335</v>
      </c>
      <c r="C99" s="6" t="s">
        <v>1352</v>
      </c>
      <c r="D99" s="1" t="s">
        <v>16</v>
      </c>
      <c r="E99" s="2">
        <v>966953</v>
      </c>
      <c r="F99" s="2">
        <v>966953</v>
      </c>
      <c r="G99" s="2">
        <v>47124</v>
      </c>
      <c r="H99" s="2">
        <v>46337</v>
      </c>
      <c r="I99" s="2">
        <v>68514</v>
      </c>
      <c r="J99" s="2">
        <v>80459</v>
      </c>
      <c r="K99" s="2">
        <v>89103</v>
      </c>
      <c r="L99" s="2">
        <v>81276</v>
      </c>
      <c r="M99" s="2">
        <v>75155</v>
      </c>
      <c r="N99" s="2">
        <v>117943</v>
      </c>
      <c r="O99" s="2">
        <v>73378</v>
      </c>
      <c r="P99" s="2">
        <v>98781</v>
      </c>
      <c r="Q99" s="2">
        <v>133040</v>
      </c>
      <c r="R99" s="2">
        <v>55843</v>
      </c>
      <c r="S99" s="3"/>
    </row>
    <row r="100" spans="1:19" x14ac:dyDescent="0.45">
      <c r="A100" s="21" t="s">
        <v>1253</v>
      </c>
      <c r="B100" s="21" t="s">
        <v>1335</v>
      </c>
      <c r="C100" s="6" t="s">
        <v>1353</v>
      </c>
      <c r="D100" s="1" t="s">
        <v>16</v>
      </c>
      <c r="E100" s="2">
        <v>94797</v>
      </c>
      <c r="F100" s="2">
        <v>94797</v>
      </c>
      <c r="G100" s="2">
        <v>3605</v>
      </c>
      <c r="H100" s="2">
        <v>3605</v>
      </c>
      <c r="I100" s="2">
        <v>12350</v>
      </c>
      <c r="J100" s="2">
        <v>11477</v>
      </c>
      <c r="K100" s="2">
        <v>6860</v>
      </c>
      <c r="L100" s="2">
        <v>8746</v>
      </c>
      <c r="M100" s="2">
        <v>2703</v>
      </c>
      <c r="N100" s="2">
        <v>4270</v>
      </c>
      <c r="O100" s="2">
        <v>12135</v>
      </c>
      <c r="P100" s="2">
        <v>15541</v>
      </c>
      <c r="Q100" s="2">
        <v>9188</v>
      </c>
      <c r="R100" s="2">
        <v>4317</v>
      </c>
      <c r="S100" s="3"/>
    </row>
    <row r="101" spans="1:19" x14ac:dyDescent="0.45">
      <c r="A101" s="21" t="s">
        <v>1253</v>
      </c>
      <c r="B101" s="21" t="s">
        <v>1335</v>
      </c>
      <c r="C101" s="6" t="s">
        <v>1354</v>
      </c>
      <c r="D101" s="1" t="s">
        <v>16</v>
      </c>
      <c r="E101" s="2">
        <v>111003</v>
      </c>
      <c r="F101" s="2">
        <v>111003</v>
      </c>
      <c r="G101" s="2">
        <v>20053</v>
      </c>
      <c r="H101" s="2">
        <v>8052</v>
      </c>
      <c r="I101" s="2">
        <v>3501</v>
      </c>
      <c r="J101" s="2">
        <v>11455</v>
      </c>
      <c r="K101" s="2">
        <v>44141</v>
      </c>
      <c r="L101" s="2">
        <v>3552</v>
      </c>
      <c r="M101" s="2">
        <v>2529</v>
      </c>
      <c r="N101" s="2">
        <v>2544</v>
      </c>
      <c r="O101" s="2">
        <v>3295</v>
      </c>
      <c r="P101" s="2">
        <v>5801</v>
      </c>
      <c r="Q101" s="2">
        <v>2707</v>
      </c>
      <c r="R101" s="2">
        <v>3373</v>
      </c>
      <c r="S101" s="3"/>
    </row>
    <row r="102" spans="1:19" x14ac:dyDescent="0.45">
      <c r="A102" s="21" t="s">
        <v>1253</v>
      </c>
      <c r="B102" s="21" t="s">
        <v>1335</v>
      </c>
      <c r="C102" s="6" t="s">
        <v>1355</v>
      </c>
      <c r="D102" s="1" t="s">
        <v>16</v>
      </c>
      <c r="E102" s="2">
        <v>59119</v>
      </c>
      <c r="F102" s="2">
        <v>59119</v>
      </c>
      <c r="G102" s="2">
        <v>2651</v>
      </c>
      <c r="H102" s="2">
        <v>3491</v>
      </c>
      <c r="I102" s="2">
        <v>5552</v>
      </c>
      <c r="J102" s="2">
        <v>5519</v>
      </c>
      <c r="K102" s="2">
        <v>7362</v>
      </c>
      <c r="L102" s="2">
        <v>3687</v>
      </c>
      <c r="M102" s="2">
        <v>2483</v>
      </c>
      <c r="N102" s="2">
        <v>2361</v>
      </c>
      <c r="O102" s="2">
        <v>5833</v>
      </c>
      <c r="P102" s="2">
        <v>12243</v>
      </c>
      <c r="Q102" s="2">
        <v>5182</v>
      </c>
      <c r="R102" s="2">
        <v>2755</v>
      </c>
      <c r="S102" s="3"/>
    </row>
    <row r="103" spans="1:19" x14ac:dyDescent="0.45">
      <c r="A103" s="21" t="s">
        <v>1253</v>
      </c>
      <c r="B103" s="21" t="s">
        <v>1335</v>
      </c>
      <c r="C103" s="6" t="s">
        <v>1356</v>
      </c>
      <c r="D103" s="1" t="s">
        <v>16</v>
      </c>
      <c r="E103" s="2">
        <v>50329</v>
      </c>
      <c r="F103" s="2">
        <v>50329</v>
      </c>
      <c r="G103" s="2">
        <v>3927</v>
      </c>
      <c r="H103" s="2">
        <v>4727</v>
      </c>
      <c r="I103" s="2">
        <v>4989</v>
      </c>
      <c r="J103" s="2">
        <v>4606</v>
      </c>
      <c r="K103" s="2">
        <v>5699</v>
      </c>
      <c r="L103" s="2">
        <v>5557</v>
      </c>
      <c r="M103" s="2">
        <v>5083</v>
      </c>
      <c r="N103" s="2">
        <v>4953</v>
      </c>
      <c r="O103" s="2">
        <v>3036</v>
      </c>
      <c r="P103" s="2">
        <v>2936</v>
      </c>
      <c r="Q103" s="2">
        <v>2528</v>
      </c>
      <c r="R103" s="2">
        <v>2288</v>
      </c>
      <c r="S103" s="3"/>
    </row>
    <row r="104" spans="1:19" x14ac:dyDescent="0.45">
      <c r="A104" s="21"/>
      <c r="B104" s="6"/>
      <c r="C104" s="6"/>
      <c r="D104" s="1"/>
      <c r="E104" s="2"/>
      <c r="F104" s="2"/>
      <c r="G104" s="2"/>
      <c r="H104" s="2" t="s">
        <v>2650</v>
      </c>
      <c r="I104" s="2">
        <f>SUM(G83:I103)</f>
        <v>769763</v>
      </c>
      <c r="J104" s="2"/>
      <c r="K104" s="2" t="s">
        <v>2651</v>
      </c>
      <c r="L104" s="2">
        <f>SUM(J83:L103)</f>
        <v>1037309</v>
      </c>
      <c r="M104" s="2"/>
      <c r="N104" s="2" t="s">
        <v>2652</v>
      </c>
      <c r="O104" s="2">
        <f>SUM(M83:O103)</f>
        <v>1787248</v>
      </c>
      <c r="P104" s="2"/>
      <c r="Q104" s="2" t="s">
        <v>2653</v>
      </c>
      <c r="R104" s="2">
        <f>SUM(P83:R103)</f>
        <v>1201833</v>
      </c>
      <c r="S104" s="3"/>
    </row>
    <row r="105" spans="1:19" x14ac:dyDescent="0.45">
      <c r="A105" s="21" t="s">
        <v>1253</v>
      </c>
      <c r="B105" s="21" t="s">
        <v>1357</v>
      </c>
      <c r="C105" s="6" t="s">
        <v>1358</v>
      </c>
      <c r="D105" s="1" t="s">
        <v>16</v>
      </c>
      <c r="E105" s="2">
        <v>79662</v>
      </c>
      <c r="F105" s="2">
        <v>79662</v>
      </c>
      <c r="G105" s="2">
        <v>1738</v>
      </c>
      <c r="H105" s="2">
        <v>3812</v>
      </c>
      <c r="I105" s="2">
        <v>6110</v>
      </c>
      <c r="J105" s="2">
        <v>6295</v>
      </c>
      <c r="K105" s="2">
        <v>8939</v>
      </c>
      <c r="L105" s="2">
        <v>9478</v>
      </c>
      <c r="M105" s="2">
        <v>6375</v>
      </c>
      <c r="N105" s="2">
        <v>7484</v>
      </c>
      <c r="O105" s="2">
        <v>8394</v>
      </c>
      <c r="P105" s="2">
        <v>9877</v>
      </c>
      <c r="Q105" s="2">
        <v>7616</v>
      </c>
      <c r="R105" s="2">
        <v>3544</v>
      </c>
      <c r="S105" s="3"/>
    </row>
    <row r="106" spans="1:19" x14ac:dyDescent="0.45">
      <c r="A106" s="21" t="s">
        <v>1253</v>
      </c>
      <c r="B106" s="21" t="s">
        <v>1357</v>
      </c>
      <c r="C106" s="6" t="s">
        <v>1359</v>
      </c>
      <c r="D106" s="1" t="s">
        <v>16</v>
      </c>
      <c r="E106" s="2">
        <v>7874</v>
      </c>
      <c r="F106" s="2">
        <v>7874</v>
      </c>
      <c r="G106" s="2">
        <v>0</v>
      </c>
      <c r="H106" s="2">
        <v>0</v>
      </c>
      <c r="I106" s="2">
        <v>0</v>
      </c>
      <c r="J106" s="2">
        <v>692</v>
      </c>
      <c r="K106" s="2">
        <v>948</v>
      </c>
      <c r="L106" s="2">
        <v>474</v>
      </c>
      <c r="M106" s="2">
        <v>1689</v>
      </c>
      <c r="N106" s="2">
        <v>408</v>
      </c>
      <c r="O106" s="2">
        <v>1002</v>
      </c>
      <c r="P106" s="2">
        <v>907</v>
      </c>
      <c r="Q106" s="2">
        <v>836</v>
      </c>
      <c r="R106" s="2">
        <v>918</v>
      </c>
      <c r="S106" s="3"/>
    </row>
    <row r="107" spans="1:19" x14ac:dyDescent="0.45">
      <c r="A107" s="21" t="s">
        <v>1253</v>
      </c>
      <c r="B107" s="21" t="s">
        <v>1357</v>
      </c>
      <c r="C107" s="6" t="s">
        <v>1360</v>
      </c>
      <c r="D107" s="1" t="s">
        <v>16</v>
      </c>
      <c r="E107" s="2">
        <v>886827</v>
      </c>
      <c r="F107" s="2">
        <v>886827</v>
      </c>
      <c r="G107" s="2">
        <v>9630</v>
      </c>
      <c r="H107" s="2">
        <v>12812</v>
      </c>
      <c r="I107" s="2">
        <v>65231</v>
      </c>
      <c r="J107" s="2">
        <v>400099</v>
      </c>
      <c r="K107" s="2">
        <v>89025</v>
      </c>
      <c r="L107" s="2">
        <v>74914</v>
      </c>
      <c r="M107" s="2">
        <v>33686</v>
      </c>
      <c r="N107" s="2">
        <v>31695</v>
      </c>
      <c r="O107" s="2">
        <v>37236</v>
      </c>
      <c r="P107" s="2">
        <v>81600</v>
      </c>
      <c r="Q107" s="2">
        <v>28105</v>
      </c>
      <c r="R107" s="2">
        <v>22794</v>
      </c>
      <c r="S107" s="3"/>
    </row>
    <row r="108" spans="1:19" x14ac:dyDescent="0.45">
      <c r="A108" s="21" t="s">
        <v>1253</v>
      </c>
      <c r="B108" s="21" t="s">
        <v>1357</v>
      </c>
      <c r="C108" s="6" t="s">
        <v>1361</v>
      </c>
      <c r="D108" s="1" t="s">
        <v>16</v>
      </c>
      <c r="E108" s="2">
        <v>205984</v>
      </c>
      <c r="F108" s="2">
        <v>205984</v>
      </c>
      <c r="G108" s="2">
        <v>1423</v>
      </c>
      <c r="H108" s="2">
        <v>2795</v>
      </c>
      <c r="I108" s="2">
        <v>3806</v>
      </c>
      <c r="J108" s="2">
        <v>9151</v>
      </c>
      <c r="K108" s="2">
        <v>6265</v>
      </c>
      <c r="L108" s="2">
        <v>4200</v>
      </c>
      <c r="M108" s="2">
        <v>1263</v>
      </c>
      <c r="N108" s="2">
        <v>2592</v>
      </c>
      <c r="O108" s="2">
        <v>2370</v>
      </c>
      <c r="P108" s="2">
        <v>168288</v>
      </c>
      <c r="Q108" s="2">
        <v>2786</v>
      </c>
      <c r="R108" s="2">
        <v>1045</v>
      </c>
      <c r="S108" s="3"/>
    </row>
    <row r="109" spans="1:19" x14ac:dyDescent="0.45">
      <c r="A109" s="21" t="s">
        <v>1253</v>
      </c>
      <c r="B109" s="21" t="s">
        <v>1357</v>
      </c>
      <c r="C109" s="6" t="s">
        <v>1362</v>
      </c>
      <c r="D109" s="1" t="s">
        <v>16</v>
      </c>
      <c r="E109" s="2">
        <v>32272</v>
      </c>
      <c r="F109" s="2">
        <v>32272</v>
      </c>
      <c r="G109" s="2">
        <v>1607</v>
      </c>
      <c r="H109" s="2">
        <v>1859</v>
      </c>
      <c r="I109" s="2">
        <v>2217</v>
      </c>
      <c r="J109" s="2">
        <v>3035</v>
      </c>
      <c r="K109" s="2">
        <v>3517</v>
      </c>
      <c r="L109" s="2">
        <v>3423</v>
      </c>
      <c r="M109" s="2">
        <v>2082</v>
      </c>
      <c r="N109" s="2">
        <v>2232</v>
      </c>
      <c r="O109" s="2">
        <v>3453</v>
      </c>
      <c r="P109" s="2">
        <v>4248</v>
      </c>
      <c r="Q109" s="2">
        <v>2570</v>
      </c>
      <c r="R109" s="2">
        <v>2029</v>
      </c>
      <c r="S109" s="3"/>
    </row>
    <row r="110" spans="1:19" x14ac:dyDescent="0.45">
      <c r="A110" s="21"/>
      <c r="B110" s="6"/>
      <c r="C110" s="6"/>
      <c r="D110" s="1"/>
      <c r="E110" s="2"/>
      <c r="F110" s="2"/>
      <c r="G110" s="2"/>
      <c r="H110" s="2" t="s">
        <v>2650</v>
      </c>
      <c r="I110" s="2">
        <f>SUM(G105:I109)</f>
        <v>113040</v>
      </c>
      <c r="J110" s="2"/>
      <c r="K110" s="2" t="s">
        <v>2651</v>
      </c>
      <c r="L110" s="2">
        <f>SUM(J105:L109)</f>
        <v>620455</v>
      </c>
      <c r="M110" s="2"/>
      <c r="N110" s="2" t="s">
        <v>2652</v>
      </c>
      <c r="O110" s="2">
        <f>SUM(M105:O109)</f>
        <v>141961</v>
      </c>
      <c r="P110" s="2"/>
      <c r="Q110" s="2" t="s">
        <v>2653</v>
      </c>
      <c r="R110" s="2">
        <f>SUM(P105:R109)</f>
        <v>337163</v>
      </c>
      <c r="S110" s="3"/>
    </row>
    <row r="111" spans="1:19" x14ac:dyDescent="0.45">
      <c r="A111" s="21" t="s">
        <v>1253</v>
      </c>
      <c r="B111" s="21" t="s">
        <v>1363</v>
      </c>
      <c r="C111" s="6" t="s">
        <v>1364</v>
      </c>
      <c r="D111" s="1" t="s">
        <v>16</v>
      </c>
      <c r="E111" s="2">
        <v>41760</v>
      </c>
      <c r="F111" s="2">
        <v>41760</v>
      </c>
      <c r="G111" s="2">
        <v>1478</v>
      </c>
      <c r="H111" s="2">
        <v>1918</v>
      </c>
      <c r="I111" s="2">
        <v>1812</v>
      </c>
      <c r="J111" s="2">
        <v>4022</v>
      </c>
      <c r="K111" s="2">
        <v>5272</v>
      </c>
      <c r="L111" s="2">
        <v>3664</v>
      </c>
      <c r="M111" s="2">
        <v>6836</v>
      </c>
      <c r="N111" s="2">
        <v>6085</v>
      </c>
      <c r="O111" s="2">
        <v>1254</v>
      </c>
      <c r="P111" s="2">
        <v>3030</v>
      </c>
      <c r="Q111" s="2">
        <v>3342</v>
      </c>
      <c r="R111" s="2">
        <v>3047</v>
      </c>
      <c r="S111" s="3"/>
    </row>
    <row r="112" spans="1:19" x14ac:dyDescent="0.45">
      <c r="A112" s="21" t="s">
        <v>1253</v>
      </c>
      <c r="B112" s="21" t="s">
        <v>1363</v>
      </c>
      <c r="C112" s="6" t="s">
        <v>1365</v>
      </c>
      <c r="D112" s="1" t="s">
        <v>16</v>
      </c>
      <c r="E112" s="2">
        <v>118130</v>
      </c>
      <c r="F112" s="2">
        <v>118130</v>
      </c>
      <c r="G112" s="2">
        <v>5347</v>
      </c>
      <c r="H112" s="2">
        <v>5428</v>
      </c>
      <c r="I112" s="2">
        <v>5221</v>
      </c>
      <c r="J112" s="2">
        <v>8230</v>
      </c>
      <c r="K112" s="2">
        <v>9685</v>
      </c>
      <c r="L112" s="2">
        <v>13291</v>
      </c>
      <c r="M112" s="2">
        <v>16527</v>
      </c>
      <c r="N112" s="2">
        <v>27860</v>
      </c>
      <c r="O112" s="2">
        <v>9049</v>
      </c>
      <c r="P112" s="2">
        <v>6874</v>
      </c>
      <c r="Q112" s="2">
        <v>5934</v>
      </c>
      <c r="R112" s="2">
        <v>4684</v>
      </c>
      <c r="S112" s="3"/>
    </row>
    <row r="113" spans="1:19" x14ac:dyDescent="0.45">
      <c r="A113" s="21" t="s">
        <v>1253</v>
      </c>
      <c r="B113" s="21" t="s">
        <v>1363</v>
      </c>
      <c r="C113" s="6" t="s">
        <v>1366</v>
      </c>
      <c r="D113" s="1" t="s">
        <v>16</v>
      </c>
      <c r="E113" s="2">
        <v>7288</v>
      </c>
      <c r="F113" s="2">
        <v>7288</v>
      </c>
      <c r="G113" s="2">
        <v>222</v>
      </c>
      <c r="H113" s="2">
        <v>100</v>
      </c>
      <c r="I113" s="2">
        <v>214</v>
      </c>
      <c r="J113" s="2">
        <v>1216</v>
      </c>
      <c r="K113" s="2">
        <v>970</v>
      </c>
      <c r="L113" s="2">
        <v>835</v>
      </c>
      <c r="M113" s="2">
        <v>805</v>
      </c>
      <c r="N113" s="2">
        <v>537</v>
      </c>
      <c r="O113" s="2">
        <v>890</v>
      </c>
      <c r="P113" s="2">
        <v>545</v>
      </c>
      <c r="Q113" s="2">
        <v>670</v>
      </c>
      <c r="R113" s="2">
        <v>284</v>
      </c>
      <c r="S113" s="3"/>
    </row>
    <row r="114" spans="1:19" x14ac:dyDescent="0.45">
      <c r="A114" s="21" t="s">
        <v>1253</v>
      </c>
      <c r="B114" s="21" t="s">
        <v>1363</v>
      </c>
      <c r="C114" s="6" t="s">
        <v>1367</v>
      </c>
      <c r="D114" s="1" t="s">
        <v>16</v>
      </c>
      <c r="E114" s="2">
        <v>36078</v>
      </c>
      <c r="F114" s="2">
        <v>36078</v>
      </c>
      <c r="G114" s="2">
        <v>1995</v>
      </c>
      <c r="H114" s="2">
        <v>2394</v>
      </c>
      <c r="I114" s="2">
        <v>2416</v>
      </c>
      <c r="J114" s="2">
        <v>3824</v>
      </c>
      <c r="K114" s="2">
        <v>2059</v>
      </c>
      <c r="L114" s="2">
        <v>1866</v>
      </c>
      <c r="M114" s="2">
        <v>3058</v>
      </c>
      <c r="N114" s="2">
        <v>3071</v>
      </c>
      <c r="O114" s="2">
        <v>3047</v>
      </c>
      <c r="P114" s="2">
        <v>4711</v>
      </c>
      <c r="Q114" s="2">
        <v>3595</v>
      </c>
      <c r="R114" s="2">
        <v>4042</v>
      </c>
      <c r="S114" s="3"/>
    </row>
    <row r="115" spans="1:19" x14ac:dyDescent="0.45">
      <c r="A115" s="21" t="s">
        <v>1253</v>
      </c>
      <c r="B115" s="21" t="s">
        <v>1363</v>
      </c>
      <c r="C115" s="6" t="s">
        <v>1368</v>
      </c>
      <c r="D115" s="1" t="s">
        <v>16</v>
      </c>
      <c r="E115" s="2">
        <v>66681</v>
      </c>
      <c r="F115" s="2">
        <v>66681</v>
      </c>
      <c r="G115" s="2">
        <v>5343</v>
      </c>
      <c r="H115" s="2">
        <v>7056</v>
      </c>
      <c r="I115" s="2">
        <v>3632</v>
      </c>
      <c r="J115" s="2">
        <v>7543</v>
      </c>
      <c r="K115" s="2">
        <v>6793</v>
      </c>
      <c r="L115" s="2">
        <v>5779</v>
      </c>
      <c r="M115" s="2">
        <v>5054</v>
      </c>
      <c r="N115" s="2">
        <v>5395</v>
      </c>
      <c r="O115" s="2">
        <v>5585</v>
      </c>
      <c r="P115" s="2">
        <v>5789</v>
      </c>
      <c r="Q115" s="2">
        <v>4813</v>
      </c>
      <c r="R115" s="2">
        <v>3899</v>
      </c>
      <c r="S115" s="3"/>
    </row>
    <row r="116" spans="1:19" x14ac:dyDescent="0.45">
      <c r="A116" s="21" t="s">
        <v>1253</v>
      </c>
      <c r="B116" s="21" t="s">
        <v>1363</v>
      </c>
      <c r="C116" s="6" t="s">
        <v>1369</v>
      </c>
      <c r="D116" s="1" t="s">
        <v>16</v>
      </c>
      <c r="E116" s="2">
        <v>217712</v>
      </c>
      <c r="F116" s="2">
        <v>217712</v>
      </c>
      <c r="G116" s="2">
        <v>12215</v>
      </c>
      <c r="H116" s="2">
        <v>11251</v>
      </c>
      <c r="I116" s="2">
        <v>11289</v>
      </c>
      <c r="J116" s="2">
        <v>14105</v>
      </c>
      <c r="K116" s="2">
        <v>13207</v>
      </c>
      <c r="L116" s="2">
        <v>14451</v>
      </c>
      <c r="M116" s="2">
        <v>6679</v>
      </c>
      <c r="N116" s="2">
        <v>9329</v>
      </c>
      <c r="O116" s="2">
        <v>14114</v>
      </c>
      <c r="P116" s="2">
        <v>45172</v>
      </c>
      <c r="Q116" s="2">
        <v>47775</v>
      </c>
      <c r="R116" s="2">
        <v>18125</v>
      </c>
      <c r="S116" s="3"/>
    </row>
    <row r="117" spans="1:19" x14ac:dyDescent="0.45">
      <c r="A117" s="21" t="s">
        <v>1253</v>
      </c>
      <c r="B117" s="21" t="s">
        <v>1363</v>
      </c>
      <c r="C117" s="6" t="s">
        <v>1370</v>
      </c>
      <c r="D117" s="1" t="s">
        <v>16</v>
      </c>
      <c r="E117" s="2">
        <v>11539</v>
      </c>
      <c r="F117" s="2">
        <v>11539</v>
      </c>
      <c r="G117" s="2">
        <v>432</v>
      </c>
      <c r="H117" s="2">
        <v>487</v>
      </c>
      <c r="I117" s="2">
        <v>415</v>
      </c>
      <c r="J117" s="2">
        <v>1506</v>
      </c>
      <c r="K117" s="2">
        <v>1373</v>
      </c>
      <c r="L117" s="2">
        <v>1005</v>
      </c>
      <c r="M117" s="2">
        <v>663</v>
      </c>
      <c r="N117" s="2">
        <v>1381</v>
      </c>
      <c r="O117" s="2">
        <v>825</v>
      </c>
      <c r="P117" s="2">
        <v>1673</v>
      </c>
      <c r="Q117" s="2">
        <v>1043</v>
      </c>
      <c r="R117" s="2">
        <v>736</v>
      </c>
      <c r="S117" s="3"/>
    </row>
    <row r="118" spans="1:19" x14ac:dyDescent="0.45">
      <c r="A118" s="21" t="s">
        <v>1253</v>
      </c>
      <c r="B118" s="21" t="s">
        <v>1363</v>
      </c>
      <c r="C118" s="6" t="s">
        <v>1371</v>
      </c>
      <c r="D118" s="1" t="s">
        <v>16</v>
      </c>
      <c r="E118" s="2">
        <v>320962</v>
      </c>
      <c r="F118" s="2">
        <v>320962</v>
      </c>
      <c r="G118" s="2">
        <v>5464</v>
      </c>
      <c r="H118" s="2">
        <v>7554</v>
      </c>
      <c r="I118" s="2">
        <v>12600</v>
      </c>
      <c r="J118" s="2">
        <v>34522</v>
      </c>
      <c r="K118" s="2">
        <v>79174</v>
      </c>
      <c r="L118" s="2">
        <v>59965</v>
      </c>
      <c r="M118" s="2">
        <v>41991</v>
      </c>
      <c r="N118" s="2">
        <v>13102</v>
      </c>
      <c r="O118" s="2">
        <v>18656</v>
      </c>
      <c r="P118" s="2">
        <v>27569</v>
      </c>
      <c r="Q118" s="2">
        <v>14844</v>
      </c>
      <c r="R118" s="2">
        <v>5521</v>
      </c>
      <c r="S118" s="3"/>
    </row>
    <row r="119" spans="1:19" x14ac:dyDescent="0.45">
      <c r="A119" s="21" t="s">
        <v>1253</v>
      </c>
      <c r="B119" s="21" t="s">
        <v>1363</v>
      </c>
      <c r="C119" s="6" t="s">
        <v>1372</v>
      </c>
      <c r="D119" s="1" t="s">
        <v>16</v>
      </c>
      <c r="E119" s="2">
        <v>44885</v>
      </c>
      <c r="F119" s="2">
        <v>44885</v>
      </c>
      <c r="G119" s="2">
        <v>1674</v>
      </c>
      <c r="H119" s="2">
        <v>2426</v>
      </c>
      <c r="I119" s="2">
        <v>2885</v>
      </c>
      <c r="J119" s="2">
        <v>5145</v>
      </c>
      <c r="K119" s="2">
        <v>4357</v>
      </c>
      <c r="L119" s="2">
        <v>4129</v>
      </c>
      <c r="M119" s="2">
        <v>3035</v>
      </c>
      <c r="N119" s="2">
        <v>3598</v>
      </c>
      <c r="O119" s="2">
        <v>2626</v>
      </c>
      <c r="P119" s="2">
        <v>7646</v>
      </c>
      <c r="Q119" s="2">
        <v>4336</v>
      </c>
      <c r="R119" s="2">
        <v>3028</v>
      </c>
      <c r="S119" s="3"/>
    </row>
    <row r="120" spans="1:19" x14ac:dyDescent="0.45">
      <c r="A120" s="21" t="s">
        <v>1253</v>
      </c>
      <c r="B120" s="21" t="s">
        <v>1363</v>
      </c>
      <c r="C120" s="6" t="s">
        <v>1373</v>
      </c>
      <c r="D120" s="1" t="s">
        <v>16</v>
      </c>
      <c r="E120" s="2">
        <v>10486</v>
      </c>
      <c r="F120" s="2">
        <v>10486</v>
      </c>
      <c r="G120" s="2">
        <v>242</v>
      </c>
      <c r="H120" s="2">
        <v>288</v>
      </c>
      <c r="I120" s="2">
        <v>366</v>
      </c>
      <c r="J120" s="2">
        <v>770</v>
      </c>
      <c r="K120" s="2">
        <v>998</v>
      </c>
      <c r="L120" s="2">
        <v>1388</v>
      </c>
      <c r="M120" s="2">
        <v>657</v>
      </c>
      <c r="N120" s="2">
        <v>932</v>
      </c>
      <c r="O120" s="2">
        <v>880</v>
      </c>
      <c r="P120" s="2">
        <v>1291</v>
      </c>
      <c r="Q120" s="2">
        <v>819</v>
      </c>
      <c r="R120" s="2">
        <v>1855</v>
      </c>
      <c r="S120" s="3"/>
    </row>
    <row r="121" spans="1:19" x14ac:dyDescent="0.45">
      <c r="A121" s="21" t="s">
        <v>1253</v>
      </c>
      <c r="B121" s="21" t="s">
        <v>1363</v>
      </c>
      <c r="C121" s="6" t="s">
        <v>1374</v>
      </c>
      <c r="D121" s="1" t="s">
        <v>16</v>
      </c>
      <c r="E121" s="2">
        <v>1488788</v>
      </c>
      <c r="F121" s="2">
        <v>1488788</v>
      </c>
      <c r="G121" s="2">
        <v>147358</v>
      </c>
      <c r="H121" s="2">
        <v>139092</v>
      </c>
      <c r="I121" s="2">
        <v>155788</v>
      </c>
      <c r="J121" s="2">
        <v>154312</v>
      </c>
      <c r="K121" s="2">
        <v>113886</v>
      </c>
      <c r="L121" s="2">
        <v>109260</v>
      </c>
      <c r="M121" s="2">
        <v>118846</v>
      </c>
      <c r="N121" s="2">
        <v>112815</v>
      </c>
      <c r="O121" s="2">
        <v>113723</v>
      </c>
      <c r="P121" s="2">
        <v>81377</v>
      </c>
      <c r="Q121" s="2">
        <v>111853</v>
      </c>
      <c r="R121" s="2">
        <v>130478</v>
      </c>
      <c r="S121" s="3"/>
    </row>
    <row r="122" spans="1:19" x14ac:dyDescent="0.45">
      <c r="A122" s="21" t="s">
        <v>1253</v>
      </c>
      <c r="B122" s="21" t="s">
        <v>1363</v>
      </c>
      <c r="C122" s="6" t="s">
        <v>1375</v>
      </c>
      <c r="D122" s="1" t="s">
        <v>16</v>
      </c>
      <c r="E122" s="2">
        <v>18890</v>
      </c>
      <c r="F122" s="2">
        <v>18890</v>
      </c>
      <c r="G122" s="2">
        <v>1489</v>
      </c>
      <c r="H122" s="2">
        <v>1472</v>
      </c>
      <c r="I122" s="2">
        <v>1535</v>
      </c>
      <c r="J122" s="2">
        <v>1490</v>
      </c>
      <c r="K122" s="2">
        <v>1475</v>
      </c>
      <c r="L122" s="2">
        <v>1542</v>
      </c>
      <c r="M122" s="2">
        <v>1582</v>
      </c>
      <c r="N122" s="2">
        <v>1615</v>
      </c>
      <c r="O122" s="2">
        <v>1560</v>
      </c>
      <c r="P122" s="2">
        <v>1871</v>
      </c>
      <c r="Q122" s="2">
        <v>1581</v>
      </c>
      <c r="R122" s="2">
        <v>1678</v>
      </c>
      <c r="S122" s="3"/>
    </row>
    <row r="123" spans="1:19" x14ac:dyDescent="0.45">
      <c r="A123" s="21" t="s">
        <v>1253</v>
      </c>
      <c r="B123" s="21" t="s">
        <v>1363</v>
      </c>
      <c r="C123" s="6" t="s">
        <v>1376</v>
      </c>
      <c r="D123" s="1" t="s">
        <v>16</v>
      </c>
      <c r="E123" s="2">
        <v>14881</v>
      </c>
      <c r="F123" s="2">
        <v>14881</v>
      </c>
      <c r="G123" s="2">
        <v>851</v>
      </c>
      <c r="H123" s="2">
        <v>496</v>
      </c>
      <c r="I123" s="2">
        <v>59</v>
      </c>
      <c r="J123" s="2">
        <v>1187</v>
      </c>
      <c r="K123" s="2">
        <v>1922</v>
      </c>
      <c r="L123" s="2">
        <v>1279</v>
      </c>
      <c r="M123" s="2">
        <v>92</v>
      </c>
      <c r="N123" s="2">
        <v>416</v>
      </c>
      <c r="O123" s="2">
        <v>540</v>
      </c>
      <c r="P123" s="2">
        <v>3149</v>
      </c>
      <c r="Q123" s="2">
        <v>2557</v>
      </c>
      <c r="R123" s="2">
        <v>2333</v>
      </c>
      <c r="S123" s="3"/>
    </row>
    <row r="124" spans="1:19" x14ac:dyDescent="0.45">
      <c r="A124" s="21" t="s">
        <v>1253</v>
      </c>
      <c r="B124" s="21" t="s">
        <v>1363</v>
      </c>
      <c r="C124" s="6" t="s">
        <v>1377</v>
      </c>
      <c r="D124" s="1" t="s">
        <v>16</v>
      </c>
      <c r="E124" s="2">
        <v>122147</v>
      </c>
      <c r="F124" s="2">
        <v>122147</v>
      </c>
      <c r="G124" s="2">
        <v>3141</v>
      </c>
      <c r="H124" s="2">
        <v>7521</v>
      </c>
      <c r="I124" s="2">
        <v>12071</v>
      </c>
      <c r="J124" s="2">
        <v>4821</v>
      </c>
      <c r="K124" s="2">
        <v>21738</v>
      </c>
      <c r="L124" s="2">
        <v>8721</v>
      </c>
      <c r="M124" s="2">
        <v>5337</v>
      </c>
      <c r="N124" s="2">
        <v>6042</v>
      </c>
      <c r="O124" s="2">
        <v>22144</v>
      </c>
      <c r="P124" s="2">
        <v>18472</v>
      </c>
      <c r="Q124" s="2">
        <v>6969</v>
      </c>
      <c r="R124" s="2">
        <v>5170</v>
      </c>
      <c r="S124" s="3"/>
    </row>
    <row r="125" spans="1:19" x14ac:dyDescent="0.45">
      <c r="A125" s="21" t="s">
        <v>1253</v>
      </c>
      <c r="B125" s="21" t="s">
        <v>1363</v>
      </c>
      <c r="C125" s="6" t="s">
        <v>1378</v>
      </c>
      <c r="D125" s="1" t="s">
        <v>16</v>
      </c>
      <c r="E125" s="2">
        <v>135361</v>
      </c>
      <c r="F125" s="2">
        <v>135361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20337</v>
      </c>
      <c r="M125" s="2">
        <v>62191</v>
      </c>
      <c r="N125" s="2">
        <v>52833</v>
      </c>
      <c r="O125" s="2">
        <v>0</v>
      </c>
      <c r="P125" s="2">
        <v>0</v>
      </c>
      <c r="Q125" s="2">
        <v>0</v>
      </c>
      <c r="R125" s="2">
        <v>0</v>
      </c>
      <c r="S125" s="3"/>
    </row>
    <row r="126" spans="1:19" x14ac:dyDescent="0.45">
      <c r="A126" s="21" t="s">
        <v>1253</v>
      </c>
      <c r="B126" s="21" t="s">
        <v>1363</v>
      </c>
      <c r="C126" s="6" t="s">
        <v>1379</v>
      </c>
      <c r="D126" s="1" t="s">
        <v>16</v>
      </c>
      <c r="E126" s="2">
        <v>168</v>
      </c>
      <c r="F126" s="2">
        <v>168</v>
      </c>
      <c r="G126" s="2">
        <v>19</v>
      </c>
      <c r="H126" s="2">
        <v>5</v>
      </c>
      <c r="I126" s="2">
        <v>13</v>
      </c>
      <c r="J126" s="2">
        <v>17</v>
      </c>
      <c r="K126" s="2">
        <v>6</v>
      </c>
      <c r="L126" s="2">
        <v>14</v>
      </c>
      <c r="M126" s="2">
        <v>18</v>
      </c>
      <c r="N126" s="2">
        <v>10</v>
      </c>
      <c r="O126" s="2">
        <v>13</v>
      </c>
      <c r="P126" s="2">
        <v>21</v>
      </c>
      <c r="Q126" s="2">
        <v>15</v>
      </c>
      <c r="R126" s="2">
        <v>17</v>
      </c>
      <c r="S126" s="3"/>
    </row>
    <row r="127" spans="1:19" x14ac:dyDescent="0.45">
      <c r="A127" s="21" t="s">
        <v>1253</v>
      </c>
      <c r="B127" s="21" t="s">
        <v>1363</v>
      </c>
      <c r="C127" s="6" t="s">
        <v>1380</v>
      </c>
      <c r="D127" s="1" t="s">
        <v>16</v>
      </c>
      <c r="E127" s="2">
        <v>99712</v>
      </c>
      <c r="F127" s="2">
        <v>99712</v>
      </c>
      <c r="G127" s="2">
        <v>4617</v>
      </c>
      <c r="H127" s="2">
        <v>5950</v>
      </c>
      <c r="I127" s="2">
        <v>6108</v>
      </c>
      <c r="J127" s="2">
        <v>12942</v>
      </c>
      <c r="K127" s="2">
        <v>9067</v>
      </c>
      <c r="L127" s="2">
        <v>10113</v>
      </c>
      <c r="M127" s="2">
        <v>6589</v>
      </c>
      <c r="N127" s="2">
        <v>8455</v>
      </c>
      <c r="O127" s="2">
        <v>6003</v>
      </c>
      <c r="P127" s="2">
        <v>11669</v>
      </c>
      <c r="Q127" s="2">
        <v>8711</v>
      </c>
      <c r="R127" s="2">
        <v>9488</v>
      </c>
      <c r="S127" s="3"/>
    </row>
    <row r="128" spans="1:19" x14ac:dyDescent="0.45">
      <c r="A128" s="21" t="s">
        <v>1253</v>
      </c>
      <c r="B128" s="21" t="s">
        <v>1363</v>
      </c>
      <c r="C128" s="6" t="s">
        <v>1381</v>
      </c>
      <c r="D128" s="1" t="s">
        <v>16</v>
      </c>
      <c r="E128" s="2">
        <v>21227</v>
      </c>
      <c r="F128" s="2">
        <v>21227</v>
      </c>
      <c r="G128" s="2">
        <v>150</v>
      </c>
      <c r="H128" s="2">
        <v>600</v>
      </c>
      <c r="I128" s="2">
        <v>1000</v>
      </c>
      <c r="J128" s="2">
        <v>1611</v>
      </c>
      <c r="K128" s="2">
        <v>3894</v>
      </c>
      <c r="L128" s="2">
        <v>2508</v>
      </c>
      <c r="M128" s="2">
        <v>3020</v>
      </c>
      <c r="N128" s="2">
        <v>2493</v>
      </c>
      <c r="O128" s="2">
        <v>2507</v>
      </c>
      <c r="P128" s="2">
        <v>2431</v>
      </c>
      <c r="Q128" s="2">
        <v>775</v>
      </c>
      <c r="R128" s="2">
        <v>238</v>
      </c>
      <c r="S128" s="3"/>
    </row>
    <row r="129" spans="1:19" x14ac:dyDescent="0.45">
      <c r="A129" s="21"/>
      <c r="B129" s="6"/>
      <c r="C129" s="6"/>
      <c r="D129" s="1"/>
      <c r="E129" s="2"/>
      <c r="F129" s="2"/>
      <c r="G129" s="2"/>
      <c r="H129" s="2" t="s">
        <v>2650</v>
      </c>
      <c r="I129" s="2">
        <f>SUM(G117:I128)</f>
        <v>524168</v>
      </c>
      <c r="J129" s="2"/>
      <c r="K129" s="2" t="s">
        <v>2651</v>
      </c>
      <c r="L129" s="2">
        <f>SUM(J117:L128)</f>
        <v>676474</v>
      </c>
      <c r="M129" s="2"/>
      <c r="N129" s="2" t="s">
        <v>2652</v>
      </c>
      <c r="O129" s="2">
        <f>SUM(M117:O128)</f>
        <v>617190</v>
      </c>
      <c r="P129" s="2"/>
      <c r="Q129" s="2" t="s">
        <v>2653</v>
      </c>
      <c r="R129" s="2">
        <f>SUM(P117:R128)</f>
        <v>471214</v>
      </c>
      <c r="S129" s="3"/>
    </row>
    <row r="130" spans="1:19" x14ac:dyDescent="0.45">
      <c r="A130" s="21" t="s">
        <v>1253</v>
      </c>
      <c r="B130" s="21" t="s">
        <v>1382</v>
      </c>
      <c r="C130" s="6" t="s">
        <v>1383</v>
      </c>
      <c r="D130" s="1" t="s">
        <v>16</v>
      </c>
      <c r="E130" s="2">
        <v>26373</v>
      </c>
      <c r="F130" s="2">
        <v>26373</v>
      </c>
      <c r="G130" s="2">
        <v>1352</v>
      </c>
      <c r="H130" s="2">
        <v>2456</v>
      </c>
      <c r="I130" s="2">
        <v>3095</v>
      </c>
      <c r="J130" s="2">
        <v>2696</v>
      </c>
      <c r="K130" s="2">
        <v>2499</v>
      </c>
      <c r="L130" s="2">
        <v>2755</v>
      </c>
      <c r="M130" s="2">
        <v>1157</v>
      </c>
      <c r="N130" s="2">
        <v>1157</v>
      </c>
      <c r="O130" s="2">
        <v>2361</v>
      </c>
      <c r="P130" s="2">
        <v>2560</v>
      </c>
      <c r="Q130" s="2">
        <v>2845</v>
      </c>
      <c r="R130" s="2">
        <v>1440</v>
      </c>
      <c r="S130" s="3"/>
    </row>
    <row r="131" spans="1:19" x14ac:dyDescent="0.45">
      <c r="A131" s="21" t="s">
        <v>1253</v>
      </c>
      <c r="B131" s="21" t="s">
        <v>1382</v>
      </c>
      <c r="C131" s="6" t="s">
        <v>1384</v>
      </c>
      <c r="D131" s="1" t="s">
        <v>16</v>
      </c>
      <c r="E131" s="2">
        <v>64704</v>
      </c>
      <c r="F131" s="2">
        <v>64704</v>
      </c>
      <c r="G131" s="2">
        <v>2801</v>
      </c>
      <c r="H131" s="2">
        <v>3174</v>
      </c>
      <c r="I131" s="2">
        <v>3117</v>
      </c>
      <c r="J131" s="2">
        <v>3558</v>
      </c>
      <c r="K131" s="2">
        <v>4706</v>
      </c>
      <c r="L131" s="2">
        <v>4705</v>
      </c>
      <c r="M131" s="2">
        <v>6695</v>
      </c>
      <c r="N131" s="2">
        <v>10216</v>
      </c>
      <c r="O131" s="2">
        <v>6301</v>
      </c>
      <c r="P131" s="2">
        <v>8914</v>
      </c>
      <c r="Q131" s="2">
        <v>7745</v>
      </c>
      <c r="R131" s="2">
        <v>2772</v>
      </c>
      <c r="S131" s="3"/>
    </row>
    <row r="132" spans="1:19" x14ac:dyDescent="0.45">
      <c r="A132" s="21" t="s">
        <v>1253</v>
      </c>
      <c r="B132" s="21" t="s">
        <v>1382</v>
      </c>
      <c r="C132" s="6" t="s">
        <v>1385</v>
      </c>
      <c r="D132" s="1" t="s">
        <v>16</v>
      </c>
      <c r="E132" s="2">
        <v>1141262</v>
      </c>
      <c r="F132" s="2">
        <v>1141262</v>
      </c>
      <c r="G132" s="2">
        <v>60631</v>
      </c>
      <c r="H132" s="2">
        <v>65198</v>
      </c>
      <c r="I132" s="2">
        <v>90412</v>
      </c>
      <c r="J132" s="2">
        <v>153109</v>
      </c>
      <c r="K132" s="2">
        <v>106261</v>
      </c>
      <c r="L132" s="2">
        <v>75296</v>
      </c>
      <c r="M132" s="2">
        <v>61897</v>
      </c>
      <c r="N132" s="2">
        <v>73673</v>
      </c>
      <c r="O132" s="2">
        <v>178264</v>
      </c>
      <c r="P132" s="2">
        <v>145510</v>
      </c>
      <c r="Q132" s="2">
        <v>79078</v>
      </c>
      <c r="R132" s="2">
        <v>51933</v>
      </c>
      <c r="S132" s="3"/>
    </row>
    <row r="133" spans="1:19" x14ac:dyDescent="0.45">
      <c r="A133" s="21" t="s">
        <v>1253</v>
      </c>
      <c r="B133" s="21" t="s">
        <v>1382</v>
      </c>
      <c r="C133" s="6" t="s">
        <v>1386</v>
      </c>
      <c r="D133" s="1" t="s">
        <v>16</v>
      </c>
      <c r="E133" s="2">
        <v>66611</v>
      </c>
      <c r="F133" s="2">
        <v>66611</v>
      </c>
      <c r="G133" s="2">
        <v>2584</v>
      </c>
      <c r="H133" s="2">
        <v>2414</v>
      </c>
      <c r="I133" s="2">
        <v>2429</v>
      </c>
      <c r="J133" s="2">
        <v>5260</v>
      </c>
      <c r="K133" s="2">
        <v>5466</v>
      </c>
      <c r="L133" s="2">
        <v>6988</v>
      </c>
      <c r="M133" s="2">
        <v>7295</v>
      </c>
      <c r="N133" s="2">
        <v>13284</v>
      </c>
      <c r="O133" s="2">
        <v>6211</v>
      </c>
      <c r="P133" s="2">
        <v>7564</v>
      </c>
      <c r="Q133" s="2">
        <v>3896</v>
      </c>
      <c r="R133" s="2">
        <v>3220</v>
      </c>
      <c r="S133" s="3"/>
    </row>
    <row r="134" spans="1:19" x14ac:dyDescent="0.45">
      <c r="A134" s="21" t="s">
        <v>1253</v>
      </c>
      <c r="B134" s="21" t="s">
        <v>1382</v>
      </c>
      <c r="C134" s="6" t="s">
        <v>1387</v>
      </c>
      <c r="D134" s="1" t="s">
        <v>16</v>
      </c>
      <c r="E134" s="2">
        <v>23221</v>
      </c>
      <c r="F134" s="2">
        <v>23221</v>
      </c>
      <c r="G134" s="2">
        <v>787</v>
      </c>
      <c r="H134" s="2">
        <v>1474</v>
      </c>
      <c r="I134" s="2">
        <v>1688</v>
      </c>
      <c r="J134" s="2">
        <v>2817</v>
      </c>
      <c r="K134" s="2">
        <v>1913</v>
      </c>
      <c r="L134" s="2">
        <v>1628</v>
      </c>
      <c r="M134" s="2">
        <v>1262</v>
      </c>
      <c r="N134" s="2">
        <v>2220</v>
      </c>
      <c r="O134" s="2">
        <v>3863</v>
      </c>
      <c r="P134" s="2">
        <v>2207</v>
      </c>
      <c r="Q134" s="2">
        <v>1930</v>
      </c>
      <c r="R134" s="2">
        <v>1432</v>
      </c>
      <c r="S134" s="3"/>
    </row>
    <row r="135" spans="1:19" x14ac:dyDescent="0.45">
      <c r="A135" s="21" t="s">
        <v>1253</v>
      </c>
      <c r="B135" s="21" t="s">
        <v>1382</v>
      </c>
      <c r="C135" s="6" t="s">
        <v>1388</v>
      </c>
      <c r="D135" s="1" t="s">
        <v>16</v>
      </c>
      <c r="E135" s="2">
        <v>17774</v>
      </c>
      <c r="F135" s="2">
        <v>17774</v>
      </c>
      <c r="G135" s="2">
        <v>647</v>
      </c>
      <c r="H135" s="2">
        <v>984</v>
      </c>
      <c r="I135" s="2">
        <v>1073</v>
      </c>
      <c r="J135" s="2">
        <v>1360</v>
      </c>
      <c r="K135" s="2">
        <v>1811</v>
      </c>
      <c r="L135" s="2">
        <v>1788</v>
      </c>
      <c r="M135" s="2">
        <v>1764</v>
      </c>
      <c r="N135" s="2">
        <v>2598</v>
      </c>
      <c r="O135" s="2">
        <v>1526</v>
      </c>
      <c r="P135" s="2">
        <v>1856</v>
      </c>
      <c r="Q135" s="2">
        <v>1342</v>
      </c>
      <c r="R135" s="2">
        <v>1025</v>
      </c>
      <c r="S135" s="3"/>
    </row>
    <row r="136" spans="1:19" x14ac:dyDescent="0.45">
      <c r="A136" s="21" t="s">
        <v>1253</v>
      </c>
      <c r="B136" s="21" t="s">
        <v>1382</v>
      </c>
      <c r="C136" s="6" t="s">
        <v>1389</v>
      </c>
      <c r="D136" s="1" t="s">
        <v>16</v>
      </c>
      <c r="E136" s="2">
        <v>38517</v>
      </c>
      <c r="F136" s="2">
        <v>38517</v>
      </c>
      <c r="G136" s="2">
        <v>6474</v>
      </c>
      <c r="H136" s="2">
        <v>5732</v>
      </c>
      <c r="I136" s="2">
        <v>1783</v>
      </c>
      <c r="J136" s="2">
        <v>2193</v>
      </c>
      <c r="K136" s="2">
        <v>2383</v>
      </c>
      <c r="L136" s="2">
        <v>1496</v>
      </c>
      <c r="M136" s="2">
        <v>1975</v>
      </c>
      <c r="N136" s="2">
        <v>2926</v>
      </c>
      <c r="O136" s="2">
        <v>2157</v>
      </c>
      <c r="P136" s="2">
        <v>2978</v>
      </c>
      <c r="Q136" s="2">
        <v>2906</v>
      </c>
      <c r="R136" s="2">
        <v>5514</v>
      </c>
      <c r="S136" s="3"/>
    </row>
    <row r="137" spans="1:19" x14ac:dyDescent="0.45">
      <c r="A137" s="21"/>
      <c r="B137" s="6"/>
      <c r="C137" s="6"/>
      <c r="D137" s="1"/>
      <c r="E137" s="2"/>
      <c r="F137" s="2"/>
      <c r="G137" s="2"/>
      <c r="H137" s="2" t="s">
        <v>2650</v>
      </c>
      <c r="I137" s="2">
        <f>SUM(G125:I136)</f>
        <v>802935</v>
      </c>
      <c r="J137" s="2"/>
      <c r="K137" s="2" t="s">
        <v>2651</v>
      </c>
      <c r="L137" s="2">
        <f>SUM(J125:L136)</f>
        <v>1127671</v>
      </c>
      <c r="M137" s="2"/>
      <c r="N137" s="2" t="s">
        <v>2652</v>
      </c>
      <c r="O137" s="2">
        <f>SUM(M125:O136)</f>
        <v>1150124</v>
      </c>
      <c r="P137" s="2"/>
      <c r="Q137" s="2" t="s">
        <v>2653</v>
      </c>
      <c r="R137" s="2">
        <f>SUM(P125:R136)</f>
        <v>843246</v>
      </c>
      <c r="S137" s="3"/>
    </row>
    <row r="138" spans="1:19" x14ac:dyDescent="0.45">
      <c r="A138" s="21" t="s">
        <v>1253</v>
      </c>
      <c r="B138" s="21" t="s">
        <v>1390</v>
      </c>
      <c r="C138" s="6" t="s">
        <v>1391</v>
      </c>
      <c r="D138" s="1" t="s">
        <v>16</v>
      </c>
      <c r="E138" s="2">
        <v>55858</v>
      </c>
      <c r="F138" s="2">
        <v>55858</v>
      </c>
      <c r="G138" s="2">
        <v>5428</v>
      </c>
      <c r="H138" s="2">
        <v>4616</v>
      </c>
      <c r="I138" s="2">
        <v>9747</v>
      </c>
      <c r="J138" s="2">
        <v>2529</v>
      </c>
      <c r="K138" s="2">
        <v>8330</v>
      </c>
      <c r="L138" s="2">
        <v>3326</v>
      </c>
      <c r="M138" s="2">
        <v>2953</v>
      </c>
      <c r="N138" s="2">
        <v>3108</v>
      </c>
      <c r="O138" s="2">
        <v>3817</v>
      </c>
      <c r="P138" s="2">
        <v>3334</v>
      </c>
      <c r="Q138" s="2">
        <v>3486</v>
      </c>
      <c r="R138" s="2">
        <v>5184</v>
      </c>
      <c r="S138" s="3"/>
    </row>
    <row r="139" spans="1:19" x14ac:dyDescent="0.45">
      <c r="A139" s="21" t="s">
        <v>1253</v>
      </c>
      <c r="B139" s="21" t="s">
        <v>1390</v>
      </c>
      <c r="C139" s="6" t="s">
        <v>1392</v>
      </c>
      <c r="D139" s="1" t="s">
        <v>16</v>
      </c>
      <c r="E139" s="2">
        <v>767664</v>
      </c>
      <c r="F139" s="2">
        <v>767664</v>
      </c>
      <c r="G139" s="2">
        <v>166806</v>
      </c>
      <c r="H139" s="2">
        <v>106832</v>
      </c>
      <c r="I139" s="2">
        <v>27057</v>
      </c>
      <c r="J139" s="2">
        <v>24747</v>
      </c>
      <c r="K139" s="2">
        <v>30089</v>
      </c>
      <c r="L139" s="2">
        <v>43538</v>
      </c>
      <c r="M139" s="2">
        <v>35768</v>
      </c>
      <c r="N139" s="2">
        <v>49317</v>
      </c>
      <c r="O139" s="2">
        <v>42704</v>
      </c>
      <c r="P139" s="2">
        <v>75643</v>
      </c>
      <c r="Q139" s="2">
        <v>65434</v>
      </c>
      <c r="R139" s="2">
        <v>99729</v>
      </c>
      <c r="S139" s="3"/>
    </row>
    <row r="140" spans="1:19" x14ac:dyDescent="0.45">
      <c r="A140" s="21" t="s">
        <v>1253</v>
      </c>
      <c r="B140" s="21" t="s">
        <v>1390</v>
      </c>
      <c r="C140" s="6" t="s">
        <v>1393</v>
      </c>
      <c r="D140" s="1" t="s">
        <v>16</v>
      </c>
      <c r="E140" s="2">
        <v>261390</v>
      </c>
      <c r="F140" s="2">
        <v>261390</v>
      </c>
      <c r="G140" s="2">
        <v>16487</v>
      </c>
      <c r="H140" s="2">
        <v>14705</v>
      </c>
      <c r="I140" s="2">
        <v>8126</v>
      </c>
      <c r="J140" s="2">
        <v>13453</v>
      </c>
      <c r="K140" s="2">
        <v>13929</v>
      </c>
      <c r="L140" s="2">
        <v>13725</v>
      </c>
      <c r="M140" s="2">
        <v>17175</v>
      </c>
      <c r="N140" s="2">
        <v>26363</v>
      </c>
      <c r="O140" s="2">
        <v>24323</v>
      </c>
      <c r="P140" s="2">
        <v>51793</v>
      </c>
      <c r="Q140" s="2">
        <v>44608</v>
      </c>
      <c r="R140" s="2">
        <v>16703</v>
      </c>
      <c r="S140" s="3"/>
    </row>
    <row r="141" spans="1:19" x14ac:dyDescent="0.45">
      <c r="A141" s="21" t="s">
        <v>1253</v>
      </c>
      <c r="B141" s="21" t="s">
        <v>1390</v>
      </c>
      <c r="C141" s="6" t="s">
        <v>1394</v>
      </c>
      <c r="D141" s="1" t="s">
        <v>16</v>
      </c>
      <c r="E141" s="2">
        <v>31696</v>
      </c>
      <c r="F141" s="2">
        <v>31696</v>
      </c>
      <c r="G141" s="2">
        <v>6457</v>
      </c>
      <c r="H141" s="2">
        <v>2839</v>
      </c>
      <c r="I141" s="2">
        <v>86</v>
      </c>
      <c r="J141" s="2">
        <v>0</v>
      </c>
      <c r="K141" s="2">
        <v>2167</v>
      </c>
      <c r="L141" s="2">
        <v>3319</v>
      </c>
      <c r="M141" s="2">
        <v>4617</v>
      </c>
      <c r="N141" s="2">
        <v>6079</v>
      </c>
      <c r="O141" s="2">
        <v>1763</v>
      </c>
      <c r="P141" s="2">
        <v>1399</v>
      </c>
      <c r="Q141" s="2">
        <v>473</v>
      </c>
      <c r="R141" s="2">
        <v>2497</v>
      </c>
      <c r="S141" s="3"/>
    </row>
    <row r="142" spans="1:19" x14ac:dyDescent="0.45">
      <c r="A142" s="21" t="s">
        <v>1253</v>
      </c>
      <c r="B142" s="21" t="s">
        <v>1390</v>
      </c>
      <c r="C142" s="6" t="s">
        <v>1395</v>
      </c>
      <c r="D142" s="1" t="s">
        <v>16</v>
      </c>
      <c r="E142" s="2">
        <v>83026</v>
      </c>
      <c r="F142" s="2">
        <v>83026</v>
      </c>
      <c r="G142" s="2">
        <v>6381</v>
      </c>
      <c r="H142" s="2">
        <v>5407</v>
      </c>
      <c r="I142" s="2">
        <v>2418</v>
      </c>
      <c r="J142" s="2">
        <v>3376</v>
      </c>
      <c r="K142" s="2">
        <v>5406</v>
      </c>
      <c r="L142" s="2">
        <v>7565</v>
      </c>
      <c r="M142" s="2">
        <v>7649</v>
      </c>
      <c r="N142" s="2">
        <v>14268</v>
      </c>
      <c r="O142" s="2">
        <v>8676</v>
      </c>
      <c r="P142" s="2">
        <v>10615</v>
      </c>
      <c r="Q142" s="2">
        <v>5799</v>
      </c>
      <c r="R142" s="2">
        <v>5466</v>
      </c>
      <c r="S142" s="3"/>
    </row>
    <row r="143" spans="1:19" x14ac:dyDescent="0.45">
      <c r="A143" s="21" t="s">
        <v>1253</v>
      </c>
      <c r="B143" s="21" t="s">
        <v>1390</v>
      </c>
      <c r="C143" s="6" t="s">
        <v>1396</v>
      </c>
      <c r="D143" s="1" t="s">
        <v>16</v>
      </c>
      <c r="E143" s="2">
        <v>170873</v>
      </c>
      <c r="F143" s="2">
        <v>170873</v>
      </c>
      <c r="G143" s="2">
        <v>8661</v>
      </c>
      <c r="H143" s="2">
        <v>6874</v>
      </c>
      <c r="I143" s="2">
        <v>20437</v>
      </c>
      <c r="J143" s="2">
        <v>7201</v>
      </c>
      <c r="K143" s="2">
        <v>9904</v>
      </c>
      <c r="L143" s="2">
        <v>10493</v>
      </c>
      <c r="M143" s="2">
        <v>17760</v>
      </c>
      <c r="N143" s="2">
        <v>31937</v>
      </c>
      <c r="O143" s="2">
        <v>17885</v>
      </c>
      <c r="P143" s="2">
        <v>16416</v>
      </c>
      <c r="Q143" s="2">
        <v>13941</v>
      </c>
      <c r="R143" s="2">
        <v>9364</v>
      </c>
      <c r="S143" s="3"/>
    </row>
    <row r="144" spans="1:19" x14ac:dyDescent="0.45">
      <c r="A144" s="21" t="s">
        <v>1253</v>
      </c>
      <c r="B144" s="21" t="s">
        <v>1390</v>
      </c>
      <c r="C144" s="6" t="s">
        <v>1397</v>
      </c>
      <c r="D144" s="1" t="s">
        <v>16</v>
      </c>
      <c r="E144" s="2">
        <v>1063225</v>
      </c>
      <c r="F144" s="2">
        <v>1063225</v>
      </c>
      <c r="G144" s="2">
        <v>364867</v>
      </c>
      <c r="H144" s="2">
        <v>216826</v>
      </c>
      <c r="I144" s="2">
        <v>19658</v>
      </c>
      <c r="J144" s="2">
        <v>20764</v>
      </c>
      <c r="K144" s="2">
        <v>27719</v>
      </c>
      <c r="L144" s="2">
        <v>30210</v>
      </c>
      <c r="M144" s="2">
        <v>25318</v>
      </c>
      <c r="N144" s="2">
        <v>39716</v>
      </c>
      <c r="O144" s="2">
        <v>26994</v>
      </c>
      <c r="P144" s="2">
        <v>48538</v>
      </c>
      <c r="Q144" s="2">
        <v>35865</v>
      </c>
      <c r="R144" s="2">
        <v>206750</v>
      </c>
      <c r="S144" s="3"/>
    </row>
    <row r="145" spans="1:19" x14ac:dyDescent="0.45">
      <c r="A145" s="21" t="s">
        <v>1253</v>
      </c>
      <c r="B145" s="21" t="s">
        <v>1390</v>
      </c>
      <c r="C145" s="6" t="s">
        <v>1398</v>
      </c>
      <c r="D145" s="1" t="s">
        <v>16</v>
      </c>
      <c r="E145" s="2">
        <v>640237</v>
      </c>
      <c r="F145" s="2">
        <v>640237</v>
      </c>
      <c r="G145" s="2">
        <v>183522</v>
      </c>
      <c r="H145" s="2">
        <v>107824</v>
      </c>
      <c r="I145" s="2">
        <v>12480</v>
      </c>
      <c r="J145" s="2">
        <v>24874</v>
      </c>
      <c r="K145" s="2">
        <v>29640</v>
      </c>
      <c r="L145" s="2">
        <v>39312</v>
      </c>
      <c r="M145" s="2">
        <v>24418</v>
      </c>
      <c r="N145" s="2">
        <v>35754</v>
      </c>
      <c r="O145" s="2">
        <v>25204</v>
      </c>
      <c r="P145" s="2">
        <v>30245</v>
      </c>
      <c r="Q145" s="2">
        <v>19141</v>
      </c>
      <c r="R145" s="2">
        <v>107823</v>
      </c>
      <c r="S145" s="3"/>
    </row>
    <row r="146" spans="1:19" x14ac:dyDescent="0.45">
      <c r="A146" s="21" t="s">
        <v>1253</v>
      </c>
      <c r="B146" s="21" t="s">
        <v>1390</v>
      </c>
      <c r="C146" s="6" t="s">
        <v>1399</v>
      </c>
      <c r="D146" s="1" t="s">
        <v>16</v>
      </c>
      <c r="E146" s="2">
        <v>77399</v>
      </c>
      <c r="F146" s="2">
        <v>77399</v>
      </c>
      <c r="G146" s="2">
        <v>1246</v>
      </c>
      <c r="H146" s="2">
        <v>4373</v>
      </c>
      <c r="I146" s="2">
        <v>8184</v>
      </c>
      <c r="J146" s="2">
        <v>8680</v>
      </c>
      <c r="K146" s="2">
        <v>8680</v>
      </c>
      <c r="L146" s="2">
        <v>8237</v>
      </c>
      <c r="M146" s="2">
        <v>5738</v>
      </c>
      <c r="N146" s="2">
        <v>9209</v>
      </c>
      <c r="O146" s="2">
        <v>8877</v>
      </c>
      <c r="P146" s="2">
        <v>6964</v>
      </c>
      <c r="Q146" s="2">
        <v>5034</v>
      </c>
      <c r="R146" s="2">
        <v>2177</v>
      </c>
      <c r="S146" s="3"/>
    </row>
    <row r="147" spans="1:19" x14ac:dyDescent="0.45">
      <c r="A147" s="21" t="s">
        <v>1253</v>
      </c>
      <c r="B147" s="21" t="s">
        <v>1390</v>
      </c>
      <c r="C147" s="6" t="s">
        <v>1400</v>
      </c>
      <c r="D147" s="1" t="s">
        <v>16</v>
      </c>
      <c r="E147" s="2">
        <v>8527</v>
      </c>
      <c r="F147" s="2">
        <v>8527</v>
      </c>
      <c r="G147" s="2">
        <v>503</v>
      </c>
      <c r="H147" s="2">
        <v>684</v>
      </c>
      <c r="I147" s="2">
        <v>622</v>
      </c>
      <c r="J147" s="2">
        <v>626</v>
      </c>
      <c r="K147" s="2">
        <v>780</v>
      </c>
      <c r="L147" s="2">
        <v>689</v>
      </c>
      <c r="M147" s="2">
        <v>698</v>
      </c>
      <c r="N147" s="2">
        <v>784</v>
      </c>
      <c r="O147" s="2">
        <v>775</v>
      </c>
      <c r="P147" s="2">
        <v>972</v>
      </c>
      <c r="Q147" s="2">
        <v>827</v>
      </c>
      <c r="R147" s="2">
        <v>567</v>
      </c>
      <c r="S147" s="3"/>
    </row>
    <row r="148" spans="1:19" x14ac:dyDescent="0.45">
      <c r="A148" s="21" t="s">
        <v>1253</v>
      </c>
      <c r="B148" s="21" t="s">
        <v>1390</v>
      </c>
      <c r="C148" s="6" t="s">
        <v>1401</v>
      </c>
      <c r="D148" s="1" t="s">
        <v>16</v>
      </c>
      <c r="E148" s="2">
        <v>50390</v>
      </c>
      <c r="F148" s="2">
        <v>50390</v>
      </c>
      <c r="G148" s="2">
        <v>3742</v>
      </c>
      <c r="H148" s="2">
        <v>2872</v>
      </c>
      <c r="I148" s="2">
        <v>2419</v>
      </c>
      <c r="J148" s="2">
        <v>3141</v>
      </c>
      <c r="K148" s="2">
        <v>3540</v>
      </c>
      <c r="L148" s="2">
        <v>5134</v>
      </c>
      <c r="M148" s="2">
        <v>4655</v>
      </c>
      <c r="N148" s="2">
        <v>3353</v>
      </c>
      <c r="O148" s="2">
        <v>4544</v>
      </c>
      <c r="P148" s="2">
        <v>6043</v>
      </c>
      <c r="Q148" s="2">
        <v>5108</v>
      </c>
      <c r="R148" s="2">
        <v>5839</v>
      </c>
      <c r="S148" s="3"/>
    </row>
    <row r="149" spans="1:19" x14ac:dyDescent="0.45">
      <c r="A149" s="21" t="s">
        <v>1253</v>
      </c>
      <c r="B149" s="21" t="s">
        <v>1390</v>
      </c>
      <c r="C149" s="6" t="s">
        <v>1402</v>
      </c>
      <c r="D149" s="1" t="s">
        <v>16</v>
      </c>
      <c r="E149" s="2">
        <v>177878</v>
      </c>
      <c r="F149" s="2">
        <v>177878</v>
      </c>
      <c r="G149" s="2">
        <v>13327</v>
      </c>
      <c r="H149" s="2">
        <v>14115</v>
      </c>
      <c r="I149" s="2">
        <v>6985</v>
      </c>
      <c r="J149" s="2">
        <v>9916</v>
      </c>
      <c r="K149" s="2">
        <v>13955</v>
      </c>
      <c r="L149" s="2">
        <v>18734</v>
      </c>
      <c r="M149" s="2">
        <v>16637</v>
      </c>
      <c r="N149" s="2">
        <v>27661</v>
      </c>
      <c r="O149" s="2">
        <v>21146</v>
      </c>
      <c r="P149" s="2">
        <v>21657</v>
      </c>
      <c r="Q149" s="2">
        <v>9997</v>
      </c>
      <c r="R149" s="2">
        <v>3748</v>
      </c>
      <c r="S149" s="3"/>
    </row>
    <row r="150" spans="1:19" x14ac:dyDescent="0.45">
      <c r="A150" s="21" t="s">
        <v>1253</v>
      </c>
      <c r="B150" s="21" t="s">
        <v>1390</v>
      </c>
      <c r="C150" s="6" t="s">
        <v>1403</v>
      </c>
      <c r="D150" s="1" t="s">
        <v>16</v>
      </c>
      <c r="E150" s="2">
        <v>39538</v>
      </c>
      <c r="F150" s="2">
        <v>39538</v>
      </c>
      <c r="G150" s="2">
        <v>2152</v>
      </c>
      <c r="H150" s="2">
        <v>1926</v>
      </c>
      <c r="I150" s="2">
        <v>1599</v>
      </c>
      <c r="J150" s="2">
        <v>2903</v>
      </c>
      <c r="K150" s="2">
        <v>2555</v>
      </c>
      <c r="L150" s="2">
        <v>2832</v>
      </c>
      <c r="M150" s="2">
        <v>4014</v>
      </c>
      <c r="N150" s="2">
        <v>5911</v>
      </c>
      <c r="O150" s="2">
        <v>3272</v>
      </c>
      <c r="P150" s="2">
        <v>5516</v>
      </c>
      <c r="Q150" s="2">
        <v>4080</v>
      </c>
      <c r="R150" s="2">
        <v>2778</v>
      </c>
      <c r="S150" s="3"/>
    </row>
    <row r="151" spans="1:19" x14ac:dyDescent="0.45">
      <c r="A151" s="21" t="s">
        <v>1253</v>
      </c>
      <c r="B151" s="21" t="s">
        <v>1390</v>
      </c>
      <c r="C151" s="6" t="s">
        <v>1404</v>
      </c>
      <c r="D151" s="1" t="s">
        <v>16</v>
      </c>
      <c r="E151" s="2">
        <v>10326</v>
      </c>
      <c r="F151" s="2">
        <v>10326</v>
      </c>
      <c r="G151" s="2">
        <v>326</v>
      </c>
      <c r="H151" s="2">
        <v>392</v>
      </c>
      <c r="I151" s="2">
        <v>621</v>
      </c>
      <c r="J151" s="2">
        <v>762</v>
      </c>
      <c r="K151" s="2">
        <v>1052</v>
      </c>
      <c r="L151" s="2">
        <v>1088</v>
      </c>
      <c r="M151" s="2">
        <v>2470</v>
      </c>
      <c r="N151" s="2">
        <v>2287</v>
      </c>
      <c r="O151" s="2">
        <v>16</v>
      </c>
      <c r="P151" s="2">
        <v>146</v>
      </c>
      <c r="Q151" s="2">
        <v>642</v>
      </c>
      <c r="R151" s="2">
        <v>524</v>
      </c>
      <c r="S151" s="3"/>
    </row>
    <row r="152" spans="1:19" x14ac:dyDescent="0.45">
      <c r="A152" s="21" t="s">
        <v>1253</v>
      </c>
      <c r="B152" s="21" t="s">
        <v>1390</v>
      </c>
      <c r="C152" s="6" t="s">
        <v>1405</v>
      </c>
      <c r="D152" s="1" t="s">
        <v>16</v>
      </c>
      <c r="E152" s="2">
        <v>3014</v>
      </c>
      <c r="F152" s="2">
        <v>3014</v>
      </c>
      <c r="G152" s="2">
        <v>0</v>
      </c>
      <c r="H152" s="2">
        <v>23</v>
      </c>
      <c r="I152" s="2">
        <v>0</v>
      </c>
      <c r="J152" s="2">
        <v>210</v>
      </c>
      <c r="K152" s="2">
        <v>112</v>
      </c>
      <c r="L152" s="2">
        <v>277</v>
      </c>
      <c r="M152" s="2">
        <v>544</v>
      </c>
      <c r="N152" s="2">
        <v>666</v>
      </c>
      <c r="O152" s="2">
        <v>417</v>
      </c>
      <c r="P152" s="2">
        <v>564</v>
      </c>
      <c r="Q152" s="2">
        <v>0</v>
      </c>
      <c r="R152" s="2">
        <v>201</v>
      </c>
      <c r="S152" s="3"/>
    </row>
    <row r="153" spans="1:19" x14ac:dyDescent="0.45">
      <c r="A153" s="21" t="s">
        <v>1253</v>
      </c>
      <c r="B153" s="21" t="s">
        <v>1390</v>
      </c>
      <c r="C153" s="6" t="s">
        <v>1406</v>
      </c>
      <c r="D153" s="1" t="s">
        <v>16</v>
      </c>
      <c r="E153" s="2">
        <v>13862</v>
      </c>
      <c r="F153" s="2">
        <v>13862</v>
      </c>
      <c r="G153" s="2">
        <v>0</v>
      </c>
      <c r="H153" s="2">
        <v>0</v>
      </c>
      <c r="I153" s="2">
        <v>0</v>
      </c>
      <c r="J153" s="2">
        <v>1260</v>
      </c>
      <c r="K153" s="2">
        <v>1262</v>
      </c>
      <c r="L153" s="2">
        <v>1193</v>
      </c>
      <c r="M153" s="2">
        <v>799</v>
      </c>
      <c r="N153" s="2">
        <v>1390</v>
      </c>
      <c r="O153" s="2">
        <v>1301</v>
      </c>
      <c r="P153" s="2">
        <v>3789</v>
      </c>
      <c r="Q153" s="2">
        <v>2868</v>
      </c>
      <c r="R153" s="2">
        <v>0</v>
      </c>
      <c r="S153" s="3"/>
    </row>
    <row r="154" spans="1:19" x14ac:dyDescent="0.45">
      <c r="A154" s="21" t="s">
        <v>1253</v>
      </c>
      <c r="B154" s="21" t="s">
        <v>1390</v>
      </c>
      <c r="C154" s="6" t="s">
        <v>1407</v>
      </c>
      <c r="D154" s="1" t="s">
        <v>16</v>
      </c>
      <c r="E154" s="2">
        <v>42922</v>
      </c>
      <c r="F154" s="2">
        <v>42922</v>
      </c>
      <c r="G154" s="2">
        <v>1061</v>
      </c>
      <c r="H154" s="2">
        <v>1248</v>
      </c>
      <c r="I154" s="2">
        <v>1231</v>
      </c>
      <c r="J154" s="2">
        <v>1627</v>
      </c>
      <c r="K154" s="2">
        <v>1713</v>
      </c>
      <c r="L154" s="2">
        <v>7152</v>
      </c>
      <c r="M154" s="2">
        <v>1284</v>
      </c>
      <c r="N154" s="2">
        <v>2127</v>
      </c>
      <c r="O154" s="2">
        <v>20775</v>
      </c>
      <c r="P154" s="2">
        <v>1944</v>
      </c>
      <c r="Q154" s="2">
        <v>1717</v>
      </c>
      <c r="R154" s="2">
        <v>1043</v>
      </c>
      <c r="S154" s="3"/>
    </row>
    <row r="155" spans="1:19" x14ac:dyDescent="0.45">
      <c r="A155" s="21" t="s">
        <v>1253</v>
      </c>
      <c r="B155" s="21" t="s">
        <v>1390</v>
      </c>
      <c r="C155" s="6" t="s">
        <v>1408</v>
      </c>
      <c r="D155" s="1" t="s">
        <v>16</v>
      </c>
      <c r="E155" s="2">
        <v>243778</v>
      </c>
      <c r="F155" s="2">
        <v>243778</v>
      </c>
      <c r="G155" s="2">
        <v>19365</v>
      </c>
      <c r="H155" s="2">
        <v>18705</v>
      </c>
      <c r="I155" s="2">
        <v>14198</v>
      </c>
      <c r="J155" s="2">
        <v>19273</v>
      </c>
      <c r="K155" s="2">
        <v>25543</v>
      </c>
      <c r="L155" s="2">
        <v>22947</v>
      </c>
      <c r="M155" s="2">
        <v>19452</v>
      </c>
      <c r="N155" s="2">
        <v>17822</v>
      </c>
      <c r="O155" s="2">
        <v>12767</v>
      </c>
      <c r="P155" s="2">
        <v>27103</v>
      </c>
      <c r="Q155" s="2">
        <v>23189</v>
      </c>
      <c r="R155" s="2">
        <v>23414</v>
      </c>
      <c r="S155" s="3"/>
    </row>
    <row r="156" spans="1:19" x14ac:dyDescent="0.45">
      <c r="A156" s="21" t="s">
        <v>1253</v>
      </c>
      <c r="B156" s="21" t="s">
        <v>1390</v>
      </c>
      <c r="C156" s="6" t="s">
        <v>1409</v>
      </c>
      <c r="D156" s="1" t="s">
        <v>16</v>
      </c>
      <c r="E156" s="2">
        <v>23796</v>
      </c>
      <c r="F156" s="2">
        <v>23796</v>
      </c>
      <c r="G156" s="2">
        <v>1103</v>
      </c>
      <c r="H156" s="2">
        <v>1013</v>
      </c>
      <c r="I156" s="2">
        <v>1563</v>
      </c>
      <c r="J156" s="2">
        <v>1824</v>
      </c>
      <c r="K156" s="2">
        <v>2375</v>
      </c>
      <c r="L156" s="2">
        <v>2819</v>
      </c>
      <c r="M156" s="2">
        <v>2033</v>
      </c>
      <c r="N156" s="2">
        <v>2513</v>
      </c>
      <c r="O156" s="2">
        <v>3045</v>
      </c>
      <c r="P156" s="2">
        <v>3022</v>
      </c>
      <c r="Q156" s="2">
        <v>1650</v>
      </c>
      <c r="R156" s="2">
        <v>836</v>
      </c>
      <c r="S156" s="3"/>
    </row>
    <row r="157" spans="1:19" x14ac:dyDescent="0.45">
      <c r="A157" s="21"/>
      <c r="B157" s="6"/>
      <c r="C157" s="6"/>
      <c r="D157" s="1"/>
      <c r="E157" s="2"/>
      <c r="F157" s="2"/>
      <c r="G157" s="2"/>
      <c r="H157" s="2" t="s">
        <v>2650</v>
      </c>
      <c r="I157" s="2">
        <f>SUM(G145:I156)</f>
        <v>429424</v>
      </c>
      <c r="J157" s="2"/>
      <c r="K157" s="2" t="s">
        <v>2651</v>
      </c>
      <c r="L157" s="2">
        <f>SUM(J145:L156)</f>
        <v>276717</v>
      </c>
      <c r="M157" s="2"/>
      <c r="N157" s="2" t="s">
        <v>2652</v>
      </c>
      <c r="O157" s="2">
        <f>SUM(M145:O156)</f>
        <v>294358</v>
      </c>
      <c r="P157" s="2"/>
      <c r="Q157" s="2" t="s">
        <v>2653</v>
      </c>
      <c r="R157" s="2">
        <f>SUM(P145:R156)</f>
        <v>331168</v>
      </c>
      <c r="S157" s="3"/>
    </row>
    <row r="158" spans="1:19" x14ac:dyDescent="0.45">
      <c r="A158" s="21" t="s">
        <v>1253</v>
      </c>
      <c r="B158" s="21" t="s">
        <v>1410</v>
      </c>
      <c r="C158" s="6" t="s">
        <v>1411</v>
      </c>
      <c r="D158" s="1" t="s">
        <v>16</v>
      </c>
      <c r="E158" s="2">
        <v>24295</v>
      </c>
      <c r="F158" s="2">
        <v>24295</v>
      </c>
      <c r="G158" s="2">
        <v>721</v>
      </c>
      <c r="H158" s="2">
        <v>1855</v>
      </c>
      <c r="I158" s="2">
        <v>2105</v>
      </c>
      <c r="J158" s="2">
        <v>2427</v>
      </c>
      <c r="K158" s="2">
        <v>2123</v>
      </c>
      <c r="L158" s="2">
        <v>1560</v>
      </c>
      <c r="M158" s="2">
        <v>1577</v>
      </c>
      <c r="N158" s="2">
        <v>2736</v>
      </c>
      <c r="O158" s="2">
        <v>2148</v>
      </c>
      <c r="P158" s="2">
        <v>2519</v>
      </c>
      <c r="Q158" s="2">
        <v>2609</v>
      </c>
      <c r="R158" s="2">
        <v>1915</v>
      </c>
      <c r="S158" s="3"/>
    </row>
    <row r="159" spans="1:19" x14ac:dyDescent="0.45">
      <c r="A159" s="21" t="s">
        <v>1253</v>
      </c>
      <c r="B159" s="21" t="s">
        <v>1410</v>
      </c>
      <c r="C159" s="6" t="s">
        <v>1412</v>
      </c>
      <c r="D159" s="1" t="s">
        <v>16</v>
      </c>
      <c r="E159" s="2">
        <v>15947</v>
      </c>
      <c r="F159" s="2">
        <v>15947</v>
      </c>
      <c r="G159" s="2">
        <v>258</v>
      </c>
      <c r="H159" s="2">
        <v>304</v>
      </c>
      <c r="I159" s="2">
        <v>1007</v>
      </c>
      <c r="J159" s="2">
        <v>1752</v>
      </c>
      <c r="K159" s="2">
        <v>1542</v>
      </c>
      <c r="L159" s="2">
        <v>1643</v>
      </c>
      <c r="M159" s="2">
        <v>1523</v>
      </c>
      <c r="N159" s="2">
        <v>1586</v>
      </c>
      <c r="O159" s="2">
        <v>1643</v>
      </c>
      <c r="P159" s="2">
        <v>2335</v>
      </c>
      <c r="Q159" s="2">
        <v>1351</v>
      </c>
      <c r="R159" s="2">
        <v>1003</v>
      </c>
      <c r="S159" s="3"/>
    </row>
    <row r="160" spans="1:19" x14ac:dyDescent="0.45">
      <c r="A160" s="21" t="s">
        <v>1253</v>
      </c>
      <c r="B160" s="21" t="s">
        <v>1410</v>
      </c>
      <c r="C160" s="6" t="s">
        <v>1413</v>
      </c>
      <c r="D160" s="1" t="s">
        <v>16</v>
      </c>
      <c r="E160" s="2">
        <v>22953</v>
      </c>
      <c r="F160" s="2">
        <v>22953</v>
      </c>
      <c r="G160" s="2">
        <v>0</v>
      </c>
      <c r="H160" s="2">
        <v>653</v>
      </c>
      <c r="I160" s="2">
        <v>1044</v>
      </c>
      <c r="J160" s="2">
        <v>2373</v>
      </c>
      <c r="K160" s="2">
        <v>1897</v>
      </c>
      <c r="L160" s="2">
        <v>2028</v>
      </c>
      <c r="M160" s="2">
        <v>1760</v>
      </c>
      <c r="N160" s="2">
        <v>3170</v>
      </c>
      <c r="O160" s="2">
        <v>2148</v>
      </c>
      <c r="P160" s="2">
        <v>3695</v>
      </c>
      <c r="Q160" s="2">
        <v>2800</v>
      </c>
      <c r="R160" s="2">
        <v>1385</v>
      </c>
      <c r="S160" s="3"/>
    </row>
    <row r="161" spans="1:19" x14ac:dyDescent="0.45">
      <c r="A161" s="21" t="s">
        <v>1253</v>
      </c>
      <c r="B161" s="21" t="s">
        <v>1410</v>
      </c>
      <c r="C161" s="6" t="s">
        <v>1414</v>
      </c>
      <c r="D161" s="1" t="s">
        <v>16</v>
      </c>
      <c r="E161" s="2">
        <v>1428</v>
      </c>
      <c r="F161" s="2">
        <v>1428</v>
      </c>
      <c r="G161" s="2">
        <v>0</v>
      </c>
      <c r="H161" s="2">
        <v>0</v>
      </c>
      <c r="I161" s="2">
        <v>0</v>
      </c>
      <c r="J161" s="2">
        <v>201</v>
      </c>
      <c r="K161" s="2">
        <v>286</v>
      </c>
      <c r="L161" s="2">
        <v>127</v>
      </c>
      <c r="M161" s="2">
        <v>77</v>
      </c>
      <c r="N161" s="2">
        <v>74</v>
      </c>
      <c r="O161" s="2">
        <v>87</v>
      </c>
      <c r="P161" s="2">
        <v>294</v>
      </c>
      <c r="Q161" s="2">
        <v>149</v>
      </c>
      <c r="R161" s="2">
        <v>133</v>
      </c>
      <c r="S161" s="3"/>
    </row>
    <row r="162" spans="1:19" x14ac:dyDescent="0.45">
      <c r="A162" s="21" t="s">
        <v>1253</v>
      </c>
      <c r="B162" s="21" t="s">
        <v>1410</v>
      </c>
      <c r="C162" s="6" t="s">
        <v>1415</v>
      </c>
      <c r="D162" s="1" t="s">
        <v>16</v>
      </c>
      <c r="E162" s="2">
        <v>76561</v>
      </c>
      <c r="F162" s="2">
        <v>76561</v>
      </c>
      <c r="G162" s="2">
        <v>2453</v>
      </c>
      <c r="H162" s="2">
        <v>2388</v>
      </c>
      <c r="I162" s="2">
        <v>3868</v>
      </c>
      <c r="J162" s="2">
        <v>6927</v>
      </c>
      <c r="K162" s="2">
        <v>9014</v>
      </c>
      <c r="L162" s="2">
        <v>12059</v>
      </c>
      <c r="M162" s="2">
        <v>11295</v>
      </c>
      <c r="N162" s="2">
        <v>22604</v>
      </c>
      <c r="O162" s="2">
        <v>3209</v>
      </c>
      <c r="P162" s="2">
        <v>0</v>
      </c>
      <c r="Q162" s="2">
        <v>1284</v>
      </c>
      <c r="R162" s="2">
        <v>1460</v>
      </c>
      <c r="S162" s="3"/>
    </row>
    <row r="163" spans="1:19" x14ac:dyDescent="0.45">
      <c r="A163" s="21" t="s">
        <v>1253</v>
      </c>
      <c r="B163" s="21" t="s">
        <v>1410</v>
      </c>
      <c r="C163" s="6" t="s">
        <v>1416</v>
      </c>
      <c r="D163" s="1" t="s">
        <v>16</v>
      </c>
      <c r="E163" s="2">
        <v>38880</v>
      </c>
      <c r="F163" s="2">
        <v>38880</v>
      </c>
      <c r="G163" s="2">
        <v>1708</v>
      </c>
      <c r="H163" s="2">
        <v>1728</v>
      </c>
      <c r="I163" s="2">
        <v>1206</v>
      </c>
      <c r="J163" s="2">
        <v>2422</v>
      </c>
      <c r="K163" s="2">
        <v>3623</v>
      </c>
      <c r="L163" s="2">
        <v>4404</v>
      </c>
      <c r="M163" s="2">
        <v>7373</v>
      </c>
      <c r="N163" s="2">
        <v>13550</v>
      </c>
      <c r="O163" s="2">
        <v>707</v>
      </c>
      <c r="P163" s="2">
        <v>340</v>
      </c>
      <c r="Q163" s="2">
        <v>794</v>
      </c>
      <c r="R163" s="2">
        <v>1025</v>
      </c>
      <c r="S163" s="3"/>
    </row>
    <row r="164" spans="1:19" x14ac:dyDescent="0.45">
      <c r="A164" s="21" t="s">
        <v>1253</v>
      </c>
      <c r="B164" s="21" t="s">
        <v>1410</v>
      </c>
      <c r="C164" s="6" t="s">
        <v>1417</v>
      </c>
      <c r="D164" s="1" t="s">
        <v>16</v>
      </c>
      <c r="E164" s="2">
        <v>4043</v>
      </c>
      <c r="F164" s="2">
        <v>4043</v>
      </c>
      <c r="G164" s="2">
        <v>176</v>
      </c>
      <c r="H164" s="2">
        <v>208</v>
      </c>
      <c r="I164" s="2">
        <v>195</v>
      </c>
      <c r="J164" s="2">
        <v>307</v>
      </c>
      <c r="K164" s="2">
        <v>477</v>
      </c>
      <c r="L164" s="2">
        <v>542</v>
      </c>
      <c r="M164" s="2">
        <v>347</v>
      </c>
      <c r="N164" s="2">
        <v>394</v>
      </c>
      <c r="O164" s="2">
        <v>500</v>
      </c>
      <c r="P164" s="2">
        <v>233</v>
      </c>
      <c r="Q164" s="2">
        <v>484</v>
      </c>
      <c r="R164" s="2">
        <v>180</v>
      </c>
      <c r="S164" s="3"/>
    </row>
    <row r="165" spans="1:19" x14ac:dyDescent="0.45">
      <c r="A165" s="21" t="s">
        <v>1253</v>
      </c>
      <c r="B165" s="21" t="s">
        <v>1410</v>
      </c>
      <c r="C165" s="6" t="s">
        <v>1418</v>
      </c>
      <c r="D165" s="1" t="s">
        <v>16</v>
      </c>
      <c r="E165" s="2">
        <v>65599</v>
      </c>
      <c r="F165" s="2">
        <v>65599</v>
      </c>
      <c r="G165" s="2">
        <v>1788</v>
      </c>
      <c r="H165" s="2">
        <v>3535</v>
      </c>
      <c r="I165" s="2">
        <v>5288</v>
      </c>
      <c r="J165" s="2">
        <v>6407</v>
      </c>
      <c r="K165" s="2">
        <v>7724</v>
      </c>
      <c r="L165" s="2">
        <v>8064</v>
      </c>
      <c r="M165" s="2">
        <v>4956</v>
      </c>
      <c r="N165" s="2">
        <v>6269</v>
      </c>
      <c r="O165" s="2">
        <v>6677</v>
      </c>
      <c r="P165" s="2">
        <v>7308</v>
      </c>
      <c r="Q165" s="2">
        <v>5374</v>
      </c>
      <c r="R165" s="2">
        <v>2209</v>
      </c>
      <c r="S165" s="3"/>
    </row>
    <row r="166" spans="1:19" x14ac:dyDescent="0.45">
      <c r="A166" s="21" t="s">
        <v>1253</v>
      </c>
      <c r="B166" s="21" t="s">
        <v>1410</v>
      </c>
      <c r="C166" s="6" t="s">
        <v>1419</v>
      </c>
      <c r="D166" s="1" t="s">
        <v>16</v>
      </c>
      <c r="E166" s="2">
        <v>107847</v>
      </c>
      <c r="F166" s="2">
        <v>107847</v>
      </c>
      <c r="G166" s="2">
        <v>743</v>
      </c>
      <c r="H166" s="2">
        <v>829</v>
      </c>
      <c r="I166" s="2">
        <v>1427</v>
      </c>
      <c r="J166" s="2">
        <v>1895</v>
      </c>
      <c r="K166" s="2">
        <v>5319</v>
      </c>
      <c r="L166" s="2">
        <v>7250</v>
      </c>
      <c r="M166" s="2">
        <v>11319</v>
      </c>
      <c r="N166" s="2">
        <v>20812</v>
      </c>
      <c r="O166" s="2">
        <v>26535</v>
      </c>
      <c r="P166" s="2">
        <v>16123</v>
      </c>
      <c r="Q166" s="2">
        <v>8797</v>
      </c>
      <c r="R166" s="2">
        <v>6798</v>
      </c>
      <c r="S166" s="3"/>
    </row>
    <row r="167" spans="1:19" x14ac:dyDescent="0.45">
      <c r="A167" s="21" t="s">
        <v>1253</v>
      </c>
      <c r="B167" s="21" t="s">
        <v>1410</v>
      </c>
      <c r="C167" s="6" t="s">
        <v>1420</v>
      </c>
      <c r="D167" s="1" t="s">
        <v>16</v>
      </c>
      <c r="E167" s="2">
        <v>15781</v>
      </c>
      <c r="F167" s="2">
        <v>15781</v>
      </c>
      <c r="G167" s="2">
        <v>591</v>
      </c>
      <c r="H167" s="2">
        <v>606</v>
      </c>
      <c r="I167" s="2">
        <v>2433</v>
      </c>
      <c r="J167" s="2">
        <v>1274</v>
      </c>
      <c r="K167" s="2">
        <v>1317</v>
      </c>
      <c r="L167" s="2">
        <v>1289</v>
      </c>
      <c r="M167" s="2">
        <v>1359</v>
      </c>
      <c r="N167" s="2">
        <v>2030</v>
      </c>
      <c r="O167" s="2">
        <v>1509</v>
      </c>
      <c r="P167" s="2">
        <v>1565</v>
      </c>
      <c r="Q167" s="2">
        <v>947</v>
      </c>
      <c r="R167" s="2">
        <v>861</v>
      </c>
      <c r="S167" s="3"/>
    </row>
    <row r="168" spans="1:19" x14ac:dyDescent="0.45">
      <c r="A168" s="21" t="s">
        <v>1253</v>
      </c>
      <c r="B168" s="21" t="s">
        <v>1410</v>
      </c>
      <c r="C168" s="6" t="s">
        <v>1421</v>
      </c>
      <c r="D168" s="1" t="s">
        <v>16</v>
      </c>
      <c r="E168" s="2">
        <v>9972</v>
      </c>
      <c r="F168" s="2">
        <v>9972</v>
      </c>
      <c r="G168" s="2">
        <v>0</v>
      </c>
      <c r="H168" s="2">
        <v>0</v>
      </c>
      <c r="I168" s="2">
        <v>0</v>
      </c>
      <c r="J168" s="2">
        <v>134</v>
      </c>
      <c r="K168" s="2">
        <v>356</v>
      </c>
      <c r="L168" s="2">
        <v>570</v>
      </c>
      <c r="M168" s="2">
        <v>1457</v>
      </c>
      <c r="N168" s="2">
        <v>1360</v>
      </c>
      <c r="O168" s="2">
        <v>726</v>
      </c>
      <c r="P168" s="2">
        <v>2075</v>
      </c>
      <c r="Q168" s="2">
        <v>2603</v>
      </c>
      <c r="R168" s="2">
        <v>691</v>
      </c>
      <c r="S168" s="3"/>
    </row>
    <row r="169" spans="1:19" x14ac:dyDescent="0.45">
      <c r="A169" s="21" t="s">
        <v>1253</v>
      </c>
      <c r="B169" s="21" t="s">
        <v>1410</v>
      </c>
      <c r="C169" s="6" t="s">
        <v>1422</v>
      </c>
      <c r="D169" s="1" t="s">
        <v>16</v>
      </c>
      <c r="E169" s="2">
        <v>690</v>
      </c>
      <c r="F169" s="2">
        <v>690</v>
      </c>
      <c r="G169" s="2">
        <v>34</v>
      </c>
      <c r="H169" s="2">
        <v>31</v>
      </c>
      <c r="I169" s="2">
        <v>27</v>
      </c>
      <c r="J169" s="2">
        <v>24</v>
      </c>
      <c r="K169" s="2">
        <v>136</v>
      </c>
      <c r="L169" s="2">
        <v>45</v>
      </c>
      <c r="M169" s="2">
        <v>46</v>
      </c>
      <c r="N169" s="2">
        <v>67</v>
      </c>
      <c r="O169" s="2">
        <v>35</v>
      </c>
      <c r="P169" s="2">
        <v>127</v>
      </c>
      <c r="Q169" s="2">
        <v>39</v>
      </c>
      <c r="R169" s="2">
        <v>79</v>
      </c>
      <c r="S169" s="3"/>
    </row>
    <row r="170" spans="1:19" x14ac:dyDescent="0.45">
      <c r="A170" s="21" t="s">
        <v>1253</v>
      </c>
      <c r="B170" s="21" t="s">
        <v>1410</v>
      </c>
      <c r="C170" s="6" t="s">
        <v>1423</v>
      </c>
      <c r="D170" s="1" t="s">
        <v>16</v>
      </c>
      <c r="E170" s="2">
        <v>1404</v>
      </c>
      <c r="F170" s="2">
        <v>1404</v>
      </c>
      <c r="G170" s="2">
        <v>121</v>
      </c>
      <c r="H170" s="2">
        <v>79</v>
      </c>
      <c r="I170" s="2">
        <v>107</v>
      </c>
      <c r="J170" s="2">
        <v>169</v>
      </c>
      <c r="K170" s="2">
        <v>94</v>
      </c>
      <c r="L170" s="2">
        <v>122</v>
      </c>
      <c r="M170" s="2">
        <v>148</v>
      </c>
      <c r="N170" s="2">
        <v>130</v>
      </c>
      <c r="O170" s="2">
        <v>163</v>
      </c>
      <c r="P170" s="2">
        <v>80</v>
      </c>
      <c r="Q170" s="2">
        <v>104</v>
      </c>
      <c r="R170" s="2">
        <v>87</v>
      </c>
      <c r="S170" s="3"/>
    </row>
    <row r="171" spans="1:19" x14ac:dyDescent="0.45">
      <c r="A171" s="21"/>
      <c r="B171" s="6"/>
      <c r="C171" s="6"/>
      <c r="D171" s="1"/>
      <c r="E171" s="2"/>
      <c r="F171" s="2"/>
      <c r="G171" s="2"/>
      <c r="H171" s="2" t="s">
        <v>2650</v>
      </c>
      <c r="I171" s="2">
        <f>SUM(G159:I170)</f>
        <v>34835</v>
      </c>
      <c r="J171" s="2"/>
      <c r="K171" s="2" t="s">
        <v>2651</v>
      </c>
      <c r="L171" s="2">
        <f>SUM(J159:L170)</f>
        <v>93813</v>
      </c>
      <c r="M171" s="2"/>
      <c r="N171" s="2" t="s">
        <v>2652</v>
      </c>
      <c r="O171" s="2">
        <f>SUM(M159:O170)</f>
        <v>157645</v>
      </c>
      <c r="P171" s="2"/>
      <c r="Q171" s="2" t="s">
        <v>2653</v>
      </c>
      <c r="R171" s="2">
        <f>SUM(P159:R170)</f>
        <v>74812</v>
      </c>
      <c r="S171" s="3"/>
    </row>
    <row r="172" spans="1:19" x14ac:dyDescent="0.45">
      <c r="A172" s="21" t="s">
        <v>1253</v>
      </c>
      <c r="B172" s="21" t="s">
        <v>1424</v>
      </c>
      <c r="C172" s="6" t="s">
        <v>1425</v>
      </c>
      <c r="D172" s="1" t="s">
        <v>16</v>
      </c>
      <c r="E172" s="2">
        <v>34384</v>
      </c>
      <c r="F172" s="2">
        <v>34384</v>
      </c>
      <c r="G172" s="2">
        <v>1832</v>
      </c>
      <c r="H172" s="2">
        <v>1121</v>
      </c>
      <c r="I172" s="2">
        <v>1421</v>
      </c>
      <c r="J172" s="2">
        <v>1592</v>
      </c>
      <c r="K172" s="2">
        <v>2167</v>
      </c>
      <c r="L172" s="2">
        <v>9608</v>
      </c>
      <c r="M172" s="2">
        <v>1669</v>
      </c>
      <c r="N172" s="2">
        <v>2319</v>
      </c>
      <c r="O172" s="2">
        <v>4572</v>
      </c>
      <c r="P172" s="2">
        <v>3374</v>
      </c>
      <c r="Q172" s="2">
        <v>2327</v>
      </c>
      <c r="R172" s="2">
        <v>2382</v>
      </c>
      <c r="S172" s="3"/>
    </row>
    <row r="173" spans="1:19" x14ac:dyDescent="0.45">
      <c r="A173" s="21" t="s">
        <v>1253</v>
      </c>
      <c r="B173" s="21" t="s">
        <v>1424</v>
      </c>
      <c r="C173" s="6" t="s">
        <v>1426</v>
      </c>
      <c r="D173" s="1" t="s">
        <v>16</v>
      </c>
      <c r="E173" s="2">
        <v>23242</v>
      </c>
      <c r="F173" s="2">
        <v>23242</v>
      </c>
      <c r="G173" s="2">
        <v>0</v>
      </c>
      <c r="H173" s="2">
        <v>0</v>
      </c>
      <c r="I173" s="2">
        <v>795</v>
      </c>
      <c r="J173" s="2">
        <v>2400</v>
      </c>
      <c r="K173" s="2">
        <v>2601</v>
      </c>
      <c r="L173" s="2">
        <v>2393</v>
      </c>
      <c r="M173" s="2">
        <v>3073</v>
      </c>
      <c r="N173" s="2">
        <v>3582</v>
      </c>
      <c r="O173" s="2">
        <v>0</v>
      </c>
      <c r="P173" s="2">
        <v>2342</v>
      </c>
      <c r="Q173" s="2">
        <v>3364</v>
      </c>
      <c r="R173" s="2">
        <v>2692</v>
      </c>
      <c r="S173" s="3"/>
    </row>
    <row r="174" spans="1:19" x14ac:dyDescent="0.45">
      <c r="A174" s="21" t="s">
        <v>1253</v>
      </c>
      <c r="B174" s="21" t="s">
        <v>1424</v>
      </c>
      <c r="C174" s="6" t="s">
        <v>1427</v>
      </c>
      <c r="D174" s="1" t="s">
        <v>16</v>
      </c>
      <c r="E174" s="2">
        <v>1744</v>
      </c>
      <c r="F174" s="2">
        <v>1744</v>
      </c>
      <c r="G174" s="2">
        <v>0</v>
      </c>
      <c r="H174" s="2">
        <v>0</v>
      </c>
      <c r="I174" s="2">
        <v>109</v>
      </c>
      <c r="J174" s="2">
        <v>220</v>
      </c>
      <c r="K174" s="2">
        <v>231</v>
      </c>
      <c r="L174" s="2">
        <v>301</v>
      </c>
      <c r="M174" s="2">
        <v>192</v>
      </c>
      <c r="N174" s="2">
        <v>177</v>
      </c>
      <c r="O174" s="2">
        <v>107</v>
      </c>
      <c r="P174" s="2">
        <v>407</v>
      </c>
      <c r="Q174" s="2">
        <v>0</v>
      </c>
      <c r="R174" s="2">
        <v>0</v>
      </c>
      <c r="S174" s="3"/>
    </row>
    <row r="175" spans="1:19" x14ac:dyDescent="0.45">
      <c r="A175" s="21" t="s">
        <v>1253</v>
      </c>
      <c r="B175" s="21" t="s">
        <v>1424</v>
      </c>
      <c r="C175" s="6" t="s">
        <v>1428</v>
      </c>
      <c r="D175" s="1" t="s">
        <v>16</v>
      </c>
      <c r="E175" s="2">
        <v>328</v>
      </c>
      <c r="F175" s="2">
        <v>328</v>
      </c>
      <c r="G175" s="2">
        <v>55</v>
      </c>
      <c r="H175" s="2">
        <v>6</v>
      </c>
      <c r="I175" s="2">
        <v>6</v>
      </c>
      <c r="J175" s="2">
        <v>121</v>
      </c>
      <c r="K175" s="2">
        <v>9</v>
      </c>
      <c r="L175" s="2">
        <v>54</v>
      </c>
      <c r="M175" s="2">
        <v>17</v>
      </c>
      <c r="N175" s="2">
        <v>4</v>
      </c>
      <c r="O175" s="2">
        <v>33</v>
      </c>
      <c r="P175" s="2">
        <v>11</v>
      </c>
      <c r="Q175" s="2">
        <v>4</v>
      </c>
      <c r="R175" s="2">
        <v>8</v>
      </c>
      <c r="S175" s="3"/>
    </row>
    <row r="176" spans="1:19" x14ac:dyDescent="0.45">
      <c r="A176" s="21" t="s">
        <v>1253</v>
      </c>
      <c r="B176" s="21" t="s">
        <v>1424</v>
      </c>
      <c r="C176" s="6" t="s">
        <v>1429</v>
      </c>
      <c r="D176" s="1" t="s">
        <v>16</v>
      </c>
      <c r="E176" s="2">
        <v>33782</v>
      </c>
      <c r="F176" s="2">
        <v>33782</v>
      </c>
      <c r="G176" s="2">
        <v>87</v>
      </c>
      <c r="H176" s="2">
        <v>330</v>
      </c>
      <c r="I176" s="2">
        <v>291</v>
      </c>
      <c r="J176" s="2">
        <v>861</v>
      </c>
      <c r="K176" s="2">
        <v>1840</v>
      </c>
      <c r="L176" s="2">
        <v>1196</v>
      </c>
      <c r="M176" s="2">
        <v>518</v>
      </c>
      <c r="N176" s="2">
        <v>322</v>
      </c>
      <c r="O176" s="2">
        <v>978</v>
      </c>
      <c r="P176" s="2">
        <v>1599</v>
      </c>
      <c r="Q176" s="2">
        <v>1141</v>
      </c>
      <c r="R176" s="2">
        <v>24619</v>
      </c>
      <c r="S176" s="3"/>
    </row>
    <row r="177" spans="1:19" x14ac:dyDescent="0.45">
      <c r="A177" s="21" t="s">
        <v>1253</v>
      </c>
      <c r="B177" s="21" t="s">
        <v>1424</v>
      </c>
      <c r="C177" s="6" t="s">
        <v>1430</v>
      </c>
      <c r="D177" s="1" t="s">
        <v>16</v>
      </c>
      <c r="E177" s="2">
        <v>2368039</v>
      </c>
      <c r="F177" s="2">
        <v>2368039</v>
      </c>
      <c r="G177" s="2">
        <v>52707</v>
      </c>
      <c r="H177" s="2">
        <v>55250</v>
      </c>
      <c r="I177" s="2">
        <v>88596</v>
      </c>
      <c r="J177" s="2">
        <v>96615</v>
      </c>
      <c r="K177" s="2">
        <v>105366</v>
      </c>
      <c r="L177" s="2">
        <v>86140</v>
      </c>
      <c r="M177" s="2">
        <v>87642</v>
      </c>
      <c r="N177" s="2">
        <v>172066</v>
      </c>
      <c r="O177" s="2">
        <v>207414</v>
      </c>
      <c r="P177" s="2">
        <v>986511</v>
      </c>
      <c r="Q177" s="2">
        <v>191217</v>
      </c>
      <c r="R177" s="2">
        <v>238515</v>
      </c>
      <c r="S177" s="3"/>
    </row>
    <row r="178" spans="1:19" x14ac:dyDescent="0.45">
      <c r="A178" s="21" t="s">
        <v>1253</v>
      </c>
      <c r="B178" s="21" t="s">
        <v>1424</v>
      </c>
      <c r="C178" s="6" t="s">
        <v>1431</v>
      </c>
      <c r="D178" s="1" t="s">
        <v>16</v>
      </c>
      <c r="E178" s="2">
        <v>121859</v>
      </c>
      <c r="F178" s="2">
        <v>121859</v>
      </c>
      <c r="G178" s="2">
        <v>1486</v>
      </c>
      <c r="H178" s="2">
        <v>3808</v>
      </c>
      <c r="I178" s="2">
        <v>11710</v>
      </c>
      <c r="J178" s="2">
        <v>14345</v>
      </c>
      <c r="K178" s="2">
        <v>16290</v>
      </c>
      <c r="L178" s="2">
        <v>12408</v>
      </c>
      <c r="M178" s="2">
        <v>10829</v>
      </c>
      <c r="N178" s="2">
        <v>7910</v>
      </c>
      <c r="O178" s="2">
        <v>11705</v>
      </c>
      <c r="P178" s="2">
        <v>11259</v>
      </c>
      <c r="Q178" s="2">
        <v>12911</v>
      </c>
      <c r="R178" s="2">
        <v>7198</v>
      </c>
      <c r="S178" s="3"/>
    </row>
    <row r="179" spans="1:19" x14ac:dyDescent="0.45">
      <c r="A179" s="21" t="s">
        <v>1253</v>
      </c>
      <c r="B179" s="21" t="s">
        <v>1424</v>
      </c>
      <c r="C179" s="6" t="s">
        <v>1432</v>
      </c>
      <c r="D179" s="1" t="s">
        <v>16</v>
      </c>
      <c r="E179" s="2">
        <v>22274</v>
      </c>
      <c r="F179" s="2">
        <v>22274</v>
      </c>
      <c r="G179" s="2">
        <v>779</v>
      </c>
      <c r="H179" s="2">
        <v>1018</v>
      </c>
      <c r="I179" s="2">
        <v>1217</v>
      </c>
      <c r="J179" s="2">
        <v>1883</v>
      </c>
      <c r="K179" s="2">
        <v>1068</v>
      </c>
      <c r="L179" s="2">
        <v>2061</v>
      </c>
      <c r="M179" s="2">
        <v>3167</v>
      </c>
      <c r="N179" s="2">
        <v>2059</v>
      </c>
      <c r="O179" s="2">
        <v>1743</v>
      </c>
      <c r="P179" s="2">
        <v>3473</v>
      </c>
      <c r="Q179" s="2">
        <v>1973</v>
      </c>
      <c r="R179" s="2">
        <v>1833</v>
      </c>
      <c r="S179" s="3"/>
    </row>
    <row r="180" spans="1:19" x14ac:dyDescent="0.45">
      <c r="A180" s="21" t="s">
        <v>1253</v>
      </c>
      <c r="B180" s="21" t="s">
        <v>1424</v>
      </c>
      <c r="C180" s="6" t="s">
        <v>1433</v>
      </c>
      <c r="D180" s="1" t="s">
        <v>16</v>
      </c>
      <c r="E180" s="2">
        <v>17953</v>
      </c>
      <c r="F180" s="2">
        <v>17953</v>
      </c>
      <c r="G180" s="2">
        <v>788</v>
      </c>
      <c r="H180" s="2">
        <v>1527</v>
      </c>
      <c r="I180" s="2">
        <v>790</v>
      </c>
      <c r="J180" s="2">
        <v>1651</v>
      </c>
      <c r="K180" s="2">
        <v>2105</v>
      </c>
      <c r="L180" s="2">
        <v>969</v>
      </c>
      <c r="M180" s="2">
        <v>1777</v>
      </c>
      <c r="N180" s="2">
        <v>1467</v>
      </c>
      <c r="O180" s="2">
        <v>2764</v>
      </c>
      <c r="P180" s="2">
        <v>2917</v>
      </c>
      <c r="Q180" s="2">
        <v>1108</v>
      </c>
      <c r="R180" s="2">
        <v>90</v>
      </c>
      <c r="S180" s="3"/>
    </row>
    <row r="181" spans="1:19" x14ac:dyDescent="0.45">
      <c r="A181" s="21" t="s">
        <v>1253</v>
      </c>
      <c r="B181" s="21" t="s">
        <v>1424</v>
      </c>
      <c r="C181" s="6" t="s">
        <v>1434</v>
      </c>
      <c r="D181" s="1" t="s">
        <v>16</v>
      </c>
      <c r="E181" s="2">
        <v>42642</v>
      </c>
      <c r="F181" s="2">
        <v>42642</v>
      </c>
      <c r="G181" s="2">
        <v>1246</v>
      </c>
      <c r="H181" s="2">
        <v>3015</v>
      </c>
      <c r="I181" s="2">
        <v>619</v>
      </c>
      <c r="J181" s="2">
        <v>3756</v>
      </c>
      <c r="K181" s="2">
        <v>3044</v>
      </c>
      <c r="L181" s="2">
        <v>1419</v>
      </c>
      <c r="M181" s="2">
        <v>2754</v>
      </c>
      <c r="N181" s="2">
        <v>15347</v>
      </c>
      <c r="O181" s="2">
        <v>4199</v>
      </c>
      <c r="P181" s="2">
        <v>3426</v>
      </c>
      <c r="Q181" s="2">
        <v>1696</v>
      </c>
      <c r="R181" s="2">
        <v>2121</v>
      </c>
      <c r="S181" s="3"/>
    </row>
    <row r="182" spans="1:19" x14ac:dyDescent="0.45">
      <c r="A182" s="21"/>
      <c r="B182" s="6"/>
      <c r="C182" s="6"/>
      <c r="D182" s="1"/>
      <c r="E182" s="2"/>
      <c r="F182" s="2"/>
      <c r="G182" s="2"/>
      <c r="H182" s="2" t="s">
        <v>2650</v>
      </c>
      <c r="I182" s="2">
        <f>SUM(G170:I181)</f>
        <v>265751</v>
      </c>
      <c r="J182" s="2"/>
      <c r="K182" s="2" t="s">
        <v>2651</v>
      </c>
      <c r="L182" s="2">
        <f>SUM(J170:L181)</f>
        <v>468912</v>
      </c>
      <c r="M182" s="2"/>
      <c r="N182" s="2" t="s">
        <v>2652</v>
      </c>
      <c r="O182" s="2">
        <f>SUM(M170:O181)</f>
        <v>708492</v>
      </c>
      <c r="P182" s="2"/>
      <c r="Q182" s="2" t="s">
        <v>2653</v>
      </c>
      <c r="R182" s="2">
        <f>SUM(P170:R181)</f>
        <v>1585601</v>
      </c>
      <c r="S182" s="3"/>
    </row>
    <row r="183" spans="1:19" x14ac:dyDescent="0.45">
      <c r="A183" s="21" t="s">
        <v>1253</v>
      </c>
      <c r="B183" s="21" t="s">
        <v>1435</v>
      </c>
      <c r="C183" s="6" t="s">
        <v>1436</v>
      </c>
      <c r="D183" s="1" t="s">
        <v>16</v>
      </c>
      <c r="E183" s="2">
        <v>727485</v>
      </c>
      <c r="F183" s="2">
        <v>727485</v>
      </c>
      <c r="G183" s="2">
        <v>16924</v>
      </c>
      <c r="H183" s="2">
        <v>19209</v>
      </c>
      <c r="I183" s="2">
        <v>27266</v>
      </c>
      <c r="J183" s="2">
        <v>36908</v>
      </c>
      <c r="K183" s="2">
        <v>38573</v>
      </c>
      <c r="L183" s="2">
        <v>57618</v>
      </c>
      <c r="M183" s="2">
        <v>43123</v>
      </c>
      <c r="N183" s="2">
        <v>92908</v>
      </c>
      <c r="O183" s="2">
        <v>51998</v>
      </c>
      <c r="P183" s="2">
        <v>137567</v>
      </c>
      <c r="Q183" s="2">
        <v>185828</v>
      </c>
      <c r="R183" s="2">
        <v>19563</v>
      </c>
      <c r="S183" s="3"/>
    </row>
    <row r="184" spans="1:19" x14ac:dyDescent="0.45">
      <c r="A184" s="21" t="s">
        <v>1253</v>
      </c>
      <c r="B184" s="21" t="s">
        <v>1435</v>
      </c>
      <c r="C184" s="6" t="s">
        <v>1437</v>
      </c>
      <c r="D184" s="1" t="s">
        <v>16</v>
      </c>
      <c r="E184" s="2">
        <v>10339</v>
      </c>
      <c r="F184" s="2">
        <v>10339</v>
      </c>
      <c r="G184" s="2">
        <v>30</v>
      </c>
      <c r="H184" s="2">
        <v>60</v>
      </c>
      <c r="I184" s="2">
        <v>234</v>
      </c>
      <c r="J184" s="2">
        <v>1917</v>
      </c>
      <c r="K184" s="2">
        <v>1533</v>
      </c>
      <c r="L184" s="2">
        <v>1179</v>
      </c>
      <c r="M184" s="2">
        <v>75</v>
      </c>
      <c r="N184" s="2">
        <v>1000</v>
      </c>
      <c r="O184" s="2">
        <v>1194</v>
      </c>
      <c r="P184" s="2">
        <v>748</v>
      </c>
      <c r="Q184" s="2">
        <v>2069</v>
      </c>
      <c r="R184" s="2">
        <v>300</v>
      </c>
      <c r="S184" s="3"/>
    </row>
    <row r="185" spans="1:19" x14ac:dyDescent="0.45">
      <c r="A185" s="21" t="s">
        <v>1253</v>
      </c>
      <c r="B185" s="21" t="s">
        <v>1435</v>
      </c>
      <c r="C185" s="6" t="s">
        <v>1438</v>
      </c>
      <c r="D185" s="1" t="s">
        <v>16</v>
      </c>
      <c r="E185" s="2">
        <v>1654</v>
      </c>
      <c r="F185" s="2">
        <v>1654</v>
      </c>
      <c r="G185" s="2">
        <v>70</v>
      </c>
      <c r="H185" s="2">
        <v>130</v>
      </c>
      <c r="I185" s="2">
        <v>103</v>
      </c>
      <c r="J185" s="2">
        <v>119</v>
      </c>
      <c r="K185" s="2">
        <v>119</v>
      </c>
      <c r="L185" s="2">
        <v>295</v>
      </c>
      <c r="M185" s="2">
        <v>194</v>
      </c>
      <c r="N185" s="2">
        <v>165</v>
      </c>
      <c r="O185" s="2">
        <v>92</v>
      </c>
      <c r="P185" s="2">
        <v>174</v>
      </c>
      <c r="Q185" s="2">
        <v>132</v>
      </c>
      <c r="R185" s="2">
        <v>61</v>
      </c>
      <c r="S185" s="3"/>
    </row>
    <row r="186" spans="1:19" x14ac:dyDescent="0.45">
      <c r="A186" s="21" t="s">
        <v>1253</v>
      </c>
      <c r="B186" s="21" t="s">
        <v>1435</v>
      </c>
      <c r="C186" s="6" t="s">
        <v>1439</v>
      </c>
      <c r="D186" s="1" t="s">
        <v>16</v>
      </c>
      <c r="E186" s="2">
        <v>40997</v>
      </c>
      <c r="F186" s="2">
        <v>40997</v>
      </c>
      <c r="G186" s="2">
        <v>2380</v>
      </c>
      <c r="H186" s="2">
        <v>3291</v>
      </c>
      <c r="I186" s="2">
        <v>3313</v>
      </c>
      <c r="J186" s="2">
        <v>4022</v>
      </c>
      <c r="K186" s="2">
        <v>3249</v>
      </c>
      <c r="L186" s="2">
        <v>4386</v>
      </c>
      <c r="M186" s="2">
        <v>3266</v>
      </c>
      <c r="N186" s="2">
        <v>4792</v>
      </c>
      <c r="O186" s="2">
        <v>2987</v>
      </c>
      <c r="P186" s="2">
        <v>3439</v>
      </c>
      <c r="Q186" s="2">
        <v>3013</v>
      </c>
      <c r="R186" s="2">
        <v>2859</v>
      </c>
      <c r="S186" s="3"/>
    </row>
    <row r="187" spans="1:19" x14ac:dyDescent="0.45">
      <c r="A187" s="21" t="s">
        <v>1253</v>
      </c>
      <c r="B187" s="21" t="s">
        <v>1435</v>
      </c>
      <c r="C187" s="6" t="s">
        <v>1440</v>
      </c>
      <c r="D187" s="1" t="s">
        <v>16</v>
      </c>
      <c r="E187" s="2">
        <v>27410</v>
      </c>
      <c r="F187" s="2">
        <v>27410</v>
      </c>
      <c r="G187" s="2">
        <v>1605</v>
      </c>
      <c r="H187" s="2">
        <v>2709</v>
      </c>
      <c r="I187" s="2">
        <v>2192</v>
      </c>
      <c r="J187" s="2">
        <v>2216</v>
      </c>
      <c r="K187" s="2">
        <v>1966</v>
      </c>
      <c r="L187" s="2">
        <v>2749</v>
      </c>
      <c r="M187" s="2">
        <v>3601</v>
      </c>
      <c r="N187" s="2">
        <v>3770</v>
      </c>
      <c r="O187" s="2">
        <v>1887</v>
      </c>
      <c r="P187" s="2">
        <v>2787</v>
      </c>
      <c r="Q187" s="2">
        <v>790</v>
      </c>
      <c r="R187" s="2">
        <v>1138</v>
      </c>
      <c r="S187" s="3"/>
    </row>
    <row r="188" spans="1:19" x14ac:dyDescent="0.45">
      <c r="A188" s="21" t="s">
        <v>1253</v>
      </c>
      <c r="B188" s="21" t="s">
        <v>1435</v>
      </c>
      <c r="C188" s="6" t="s">
        <v>69</v>
      </c>
      <c r="D188" s="1" t="s">
        <v>16</v>
      </c>
      <c r="E188" s="2">
        <v>64256</v>
      </c>
      <c r="F188" s="2">
        <v>64256</v>
      </c>
      <c r="G188" s="2">
        <v>1181</v>
      </c>
      <c r="H188" s="2">
        <v>1217</v>
      </c>
      <c r="I188" s="2">
        <v>1799</v>
      </c>
      <c r="J188" s="2">
        <v>3743</v>
      </c>
      <c r="K188" s="2">
        <v>4132</v>
      </c>
      <c r="L188" s="2">
        <v>4613</v>
      </c>
      <c r="M188" s="2">
        <v>5760</v>
      </c>
      <c r="N188" s="2">
        <v>5875</v>
      </c>
      <c r="O188" s="2">
        <v>7732</v>
      </c>
      <c r="P188" s="2">
        <v>10014</v>
      </c>
      <c r="Q188" s="2">
        <v>13898</v>
      </c>
      <c r="R188" s="2">
        <v>4292</v>
      </c>
      <c r="S188" s="3"/>
    </row>
    <row r="189" spans="1:19" x14ac:dyDescent="0.45">
      <c r="A189" s="21" t="s">
        <v>1253</v>
      </c>
      <c r="B189" s="21" t="s">
        <v>1435</v>
      </c>
      <c r="C189" s="6" t="s">
        <v>1441</v>
      </c>
      <c r="D189" s="1" t="s">
        <v>16</v>
      </c>
      <c r="E189" s="2">
        <v>4236</v>
      </c>
      <c r="F189" s="2">
        <v>4236</v>
      </c>
      <c r="G189" s="2">
        <v>131</v>
      </c>
      <c r="H189" s="2">
        <v>204</v>
      </c>
      <c r="I189" s="2">
        <v>424</v>
      </c>
      <c r="J189" s="2">
        <v>421</v>
      </c>
      <c r="K189" s="2">
        <v>279</v>
      </c>
      <c r="L189" s="2">
        <v>664</v>
      </c>
      <c r="M189" s="2">
        <v>348</v>
      </c>
      <c r="N189" s="2">
        <v>234</v>
      </c>
      <c r="O189" s="2">
        <v>361</v>
      </c>
      <c r="P189" s="2">
        <v>539</v>
      </c>
      <c r="Q189" s="2">
        <v>321</v>
      </c>
      <c r="R189" s="2">
        <v>310</v>
      </c>
      <c r="S189" s="3"/>
    </row>
    <row r="190" spans="1:19" ht="29" x14ac:dyDescent="0.45">
      <c r="A190" s="21" t="s">
        <v>1253</v>
      </c>
      <c r="B190" s="21" t="s">
        <v>1435</v>
      </c>
      <c r="C190" s="6" t="s">
        <v>1442</v>
      </c>
      <c r="D190" s="1" t="s">
        <v>16</v>
      </c>
      <c r="E190" s="2">
        <v>23695</v>
      </c>
      <c r="F190" s="2">
        <v>23695</v>
      </c>
      <c r="G190" s="2">
        <v>632</v>
      </c>
      <c r="H190" s="2">
        <v>960</v>
      </c>
      <c r="I190" s="2">
        <v>2278</v>
      </c>
      <c r="J190" s="2">
        <v>8379</v>
      </c>
      <c r="K190" s="2">
        <v>1494</v>
      </c>
      <c r="L190" s="2">
        <v>1930</v>
      </c>
      <c r="M190" s="2">
        <v>1334</v>
      </c>
      <c r="N190" s="2">
        <v>1028</v>
      </c>
      <c r="O190" s="2">
        <v>1365</v>
      </c>
      <c r="P190" s="2">
        <v>1699</v>
      </c>
      <c r="Q190" s="2">
        <v>1127</v>
      </c>
      <c r="R190" s="2">
        <v>1469</v>
      </c>
      <c r="S190" s="3"/>
    </row>
    <row r="191" spans="1:19" x14ac:dyDescent="0.45">
      <c r="A191" s="21" t="s">
        <v>1253</v>
      </c>
      <c r="B191" s="21" t="s">
        <v>1435</v>
      </c>
      <c r="C191" s="6" t="s">
        <v>1443</v>
      </c>
      <c r="D191" s="1" t="s">
        <v>16</v>
      </c>
      <c r="E191" s="2">
        <v>22024</v>
      </c>
      <c r="F191" s="2">
        <v>22024</v>
      </c>
      <c r="G191" s="2">
        <v>2580</v>
      </c>
      <c r="H191" s="2">
        <v>2657</v>
      </c>
      <c r="I191" s="2">
        <v>2368</v>
      </c>
      <c r="J191" s="2">
        <v>2242</v>
      </c>
      <c r="K191" s="2">
        <v>1056</v>
      </c>
      <c r="L191" s="2">
        <v>1659</v>
      </c>
      <c r="M191" s="2">
        <v>1426</v>
      </c>
      <c r="N191" s="2">
        <v>2203</v>
      </c>
      <c r="O191" s="2">
        <v>1697</v>
      </c>
      <c r="P191" s="2">
        <v>1724</v>
      </c>
      <c r="Q191" s="2">
        <v>792</v>
      </c>
      <c r="R191" s="2">
        <v>1620</v>
      </c>
      <c r="S191" s="3"/>
    </row>
    <row r="192" spans="1:19" x14ac:dyDescent="0.45">
      <c r="A192" s="21" t="s">
        <v>1253</v>
      </c>
      <c r="B192" s="21" t="s">
        <v>1435</v>
      </c>
      <c r="C192" s="6" t="s">
        <v>1444</v>
      </c>
      <c r="D192" s="1" t="s">
        <v>16</v>
      </c>
      <c r="E192" s="2">
        <v>4338</v>
      </c>
      <c r="F192" s="2">
        <v>4338</v>
      </c>
      <c r="G192" s="2">
        <v>251</v>
      </c>
      <c r="H192" s="2">
        <v>341</v>
      </c>
      <c r="I192" s="2">
        <v>479</v>
      </c>
      <c r="J192" s="2">
        <v>597</v>
      </c>
      <c r="K192" s="2">
        <v>559</v>
      </c>
      <c r="L192" s="2">
        <v>488</v>
      </c>
      <c r="M192" s="2">
        <v>501</v>
      </c>
      <c r="N192" s="2">
        <v>386</v>
      </c>
      <c r="O192" s="2">
        <v>2</v>
      </c>
      <c r="P192" s="2">
        <v>251</v>
      </c>
      <c r="Q192" s="2">
        <v>30</v>
      </c>
      <c r="R192" s="2">
        <v>453</v>
      </c>
      <c r="S192" s="3"/>
    </row>
    <row r="193" spans="1:19" x14ac:dyDescent="0.45">
      <c r="A193" s="21" t="s">
        <v>1253</v>
      </c>
      <c r="B193" s="21" t="s">
        <v>1435</v>
      </c>
      <c r="C193" s="6" t="s">
        <v>1445</v>
      </c>
      <c r="D193" s="1" t="s">
        <v>16</v>
      </c>
      <c r="E193" s="2">
        <v>30686</v>
      </c>
      <c r="F193" s="2">
        <v>30686</v>
      </c>
      <c r="G193" s="2">
        <v>5869</v>
      </c>
      <c r="H193" s="2">
        <v>1519</v>
      </c>
      <c r="I193" s="2">
        <v>2882</v>
      </c>
      <c r="J193" s="2">
        <v>2835</v>
      </c>
      <c r="K193" s="2">
        <v>2024</v>
      </c>
      <c r="L193" s="2">
        <v>1502</v>
      </c>
      <c r="M193" s="2">
        <v>2135</v>
      </c>
      <c r="N193" s="2">
        <v>1865</v>
      </c>
      <c r="O193" s="2">
        <v>1570</v>
      </c>
      <c r="P193" s="2">
        <v>3252</v>
      </c>
      <c r="Q193" s="2">
        <v>3520</v>
      </c>
      <c r="R193" s="2">
        <v>1713</v>
      </c>
      <c r="S193" s="3"/>
    </row>
    <row r="194" spans="1:19" x14ac:dyDescent="0.45">
      <c r="A194" s="21" t="s">
        <v>1253</v>
      </c>
      <c r="B194" s="21" t="s">
        <v>1435</v>
      </c>
      <c r="C194" s="6" t="s">
        <v>1446</v>
      </c>
      <c r="D194" s="1" t="s">
        <v>16</v>
      </c>
      <c r="E194" s="2">
        <v>12285</v>
      </c>
      <c r="F194" s="2">
        <v>12285</v>
      </c>
      <c r="G194" s="2">
        <v>540</v>
      </c>
      <c r="H194" s="2">
        <v>732</v>
      </c>
      <c r="I194" s="2">
        <v>1112</v>
      </c>
      <c r="J194" s="2">
        <v>696</v>
      </c>
      <c r="K194" s="2">
        <v>986</v>
      </c>
      <c r="L194" s="2">
        <v>1682</v>
      </c>
      <c r="M194" s="2">
        <v>944</v>
      </c>
      <c r="N194" s="2">
        <v>1067</v>
      </c>
      <c r="O194" s="2">
        <v>1152</v>
      </c>
      <c r="P194" s="2">
        <v>1165</v>
      </c>
      <c r="Q194" s="2">
        <v>1136</v>
      </c>
      <c r="R194" s="2">
        <v>1073</v>
      </c>
      <c r="S194" s="3"/>
    </row>
    <row r="195" spans="1:19" x14ac:dyDescent="0.45">
      <c r="A195" s="21" t="s">
        <v>1253</v>
      </c>
      <c r="B195" s="21" t="s">
        <v>1435</v>
      </c>
      <c r="C195" s="6" t="s">
        <v>1447</v>
      </c>
      <c r="D195" s="1" t="s">
        <v>16</v>
      </c>
      <c r="E195" s="2">
        <v>38521</v>
      </c>
      <c r="F195" s="2">
        <v>38521</v>
      </c>
      <c r="G195" s="2">
        <v>2304</v>
      </c>
      <c r="H195" s="2">
        <v>3273</v>
      </c>
      <c r="I195" s="2">
        <v>3043</v>
      </c>
      <c r="J195" s="2">
        <v>3138</v>
      </c>
      <c r="K195" s="2">
        <v>2986</v>
      </c>
      <c r="L195" s="2">
        <v>3091</v>
      </c>
      <c r="M195" s="2">
        <v>3221</v>
      </c>
      <c r="N195" s="2">
        <v>4690</v>
      </c>
      <c r="O195" s="2">
        <v>3117</v>
      </c>
      <c r="P195" s="2">
        <v>3322</v>
      </c>
      <c r="Q195" s="2">
        <v>2369</v>
      </c>
      <c r="R195" s="2">
        <v>3967</v>
      </c>
      <c r="S195" s="3"/>
    </row>
    <row r="196" spans="1:19" x14ac:dyDescent="0.45">
      <c r="A196" s="21" t="s">
        <v>1253</v>
      </c>
      <c r="B196" s="21" t="s">
        <v>1435</v>
      </c>
      <c r="C196" s="6" t="s">
        <v>1448</v>
      </c>
      <c r="D196" s="1" t="s">
        <v>16</v>
      </c>
      <c r="E196" s="2">
        <v>9640</v>
      </c>
      <c r="F196" s="2">
        <v>9640</v>
      </c>
      <c r="G196" s="2">
        <v>815</v>
      </c>
      <c r="H196" s="2">
        <v>505</v>
      </c>
      <c r="I196" s="2">
        <v>634</v>
      </c>
      <c r="J196" s="2">
        <v>1083</v>
      </c>
      <c r="K196" s="2">
        <v>762</v>
      </c>
      <c r="L196" s="2">
        <v>592</v>
      </c>
      <c r="M196" s="2">
        <v>228</v>
      </c>
      <c r="N196" s="2">
        <v>1508</v>
      </c>
      <c r="O196" s="2">
        <v>1138</v>
      </c>
      <c r="P196" s="2">
        <v>1530</v>
      </c>
      <c r="Q196" s="2">
        <v>573</v>
      </c>
      <c r="R196" s="2">
        <v>272</v>
      </c>
      <c r="S196" s="3"/>
    </row>
    <row r="197" spans="1:19" x14ac:dyDescent="0.45">
      <c r="A197" s="21" t="s">
        <v>1253</v>
      </c>
      <c r="B197" s="21" t="s">
        <v>1435</v>
      </c>
      <c r="C197" s="6" t="s">
        <v>1449</v>
      </c>
      <c r="D197" s="1" t="s">
        <v>16</v>
      </c>
      <c r="E197" s="2">
        <v>161133</v>
      </c>
      <c r="F197" s="2">
        <v>161133</v>
      </c>
      <c r="G197" s="2">
        <v>10867</v>
      </c>
      <c r="H197" s="2">
        <v>15999</v>
      </c>
      <c r="I197" s="2">
        <v>19612</v>
      </c>
      <c r="J197" s="2">
        <v>17760</v>
      </c>
      <c r="K197" s="2">
        <v>14247</v>
      </c>
      <c r="L197" s="2">
        <v>12553</v>
      </c>
      <c r="M197" s="2">
        <v>6108</v>
      </c>
      <c r="N197" s="2">
        <v>7977</v>
      </c>
      <c r="O197" s="2">
        <v>12912</v>
      </c>
      <c r="P197" s="2">
        <v>22116</v>
      </c>
      <c r="Q197" s="2">
        <v>15370</v>
      </c>
      <c r="R197" s="2">
        <v>5612</v>
      </c>
      <c r="S197" s="3"/>
    </row>
    <row r="198" spans="1:19" x14ac:dyDescent="0.45">
      <c r="A198" s="21" t="s">
        <v>1253</v>
      </c>
      <c r="B198" s="21" t="s">
        <v>1435</v>
      </c>
      <c r="C198" s="6" t="s">
        <v>1450</v>
      </c>
      <c r="D198" s="1" t="s">
        <v>16</v>
      </c>
      <c r="E198" s="2">
        <v>23555</v>
      </c>
      <c r="F198" s="2">
        <v>23555</v>
      </c>
      <c r="G198" s="2">
        <v>1385</v>
      </c>
      <c r="H198" s="2">
        <v>1837</v>
      </c>
      <c r="I198" s="2">
        <v>1710</v>
      </c>
      <c r="J198" s="2">
        <v>2023</v>
      </c>
      <c r="K198" s="2">
        <v>1811</v>
      </c>
      <c r="L198" s="2">
        <v>2410</v>
      </c>
      <c r="M198" s="2">
        <v>1512</v>
      </c>
      <c r="N198" s="2">
        <v>2410</v>
      </c>
      <c r="O198" s="2">
        <v>1588</v>
      </c>
      <c r="P198" s="2">
        <v>2482</v>
      </c>
      <c r="Q198" s="2">
        <v>1835</v>
      </c>
      <c r="R198" s="2">
        <v>2552</v>
      </c>
      <c r="S198" s="3"/>
    </row>
    <row r="199" spans="1:19" x14ac:dyDescent="0.45">
      <c r="A199" s="21" t="s">
        <v>1253</v>
      </c>
      <c r="B199" s="21" t="s">
        <v>1435</v>
      </c>
      <c r="C199" s="6" t="s">
        <v>1451</v>
      </c>
      <c r="D199" s="1" t="s">
        <v>16</v>
      </c>
      <c r="E199" s="2">
        <v>35358</v>
      </c>
      <c r="F199" s="2">
        <v>35358</v>
      </c>
      <c r="G199" s="2">
        <v>2185</v>
      </c>
      <c r="H199" s="2">
        <v>3422</v>
      </c>
      <c r="I199" s="2">
        <v>2939</v>
      </c>
      <c r="J199" s="2">
        <v>3356</v>
      </c>
      <c r="K199" s="2">
        <v>2508</v>
      </c>
      <c r="L199" s="2">
        <v>2865</v>
      </c>
      <c r="M199" s="2">
        <v>3972</v>
      </c>
      <c r="N199" s="2">
        <v>4380</v>
      </c>
      <c r="O199" s="2">
        <v>2418</v>
      </c>
      <c r="P199" s="2">
        <v>3020</v>
      </c>
      <c r="Q199" s="2">
        <v>2103</v>
      </c>
      <c r="R199" s="2">
        <v>2190</v>
      </c>
      <c r="S199" s="3"/>
    </row>
    <row r="200" spans="1:19" x14ac:dyDescent="0.45">
      <c r="A200" s="21" t="s">
        <v>1253</v>
      </c>
      <c r="B200" s="21" t="s">
        <v>1435</v>
      </c>
      <c r="C200" s="6" t="s">
        <v>1452</v>
      </c>
      <c r="D200" s="1" t="s">
        <v>16</v>
      </c>
      <c r="E200" s="2">
        <v>11428</v>
      </c>
      <c r="F200" s="2">
        <v>11428</v>
      </c>
      <c r="G200" s="2">
        <v>1226</v>
      </c>
      <c r="H200" s="2">
        <v>1464</v>
      </c>
      <c r="I200" s="2">
        <v>1613</v>
      </c>
      <c r="J200" s="2">
        <v>2149</v>
      </c>
      <c r="K200" s="2">
        <v>2468</v>
      </c>
      <c r="L200" s="2">
        <v>2508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3"/>
    </row>
    <row r="201" spans="1:19" x14ac:dyDescent="0.45">
      <c r="A201" s="21" t="s">
        <v>1253</v>
      </c>
      <c r="B201" s="21" t="s">
        <v>1435</v>
      </c>
      <c r="C201" s="6" t="s">
        <v>1453</v>
      </c>
      <c r="D201" s="1" t="s">
        <v>16</v>
      </c>
      <c r="E201" s="2">
        <v>13493</v>
      </c>
      <c r="F201" s="2">
        <v>13493</v>
      </c>
      <c r="G201" s="2">
        <v>565</v>
      </c>
      <c r="H201" s="2">
        <v>1163</v>
      </c>
      <c r="I201" s="2">
        <v>1293</v>
      </c>
      <c r="J201" s="2">
        <v>1328</v>
      </c>
      <c r="K201" s="2">
        <v>1311</v>
      </c>
      <c r="L201" s="2">
        <v>847</v>
      </c>
      <c r="M201" s="2">
        <v>791</v>
      </c>
      <c r="N201" s="2">
        <v>955</v>
      </c>
      <c r="O201" s="2">
        <v>1076</v>
      </c>
      <c r="P201" s="2">
        <v>1703</v>
      </c>
      <c r="Q201" s="2">
        <v>1588</v>
      </c>
      <c r="R201" s="2">
        <v>873</v>
      </c>
      <c r="S201" s="3"/>
    </row>
    <row r="202" spans="1:19" x14ac:dyDescent="0.45">
      <c r="A202" s="21"/>
      <c r="B202" s="6"/>
      <c r="C202" s="6"/>
      <c r="D202" s="1"/>
      <c r="E202" s="2"/>
      <c r="F202" s="2"/>
      <c r="G202" s="2"/>
      <c r="H202" s="2" t="s">
        <v>2650</v>
      </c>
      <c r="I202" s="2">
        <f>SUM(G190:I201)</f>
        <v>103054</v>
      </c>
      <c r="J202" s="2"/>
      <c r="K202" s="2" t="s">
        <v>2651</v>
      </c>
      <c r="L202" s="2">
        <f>SUM(J190:L201)</f>
        <v>109925</v>
      </c>
      <c r="M202" s="2"/>
      <c r="N202" s="2" t="s">
        <v>2652</v>
      </c>
      <c r="O202" s="2">
        <f>SUM(M190:O201)</f>
        <v>78676</v>
      </c>
      <c r="P202" s="2"/>
      <c r="Q202" s="2" t="s">
        <v>2653</v>
      </c>
      <c r="R202" s="2">
        <f>SUM(P190:R201)</f>
        <v>94501</v>
      </c>
      <c r="S202" s="3"/>
    </row>
    <row r="203" spans="1:19" x14ac:dyDescent="0.45">
      <c r="A203" s="21" t="s">
        <v>1253</v>
      </c>
      <c r="B203" s="21" t="s">
        <v>1454</v>
      </c>
      <c r="C203" s="6" t="s">
        <v>1455</v>
      </c>
      <c r="D203" s="1" t="s">
        <v>16</v>
      </c>
      <c r="E203" s="2">
        <v>92233</v>
      </c>
      <c r="F203" s="2">
        <v>92233</v>
      </c>
      <c r="G203" s="2">
        <v>1866</v>
      </c>
      <c r="H203" s="2">
        <v>3790</v>
      </c>
      <c r="I203" s="2">
        <v>3952</v>
      </c>
      <c r="J203" s="2">
        <v>3572</v>
      </c>
      <c r="K203" s="2">
        <v>3599</v>
      </c>
      <c r="L203" s="2">
        <v>6775</v>
      </c>
      <c r="M203" s="2">
        <v>6110</v>
      </c>
      <c r="N203" s="2">
        <v>10838</v>
      </c>
      <c r="O203" s="2">
        <v>12776</v>
      </c>
      <c r="P203" s="2">
        <v>17349</v>
      </c>
      <c r="Q203" s="2">
        <v>11799</v>
      </c>
      <c r="R203" s="2">
        <v>9807</v>
      </c>
      <c r="S203" s="3"/>
    </row>
    <row r="204" spans="1:19" x14ac:dyDescent="0.45">
      <c r="A204" s="21" t="s">
        <v>1253</v>
      </c>
      <c r="B204" s="21" t="s">
        <v>1454</v>
      </c>
      <c r="C204" s="6" t="s">
        <v>1456</v>
      </c>
      <c r="D204" s="1" t="s">
        <v>16</v>
      </c>
      <c r="E204" s="2">
        <v>396757</v>
      </c>
      <c r="F204" s="2">
        <v>396757</v>
      </c>
      <c r="G204" s="2">
        <v>11353</v>
      </c>
      <c r="H204" s="2">
        <v>15340</v>
      </c>
      <c r="I204" s="2">
        <v>18865</v>
      </c>
      <c r="J204" s="2">
        <v>74407</v>
      </c>
      <c r="K204" s="2">
        <v>49663</v>
      </c>
      <c r="L204" s="2">
        <v>19705</v>
      </c>
      <c r="M204" s="2">
        <v>13716</v>
      </c>
      <c r="N204" s="2">
        <v>24162</v>
      </c>
      <c r="O204" s="2">
        <v>27312</v>
      </c>
      <c r="P204" s="2">
        <v>74158</v>
      </c>
      <c r="Q204" s="2">
        <v>49581</v>
      </c>
      <c r="R204" s="2">
        <v>18495</v>
      </c>
      <c r="S204" s="3"/>
    </row>
    <row r="205" spans="1:19" x14ac:dyDescent="0.45">
      <c r="A205" s="21" t="s">
        <v>1253</v>
      </c>
      <c r="B205" s="21" t="s">
        <v>1454</v>
      </c>
      <c r="C205" s="6" t="s">
        <v>1457</v>
      </c>
      <c r="D205" s="1" t="s">
        <v>16</v>
      </c>
      <c r="E205" s="2">
        <v>81814</v>
      </c>
      <c r="F205" s="2">
        <v>81814</v>
      </c>
      <c r="G205" s="2">
        <v>2484</v>
      </c>
      <c r="H205" s="2">
        <v>4498</v>
      </c>
      <c r="I205" s="2">
        <v>7384</v>
      </c>
      <c r="J205" s="2">
        <v>7980</v>
      </c>
      <c r="K205" s="2">
        <v>8430</v>
      </c>
      <c r="L205" s="2">
        <v>8532</v>
      </c>
      <c r="M205" s="2">
        <v>5395</v>
      </c>
      <c r="N205" s="2">
        <v>7917</v>
      </c>
      <c r="O205" s="2">
        <v>8348</v>
      </c>
      <c r="P205" s="2">
        <v>9866</v>
      </c>
      <c r="Q205" s="2">
        <v>8329</v>
      </c>
      <c r="R205" s="2">
        <v>2651</v>
      </c>
      <c r="S205" s="3"/>
    </row>
    <row r="206" spans="1:19" x14ac:dyDescent="0.45">
      <c r="A206" s="21" t="s">
        <v>1253</v>
      </c>
      <c r="B206" s="21" t="s">
        <v>1454</v>
      </c>
      <c r="C206" s="6" t="s">
        <v>1458</v>
      </c>
      <c r="D206" s="1" t="s">
        <v>16</v>
      </c>
      <c r="E206" s="2">
        <v>83608</v>
      </c>
      <c r="F206" s="2">
        <v>83608</v>
      </c>
      <c r="G206" s="2">
        <v>2131</v>
      </c>
      <c r="H206" s="2">
        <v>6011</v>
      </c>
      <c r="I206" s="2">
        <v>8536</v>
      </c>
      <c r="J206" s="2">
        <v>8689</v>
      </c>
      <c r="K206" s="2">
        <v>2170</v>
      </c>
      <c r="L206" s="2">
        <v>8536</v>
      </c>
      <c r="M206" s="2">
        <v>6139</v>
      </c>
      <c r="N206" s="2">
        <v>9271</v>
      </c>
      <c r="O206" s="2">
        <v>9013</v>
      </c>
      <c r="P206" s="2">
        <v>9914</v>
      </c>
      <c r="Q206" s="2">
        <v>9466</v>
      </c>
      <c r="R206" s="2">
        <v>3732</v>
      </c>
      <c r="S206" s="3"/>
    </row>
    <row r="207" spans="1:19" x14ac:dyDescent="0.45">
      <c r="A207" s="21" t="s">
        <v>1253</v>
      </c>
      <c r="B207" s="21" t="s">
        <v>1454</v>
      </c>
      <c r="C207" s="6" t="s">
        <v>1459</v>
      </c>
      <c r="D207" s="1" t="s">
        <v>16</v>
      </c>
      <c r="E207" s="2">
        <v>35547</v>
      </c>
      <c r="F207" s="2">
        <v>35547</v>
      </c>
      <c r="G207" s="2">
        <v>1522</v>
      </c>
      <c r="H207" s="2">
        <v>1716</v>
      </c>
      <c r="I207" s="2">
        <v>3611</v>
      </c>
      <c r="J207" s="2">
        <v>4329</v>
      </c>
      <c r="K207" s="2">
        <v>8525</v>
      </c>
      <c r="L207" s="2">
        <v>1114</v>
      </c>
      <c r="M207" s="2">
        <v>1247</v>
      </c>
      <c r="N207" s="2">
        <v>2339</v>
      </c>
      <c r="O207" s="2">
        <v>2533</v>
      </c>
      <c r="P207" s="2">
        <v>5009</v>
      </c>
      <c r="Q207" s="2">
        <v>2022</v>
      </c>
      <c r="R207" s="2">
        <v>1580</v>
      </c>
      <c r="S207" s="3"/>
    </row>
    <row r="208" spans="1:19" x14ac:dyDescent="0.45">
      <c r="A208" s="21" t="s">
        <v>1253</v>
      </c>
      <c r="B208" s="21" t="s">
        <v>1454</v>
      </c>
      <c r="C208" s="6" t="s">
        <v>1460</v>
      </c>
      <c r="D208" s="1" t="s">
        <v>16</v>
      </c>
      <c r="E208" s="2">
        <v>6116</v>
      </c>
      <c r="F208" s="2">
        <v>6116</v>
      </c>
      <c r="G208" s="2">
        <v>579</v>
      </c>
      <c r="H208" s="2">
        <v>358</v>
      </c>
      <c r="I208" s="2">
        <v>564</v>
      </c>
      <c r="J208" s="2">
        <v>915</v>
      </c>
      <c r="K208" s="2">
        <v>873</v>
      </c>
      <c r="L208" s="2">
        <v>506</v>
      </c>
      <c r="M208" s="2">
        <v>476</v>
      </c>
      <c r="N208" s="2">
        <v>345</v>
      </c>
      <c r="O208" s="2">
        <v>251</v>
      </c>
      <c r="P208" s="2">
        <v>480</v>
      </c>
      <c r="Q208" s="2">
        <v>527</v>
      </c>
      <c r="R208" s="2">
        <v>242</v>
      </c>
      <c r="S208" s="3"/>
    </row>
    <row r="209" spans="1:19" x14ac:dyDescent="0.45">
      <c r="A209" s="21" t="s">
        <v>1253</v>
      </c>
      <c r="B209" s="21" t="s">
        <v>1454</v>
      </c>
      <c r="C209" s="6" t="s">
        <v>1461</v>
      </c>
      <c r="D209" s="1" t="s">
        <v>16</v>
      </c>
      <c r="E209" s="2">
        <v>137094</v>
      </c>
      <c r="F209" s="2">
        <v>137094</v>
      </c>
      <c r="G209" s="2">
        <v>5073</v>
      </c>
      <c r="H209" s="2">
        <v>8334</v>
      </c>
      <c r="I209" s="2">
        <v>9198</v>
      </c>
      <c r="J209" s="2">
        <v>13095</v>
      </c>
      <c r="K209" s="2">
        <v>12370</v>
      </c>
      <c r="L209" s="2">
        <v>11620</v>
      </c>
      <c r="M209" s="2">
        <v>5213</v>
      </c>
      <c r="N209" s="2">
        <v>6639</v>
      </c>
      <c r="O209" s="2">
        <v>13745</v>
      </c>
      <c r="P209" s="2">
        <v>34130</v>
      </c>
      <c r="Q209" s="2">
        <v>8928</v>
      </c>
      <c r="R209" s="2">
        <v>8749</v>
      </c>
      <c r="S209" s="3"/>
    </row>
    <row r="210" spans="1:19" x14ac:dyDescent="0.45">
      <c r="A210" s="21" t="s">
        <v>1253</v>
      </c>
      <c r="B210" s="21" t="s">
        <v>1454</v>
      </c>
      <c r="C210" s="6" t="s">
        <v>1462</v>
      </c>
      <c r="D210" s="1" t="s">
        <v>16</v>
      </c>
      <c r="E210" s="2">
        <v>431013</v>
      </c>
      <c r="F210" s="2">
        <v>431013</v>
      </c>
      <c r="G210" s="2">
        <v>44035</v>
      </c>
      <c r="H210" s="2">
        <v>37300</v>
      </c>
      <c r="I210" s="2">
        <v>34900</v>
      </c>
      <c r="J210" s="2">
        <v>33166</v>
      </c>
      <c r="K210" s="2">
        <v>33704</v>
      </c>
      <c r="L210" s="2">
        <v>30640</v>
      </c>
      <c r="M210" s="2">
        <v>36071</v>
      </c>
      <c r="N210" s="2">
        <v>37515</v>
      </c>
      <c r="O210" s="2">
        <v>28682</v>
      </c>
      <c r="P210" s="2">
        <v>33000</v>
      </c>
      <c r="Q210" s="2">
        <v>38000</v>
      </c>
      <c r="R210" s="2">
        <v>44000</v>
      </c>
      <c r="S210" s="3"/>
    </row>
    <row r="211" spans="1:19" x14ac:dyDescent="0.45">
      <c r="A211" s="21" t="s">
        <v>1253</v>
      </c>
      <c r="B211" s="21" t="s">
        <v>1454</v>
      </c>
      <c r="C211" s="6" t="s">
        <v>1463</v>
      </c>
      <c r="D211" s="1" t="s">
        <v>16</v>
      </c>
      <c r="E211" s="2">
        <v>83623</v>
      </c>
      <c r="F211" s="2">
        <v>83623</v>
      </c>
      <c r="G211" s="2">
        <v>1294</v>
      </c>
      <c r="H211" s="2">
        <v>3799</v>
      </c>
      <c r="I211" s="2">
        <v>6045</v>
      </c>
      <c r="J211" s="2">
        <v>9114</v>
      </c>
      <c r="K211" s="2">
        <v>8125</v>
      </c>
      <c r="L211" s="2">
        <v>8723</v>
      </c>
      <c r="M211" s="2">
        <v>7024</v>
      </c>
      <c r="N211" s="2">
        <v>8719</v>
      </c>
      <c r="O211" s="2">
        <v>8933</v>
      </c>
      <c r="P211" s="2">
        <v>9815</v>
      </c>
      <c r="Q211" s="2">
        <v>8170</v>
      </c>
      <c r="R211" s="2">
        <v>3862</v>
      </c>
      <c r="S211" s="3"/>
    </row>
    <row r="212" spans="1:19" x14ac:dyDescent="0.45">
      <c r="A212" s="21" t="s">
        <v>1253</v>
      </c>
      <c r="B212" s="21" t="s">
        <v>1454</v>
      </c>
      <c r="C212" s="6" t="s">
        <v>1464</v>
      </c>
      <c r="D212" s="1" t="s">
        <v>16</v>
      </c>
      <c r="E212" s="2">
        <v>694750</v>
      </c>
      <c r="F212" s="2">
        <v>694750</v>
      </c>
      <c r="G212" s="2">
        <v>15759</v>
      </c>
      <c r="H212" s="2">
        <v>25622</v>
      </c>
      <c r="I212" s="2">
        <v>43923</v>
      </c>
      <c r="J212" s="2">
        <v>74083</v>
      </c>
      <c r="K212" s="2">
        <v>49481</v>
      </c>
      <c r="L212" s="2">
        <v>50235</v>
      </c>
      <c r="M212" s="2">
        <v>24701</v>
      </c>
      <c r="N212" s="2">
        <v>35872</v>
      </c>
      <c r="O212" s="2">
        <v>135409</v>
      </c>
      <c r="P212" s="2">
        <v>108312</v>
      </c>
      <c r="Q212" s="2">
        <v>105440</v>
      </c>
      <c r="R212" s="2">
        <v>25913</v>
      </c>
      <c r="S212" s="3"/>
    </row>
    <row r="213" spans="1:19" x14ac:dyDescent="0.45">
      <c r="A213" s="21" t="s">
        <v>1253</v>
      </c>
      <c r="B213" s="21" t="s">
        <v>1454</v>
      </c>
      <c r="C213" s="6" t="s">
        <v>1465</v>
      </c>
      <c r="D213" s="1" t="s">
        <v>16</v>
      </c>
      <c r="E213" s="2">
        <v>115582</v>
      </c>
      <c r="F213" s="2">
        <v>115582</v>
      </c>
      <c r="G213" s="2">
        <v>4123</v>
      </c>
      <c r="H213" s="2">
        <v>6167</v>
      </c>
      <c r="I213" s="2">
        <v>7926</v>
      </c>
      <c r="J213" s="2">
        <v>13141</v>
      </c>
      <c r="K213" s="2">
        <v>11620</v>
      </c>
      <c r="L213" s="2">
        <v>12474</v>
      </c>
      <c r="M213" s="2">
        <v>5992</v>
      </c>
      <c r="N213" s="2">
        <v>7125</v>
      </c>
      <c r="O213" s="2">
        <v>13218</v>
      </c>
      <c r="P213" s="2">
        <v>16981</v>
      </c>
      <c r="Q213" s="2">
        <v>12570</v>
      </c>
      <c r="R213" s="2">
        <v>4245</v>
      </c>
      <c r="S213" s="3"/>
    </row>
    <row r="214" spans="1:19" x14ac:dyDescent="0.45">
      <c r="A214" s="21" t="s">
        <v>1253</v>
      </c>
      <c r="B214" s="21" t="s">
        <v>1454</v>
      </c>
      <c r="C214" s="6" t="s">
        <v>1466</v>
      </c>
      <c r="D214" s="1" t="s">
        <v>16</v>
      </c>
      <c r="E214" s="2">
        <v>7875</v>
      </c>
      <c r="F214" s="2">
        <v>7875</v>
      </c>
      <c r="G214" s="2">
        <v>0</v>
      </c>
      <c r="H214" s="2">
        <v>0</v>
      </c>
      <c r="I214" s="2">
        <v>50</v>
      </c>
      <c r="J214" s="2">
        <v>100</v>
      </c>
      <c r="K214" s="2">
        <v>250</v>
      </c>
      <c r="L214" s="2">
        <v>180</v>
      </c>
      <c r="M214" s="2">
        <v>3800</v>
      </c>
      <c r="N214" s="2">
        <v>1650</v>
      </c>
      <c r="O214" s="2">
        <v>1545</v>
      </c>
      <c r="P214" s="2">
        <v>120</v>
      </c>
      <c r="Q214" s="2">
        <v>100</v>
      </c>
      <c r="R214" s="2">
        <v>80</v>
      </c>
      <c r="S214" s="3"/>
    </row>
    <row r="215" spans="1:19" x14ac:dyDescent="0.45">
      <c r="A215" s="21" t="s">
        <v>1253</v>
      </c>
      <c r="B215" s="21" t="s">
        <v>1454</v>
      </c>
      <c r="C215" s="6" t="s">
        <v>1467</v>
      </c>
      <c r="D215" s="1" t="s">
        <v>16</v>
      </c>
      <c r="E215" s="2">
        <v>11129</v>
      </c>
      <c r="F215" s="2">
        <v>11129</v>
      </c>
      <c r="G215" s="2">
        <v>286</v>
      </c>
      <c r="H215" s="2">
        <v>468</v>
      </c>
      <c r="I215" s="2">
        <v>424</v>
      </c>
      <c r="J215" s="2">
        <v>1051</v>
      </c>
      <c r="K215" s="2">
        <v>916</v>
      </c>
      <c r="L215" s="2">
        <v>745</v>
      </c>
      <c r="M215" s="2">
        <v>713</v>
      </c>
      <c r="N215" s="2">
        <v>645</v>
      </c>
      <c r="O215" s="2">
        <v>555</v>
      </c>
      <c r="P215" s="2">
        <v>3718</v>
      </c>
      <c r="Q215" s="2">
        <v>1141</v>
      </c>
      <c r="R215" s="2">
        <v>467</v>
      </c>
      <c r="S215" s="3"/>
    </row>
    <row r="216" spans="1:19" x14ac:dyDescent="0.45">
      <c r="A216" s="21" t="s">
        <v>1253</v>
      </c>
      <c r="B216" s="21" t="s">
        <v>1454</v>
      </c>
      <c r="C216" s="6" t="s">
        <v>1468</v>
      </c>
      <c r="D216" s="1" t="s">
        <v>16</v>
      </c>
      <c r="E216" s="2">
        <v>68393</v>
      </c>
      <c r="F216" s="2">
        <v>68393</v>
      </c>
      <c r="G216" s="2">
        <v>700</v>
      </c>
      <c r="H216" s="2">
        <v>800</v>
      </c>
      <c r="I216" s="2">
        <v>4000</v>
      </c>
      <c r="J216" s="2">
        <v>4300</v>
      </c>
      <c r="K216" s="2">
        <v>7982</v>
      </c>
      <c r="L216" s="2">
        <v>23764</v>
      </c>
      <c r="M216" s="2">
        <v>5869</v>
      </c>
      <c r="N216" s="2">
        <v>5203</v>
      </c>
      <c r="O216" s="2">
        <v>7015</v>
      </c>
      <c r="P216" s="2">
        <v>5090</v>
      </c>
      <c r="Q216" s="2">
        <v>670</v>
      </c>
      <c r="R216" s="2">
        <v>3000</v>
      </c>
      <c r="S216" s="3"/>
    </row>
    <row r="217" spans="1:19" x14ac:dyDescent="0.45">
      <c r="A217" s="21"/>
      <c r="B217" s="6"/>
      <c r="C217" s="6"/>
      <c r="D217" s="1"/>
      <c r="E217" s="2"/>
      <c r="F217" s="2"/>
      <c r="G217" s="2"/>
      <c r="H217" s="2" t="s">
        <v>2650</v>
      </c>
      <c r="I217" s="2">
        <f>SUM(G203:I216)</f>
        <v>354786</v>
      </c>
      <c r="J217" s="2"/>
      <c r="K217" s="2" t="s">
        <v>2651</v>
      </c>
      <c r="L217" s="2">
        <f>SUM(J203:L216)</f>
        <v>629199</v>
      </c>
      <c r="M217" s="2"/>
      <c r="N217" s="2" t="s">
        <v>2652</v>
      </c>
      <c r="O217" s="2">
        <f>SUM(M203:O216)</f>
        <v>550041</v>
      </c>
      <c r="P217" s="2"/>
      <c r="Q217" s="2" t="s">
        <v>2653</v>
      </c>
      <c r="R217" s="2">
        <f>SUM(P203:R216)</f>
        <v>711508</v>
      </c>
      <c r="S217" s="3"/>
    </row>
    <row r="218" spans="1:19" x14ac:dyDescent="0.45">
      <c r="A218" s="21" t="s">
        <v>1253</v>
      </c>
      <c r="B218" s="21" t="s">
        <v>1469</v>
      </c>
      <c r="C218" s="6" t="s">
        <v>1470</v>
      </c>
      <c r="D218" s="1" t="s">
        <v>16</v>
      </c>
      <c r="E218" s="2">
        <v>4311</v>
      </c>
      <c r="F218" s="2">
        <v>4311</v>
      </c>
      <c r="G218" s="2">
        <v>191</v>
      </c>
      <c r="H218" s="2">
        <v>190</v>
      </c>
      <c r="I218" s="2">
        <v>272</v>
      </c>
      <c r="J218" s="2">
        <v>968</v>
      </c>
      <c r="K218" s="2">
        <v>480</v>
      </c>
      <c r="L218" s="2">
        <v>352</v>
      </c>
      <c r="M218" s="2">
        <v>305</v>
      </c>
      <c r="N218" s="2">
        <v>262</v>
      </c>
      <c r="O218" s="2">
        <v>302</v>
      </c>
      <c r="P218" s="2">
        <v>432</v>
      </c>
      <c r="Q218" s="2">
        <v>334</v>
      </c>
      <c r="R218" s="2">
        <v>223</v>
      </c>
      <c r="S218" s="3"/>
    </row>
    <row r="219" spans="1:19" x14ac:dyDescent="0.45">
      <c r="A219" s="21" t="s">
        <v>1253</v>
      </c>
      <c r="B219" s="21" t="s">
        <v>1469</v>
      </c>
      <c r="C219" s="6" t="s">
        <v>1471</v>
      </c>
      <c r="D219" s="1" t="s">
        <v>16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3"/>
    </row>
    <row r="220" spans="1:19" x14ac:dyDescent="0.45">
      <c r="A220" s="21" t="s">
        <v>1253</v>
      </c>
      <c r="B220" s="21" t="s">
        <v>1469</v>
      </c>
      <c r="C220" s="6" t="s">
        <v>1472</v>
      </c>
      <c r="D220" s="1" t="s">
        <v>16</v>
      </c>
      <c r="E220" s="2">
        <v>108064</v>
      </c>
      <c r="F220" s="2">
        <v>108064</v>
      </c>
      <c r="G220" s="2">
        <v>6605</v>
      </c>
      <c r="H220" s="2">
        <v>7585</v>
      </c>
      <c r="I220" s="2">
        <v>11574</v>
      </c>
      <c r="J220" s="2">
        <v>13132</v>
      </c>
      <c r="K220" s="2">
        <v>8954</v>
      </c>
      <c r="L220" s="2">
        <v>7997</v>
      </c>
      <c r="M220" s="2">
        <v>7894</v>
      </c>
      <c r="N220" s="2">
        <v>8715</v>
      </c>
      <c r="O220" s="2">
        <v>7722</v>
      </c>
      <c r="P220" s="2">
        <v>10522</v>
      </c>
      <c r="Q220" s="2">
        <v>8230</v>
      </c>
      <c r="R220" s="2">
        <v>9134</v>
      </c>
      <c r="S220" s="3"/>
    </row>
    <row r="221" spans="1:19" x14ac:dyDescent="0.45">
      <c r="A221" s="21" t="s">
        <v>1253</v>
      </c>
      <c r="B221" s="21" t="s">
        <v>1469</v>
      </c>
      <c r="C221" s="6" t="s">
        <v>1473</v>
      </c>
      <c r="D221" s="1" t="s">
        <v>16</v>
      </c>
      <c r="E221" s="2">
        <v>591715</v>
      </c>
      <c r="F221" s="2">
        <v>591715</v>
      </c>
      <c r="G221" s="2">
        <v>32108</v>
      </c>
      <c r="H221" s="2">
        <v>28683</v>
      </c>
      <c r="I221" s="2">
        <v>33829</v>
      </c>
      <c r="J221" s="2">
        <v>58173</v>
      </c>
      <c r="K221" s="2">
        <v>52916</v>
      </c>
      <c r="L221" s="2">
        <v>50961</v>
      </c>
      <c r="M221" s="2">
        <v>44552</v>
      </c>
      <c r="N221" s="2">
        <v>61770</v>
      </c>
      <c r="O221" s="2">
        <v>55764</v>
      </c>
      <c r="P221" s="2">
        <v>79722</v>
      </c>
      <c r="Q221" s="2">
        <v>62579</v>
      </c>
      <c r="R221" s="2">
        <v>30658</v>
      </c>
      <c r="S221" s="3"/>
    </row>
    <row r="222" spans="1:19" x14ac:dyDescent="0.45">
      <c r="A222" s="21" t="s">
        <v>1253</v>
      </c>
      <c r="B222" s="21" t="s">
        <v>1469</v>
      </c>
      <c r="C222" s="6" t="s">
        <v>1474</v>
      </c>
      <c r="D222" s="1" t="s">
        <v>16</v>
      </c>
      <c r="E222" s="2">
        <v>6667</v>
      </c>
      <c r="F222" s="2">
        <v>6667</v>
      </c>
      <c r="G222" s="2">
        <v>447</v>
      </c>
      <c r="H222" s="2">
        <v>474</v>
      </c>
      <c r="I222" s="2">
        <v>581</v>
      </c>
      <c r="J222" s="2">
        <v>741</v>
      </c>
      <c r="K222" s="2">
        <v>556</v>
      </c>
      <c r="L222" s="2">
        <v>615</v>
      </c>
      <c r="M222" s="2">
        <v>228</v>
      </c>
      <c r="N222" s="2">
        <v>315</v>
      </c>
      <c r="O222" s="2">
        <v>405</v>
      </c>
      <c r="P222" s="2">
        <v>650</v>
      </c>
      <c r="Q222" s="2">
        <v>1139</v>
      </c>
      <c r="R222" s="2">
        <v>516</v>
      </c>
      <c r="S222" s="3"/>
    </row>
    <row r="223" spans="1:19" x14ac:dyDescent="0.45">
      <c r="A223" s="21" t="s">
        <v>1253</v>
      </c>
      <c r="B223" s="21" t="s">
        <v>1469</v>
      </c>
      <c r="C223" s="6" t="s">
        <v>1475</v>
      </c>
      <c r="D223" s="1" t="s">
        <v>16</v>
      </c>
      <c r="E223" s="2">
        <v>90412</v>
      </c>
      <c r="F223" s="2">
        <v>90412</v>
      </c>
      <c r="G223" s="2">
        <v>6268</v>
      </c>
      <c r="H223" s="2">
        <v>5459</v>
      </c>
      <c r="I223" s="2">
        <v>7396</v>
      </c>
      <c r="J223" s="2">
        <v>10524</v>
      </c>
      <c r="K223" s="2">
        <v>8446</v>
      </c>
      <c r="L223" s="2">
        <v>9756</v>
      </c>
      <c r="M223" s="2">
        <v>5574</v>
      </c>
      <c r="N223" s="2">
        <v>8395</v>
      </c>
      <c r="O223" s="2">
        <v>7427</v>
      </c>
      <c r="P223" s="2">
        <v>10618</v>
      </c>
      <c r="Q223" s="2">
        <v>8868</v>
      </c>
      <c r="R223" s="2">
        <v>1681</v>
      </c>
      <c r="S223" s="3"/>
    </row>
    <row r="224" spans="1:19" x14ac:dyDescent="0.45">
      <c r="A224" s="21" t="s">
        <v>1253</v>
      </c>
      <c r="B224" s="21" t="s">
        <v>1469</v>
      </c>
      <c r="C224" s="6" t="s">
        <v>1476</v>
      </c>
      <c r="D224" s="1" t="s">
        <v>16</v>
      </c>
      <c r="E224" s="2">
        <v>457015</v>
      </c>
      <c r="F224" s="2">
        <v>457015</v>
      </c>
      <c r="G224" s="2">
        <v>21774</v>
      </c>
      <c r="H224" s="2">
        <v>24984</v>
      </c>
      <c r="I224" s="2">
        <v>27575</v>
      </c>
      <c r="J224" s="2">
        <v>48876</v>
      </c>
      <c r="K224" s="2">
        <v>44632</v>
      </c>
      <c r="L224" s="2">
        <v>40662</v>
      </c>
      <c r="M224" s="2">
        <v>25216</v>
      </c>
      <c r="N224" s="2">
        <v>33953</v>
      </c>
      <c r="O224" s="2">
        <v>36402</v>
      </c>
      <c r="P224" s="2">
        <v>67274</v>
      </c>
      <c r="Q224" s="2">
        <v>54043</v>
      </c>
      <c r="R224" s="2">
        <v>31624</v>
      </c>
      <c r="S224" s="3"/>
    </row>
    <row r="225" spans="1:19" x14ac:dyDescent="0.45">
      <c r="A225" s="21" t="s">
        <v>1253</v>
      </c>
      <c r="B225" s="21" t="s">
        <v>1469</v>
      </c>
      <c r="C225" s="6" t="s">
        <v>1477</v>
      </c>
      <c r="D225" s="1" t="s">
        <v>16</v>
      </c>
      <c r="E225" s="2">
        <v>7480</v>
      </c>
      <c r="F225" s="2">
        <v>7480</v>
      </c>
      <c r="G225" s="2">
        <v>855</v>
      </c>
      <c r="H225" s="2">
        <v>668</v>
      </c>
      <c r="I225" s="2">
        <v>1101</v>
      </c>
      <c r="J225" s="2">
        <v>787</v>
      </c>
      <c r="K225" s="2">
        <v>545</v>
      </c>
      <c r="L225" s="2">
        <v>621</v>
      </c>
      <c r="M225" s="2">
        <v>380</v>
      </c>
      <c r="N225" s="2">
        <v>440</v>
      </c>
      <c r="O225" s="2">
        <v>599</v>
      </c>
      <c r="P225" s="2">
        <v>637</v>
      </c>
      <c r="Q225" s="2">
        <v>437</v>
      </c>
      <c r="R225" s="2">
        <v>410</v>
      </c>
      <c r="S225" s="3"/>
    </row>
    <row r="226" spans="1:19" x14ac:dyDescent="0.45">
      <c r="A226" s="21" t="s">
        <v>1253</v>
      </c>
      <c r="B226" s="21" t="s">
        <v>1469</v>
      </c>
      <c r="C226" s="6" t="s">
        <v>1478</v>
      </c>
      <c r="D226" s="1" t="s">
        <v>16</v>
      </c>
      <c r="E226" s="2">
        <v>51903</v>
      </c>
      <c r="F226" s="2">
        <v>51903</v>
      </c>
      <c r="G226" s="2">
        <v>2385</v>
      </c>
      <c r="H226" s="2">
        <v>3859</v>
      </c>
      <c r="I226" s="2">
        <v>2699</v>
      </c>
      <c r="J226" s="2">
        <v>3759</v>
      </c>
      <c r="K226" s="2">
        <v>5198</v>
      </c>
      <c r="L226" s="2">
        <v>4624</v>
      </c>
      <c r="M226" s="2">
        <v>5856</v>
      </c>
      <c r="N226" s="2">
        <v>8567</v>
      </c>
      <c r="O226" s="2">
        <v>4236</v>
      </c>
      <c r="P226" s="2">
        <v>4468</v>
      </c>
      <c r="Q226" s="2">
        <v>3111</v>
      </c>
      <c r="R226" s="2">
        <v>3141</v>
      </c>
      <c r="S226" s="3"/>
    </row>
    <row r="227" spans="1:19" x14ac:dyDescent="0.45">
      <c r="A227" s="21" t="s">
        <v>1253</v>
      </c>
      <c r="B227" s="21" t="s">
        <v>1469</v>
      </c>
      <c r="C227" s="6" t="s">
        <v>1479</v>
      </c>
      <c r="D227" s="1" t="s">
        <v>16</v>
      </c>
      <c r="E227" s="2">
        <v>49969</v>
      </c>
      <c r="F227" s="2">
        <v>49969</v>
      </c>
      <c r="G227" s="2">
        <v>2043</v>
      </c>
      <c r="H227" s="2">
        <v>3143</v>
      </c>
      <c r="I227" s="2">
        <v>3225</v>
      </c>
      <c r="J227" s="2">
        <v>4056</v>
      </c>
      <c r="K227" s="2">
        <v>5851</v>
      </c>
      <c r="L227" s="2">
        <v>2704</v>
      </c>
      <c r="M227" s="2">
        <v>3272</v>
      </c>
      <c r="N227" s="2">
        <v>8817</v>
      </c>
      <c r="O227" s="2">
        <v>4997</v>
      </c>
      <c r="P227" s="2">
        <v>4213</v>
      </c>
      <c r="Q227" s="2">
        <v>4531</v>
      </c>
      <c r="R227" s="2">
        <v>3117</v>
      </c>
      <c r="S227" s="3"/>
    </row>
    <row r="228" spans="1:19" x14ac:dyDescent="0.45">
      <c r="A228" s="21" t="s">
        <v>1253</v>
      </c>
      <c r="B228" s="21" t="s">
        <v>1469</v>
      </c>
      <c r="C228" s="6" t="s">
        <v>1480</v>
      </c>
      <c r="D228" s="1" t="s">
        <v>16</v>
      </c>
      <c r="E228" s="2">
        <v>4991</v>
      </c>
      <c r="F228" s="2">
        <v>4991</v>
      </c>
      <c r="G228" s="2">
        <v>150</v>
      </c>
      <c r="H228" s="2">
        <v>129</v>
      </c>
      <c r="I228" s="2">
        <v>162</v>
      </c>
      <c r="J228" s="2">
        <v>381</v>
      </c>
      <c r="K228" s="2">
        <v>1145</v>
      </c>
      <c r="L228" s="2">
        <v>792</v>
      </c>
      <c r="M228" s="2">
        <v>410</v>
      </c>
      <c r="N228" s="2">
        <v>607</v>
      </c>
      <c r="O228" s="2">
        <v>599</v>
      </c>
      <c r="P228" s="2">
        <v>238</v>
      </c>
      <c r="Q228" s="2">
        <v>224</v>
      </c>
      <c r="R228" s="2">
        <v>154</v>
      </c>
      <c r="S228" s="3"/>
    </row>
    <row r="229" spans="1:19" x14ac:dyDescent="0.45">
      <c r="A229" s="21" t="s">
        <v>1253</v>
      </c>
      <c r="B229" s="21" t="s">
        <v>1469</v>
      </c>
      <c r="C229" s="6" t="s">
        <v>1481</v>
      </c>
      <c r="D229" s="1" t="s">
        <v>16</v>
      </c>
      <c r="E229" s="2">
        <v>68179</v>
      </c>
      <c r="F229" s="2">
        <v>68179</v>
      </c>
      <c r="G229" s="2">
        <v>2372</v>
      </c>
      <c r="H229" s="2">
        <v>3859</v>
      </c>
      <c r="I229" s="2">
        <v>4287</v>
      </c>
      <c r="J229" s="2">
        <v>8626</v>
      </c>
      <c r="K229" s="2">
        <v>8159</v>
      </c>
      <c r="L229" s="2">
        <v>6210</v>
      </c>
      <c r="M229" s="2">
        <v>6660</v>
      </c>
      <c r="N229" s="2">
        <v>9711</v>
      </c>
      <c r="O229" s="2">
        <v>3737</v>
      </c>
      <c r="P229" s="2">
        <v>5923</v>
      </c>
      <c r="Q229" s="2">
        <v>5393</v>
      </c>
      <c r="R229" s="2">
        <v>3242</v>
      </c>
      <c r="S229" s="3"/>
    </row>
    <row r="230" spans="1:19" x14ac:dyDescent="0.45">
      <c r="A230" s="21" t="s">
        <v>1253</v>
      </c>
      <c r="B230" s="21" t="s">
        <v>1469</v>
      </c>
      <c r="C230" s="6" t="s">
        <v>1482</v>
      </c>
      <c r="D230" s="1" t="s">
        <v>16</v>
      </c>
      <c r="E230" s="2">
        <v>8325</v>
      </c>
      <c r="F230" s="2">
        <v>8325</v>
      </c>
      <c r="G230" s="2">
        <v>157</v>
      </c>
      <c r="H230" s="2">
        <v>325</v>
      </c>
      <c r="I230" s="2">
        <v>461</v>
      </c>
      <c r="J230" s="2">
        <v>741</v>
      </c>
      <c r="K230" s="2">
        <v>1416</v>
      </c>
      <c r="L230" s="2">
        <v>631</v>
      </c>
      <c r="M230" s="2">
        <v>728</v>
      </c>
      <c r="N230" s="2">
        <v>530</v>
      </c>
      <c r="O230" s="2">
        <v>821</v>
      </c>
      <c r="P230" s="2">
        <v>949</v>
      </c>
      <c r="Q230" s="2">
        <v>1012</v>
      </c>
      <c r="R230" s="2">
        <v>554</v>
      </c>
      <c r="S230" s="3"/>
    </row>
    <row r="231" spans="1:19" x14ac:dyDescent="0.45">
      <c r="A231" s="21" t="s">
        <v>1253</v>
      </c>
      <c r="B231" s="21" t="s">
        <v>1469</v>
      </c>
      <c r="C231" s="6" t="s">
        <v>1483</v>
      </c>
      <c r="D231" s="1" t="s">
        <v>16</v>
      </c>
      <c r="E231" s="2">
        <v>145650</v>
      </c>
      <c r="F231" s="2">
        <v>145650</v>
      </c>
      <c r="G231" s="2">
        <v>9438</v>
      </c>
      <c r="H231" s="2">
        <v>16105</v>
      </c>
      <c r="I231" s="2">
        <v>3907</v>
      </c>
      <c r="J231" s="2">
        <v>9578</v>
      </c>
      <c r="K231" s="2">
        <v>11103</v>
      </c>
      <c r="L231" s="2">
        <v>14161</v>
      </c>
      <c r="M231" s="2">
        <v>28379</v>
      </c>
      <c r="N231" s="2">
        <v>32056</v>
      </c>
      <c r="O231" s="2">
        <v>6733</v>
      </c>
      <c r="P231" s="2">
        <v>3879</v>
      </c>
      <c r="Q231" s="2">
        <v>1773</v>
      </c>
      <c r="R231" s="2">
        <v>8538</v>
      </c>
      <c r="S231" s="3"/>
    </row>
    <row r="232" spans="1:19" x14ac:dyDescent="0.45">
      <c r="A232" s="21" t="s">
        <v>1253</v>
      </c>
      <c r="B232" s="21" t="s">
        <v>1469</v>
      </c>
      <c r="C232" s="6" t="s">
        <v>1484</v>
      </c>
      <c r="D232" s="1" t="s">
        <v>16</v>
      </c>
      <c r="E232" s="2">
        <v>19141</v>
      </c>
      <c r="F232" s="2">
        <v>19141</v>
      </c>
      <c r="G232" s="2">
        <v>733</v>
      </c>
      <c r="H232" s="2">
        <v>717</v>
      </c>
      <c r="I232" s="2">
        <v>693</v>
      </c>
      <c r="J232" s="2">
        <v>997</v>
      </c>
      <c r="K232" s="2">
        <v>1536</v>
      </c>
      <c r="L232" s="2">
        <v>1572</v>
      </c>
      <c r="M232" s="2">
        <v>3593</v>
      </c>
      <c r="N232" s="2">
        <v>3065</v>
      </c>
      <c r="O232" s="2">
        <v>1775</v>
      </c>
      <c r="P232" s="2">
        <v>1668</v>
      </c>
      <c r="Q232" s="2">
        <v>1630</v>
      </c>
      <c r="R232" s="2">
        <v>1162</v>
      </c>
      <c r="S232" s="3"/>
    </row>
    <row r="233" spans="1:19" x14ac:dyDescent="0.45">
      <c r="A233" s="21" t="s">
        <v>1253</v>
      </c>
      <c r="B233" s="21" t="s">
        <v>1469</v>
      </c>
      <c r="C233" s="6" t="s">
        <v>1485</v>
      </c>
      <c r="D233" s="1" t="s">
        <v>16</v>
      </c>
      <c r="E233" s="2">
        <v>76051</v>
      </c>
      <c r="F233" s="2">
        <v>76051</v>
      </c>
      <c r="G233" s="2">
        <v>963</v>
      </c>
      <c r="H233" s="2">
        <v>1108</v>
      </c>
      <c r="I233" s="2">
        <v>3224</v>
      </c>
      <c r="J233" s="2">
        <v>6360</v>
      </c>
      <c r="K233" s="2">
        <v>9290</v>
      </c>
      <c r="L233" s="2">
        <v>4670</v>
      </c>
      <c r="M233" s="2">
        <v>6149</v>
      </c>
      <c r="N233" s="2">
        <v>15936</v>
      </c>
      <c r="O233" s="2">
        <v>12388</v>
      </c>
      <c r="P233" s="2">
        <v>10685</v>
      </c>
      <c r="Q233" s="2">
        <v>3456</v>
      </c>
      <c r="R233" s="2">
        <v>1822</v>
      </c>
      <c r="S233" s="3"/>
    </row>
    <row r="234" spans="1:19" x14ac:dyDescent="0.45">
      <c r="A234" s="21" t="s">
        <v>1253</v>
      </c>
      <c r="B234" s="21" t="s">
        <v>1469</v>
      </c>
      <c r="C234" s="6" t="s">
        <v>1486</v>
      </c>
      <c r="D234" s="1" t="s">
        <v>16</v>
      </c>
      <c r="E234" s="2">
        <v>57249</v>
      </c>
      <c r="F234" s="2">
        <v>57249</v>
      </c>
      <c r="G234" s="2">
        <v>174</v>
      </c>
      <c r="H234" s="2">
        <v>1192</v>
      </c>
      <c r="I234" s="2">
        <v>1610</v>
      </c>
      <c r="J234" s="2">
        <v>2001</v>
      </c>
      <c r="K234" s="2">
        <v>1829</v>
      </c>
      <c r="L234" s="2">
        <v>2737</v>
      </c>
      <c r="M234" s="2">
        <v>2198</v>
      </c>
      <c r="N234" s="2">
        <v>22786</v>
      </c>
      <c r="O234" s="2">
        <v>6756</v>
      </c>
      <c r="P234" s="2">
        <v>7729</v>
      </c>
      <c r="Q234" s="2">
        <v>4739</v>
      </c>
      <c r="R234" s="2">
        <v>3498</v>
      </c>
      <c r="S234" s="3"/>
    </row>
    <row r="235" spans="1:19" x14ac:dyDescent="0.45">
      <c r="A235" s="21" t="s">
        <v>1253</v>
      </c>
      <c r="B235" s="21" t="s">
        <v>1469</v>
      </c>
      <c r="C235" s="6" t="s">
        <v>1487</v>
      </c>
      <c r="D235" s="1" t="s">
        <v>16</v>
      </c>
      <c r="E235" s="2">
        <v>6687</v>
      </c>
      <c r="F235" s="2">
        <v>6687</v>
      </c>
      <c r="G235" s="2">
        <v>418</v>
      </c>
      <c r="H235" s="2">
        <v>572</v>
      </c>
      <c r="I235" s="2">
        <v>331</v>
      </c>
      <c r="J235" s="2">
        <v>502</v>
      </c>
      <c r="K235" s="2">
        <v>626</v>
      </c>
      <c r="L235" s="2">
        <v>408</v>
      </c>
      <c r="M235" s="2">
        <v>370</v>
      </c>
      <c r="N235" s="2">
        <v>593</v>
      </c>
      <c r="O235" s="2">
        <v>1066</v>
      </c>
      <c r="P235" s="2">
        <v>947</v>
      </c>
      <c r="Q235" s="2">
        <v>492</v>
      </c>
      <c r="R235" s="2">
        <v>362</v>
      </c>
      <c r="S235" s="3"/>
    </row>
    <row r="236" spans="1:19" x14ac:dyDescent="0.45">
      <c r="A236" s="21" t="s">
        <v>1253</v>
      </c>
      <c r="B236" s="21" t="s">
        <v>1469</v>
      </c>
      <c r="C236" s="6" t="s">
        <v>1488</v>
      </c>
      <c r="D236" s="1" t="s">
        <v>16</v>
      </c>
      <c r="E236" s="2">
        <v>3440</v>
      </c>
      <c r="F236" s="2">
        <v>3440</v>
      </c>
      <c r="G236" s="2">
        <v>90</v>
      </c>
      <c r="H236" s="2">
        <v>77</v>
      </c>
      <c r="I236" s="2">
        <v>132</v>
      </c>
      <c r="J236" s="2">
        <v>274</v>
      </c>
      <c r="K236" s="2">
        <v>650</v>
      </c>
      <c r="L236" s="2">
        <v>486</v>
      </c>
      <c r="M236" s="2">
        <v>358</v>
      </c>
      <c r="N236" s="2">
        <v>370</v>
      </c>
      <c r="O236" s="2">
        <v>267</v>
      </c>
      <c r="P236" s="2">
        <v>359</v>
      </c>
      <c r="Q236" s="2">
        <v>221</v>
      </c>
      <c r="R236" s="2">
        <v>156</v>
      </c>
      <c r="S236" s="3"/>
    </row>
    <row r="237" spans="1:19" x14ac:dyDescent="0.45">
      <c r="H237" s="2" t="s">
        <v>2650</v>
      </c>
      <c r="I237" s="2">
        <f>SUM(G218:I236)</f>
        <v>289359</v>
      </c>
      <c r="J237" s="2"/>
      <c r="K237" s="2" t="s">
        <v>2651</v>
      </c>
      <c r="L237" s="2">
        <f>SUM(J218:L236)</f>
        <v>483767</v>
      </c>
      <c r="M237" s="2"/>
      <c r="N237" s="2" t="s">
        <v>2652</v>
      </c>
      <c r="O237" s="2">
        <f>SUM(M218:O236)</f>
        <v>511006</v>
      </c>
      <c r="P237" s="2"/>
      <c r="Q237" s="2" t="s">
        <v>2653</v>
      </c>
      <c r="R237" s="2">
        <f>SUM(P218:R236)</f>
        <v>473117</v>
      </c>
      <c r="S237" s="3"/>
    </row>
    <row r="238" spans="1:19" x14ac:dyDescent="0.45">
      <c r="A238" s="6"/>
      <c r="B238" s="6"/>
      <c r="C238" s="6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3"/>
    </row>
    <row r="239" spans="1:19" x14ac:dyDescent="0.45">
      <c r="A239" s="6"/>
      <c r="B239" s="6"/>
      <c r="C239" s="6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3"/>
    </row>
    <row r="240" spans="1:19" x14ac:dyDescent="0.45">
      <c r="A240" s="6"/>
      <c r="B240" s="6"/>
      <c r="C240" s="6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3"/>
    </row>
    <row r="241" spans="1:19" x14ac:dyDescent="0.45">
      <c r="A241" s="6"/>
      <c r="B241" s="6"/>
      <c r="C241" s="6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3"/>
    </row>
    <row r="242" spans="1:19" x14ac:dyDescent="0.45">
      <c r="A242" s="6"/>
      <c r="B242" s="6"/>
      <c r="C242" s="6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3"/>
    </row>
    <row r="243" spans="1:19" x14ac:dyDescent="0.45">
      <c r="A243" s="6"/>
      <c r="B243" s="6"/>
      <c r="C243" s="6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3"/>
    </row>
    <row r="244" spans="1:19" x14ac:dyDescent="0.45">
      <c r="A244" s="6"/>
      <c r="B244" s="6"/>
      <c r="C244" s="6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3"/>
    </row>
    <row r="245" spans="1:19" x14ac:dyDescent="0.45">
      <c r="A245" s="6"/>
      <c r="B245" s="6"/>
      <c r="C245" s="6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3"/>
    </row>
    <row r="246" spans="1:19" x14ac:dyDescent="0.45">
      <c r="A246" s="6"/>
      <c r="B246" s="6"/>
      <c r="C246" s="6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3"/>
    </row>
    <row r="247" spans="1:19" x14ac:dyDescent="0.45">
      <c r="A247" s="6"/>
      <c r="B247" s="6"/>
      <c r="C247" s="6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3"/>
    </row>
    <row r="248" spans="1:19" x14ac:dyDescent="0.45">
      <c r="A248" s="6"/>
      <c r="B248" s="6"/>
      <c r="C248" s="6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3"/>
    </row>
    <row r="249" spans="1:19" x14ac:dyDescent="0.45">
      <c r="A249" s="6"/>
      <c r="B249" s="6"/>
      <c r="C249" s="6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3"/>
    </row>
    <row r="250" spans="1:19" x14ac:dyDescent="0.45">
      <c r="A250" s="6"/>
      <c r="B250" s="6"/>
      <c r="C250" s="6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3"/>
    </row>
    <row r="251" spans="1:19" x14ac:dyDescent="0.45">
      <c r="A251" s="6"/>
      <c r="B251" s="6"/>
      <c r="C251" s="6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3"/>
    </row>
    <row r="252" spans="1:19" x14ac:dyDescent="0.45">
      <c r="A252" s="6"/>
      <c r="B252" s="6"/>
      <c r="C252" s="6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3"/>
    </row>
    <row r="253" spans="1:19" x14ac:dyDescent="0.45">
      <c r="A253" s="6"/>
      <c r="B253" s="6"/>
      <c r="C253" s="6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3"/>
    </row>
    <row r="254" spans="1:19" x14ac:dyDescent="0.45">
      <c r="A254" s="6"/>
      <c r="B254" s="6"/>
      <c r="C254" s="6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3"/>
    </row>
    <row r="255" spans="1:19" x14ac:dyDescent="0.45">
      <c r="A255" s="6"/>
      <c r="B255" s="6"/>
      <c r="C255" s="6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3"/>
    </row>
    <row r="256" spans="1:19" x14ac:dyDescent="0.45">
      <c r="A256" s="6"/>
      <c r="B256" s="6"/>
      <c r="C256" s="6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3"/>
    </row>
    <row r="257" spans="1:19" x14ac:dyDescent="0.45">
      <c r="A257" s="6"/>
      <c r="B257" s="6"/>
      <c r="C257" s="6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3"/>
    </row>
    <row r="258" spans="1:19" x14ac:dyDescent="0.45">
      <c r="A258" s="6"/>
      <c r="B258" s="6"/>
      <c r="C258" s="6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3"/>
    </row>
    <row r="259" spans="1:19" x14ac:dyDescent="0.45">
      <c r="A259" s="6"/>
      <c r="B259" s="6"/>
      <c r="C259" s="6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3"/>
    </row>
    <row r="260" spans="1:19" x14ac:dyDescent="0.45">
      <c r="A260" s="6"/>
      <c r="B260" s="6"/>
      <c r="C260" s="6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3"/>
    </row>
    <row r="261" spans="1:19" x14ac:dyDescent="0.45">
      <c r="A261" s="6"/>
      <c r="B261" s="6"/>
      <c r="C261" s="6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3"/>
    </row>
    <row r="262" spans="1:19" x14ac:dyDescent="0.45">
      <c r="A262" s="6"/>
      <c r="B262" s="6"/>
      <c r="C262" s="6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3"/>
    </row>
    <row r="263" spans="1:19" x14ac:dyDescent="0.45">
      <c r="A263" s="6"/>
      <c r="B263" s="6"/>
      <c r="C263" s="6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3"/>
    </row>
    <row r="264" spans="1:19" x14ac:dyDescent="0.45">
      <c r="A264" s="6"/>
      <c r="B264" s="6"/>
      <c r="C264" s="6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3"/>
    </row>
    <row r="265" spans="1:19" x14ac:dyDescent="0.45">
      <c r="A265" s="6"/>
      <c r="B265" s="6"/>
      <c r="C265" s="6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3"/>
    </row>
    <row r="266" spans="1:19" x14ac:dyDescent="0.45">
      <c r="A266" s="6"/>
      <c r="B266" s="6"/>
      <c r="C266" s="6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3"/>
    </row>
    <row r="267" spans="1:19" x14ac:dyDescent="0.45">
      <c r="A267" s="6"/>
      <c r="B267" s="6"/>
      <c r="C267" s="6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3"/>
    </row>
    <row r="268" spans="1:19" x14ac:dyDescent="0.45">
      <c r="A268" s="6"/>
      <c r="B268" s="6"/>
      <c r="C268" s="6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3"/>
    </row>
    <row r="269" spans="1:19" x14ac:dyDescent="0.45">
      <c r="A269" s="6"/>
      <c r="B269" s="6"/>
      <c r="C269" s="6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3"/>
    </row>
    <row r="270" spans="1:19" x14ac:dyDescent="0.45">
      <c r="A270" s="6"/>
      <c r="B270" s="6"/>
      <c r="C270" s="6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3"/>
    </row>
    <row r="271" spans="1:19" x14ac:dyDescent="0.45">
      <c r="A271" s="6"/>
      <c r="B271" s="6"/>
      <c r="C271" s="6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3"/>
    </row>
    <row r="272" spans="1:19" x14ac:dyDescent="0.45">
      <c r="A272" s="6"/>
      <c r="B272" s="6"/>
      <c r="C272" s="6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3"/>
    </row>
    <row r="273" spans="1:19" x14ac:dyDescent="0.45">
      <c r="A273" s="6"/>
      <c r="B273" s="6"/>
      <c r="C273" s="6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3"/>
    </row>
    <row r="274" spans="1:19" x14ac:dyDescent="0.45">
      <c r="A274" s="6"/>
      <c r="B274" s="6"/>
      <c r="C274" s="6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3"/>
    </row>
    <row r="275" spans="1:19" x14ac:dyDescent="0.45">
      <c r="A275" s="6"/>
      <c r="B275" s="6"/>
      <c r="C275" s="6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3"/>
    </row>
    <row r="276" spans="1:19" x14ac:dyDescent="0.45">
      <c r="A276" s="6"/>
      <c r="B276" s="6"/>
      <c r="C276" s="6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3"/>
    </row>
    <row r="277" spans="1:19" x14ac:dyDescent="0.45">
      <c r="A277" s="6"/>
      <c r="B277" s="6"/>
      <c r="C277" s="6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3"/>
    </row>
    <row r="278" spans="1:19" x14ac:dyDescent="0.45">
      <c r="A278" s="6"/>
      <c r="B278" s="6"/>
      <c r="C278" s="6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3"/>
    </row>
    <row r="279" spans="1:19" x14ac:dyDescent="0.45">
      <c r="A279" s="6"/>
      <c r="B279" s="6"/>
      <c r="C279" s="6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3"/>
    </row>
    <row r="280" spans="1:19" x14ac:dyDescent="0.45">
      <c r="A280" s="6"/>
      <c r="B280" s="6"/>
      <c r="C280" s="6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3"/>
    </row>
    <row r="281" spans="1:19" x14ac:dyDescent="0.45">
      <c r="A281" s="6"/>
      <c r="B281" s="6"/>
      <c r="C281" s="6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3"/>
    </row>
    <row r="282" spans="1:19" x14ac:dyDescent="0.45">
      <c r="A282" s="6"/>
      <c r="B282" s="6"/>
      <c r="C282" s="6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3"/>
    </row>
    <row r="283" spans="1:19" x14ac:dyDescent="0.45">
      <c r="A283" s="6"/>
      <c r="B283" s="6"/>
      <c r="C283" s="6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3"/>
    </row>
    <row r="284" spans="1:19" x14ac:dyDescent="0.45">
      <c r="A284" s="6"/>
      <c r="B284" s="6"/>
      <c r="C284" s="6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3"/>
    </row>
    <row r="285" spans="1:19" x14ac:dyDescent="0.45">
      <c r="A285" s="6"/>
      <c r="B285" s="6"/>
      <c r="C285" s="6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3"/>
    </row>
    <row r="286" spans="1:19" x14ac:dyDescent="0.45">
      <c r="A286" s="6"/>
      <c r="B286" s="6"/>
      <c r="C286" s="6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3"/>
    </row>
    <row r="287" spans="1:19" x14ac:dyDescent="0.45">
      <c r="A287" s="6"/>
      <c r="B287" s="6"/>
      <c r="C287" s="6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3"/>
    </row>
    <row r="288" spans="1:19" x14ac:dyDescent="0.45">
      <c r="A288" s="6"/>
      <c r="B288" s="6"/>
      <c r="C288" s="6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3"/>
    </row>
    <row r="289" spans="1:19" x14ac:dyDescent="0.45">
      <c r="A289" s="6"/>
      <c r="B289" s="6"/>
      <c r="C289" s="6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3"/>
    </row>
    <row r="290" spans="1:19" x14ac:dyDescent="0.45">
      <c r="A290" s="6"/>
      <c r="B290" s="6"/>
      <c r="C290" s="6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3"/>
    </row>
    <row r="291" spans="1:19" x14ac:dyDescent="0.45">
      <c r="A291" s="6"/>
      <c r="B291" s="6"/>
      <c r="C291" s="6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3"/>
    </row>
    <row r="292" spans="1:19" x14ac:dyDescent="0.45">
      <c r="A292" s="6"/>
      <c r="B292" s="6"/>
      <c r="C292" s="6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3"/>
    </row>
    <row r="293" spans="1:19" x14ac:dyDescent="0.45">
      <c r="A293" s="6"/>
      <c r="B293" s="6"/>
      <c r="C293" s="6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3"/>
    </row>
    <row r="294" spans="1:19" x14ac:dyDescent="0.45">
      <c r="A294" s="6"/>
      <c r="B294" s="6"/>
      <c r="C294" s="6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3"/>
    </row>
    <row r="295" spans="1:19" x14ac:dyDescent="0.45">
      <c r="A295" s="6"/>
      <c r="B295" s="6"/>
      <c r="C295" s="6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3"/>
    </row>
    <row r="296" spans="1:19" x14ac:dyDescent="0.45">
      <c r="A296" s="6"/>
      <c r="B296" s="6"/>
      <c r="C296" s="6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3"/>
    </row>
    <row r="297" spans="1:19" x14ac:dyDescent="0.45">
      <c r="A297" s="6"/>
      <c r="B297" s="6"/>
      <c r="C297" s="6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3"/>
    </row>
    <row r="298" spans="1:19" x14ac:dyDescent="0.45">
      <c r="A298" s="6"/>
      <c r="B298" s="6"/>
      <c r="C298" s="6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3"/>
    </row>
    <row r="299" spans="1:19" x14ac:dyDescent="0.45">
      <c r="A299" s="6"/>
      <c r="B299" s="6"/>
      <c r="C299" s="6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3"/>
    </row>
    <row r="300" spans="1:19" x14ac:dyDescent="0.45">
      <c r="A300" s="6"/>
      <c r="B300" s="6"/>
      <c r="C300" s="6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3"/>
    </row>
    <row r="301" spans="1:19" x14ac:dyDescent="0.45">
      <c r="A301" s="6"/>
      <c r="B301" s="6"/>
      <c r="C301" s="6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3"/>
    </row>
    <row r="302" spans="1:19" x14ac:dyDescent="0.45">
      <c r="A302" s="6"/>
      <c r="B302" s="6"/>
      <c r="C302" s="6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3"/>
    </row>
    <row r="303" spans="1:19" x14ac:dyDescent="0.45">
      <c r="A303" s="6"/>
      <c r="B303" s="6"/>
      <c r="C303" s="6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3"/>
    </row>
    <row r="304" spans="1:19" x14ac:dyDescent="0.45">
      <c r="A304" s="6"/>
      <c r="B304" s="6"/>
      <c r="C304" s="6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3"/>
    </row>
    <row r="305" spans="1:19" x14ac:dyDescent="0.45">
      <c r="A305" s="6"/>
      <c r="B305" s="6"/>
      <c r="C305" s="6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3"/>
    </row>
    <row r="306" spans="1:19" x14ac:dyDescent="0.45">
      <c r="A306" s="6"/>
      <c r="B306" s="6"/>
      <c r="C306" s="6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3"/>
    </row>
    <row r="307" spans="1:19" x14ac:dyDescent="0.45">
      <c r="A307" s="6"/>
      <c r="B307" s="6"/>
      <c r="C307" s="6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3"/>
    </row>
    <row r="308" spans="1:19" x14ac:dyDescent="0.45">
      <c r="A308" s="6"/>
      <c r="B308" s="6"/>
      <c r="C308" s="6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3"/>
    </row>
    <row r="309" spans="1:19" x14ac:dyDescent="0.45">
      <c r="A309" s="6"/>
      <c r="B309" s="6"/>
      <c r="C309" s="6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3"/>
    </row>
    <row r="310" spans="1:19" x14ac:dyDescent="0.45">
      <c r="A310" s="6"/>
      <c r="B310" s="6"/>
      <c r="C310" s="6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3"/>
    </row>
    <row r="311" spans="1:19" x14ac:dyDescent="0.45">
      <c r="A311" s="6"/>
      <c r="B311" s="6"/>
      <c r="C311" s="6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3"/>
    </row>
    <row r="312" spans="1:19" x14ac:dyDescent="0.45">
      <c r="A312" s="6"/>
      <c r="B312" s="6"/>
      <c r="C312" s="6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3"/>
    </row>
    <row r="313" spans="1:19" x14ac:dyDescent="0.45">
      <c r="A313" s="6"/>
      <c r="B313" s="6"/>
      <c r="C313" s="6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3"/>
    </row>
    <row r="314" spans="1:19" x14ac:dyDescent="0.45">
      <c r="A314" s="6"/>
      <c r="B314" s="6"/>
      <c r="C314" s="6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3"/>
    </row>
    <row r="315" spans="1:19" x14ac:dyDescent="0.45">
      <c r="A315" s="6"/>
      <c r="B315" s="6"/>
      <c r="C315" s="6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3"/>
    </row>
    <row r="316" spans="1:19" x14ac:dyDescent="0.45">
      <c r="A316" s="6"/>
      <c r="B316" s="6"/>
      <c r="C316" s="6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3"/>
    </row>
    <row r="317" spans="1:19" x14ac:dyDescent="0.45">
      <c r="A317" s="6"/>
      <c r="B317" s="6"/>
      <c r="C317" s="6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3"/>
    </row>
    <row r="318" spans="1:19" x14ac:dyDescent="0.45">
      <c r="A318" s="6"/>
      <c r="B318" s="6"/>
      <c r="C318" s="6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3"/>
    </row>
    <row r="319" spans="1:19" x14ac:dyDescent="0.45">
      <c r="A319" s="6"/>
      <c r="B319" s="6"/>
      <c r="C319" s="6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3"/>
    </row>
    <row r="320" spans="1:19" x14ac:dyDescent="0.45">
      <c r="A320" s="6"/>
      <c r="B320" s="6"/>
      <c r="C320" s="6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3"/>
    </row>
    <row r="321" spans="1:19" x14ac:dyDescent="0.45">
      <c r="A321" s="6"/>
      <c r="B321" s="6"/>
      <c r="C321" s="6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3"/>
    </row>
    <row r="322" spans="1:19" x14ac:dyDescent="0.45">
      <c r="A322" s="6"/>
      <c r="B322" s="6"/>
      <c r="C322" s="6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3"/>
    </row>
    <row r="323" spans="1:19" x14ac:dyDescent="0.45">
      <c r="A323" s="6"/>
      <c r="B323" s="6"/>
      <c r="C323" s="6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3"/>
    </row>
    <row r="324" spans="1:19" x14ac:dyDescent="0.45">
      <c r="A324" s="6"/>
      <c r="B324" s="6"/>
      <c r="C324" s="6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3"/>
    </row>
    <row r="325" spans="1:19" x14ac:dyDescent="0.45">
      <c r="A325" s="6"/>
      <c r="B325" s="6"/>
      <c r="C325" s="6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3"/>
    </row>
    <row r="326" spans="1:19" x14ac:dyDescent="0.45">
      <c r="A326" s="6"/>
      <c r="B326" s="6"/>
      <c r="C326" s="6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3"/>
    </row>
    <row r="327" spans="1:19" x14ac:dyDescent="0.45">
      <c r="A327" s="6"/>
      <c r="B327" s="6"/>
      <c r="C327" s="6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3"/>
    </row>
    <row r="328" spans="1:19" x14ac:dyDescent="0.45">
      <c r="A328" s="6"/>
      <c r="B328" s="6"/>
      <c r="C328" s="6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3"/>
    </row>
    <row r="329" spans="1:19" x14ac:dyDescent="0.45">
      <c r="A329" s="6"/>
      <c r="B329" s="6"/>
      <c r="C329" s="6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3"/>
    </row>
    <row r="330" spans="1:19" x14ac:dyDescent="0.45">
      <c r="A330" s="6"/>
      <c r="B330" s="6"/>
      <c r="C330" s="6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3"/>
    </row>
    <row r="331" spans="1:19" x14ac:dyDescent="0.45">
      <c r="A331" s="6"/>
      <c r="B331" s="6"/>
      <c r="C331" s="6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3"/>
    </row>
    <row r="332" spans="1:19" x14ac:dyDescent="0.45">
      <c r="A332" s="6"/>
      <c r="B332" s="6"/>
      <c r="C332" s="6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3"/>
    </row>
    <row r="333" spans="1:19" x14ac:dyDescent="0.45">
      <c r="A333" s="6"/>
      <c r="B333" s="6"/>
      <c r="C333" s="6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3"/>
    </row>
    <row r="334" spans="1:19" x14ac:dyDescent="0.45">
      <c r="A334" s="6"/>
      <c r="B334" s="6"/>
      <c r="C334" s="6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3"/>
    </row>
    <row r="335" spans="1:19" x14ac:dyDescent="0.45">
      <c r="A335" s="6"/>
      <c r="B335" s="6"/>
      <c r="C335" s="6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3"/>
    </row>
    <row r="336" spans="1:19" x14ac:dyDescent="0.45">
      <c r="A336" s="6"/>
      <c r="B336" s="6"/>
      <c r="C336" s="6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3"/>
    </row>
    <row r="337" spans="1:19" x14ac:dyDescent="0.45">
      <c r="A337" s="6"/>
      <c r="B337" s="6"/>
      <c r="C337" s="6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3"/>
    </row>
    <row r="338" spans="1:19" x14ac:dyDescent="0.45">
      <c r="A338" s="6"/>
      <c r="B338" s="6"/>
      <c r="C338" s="6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3"/>
    </row>
    <row r="339" spans="1:19" x14ac:dyDescent="0.45">
      <c r="A339" s="6"/>
      <c r="B339" s="6"/>
      <c r="C339" s="6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3"/>
    </row>
    <row r="340" spans="1:19" x14ac:dyDescent="0.45">
      <c r="A340" s="6"/>
      <c r="B340" s="6"/>
      <c r="C340" s="6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3"/>
    </row>
    <row r="341" spans="1:19" x14ac:dyDescent="0.45">
      <c r="A341" s="6"/>
      <c r="B341" s="6"/>
      <c r="C341" s="6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3"/>
    </row>
    <row r="342" spans="1:19" x14ac:dyDescent="0.45">
      <c r="A342" s="6"/>
      <c r="B342" s="6"/>
      <c r="C342" s="6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3"/>
    </row>
    <row r="343" spans="1:19" x14ac:dyDescent="0.45">
      <c r="A343" s="6"/>
      <c r="B343" s="6"/>
      <c r="C343" s="6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3"/>
    </row>
    <row r="344" spans="1:19" x14ac:dyDescent="0.45">
      <c r="A344" s="6"/>
      <c r="B344" s="6"/>
      <c r="C344" s="6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3"/>
    </row>
    <row r="345" spans="1:19" x14ac:dyDescent="0.45">
      <c r="A345" s="6"/>
      <c r="B345" s="6"/>
      <c r="C345" s="6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3"/>
    </row>
    <row r="346" spans="1:19" x14ac:dyDescent="0.45">
      <c r="A346" s="6"/>
      <c r="B346" s="6"/>
      <c r="C346" s="6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3"/>
    </row>
    <row r="347" spans="1:19" x14ac:dyDescent="0.45">
      <c r="A347" s="6"/>
      <c r="B347" s="6"/>
      <c r="C347" s="6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3"/>
    </row>
    <row r="348" spans="1:19" x14ac:dyDescent="0.45">
      <c r="A348" s="6"/>
      <c r="B348" s="6"/>
      <c r="C348" s="6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3"/>
    </row>
    <row r="349" spans="1:19" x14ac:dyDescent="0.45">
      <c r="A349" s="6"/>
      <c r="B349" s="6"/>
      <c r="C349" s="6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3"/>
    </row>
    <row r="350" spans="1:19" x14ac:dyDescent="0.45">
      <c r="A350" s="6"/>
      <c r="B350" s="6"/>
      <c r="C350" s="6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3"/>
    </row>
    <row r="351" spans="1:19" x14ac:dyDescent="0.45">
      <c r="A351" s="6"/>
      <c r="B351" s="6"/>
      <c r="C351" s="6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3"/>
    </row>
    <row r="352" spans="1:19" x14ac:dyDescent="0.45">
      <c r="A352" s="6"/>
      <c r="B352" s="6"/>
      <c r="C352" s="6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3"/>
    </row>
    <row r="353" spans="1:19" x14ac:dyDescent="0.45">
      <c r="A353" s="6"/>
      <c r="B353" s="6"/>
      <c r="C353" s="6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3"/>
    </row>
    <row r="354" spans="1:19" x14ac:dyDescent="0.45">
      <c r="A354" s="6"/>
      <c r="B354" s="6"/>
      <c r="C354" s="6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3"/>
    </row>
    <row r="355" spans="1:19" x14ac:dyDescent="0.45">
      <c r="A355" s="6"/>
      <c r="B355" s="6"/>
      <c r="C355" s="6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3"/>
    </row>
    <row r="356" spans="1:19" x14ac:dyDescent="0.45">
      <c r="A356" s="6"/>
      <c r="B356" s="6"/>
      <c r="C356" s="6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3"/>
    </row>
    <row r="357" spans="1:19" x14ac:dyDescent="0.45">
      <c r="A357" s="6"/>
      <c r="B357" s="6"/>
      <c r="C357" s="6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3"/>
    </row>
    <row r="358" spans="1:19" x14ac:dyDescent="0.45">
      <c r="A358" s="6"/>
      <c r="B358" s="6"/>
      <c r="C358" s="6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3"/>
    </row>
    <row r="359" spans="1:19" x14ac:dyDescent="0.45">
      <c r="A359" s="6"/>
      <c r="B359" s="6"/>
      <c r="C359" s="6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3"/>
    </row>
    <row r="360" spans="1:19" x14ac:dyDescent="0.45">
      <c r="A360" s="6"/>
      <c r="B360" s="6"/>
      <c r="C360" s="6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3"/>
    </row>
    <row r="361" spans="1:19" x14ac:dyDescent="0.45">
      <c r="A361" s="6"/>
      <c r="B361" s="6"/>
      <c r="C361" s="6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3"/>
    </row>
    <row r="362" spans="1:19" x14ac:dyDescent="0.45">
      <c r="A362" s="6"/>
      <c r="B362" s="6"/>
      <c r="C362" s="6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3"/>
    </row>
    <row r="363" spans="1:19" x14ac:dyDescent="0.45">
      <c r="A363" s="6"/>
      <c r="B363" s="6"/>
      <c r="C363" s="6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3"/>
    </row>
    <row r="364" spans="1:19" x14ac:dyDescent="0.45">
      <c r="A364" s="6"/>
      <c r="B364" s="6"/>
      <c r="C364" s="6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3"/>
    </row>
    <row r="365" spans="1:19" x14ac:dyDescent="0.45">
      <c r="A365" s="6"/>
      <c r="B365" s="6"/>
      <c r="C365" s="6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3"/>
    </row>
    <row r="366" spans="1:19" x14ac:dyDescent="0.45">
      <c r="A366" s="6"/>
      <c r="B366" s="6"/>
      <c r="C366" s="6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3"/>
    </row>
    <row r="367" spans="1:19" x14ac:dyDescent="0.45">
      <c r="A367" s="6"/>
      <c r="B367" s="6"/>
      <c r="C367" s="6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3"/>
    </row>
    <row r="368" spans="1:19" x14ac:dyDescent="0.45">
      <c r="A368" s="6"/>
      <c r="B368" s="6"/>
      <c r="C368" s="6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3"/>
    </row>
    <row r="369" spans="1:19" x14ac:dyDescent="0.45">
      <c r="A369" s="6"/>
      <c r="B369" s="6"/>
      <c r="C369" s="6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3"/>
    </row>
    <row r="370" spans="1:19" x14ac:dyDescent="0.45">
      <c r="A370" s="6"/>
      <c r="B370" s="6"/>
      <c r="C370" s="6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3"/>
    </row>
    <row r="371" spans="1:19" x14ac:dyDescent="0.45">
      <c r="A371" s="6"/>
      <c r="B371" s="6"/>
      <c r="C371" s="6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3"/>
    </row>
    <row r="372" spans="1:19" x14ac:dyDescent="0.45">
      <c r="A372" s="6"/>
      <c r="B372" s="6"/>
      <c r="C372" s="6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3"/>
    </row>
    <row r="373" spans="1:19" x14ac:dyDescent="0.45">
      <c r="A373" s="6"/>
      <c r="B373" s="6"/>
      <c r="C373" s="6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3"/>
    </row>
    <row r="374" spans="1:19" x14ac:dyDescent="0.45">
      <c r="A374" s="6"/>
      <c r="B374" s="6"/>
      <c r="C374" s="6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3"/>
    </row>
    <row r="375" spans="1:19" x14ac:dyDescent="0.45">
      <c r="A375" s="6"/>
      <c r="B375" s="6"/>
      <c r="C375" s="6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3"/>
    </row>
    <row r="376" spans="1:19" x14ac:dyDescent="0.45">
      <c r="A376" s="6"/>
      <c r="B376" s="6"/>
      <c r="C376" s="6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3"/>
    </row>
    <row r="377" spans="1:19" x14ac:dyDescent="0.45">
      <c r="A377" s="6"/>
      <c r="B377" s="6"/>
      <c r="C377" s="6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3"/>
    </row>
    <row r="378" spans="1:19" x14ac:dyDescent="0.45">
      <c r="A378" s="6"/>
      <c r="B378" s="6"/>
      <c r="C378" s="6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3"/>
    </row>
    <row r="379" spans="1:19" x14ac:dyDescent="0.45">
      <c r="A379" s="6"/>
      <c r="B379" s="6"/>
      <c r="C379" s="6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3"/>
    </row>
    <row r="380" spans="1:19" x14ac:dyDescent="0.45">
      <c r="A380" s="6"/>
      <c r="B380" s="6"/>
      <c r="C380" s="6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3"/>
    </row>
    <row r="381" spans="1:19" x14ac:dyDescent="0.45">
      <c r="A381" s="6"/>
      <c r="B381" s="6"/>
      <c r="C381" s="6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3"/>
    </row>
    <row r="382" spans="1:19" x14ac:dyDescent="0.45">
      <c r="A382" s="6"/>
      <c r="B382" s="6"/>
      <c r="C382" s="6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3"/>
    </row>
    <row r="383" spans="1:19" x14ac:dyDescent="0.45">
      <c r="A383" s="6"/>
      <c r="B383" s="6"/>
      <c r="C383" s="6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3"/>
    </row>
    <row r="384" spans="1:19" x14ac:dyDescent="0.45">
      <c r="A384" s="6"/>
      <c r="B384" s="6"/>
      <c r="C384" s="6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3"/>
    </row>
    <row r="385" spans="1:19" x14ac:dyDescent="0.45">
      <c r="A385" s="6"/>
      <c r="B385" s="6"/>
      <c r="C385" s="6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3"/>
    </row>
    <row r="386" spans="1:19" x14ac:dyDescent="0.45">
      <c r="A386" s="6"/>
      <c r="B386" s="6"/>
      <c r="C386" s="6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3"/>
    </row>
    <row r="387" spans="1:19" x14ac:dyDescent="0.45">
      <c r="A387" s="6"/>
      <c r="B387" s="6"/>
      <c r="C387" s="6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3"/>
    </row>
    <row r="388" spans="1:19" x14ac:dyDescent="0.45">
      <c r="A388" s="6"/>
      <c r="B388" s="6"/>
      <c r="C388" s="6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3"/>
    </row>
    <row r="389" spans="1:19" x14ac:dyDescent="0.45">
      <c r="A389" s="6"/>
      <c r="B389" s="6"/>
      <c r="C389" s="6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3"/>
    </row>
    <row r="390" spans="1:19" x14ac:dyDescent="0.45">
      <c r="A390" s="6"/>
      <c r="B390" s="6"/>
      <c r="C390" s="6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3"/>
    </row>
    <row r="391" spans="1:19" x14ac:dyDescent="0.45">
      <c r="A391" s="6"/>
      <c r="B391" s="6"/>
      <c r="C391" s="6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3"/>
    </row>
    <row r="392" spans="1:19" x14ac:dyDescent="0.45">
      <c r="A392" s="6"/>
      <c r="B392" s="6"/>
      <c r="C392" s="6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3"/>
    </row>
    <row r="393" spans="1:19" x14ac:dyDescent="0.45">
      <c r="A393" s="6"/>
      <c r="B393" s="6"/>
      <c r="C393" s="6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3"/>
    </row>
    <row r="394" spans="1:19" x14ac:dyDescent="0.45">
      <c r="A394" s="6"/>
      <c r="B394" s="6"/>
      <c r="C394" s="6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3"/>
    </row>
    <row r="395" spans="1:19" x14ac:dyDescent="0.45">
      <c r="A395" s="6"/>
      <c r="B395" s="6"/>
      <c r="C395" s="6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3"/>
    </row>
    <row r="396" spans="1:19" x14ac:dyDescent="0.45">
      <c r="A396" s="6"/>
      <c r="B396" s="6"/>
      <c r="C396" s="6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3"/>
    </row>
    <row r="397" spans="1:19" x14ac:dyDescent="0.45">
      <c r="A397" s="6"/>
      <c r="B397" s="6"/>
      <c r="C397" s="6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3"/>
    </row>
    <row r="398" spans="1:19" x14ac:dyDescent="0.45">
      <c r="A398" s="6"/>
      <c r="B398" s="6"/>
      <c r="C398" s="6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3"/>
    </row>
    <row r="399" spans="1:19" x14ac:dyDescent="0.45">
      <c r="A399" s="6"/>
      <c r="B399" s="6"/>
      <c r="C399" s="6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3"/>
    </row>
    <row r="400" spans="1:19" x14ac:dyDescent="0.45">
      <c r="A400" s="6"/>
      <c r="B400" s="6"/>
      <c r="C400" s="6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3"/>
    </row>
    <row r="401" spans="1:19" x14ac:dyDescent="0.45">
      <c r="A401" s="6"/>
      <c r="B401" s="6"/>
      <c r="C401" s="6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3"/>
    </row>
    <row r="402" spans="1:19" x14ac:dyDescent="0.45">
      <c r="A402" s="6"/>
      <c r="B402" s="6"/>
      <c r="C402" s="6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3"/>
    </row>
    <row r="403" spans="1:19" x14ac:dyDescent="0.45">
      <c r="A403" s="6"/>
      <c r="B403" s="6"/>
      <c r="C403" s="6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3"/>
    </row>
    <row r="404" spans="1:19" x14ac:dyDescent="0.45">
      <c r="A404" s="6"/>
      <c r="B404" s="6"/>
      <c r="C404" s="6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3"/>
    </row>
    <row r="405" spans="1:19" x14ac:dyDescent="0.45">
      <c r="A405" s="6"/>
      <c r="B405" s="6"/>
      <c r="C405" s="6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3"/>
    </row>
    <row r="406" spans="1:19" x14ac:dyDescent="0.45">
      <c r="A406" s="6"/>
      <c r="B406" s="6"/>
      <c r="C406" s="6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3"/>
    </row>
    <row r="407" spans="1:19" x14ac:dyDescent="0.45">
      <c r="A407" s="6"/>
      <c r="B407" s="6"/>
      <c r="C407" s="6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3"/>
    </row>
    <row r="408" spans="1:19" x14ac:dyDescent="0.45">
      <c r="A408" s="6"/>
      <c r="B408" s="6"/>
      <c r="C408" s="6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3"/>
    </row>
    <row r="409" spans="1:19" x14ac:dyDescent="0.45">
      <c r="A409" s="6"/>
      <c r="B409" s="6"/>
      <c r="C409" s="6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3"/>
    </row>
    <row r="410" spans="1:19" x14ac:dyDescent="0.45">
      <c r="A410" s="6"/>
      <c r="B410" s="6"/>
      <c r="C410" s="6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3"/>
    </row>
    <row r="411" spans="1:19" x14ac:dyDescent="0.45">
      <c r="A411" s="6"/>
      <c r="B411" s="6"/>
      <c r="C411" s="6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3"/>
    </row>
    <row r="412" spans="1:19" x14ac:dyDescent="0.45">
      <c r="A412" s="6"/>
      <c r="B412" s="6"/>
      <c r="C412" s="6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3"/>
    </row>
    <row r="413" spans="1:19" x14ac:dyDescent="0.45">
      <c r="A413" s="6"/>
      <c r="B413" s="6"/>
      <c r="C413" s="6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3"/>
    </row>
    <row r="414" spans="1:19" x14ac:dyDescent="0.45">
      <c r="A414" s="6"/>
      <c r="B414" s="6"/>
      <c r="C414" s="6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3"/>
    </row>
    <row r="415" spans="1:19" x14ac:dyDescent="0.45">
      <c r="A415" s="6"/>
      <c r="B415" s="6"/>
      <c r="C415" s="6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3"/>
    </row>
    <row r="416" spans="1:19" x14ac:dyDescent="0.45">
      <c r="A416" s="6"/>
      <c r="B416" s="6"/>
      <c r="C416" s="6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3"/>
    </row>
    <row r="417" spans="1:19" x14ac:dyDescent="0.45">
      <c r="A417" s="6"/>
      <c r="B417" s="6"/>
      <c r="C417" s="6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3"/>
    </row>
    <row r="418" spans="1:19" x14ac:dyDescent="0.45">
      <c r="A418" s="6"/>
      <c r="B418" s="6"/>
      <c r="C418" s="6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3"/>
    </row>
    <row r="419" spans="1:19" x14ac:dyDescent="0.45">
      <c r="A419" s="6"/>
      <c r="B419" s="6"/>
      <c r="C419" s="6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3"/>
    </row>
    <row r="420" spans="1:19" x14ac:dyDescent="0.45">
      <c r="A420" s="6"/>
      <c r="B420" s="6"/>
      <c r="C420" s="6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3"/>
    </row>
    <row r="421" spans="1:19" x14ac:dyDescent="0.45">
      <c r="A421" s="6"/>
      <c r="B421" s="6"/>
      <c r="C421" s="6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3"/>
    </row>
    <row r="422" spans="1:19" x14ac:dyDescent="0.45">
      <c r="A422" s="6"/>
      <c r="B422" s="6"/>
      <c r="C422" s="6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3"/>
    </row>
    <row r="423" spans="1:19" x14ac:dyDescent="0.45">
      <c r="A423" s="6"/>
      <c r="B423" s="6"/>
      <c r="C423" s="6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3"/>
    </row>
    <row r="424" spans="1:19" x14ac:dyDescent="0.45">
      <c r="A424" s="6"/>
      <c r="B424" s="6"/>
      <c r="C424" s="6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3"/>
    </row>
    <row r="425" spans="1:19" x14ac:dyDescent="0.45">
      <c r="A425" s="6"/>
      <c r="B425" s="6"/>
      <c r="C425" s="6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3"/>
    </row>
    <row r="426" spans="1:19" x14ac:dyDescent="0.45">
      <c r="A426" s="6"/>
      <c r="B426" s="6"/>
      <c r="C426" s="6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3"/>
    </row>
    <row r="427" spans="1:19" x14ac:dyDescent="0.45">
      <c r="A427" s="6"/>
      <c r="B427" s="6"/>
      <c r="C427" s="6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3"/>
    </row>
    <row r="428" spans="1:19" x14ac:dyDescent="0.45">
      <c r="A428" s="6"/>
      <c r="B428" s="6"/>
      <c r="C428" s="6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3"/>
    </row>
    <row r="429" spans="1:19" x14ac:dyDescent="0.45">
      <c r="A429" s="6"/>
      <c r="B429" s="6"/>
      <c r="C429" s="6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3"/>
    </row>
    <row r="430" spans="1:19" x14ac:dyDescent="0.45">
      <c r="A430" s="6"/>
      <c r="B430" s="6"/>
      <c r="C430" s="6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3"/>
    </row>
    <row r="431" spans="1:19" x14ac:dyDescent="0.45">
      <c r="A431" s="6"/>
      <c r="B431" s="6"/>
      <c r="C431" s="6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3"/>
    </row>
    <row r="432" spans="1:19" x14ac:dyDescent="0.45">
      <c r="A432" s="6"/>
      <c r="B432" s="6"/>
      <c r="C432" s="6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3"/>
    </row>
    <row r="433" spans="1:19" x14ac:dyDescent="0.45">
      <c r="A433" s="6"/>
      <c r="B433" s="6"/>
      <c r="C433" s="6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3"/>
    </row>
    <row r="434" spans="1:19" x14ac:dyDescent="0.45">
      <c r="A434" s="6"/>
      <c r="B434" s="6"/>
      <c r="C434" s="6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3"/>
    </row>
    <row r="435" spans="1:19" x14ac:dyDescent="0.45">
      <c r="A435" s="6"/>
      <c r="B435" s="6"/>
      <c r="C435" s="6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3"/>
    </row>
    <row r="436" spans="1:19" x14ac:dyDescent="0.45">
      <c r="A436" s="6"/>
      <c r="B436" s="6"/>
      <c r="C436" s="6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3"/>
    </row>
    <row r="437" spans="1:19" x14ac:dyDescent="0.45">
      <c r="A437" s="6"/>
      <c r="B437" s="6"/>
      <c r="C437" s="6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3"/>
    </row>
    <row r="438" spans="1:19" x14ac:dyDescent="0.45">
      <c r="A438" s="6"/>
      <c r="B438" s="6"/>
      <c r="C438" s="6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3"/>
    </row>
    <row r="439" spans="1:19" x14ac:dyDescent="0.45">
      <c r="A439" s="6"/>
      <c r="B439" s="6"/>
      <c r="C439" s="6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3"/>
    </row>
    <row r="440" spans="1:19" x14ac:dyDescent="0.45">
      <c r="A440" s="6"/>
      <c r="B440" s="6"/>
      <c r="C440" s="6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3"/>
    </row>
    <row r="441" spans="1:19" x14ac:dyDescent="0.45">
      <c r="A441" s="6"/>
      <c r="B441" s="6"/>
      <c r="C441" s="6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3"/>
    </row>
    <row r="442" spans="1:19" x14ac:dyDescent="0.45">
      <c r="A442" s="6"/>
      <c r="B442" s="6"/>
      <c r="C442" s="6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3"/>
    </row>
    <row r="443" spans="1:19" x14ac:dyDescent="0.45">
      <c r="A443" s="6"/>
      <c r="B443" s="6"/>
      <c r="C443" s="6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3"/>
    </row>
    <row r="444" spans="1:19" x14ac:dyDescent="0.45">
      <c r="A444" s="6"/>
      <c r="B444" s="6"/>
      <c r="C444" s="6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3"/>
    </row>
    <row r="445" spans="1:19" x14ac:dyDescent="0.45">
      <c r="A445" s="6"/>
      <c r="B445" s="6"/>
      <c r="C445" s="6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3"/>
    </row>
    <row r="446" spans="1:19" x14ac:dyDescent="0.45">
      <c r="A446" s="6"/>
      <c r="B446" s="6"/>
      <c r="C446" s="6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3"/>
    </row>
    <row r="447" spans="1:19" x14ac:dyDescent="0.45">
      <c r="A447" s="6"/>
      <c r="B447" s="6"/>
      <c r="C447" s="6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3"/>
    </row>
    <row r="448" spans="1:19" x14ac:dyDescent="0.45">
      <c r="A448" s="6"/>
      <c r="B448" s="6"/>
      <c r="C448" s="6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3"/>
    </row>
    <row r="449" spans="1:19" x14ac:dyDescent="0.45">
      <c r="A449" s="6"/>
      <c r="B449" s="6"/>
      <c r="C449" s="6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3"/>
    </row>
    <row r="450" spans="1:19" x14ac:dyDescent="0.45">
      <c r="A450" s="6"/>
      <c r="B450" s="6"/>
      <c r="C450" s="6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3"/>
    </row>
    <row r="451" spans="1:19" x14ac:dyDescent="0.45">
      <c r="A451" s="6"/>
      <c r="B451" s="6"/>
      <c r="C451" s="6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3"/>
    </row>
    <row r="452" spans="1:19" x14ac:dyDescent="0.45">
      <c r="A452" s="6"/>
      <c r="B452" s="6"/>
      <c r="C452" s="6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3"/>
    </row>
    <row r="453" spans="1:19" x14ac:dyDescent="0.45">
      <c r="A453" s="6"/>
      <c r="B453" s="6"/>
      <c r="C453" s="6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3"/>
    </row>
    <row r="454" spans="1:19" x14ac:dyDescent="0.45">
      <c r="A454" s="6"/>
      <c r="B454" s="6"/>
      <c r="C454" s="6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3"/>
    </row>
    <row r="455" spans="1:19" x14ac:dyDescent="0.45">
      <c r="A455" s="6"/>
      <c r="B455" s="6"/>
      <c r="C455" s="6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3"/>
    </row>
    <row r="456" spans="1:19" x14ac:dyDescent="0.45">
      <c r="A456" s="6"/>
      <c r="B456" s="6"/>
      <c r="C456" s="6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3"/>
    </row>
    <row r="457" spans="1:19" x14ac:dyDescent="0.45">
      <c r="A457" s="6"/>
      <c r="B457" s="6"/>
      <c r="C457" s="6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3"/>
    </row>
    <row r="458" spans="1:19" x14ac:dyDescent="0.45">
      <c r="A458" s="6"/>
      <c r="B458" s="6"/>
      <c r="C458" s="6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3"/>
    </row>
    <row r="459" spans="1:19" x14ac:dyDescent="0.45">
      <c r="A459" s="6"/>
      <c r="B459" s="6"/>
      <c r="C459" s="6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3"/>
    </row>
    <row r="460" spans="1:19" x14ac:dyDescent="0.45">
      <c r="A460" s="6"/>
      <c r="B460" s="6"/>
      <c r="C460" s="6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3"/>
    </row>
    <row r="461" spans="1:19" x14ac:dyDescent="0.45">
      <c r="A461" s="6"/>
      <c r="B461" s="6"/>
      <c r="C461" s="6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3"/>
    </row>
    <row r="462" spans="1:19" x14ac:dyDescent="0.45">
      <c r="A462" s="6"/>
      <c r="B462" s="6"/>
      <c r="C462" s="6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3"/>
    </row>
    <row r="463" spans="1:19" x14ac:dyDescent="0.45">
      <c r="A463" s="6"/>
      <c r="B463" s="6"/>
      <c r="C463" s="6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3"/>
    </row>
    <row r="464" spans="1:19" x14ac:dyDescent="0.45">
      <c r="A464" s="6"/>
      <c r="B464" s="6"/>
      <c r="C464" s="6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3"/>
    </row>
    <row r="465" spans="1:19" x14ac:dyDescent="0.45">
      <c r="A465" s="6"/>
      <c r="B465" s="6"/>
      <c r="C465" s="6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3"/>
    </row>
    <row r="466" spans="1:19" x14ac:dyDescent="0.45">
      <c r="A466" s="6"/>
      <c r="B466" s="6"/>
      <c r="C466" s="6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3"/>
    </row>
    <row r="467" spans="1:19" x14ac:dyDescent="0.45">
      <c r="A467" s="6"/>
      <c r="B467" s="6"/>
      <c r="C467" s="6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3"/>
    </row>
    <row r="468" spans="1:19" x14ac:dyDescent="0.45">
      <c r="A468" s="6"/>
      <c r="B468" s="6"/>
      <c r="C468" s="6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3"/>
    </row>
    <row r="469" spans="1:19" x14ac:dyDescent="0.45">
      <c r="A469" s="6"/>
      <c r="B469" s="6"/>
      <c r="C469" s="6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3"/>
    </row>
    <row r="470" spans="1:19" x14ac:dyDescent="0.45">
      <c r="A470" s="6"/>
      <c r="B470" s="6"/>
      <c r="C470" s="6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3"/>
    </row>
    <row r="471" spans="1:19" x14ac:dyDescent="0.45">
      <c r="A471" s="6"/>
      <c r="B471" s="6"/>
      <c r="C471" s="6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3"/>
    </row>
    <row r="472" spans="1:19" x14ac:dyDescent="0.45">
      <c r="A472" s="6"/>
      <c r="B472" s="6"/>
      <c r="C472" s="6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3"/>
    </row>
    <row r="473" spans="1:19" x14ac:dyDescent="0.45">
      <c r="A473" s="6"/>
      <c r="B473" s="6"/>
      <c r="C473" s="6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3"/>
    </row>
    <row r="474" spans="1:19" x14ac:dyDescent="0.45">
      <c r="A474" s="6"/>
      <c r="B474" s="6"/>
      <c r="C474" s="6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3"/>
    </row>
    <row r="475" spans="1:19" x14ac:dyDescent="0.45">
      <c r="A475" s="6"/>
      <c r="B475" s="6"/>
      <c r="C475" s="6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3"/>
    </row>
    <row r="476" spans="1:19" x14ac:dyDescent="0.45">
      <c r="A476" s="6"/>
      <c r="B476" s="6"/>
      <c r="C476" s="6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3"/>
    </row>
    <row r="477" spans="1:19" x14ac:dyDescent="0.45">
      <c r="A477" s="6"/>
      <c r="B477" s="6"/>
      <c r="C477" s="6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3"/>
    </row>
    <row r="478" spans="1:19" x14ac:dyDescent="0.45">
      <c r="A478" s="6"/>
      <c r="B478" s="6"/>
      <c r="C478" s="6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3"/>
    </row>
    <row r="479" spans="1:19" x14ac:dyDescent="0.45">
      <c r="A479" s="6"/>
      <c r="B479" s="6"/>
      <c r="C479" s="6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3"/>
    </row>
    <row r="480" spans="1:19" x14ac:dyDescent="0.45">
      <c r="A480" s="6"/>
      <c r="B480" s="6"/>
      <c r="C480" s="6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3"/>
    </row>
    <row r="481" spans="1:19" x14ac:dyDescent="0.45">
      <c r="A481" s="6"/>
      <c r="B481" s="6"/>
      <c r="C481" s="6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3"/>
    </row>
    <row r="482" spans="1:19" x14ac:dyDescent="0.45">
      <c r="A482" s="6"/>
      <c r="B482" s="6"/>
      <c r="C482" s="6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3"/>
    </row>
    <row r="483" spans="1:19" x14ac:dyDescent="0.45">
      <c r="A483" s="6"/>
      <c r="B483" s="6"/>
      <c r="C483" s="6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3"/>
    </row>
    <row r="484" spans="1:19" x14ac:dyDescent="0.45">
      <c r="A484" s="6"/>
      <c r="B484" s="6"/>
      <c r="C484" s="6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3"/>
    </row>
    <row r="485" spans="1:19" x14ac:dyDescent="0.45">
      <c r="A485" s="6"/>
      <c r="B485" s="6"/>
      <c r="C485" s="6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3"/>
    </row>
    <row r="486" spans="1:19" x14ac:dyDescent="0.45">
      <c r="A486" s="6"/>
      <c r="B486" s="6"/>
      <c r="C486" s="6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3"/>
    </row>
    <row r="487" spans="1:19" x14ac:dyDescent="0.45">
      <c r="A487" s="6"/>
      <c r="B487" s="6"/>
      <c r="C487" s="6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3"/>
    </row>
    <row r="488" spans="1:19" x14ac:dyDescent="0.45">
      <c r="A488" s="6"/>
      <c r="B488" s="6"/>
      <c r="C488" s="6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3"/>
    </row>
    <row r="489" spans="1:19" x14ac:dyDescent="0.45">
      <c r="A489" s="6"/>
      <c r="B489" s="6"/>
      <c r="C489" s="6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3"/>
    </row>
    <row r="490" spans="1:19" x14ac:dyDescent="0.45">
      <c r="A490" s="6"/>
      <c r="B490" s="6"/>
      <c r="C490" s="6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3"/>
    </row>
    <row r="491" spans="1:19" x14ac:dyDescent="0.45">
      <c r="A491" s="6"/>
      <c r="B491" s="6"/>
      <c r="C491" s="6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3"/>
    </row>
    <row r="492" spans="1:19" x14ac:dyDescent="0.45">
      <c r="A492" s="6"/>
      <c r="B492" s="6"/>
      <c r="C492" s="6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3"/>
    </row>
    <row r="493" spans="1:19" x14ac:dyDescent="0.45">
      <c r="A493" s="6"/>
      <c r="B493" s="6"/>
      <c r="C493" s="6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3"/>
    </row>
    <row r="494" spans="1:19" x14ac:dyDescent="0.45">
      <c r="A494" s="6"/>
      <c r="B494" s="6"/>
      <c r="C494" s="6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3"/>
    </row>
    <row r="495" spans="1:19" x14ac:dyDescent="0.45">
      <c r="A495" s="6"/>
      <c r="B495" s="6"/>
      <c r="C495" s="6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3"/>
    </row>
    <row r="496" spans="1:19" x14ac:dyDescent="0.45">
      <c r="A496" s="6"/>
      <c r="B496" s="6"/>
      <c r="C496" s="6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3"/>
    </row>
    <row r="497" spans="1:19" x14ac:dyDescent="0.45">
      <c r="A497" s="6"/>
      <c r="B497" s="6"/>
      <c r="C497" s="6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3"/>
    </row>
    <row r="498" spans="1:19" x14ac:dyDescent="0.45">
      <c r="A498" s="6"/>
      <c r="B498" s="6"/>
      <c r="C498" s="6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3"/>
    </row>
    <row r="499" spans="1:19" x14ac:dyDescent="0.45">
      <c r="A499" s="6"/>
      <c r="B499" s="6"/>
      <c r="C499" s="6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3"/>
    </row>
    <row r="500" spans="1:19" x14ac:dyDescent="0.45">
      <c r="A500" s="6"/>
      <c r="B500" s="6"/>
      <c r="C500" s="6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3"/>
    </row>
    <row r="501" spans="1:19" x14ac:dyDescent="0.45">
      <c r="A501" s="6"/>
      <c r="B501" s="6"/>
      <c r="C501" s="6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3"/>
    </row>
    <row r="502" spans="1:19" x14ac:dyDescent="0.45">
      <c r="A502" s="6"/>
      <c r="B502" s="6"/>
      <c r="C502" s="6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3"/>
    </row>
    <row r="503" spans="1:19" x14ac:dyDescent="0.45">
      <c r="A503" s="6"/>
      <c r="B503" s="6"/>
      <c r="C503" s="6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3"/>
    </row>
    <row r="504" spans="1:19" x14ac:dyDescent="0.45">
      <c r="A504" s="6"/>
      <c r="B504" s="6"/>
      <c r="C504" s="6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3"/>
    </row>
    <row r="505" spans="1:19" x14ac:dyDescent="0.45">
      <c r="A505" s="6"/>
      <c r="B505" s="6"/>
      <c r="C505" s="6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3"/>
    </row>
    <row r="506" spans="1:19" x14ac:dyDescent="0.45">
      <c r="A506" s="6"/>
      <c r="B506" s="6"/>
      <c r="C506" s="6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3"/>
    </row>
    <row r="507" spans="1:19" x14ac:dyDescent="0.45">
      <c r="A507" s="6"/>
      <c r="B507" s="6"/>
      <c r="C507" s="6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3"/>
    </row>
    <row r="508" spans="1:19" x14ac:dyDescent="0.45">
      <c r="A508" s="6"/>
      <c r="B508" s="6"/>
      <c r="C508" s="6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3"/>
    </row>
    <row r="509" spans="1:19" x14ac:dyDescent="0.45">
      <c r="A509" s="6"/>
      <c r="B509" s="6"/>
      <c r="C509" s="6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3"/>
    </row>
    <row r="510" spans="1:19" x14ac:dyDescent="0.45">
      <c r="A510" s="6"/>
      <c r="B510" s="6"/>
      <c r="C510" s="6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3"/>
    </row>
    <row r="511" spans="1:19" x14ac:dyDescent="0.45">
      <c r="A511" s="6"/>
      <c r="B511" s="6"/>
      <c r="C511" s="6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3"/>
    </row>
    <row r="512" spans="1:19" x14ac:dyDescent="0.45">
      <c r="A512" s="6"/>
      <c r="B512" s="6"/>
      <c r="C512" s="6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3"/>
    </row>
    <row r="513" spans="1:19" x14ac:dyDescent="0.45">
      <c r="A513" s="6"/>
      <c r="B513" s="6"/>
      <c r="C513" s="6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3"/>
    </row>
    <row r="514" spans="1:19" x14ac:dyDescent="0.45">
      <c r="A514" s="6"/>
      <c r="B514" s="6"/>
      <c r="C514" s="6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3"/>
    </row>
    <row r="515" spans="1:19" x14ac:dyDescent="0.45">
      <c r="A515" s="6"/>
      <c r="B515" s="6"/>
      <c r="C515" s="6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3"/>
    </row>
    <row r="516" spans="1:19" x14ac:dyDescent="0.45">
      <c r="A516" s="6"/>
      <c r="B516" s="6"/>
      <c r="C516" s="6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3"/>
    </row>
    <row r="517" spans="1:19" x14ac:dyDescent="0.45">
      <c r="A517" s="6"/>
      <c r="B517" s="6"/>
      <c r="C517" s="6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3"/>
    </row>
    <row r="518" spans="1:19" x14ac:dyDescent="0.45">
      <c r="A518" s="6"/>
      <c r="B518" s="6"/>
      <c r="C518" s="6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3"/>
    </row>
    <row r="519" spans="1:19" x14ac:dyDescent="0.45">
      <c r="A519" s="6"/>
      <c r="B519" s="6"/>
      <c r="C519" s="6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3"/>
    </row>
    <row r="520" spans="1:19" x14ac:dyDescent="0.45">
      <c r="A520" s="6"/>
      <c r="B520" s="6"/>
      <c r="C520" s="6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3"/>
    </row>
    <row r="521" spans="1:19" x14ac:dyDescent="0.45">
      <c r="A521" s="6"/>
      <c r="B521" s="6"/>
      <c r="C521" s="6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3"/>
    </row>
    <row r="522" spans="1:19" x14ac:dyDescent="0.45">
      <c r="A522" s="6"/>
      <c r="B522" s="6"/>
      <c r="C522" s="6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3"/>
    </row>
    <row r="523" spans="1:19" x14ac:dyDescent="0.45">
      <c r="A523" s="6"/>
      <c r="B523" s="6"/>
      <c r="C523" s="6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3"/>
    </row>
    <row r="524" spans="1:19" x14ac:dyDescent="0.45">
      <c r="A524" s="6"/>
      <c r="B524" s="6"/>
      <c r="C524" s="6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3"/>
    </row>
    <row r="525" spans="1:19" x14ac:dyDescent="0.45">
      <c r="A525" s="6"/>
      <c r="B525" s="6"/>
      <c r="C525" s="6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3"/>
    </row>
    <row r="526" spans="1:19" x14ac:dyDescent="0.45">
      <c r="A526" s="6"/>
      <c r="B526" s="6"/>
      <c r="C526" s="6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3"/>
    </row>
    <row r="527" spans="1:19" x14ac:dyDescent="0.45">
      <c r="A527" s="6"/>
      <c r="B527" s="6"/>
      <c r="C527" s="6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3"/>
    </row>
    <row r="528" spans="1:19" x14ac:dyDescent="0.45">
      <c r="A528" s="6"/>
      <c r="B528" s="6"/>
      <c r="C528" s="6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3"/>
    </row>
    <row r="529" spans="1:19" x14ac:dyDescent="0.45">
      <c r="A529" s="6"/>
      <c r="B529" s="6"/>
      <c r="C529" s="6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3"/>
    </row>
    <row r="530" spans="1:19" x14ac:dyDescent="0.45">
      <c r="A530" s="6"/>
      <c r="B530" s="6"/>
      <c r="C530" s="6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3"/>
    </row>
    <row r="531" spans="1:19" x14ac:dyDescent="0.45">
      <c r="A531" s="6"/>
      <c r="B531" s="6"/>
      <c r="C531" s="6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3"/>
    </row>
    <row r="532" spans="1:19" x14ac:dyDescent="0.45">
      <c r="A532" s="6"/>
      <c r="B532" s="6"/>
      <c r="C532" s="6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3"/>
    </row>
    <row r="533" spans="1:19" x14ac:dyDescent="0.45">
      <c r="A533" s="6"/>
      <c r="B533" s="6"/>
      <c r="C533" s="6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3"/>
    </row>
    <row r="534" spans="1:19" x14ac:dyDescent="0.45">
      <c r="A534" s="6"/>
      <c r="B534" s="6"/>
      <c r="C534" s="6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3"/>
    </row>
    <row r="535" spans="1:19" x14ac:dyDescent="0.45">
      <c r="A535" s="6"/>
      <c r="B535" s="6"/>
      <c r="C535" s="6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3"/>
    </row>
    <row r="536" spans="1:19" x14ac:dyDescent="0.45">
      <c r="A536" s="6"/>
      <c r="B536" s="6"/>
      <c r="C536" s="6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3"/>
    </row>
    <row r="537" spans="1:19" x14ac:dyDescent="0.45">
      <c r="A537" s="6"/>
      <c r="B537" s="6"/>
      <c r="C537" s="6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3"/>
    </row>
    <row r="538" spans="1:19" x14ac:dyDescent="0.45">
      <c r="A538" s="6"/>
      <c r="B538" s="6"/>
      <c r="C538" s="6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3"/>
    </row>
    <row r="539" spans="1:19" x14ac:dyDescent="0.45">
      <c r="A539" s="6"/>
      <c r="B539" s="6"/>
      <c r="C539" s="6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3"/>
    </row>
    <row r="540" spans="1:19" x14ac:dyDescent="0.45">
      <c r="A540" s="6"/>
      <c r="B540" s="6"/>
      <c r="C540" s="6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3"/>
    </row>
    <row r="541" spans="1:19" x14ac:dyDescent="0.45">
      <c r="A541" s="6"/>
      <c r="B541" s="6"/>
      <c r="C541" s="6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3"/>
    </row>
    <row r="542" spans="1:19" x14ac:dyDescent="0.45">
      <c r="A542" s="6"/>
      <c r="B542" s="6"/>
      <c r="C542" s="6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3"/>
    </row>
    <row r="543" spans="1:19" x14ac:dyDescent="0.45">
      <c r="A543" s="6"/>
      <c r="B543" s="6"/>
      <c r="C543" s="6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3"/>
    </row>
    <row r="544" spans="1:19" x14ac:dyDescent="0.45">
      <c r="A544" s="6"/>
      <c r="B544" s="6"/>
      <c r="C544" s="6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3"/>
    </row>
    <row r="545" spans="1:19" x14ac:dyDescent="0.45">
      <c r="A545" s="6"/>
      <c r="B545" s="6"/>
      <c r="C545" s="6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3"/>
    </row>
    <row r="546" spans="1:19" x14ac:dyDescent="0.45">
      <c r="A546" s="6"/>
      <c r="B546" s="6"/>
      <c r="C546" s="6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3"/>
    </row>
    <row r="547" spans="1:19" x14ac:dyDescent="0.45">
      <c r="A547" s="6"/>
      <c r="B547" s="6"/>
      <c r="C547" s="6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3"/>
    </row>
    <row r="548" spans="1:19" x14ac:dyDescent="0.45">
      <c r="A548" s="6"/>
      <c r="B548" s="6"/>
      <c r="C548" s="6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3"/>
    </row>
    <row r="549" spans="1:19" x14ac:dyDescent="0.45">
      <c r="A549" s="6"/>
      <c r="B549" s="6"/>
      <c r="C549" s="6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3"/>
    </row>
  </sheetData>
  <mergeCells count="15">
    <mergeCell ref="A2:A236"/>
    <mergeCell ref="B2:B13"/>
    <mergeCell ref="B15:B32"/>
    <mergeCell ref="B34:B60"/>
    <mergeCell ref="B62:B81"/>
    <mergeCell ref="B83:B103"/>
    <mergeCell ref="B105:B109"/>
    <mergeCell ref="B111:B128"/>
    <mergeCell ref="B130:B136"/>
    <mergeCell ref="B138:B156"/>
    <mergeCell ref="B158:B170"/>
    <mergeCell ref="B172:B181"/>
    <mergeCell ref="B183:B201"/>
    <mergeCell ref="B203:B216"/>
    <mergeCell ref="B218:B236"/>
  </mergeCells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122"/>
  <sheetViews>
    <sheetView zoomScale="70" zoomScaleNormal="70" workbookViewId="0">
      <selection sqref="A1:XFD1"/>
    </sheetView>
  </sheetViews>
  <sheetFormatPr defaultColWidth="20" defaultRowHeight="17.5" x14ac:dyDescent="0.45"/>
  <cols>
    <col min="1" max="2" width="7.69140625" customWidth="1"/>
    <col min="3" max="3" width="20.23046875" customWidth="1"/>
    <col min="4" max="4" width="7.69140625" customWidth="1"/>
    <col min="5" max="5" width="14.23046875" customWidth="1"/>
    <col min="6" max="15" width="9.84375" customWidth="1"/>
    <col min="16" max="16" width="10.07421875" customWidth="1"/>
    <col min="17" max="17" width="8.921875" bestFit="1" customWidth="1"/>
    <col min="18" max="18" width="9.84375" customWidth="1"/>
    <col min="19" max="19" width="16.84375" customWidth="1"/>
  </cols>
  <sheetData>
    <row r="1" spans="1:19" x14ac:dyDescent="0.45">
      <c r="A1" s="8" t="s">
        <v>0</v>
      </c>
      <c r="B1" s="8" t="s">
        <v>1</v>
      </c>
      <c r="C1" s="8" t="s">
        <v>2981</v>
      </c>
      <c r="D1" s="8" t="s">
        <v>2664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8"/>
      <c r="R1" s="8"/>
      <c r="S1" s="18"/>
    </row>
    <row r="2" spans="1:19" ht="17.5" customHeight="1" x14ac:dyDescent="0.45">
      <c r="A2" s="6" t="s">
        <v>1489</v>
      </c>
      <c r="B2" s="6" t="s">
        <v>1490</v>
      </c>
      <c r="C2" s="6" t="s">
        <v>1491</v>
      </c>
      <c r="D2" s="1" t="s">
        <v>16</v>
      </c>
      <c r="E2" s="2">
        <v>357489</v>
      </c>
      <c r="F2" s="2">
        <v>357489</v>
      </c>
      <c r="G2" s="2">
        <v>26863</v>
      </c>
      <c r="H2" s="2">
        <v>31309</v>
      </c>
      <c r="I2" s="2">
        <v>23179</v>
      </c>
      <c r="J2" s="2">
        <v>22474</v>
      </c>
      <c r="K2" s="2">
        <v>40193</v>
      </c>
      <c r="L2" s="2">
        <v>30912</v>
      </c>
      <c r="M2" s="2">
        <v>20699</v>
      </c>
      <c r="N2" s="2">
        <v>30457</v>
      </c>
      <c r="O2" s="2">
        <v>29082</v>
      </c>
      <c r="P2" s="2">
        <v>36029</v>
      </c>
      <c r="Q2" s="2">
        <v>31858</v>
      </c>
      <c r="R2" s="2">
        <v>34434</v>
      </c>
      <c r="S2" s="3"/>
    </row>
    <row r="3" spans="1:19" x14ac:dyDescent="0.45">
      <c r="A3" s="6" t="s">
        <v>1489</v>
      </c>
      <c r="B3" s="6" t="s">
        <v>1490</v>
      </c>
      <c r="C3" s="6" t="s">
        <v>1492</v>
      </c>
      <c r="D3" s="1" t="s">
        <v>16</v>
      </c>
      <c r="E3" s="2">
        <v>27617</v>
      </c>
      <c r="F3" s="2">
        <v>27617</v>
      </c>
      <c r="G3" s="2">
        <v>887</v>
      </c>
      <c r="H3" s="2">
        <v>1472</v>
      </c>
      <c r="I3" s="2">
        <v>1094</v>
      </c>
      <c r="J3" s="2">
        <v>1537</v>
      </c>
      <c r="K3" s="2">
        <v>3140</v>
      </c>
      <c r="L3" s="2">
        <v>2395</v>
      </c>
      <c r="M3" s="2">
        <v>2496</v>
      </c>
      <c r="N3" s="2">
        <v>1378</v>
      </c>
      <c r="O3" s="2">
        <v>1996</v>
      </c>
      <c r="P3" s="2">
        <v>5665</v>
      </c>
      <c r="Q3" s="2">
        <v>3847</v>
      </c>
      <c r="R3" s="2">
        <v>1710</v>
      </c>
      <c r="S3" s="3"/>
    </row>
    <row r="4" spans="1:19" x14ac:dyDescent="0.45">
      <c r="A4" s="6" t="s">
        <v>1489</v>
      </c>
      <c r="B4" s="6" t="s">
        <v>1490</v>
      </c>
      <c r="C4" s="6" t="s">
        <v>1493</v>
      </c>
      <c r="D4" s="1" t="s">
        <v>16</v>
      </c>
      <c r="E4" s="2">
        <v>7985</v>
      </c>
      <c r="F4" s="2">
        <v>7985</v>
      </c>
      <c r="G4" s="2">
        <v>472</v>
      </c>
      <c r="H4" s="2">
        <v>266</v>
      </c>
      <c r="I4" s="2">
        <v>129</v>
      </c>
      <c r="J4" s="2">
        <v>394</v>
      </c>
      <c r="K4" s="2">
        <v>552</v>
      </c>
      <c r="L4" s="2">
        <v>1358</v>
      </c>
      <c r="M4" s="2">
        <v>298</v>
      </c>
      <c r="N4" s="2">
        <v>296</v>
      </c>
      <c r="O4" s="2">
        <v>1099</v>
      </c>
      <c r="P4" s="2">
        <v>1266</v>
      </c>
      <c r="Q4" s="2">
        <v>1151</v>
      </c>
      <c r="R4" s="2">
        <v>704</v>
      </c>
      <c r="S4" s="3"/>
    </row>
    <row r="5" spans="1:19" x14ac:dyDescent="0.45">
      <c r="A5" s="6" t="s">
        <v>1489</v>
      </c>
      <c r="B5" s="6" t="s">
        <v>1490</v>
      </c>
      <c r="C5" s="6" t="s">
        <v>1494</v>
      </c>
      <c r="D5" s="1" t="s">
        <v>16</v>
      </c>
      <c r="E5" s="2">
        <v>715166</v>
      </c>
      <c r="F5" s="2">
        <v>715166</v>
      </c>
      <c r="G5" s="2">
        <v>23987</v>
      </c>
      <c r="H5" s="2">
        <v>36699</v>
      </c>
      <c r="I5" s="2">
        <v>38984</v>
      </c>
      <c r="J5" s="2">
        <v>50897</v>
      </c>
      <c r="K5" s="2">
        <v>71091</v>
      </c>
      <c r="L5" s="2">
        <v>55938</v>
      </c>
      <c r="M5" s="2">
        <v>39342</v>
      </c>
      <c r="N5" s="2">
        <v>58474</v>
      </c>
      <c r="O5" s="2">
        <v>84113</v>
      </c>
      <c r="P5" s="2">
        <v>97726</v>
      </c>
      <c r="Q5" s="2">
        <v>93217</v>
      </c>
      <c r="R5" s="2">
        <v>64698</v>
      </c>
      <c r="S5" s="3"/>
    </row>
    <row r="6" spans="1:19" x14ac:dyDescent="0.45">
      <c r="A6" s="6" t="s">
        <v>1489</v>
      </c>
      <c r="B6" s="6" t="s">
        <v>1490</v>
      </c>
      <c r="C6" s="6" t="s">
        <v>1495</v>
      </c>
      <c r="D6" s="1" t="s">
        <v>16</v>
      </c>
      <c r="E6" s="2">
        <v>92518</v>
      </c>
      <c r="F6" s="2">
        <v>92518</v>
      </c>
      <c r="G6" s="2">
        <v>5655</v>
      </c>
      <c r="H6" s="2">
        <v>6938</v>
      </c>
      <c r="I6" s="2">
        <v>6439</v>
      </c>
      <c r="J6" s="2">
        <v>10663</v>
      </c>
      <c r="K6" s="2">
        <v>9716</v>
      </c>
      <c r="L6" s="2">
        <v>6367</v>
      </c>
      <c r="M6" s="2">
        <v>6981</v>
      </c>
      <c r="N6" s="2">
        <v>10292</v>
      </c>
      <c r="O6" s="2">
        <v>7627</v>
      </c>
      <c r="P6" s="2">
        <v>7939</v>
      </c>
      <c r="Q6" s="2">
        <v>7418</v>
      </c>
      <c r="R6" s="2">
        <v>6483</v>
      </c>
      <c r="S6" s="3"/>
    </row>
    <row r="7" spans="1:19" x14ac:dyDescent="0.45">
      <c r="A7" s="6" t="s">
        <v>1489</v>
      </c>
      <c r="B7" s="6" t="s">
        <v>1490</v>
      </c>
      <c r="C7" s="6" t="s">
        <v>1496</v>
      </c>
      <c r="D7" s="1" t="s">
        <v>16</v>
      </c>
      <c r="E7" s="2">
        <v>120870</v>
      </c>
      <c r="F7" s="2">
        <v>120870</v>
      </c>
      <c r="G7" s="2">
        <v>3676</v>
      </c>
      <c r="H7" s="2">
        <v>11558</v>
      </c>
      <c r="I7" s="2">
        <v>17592</v>
      </c>
      <c r="J7" s="2">
        <v>28335</v>
      </c>
      <c r="K7" s="2">
        <v>6639</v>
      </c>
      <c r="L7" s="2">
        <v>6797</v>
      </c>
      <c r="M7" s="2">
        <v>3277</v>
      </c>
      <c r="N7" s="2">
        <v>4531</v>
      </c>
      <c r="O7" s="2">
        <v>4729</v>
      </c>
      <c r="P7" s="2">
        <v>19112</v>
      </c>
      <c r="Q7" s="2">
        <v>12375</v>
      </c>
      <c r="R7" s="2">
        <v>2249</v>
      </c>
      <c r="S7" s="3"/>
    </row>
    <row r="8" spans="1:19" x14ac:dyDescent="0.45">
      <c r="A8" s="6" t="s">
        <v>1489</v>
      </c>
      <c r="B8" s="6" t="s">
        <v>1490</v>
      </c>
      <c r="C8" s="6" t="s">
        <v>1497</v>
      </c>
      <c r="D8" s="1" t="s">
        <v>16</v>
      </c>
      <c r="E8" s="2">
        <v>134032</v>
      </c>
      <c r="F8" s="2">
        <v>134032</v>
      </c>
      <c r="G8" s="2">
        <v>5654</v>
      </c>
      <c r="H8" s="2">
        <v>7958</v>
      </c>
      <c r="I8" s="2">
        <v>12226</v>
      </c>
      <c r="J8" s="2">
        <v>24753</v>
      </c>
      <c r="K8" s="2">
        <v>12670</v>
      </c>
      <c r="L8" s="2">
        <v>7835</v>
      </c>
      <c r="M8" s="2">
        <v>7557</v>
      </c>
      <c r="N8" s="2">
        <v>11020</v>
      </c>
      <c r="O8" s="2">
        <v>9121</v>
      </c>
      <c r="P8" s="2">
        <v>14575</v>
      </c>
      <c r="Q8" s="2">
        <v>11322</v>
      </c>
      <c r="R8" s="2">
        <v>9341</v>
      </c>
      <c r="S8" s="3"/>
    </row>
    <row r="9" spans="1:19" x14ac:dyDescent="0.45">
      <c r="A9" s="6" t="s">
        <v>1489</v>
      </c>
      <c r="B9" s="6" t="s">
        <v>1490</v>
      </c>
      <c r="C9" s="6" t="s">
        <v>1498</v>
      </c>
      <c r="D9" s="1" t="s">
        <v>16</v>
      </c>
      <c r="E9" s="2">
        <v>247368</v>
      </c>
      <c r="F9" s="2">
        <v>247368</v>
      </c>
      <c r="G9" s="2">
        <v>6292</v>
      </c>
      <c r="H9" s="2">
        <v>7886</v>
      </c>
      <c r="I9" s="2">
        <v>8241</v>
      </c>
      <c r="J9" s="2">
        <v>9505</v>
      </c>
      <c r="K9" s="2">
        <v>41423</v>
      </c>
      <c r="L9" s="2">
        <v>27735</v>
      </c>
      <c r="M9" s="2">
        <v>16627</v>
      </c>
      <c r="N9" s="2">
        <v>22229</v>
      </c>
      <c r="O9" s="2">
        <v>30848</v>
      </c>
      <c r="P9" s="2">
        <v>31996</v>
      </c>
      <c r="Q9" s="2">
        <v>33802</v>
      </c>
      <c r="R9" s="2">
        <v>10784</v>
      </c>
      <c r="S9" s="3"/>
    </row>
    <row r="10" spans="1:19" ht="17.5" customHeight="1" x14ac:dyDescent="0.45">
      <c r="A10" s="6" t="s">
        <v>1489</v>
      </c>
      <c r="B10" s="6" t="s">
        <v>1490</v>
      </c>
      <c r="C10" s="6" t="s">
        <v>1499</v>
      </c>
      <c r="D10" s="1" t="s">
        <v>16</v>
      </c>
      <c r="E10" s="2">
        <v>32728</v>
      </c>
      <c r="F10" s="2">
        <v>32728</v>
      </c>
      <c r="G10" s="2">
        <v>2378</v>
      </c>
      <c r="H10" s="2">
        <v>2404</v>
      </c>
      <c r="I10" s="2">
        <v>2913</v>
      </c>
      <c r="J10" s="2">
        <v>2954</v>
      </c>
      <c r="K10" s="2">
        <v>2503</v>
      </c>
      <c r="L10" s="2">
        <v>2365</v>
      </c>
      <c r="M10" s="2">
        <v>2392</v>
      </c>
      <c r="N10" s="2">
        <v>2558</v>
      </c>
      <c r="O10" s="2">
        <v>2933</v>
      </c>
      <c r="P10" s="2">
        <v>4317</v>
      </c>
      <c r="Q10" s="2">
        <v>2501</v>
      </c>
      <c r="R10" s="2">
        <v>2510</v>
      </c>
      <c r="S10" s="3"/>
    </row>
    <row r="11" spans="1:19" x14ac:dyDescent="0.45">
      <c r="A11" s="6" t="s">
        <v>1489</v>
      </c>
      <c r="B11" s="6" t="s">
        <v>1490</v>
      </c>
      <c r="C11" s="6" t="s">
        <v>1500</v>
      </c>
      <c r="D11" s="1" t="s">
        <v>16</v>
      </c>
      <c r="E11" s="2">
        <v>401491</v>
      </c>
      <c r="F11" s="2">
        <v>401491</v>
      </c>
      <c r="G11" s="2">
        <v>18145</v>
      </c>
      <c r="H11" s="2">
        <v>19223</v>
      </c>
      <c r="I11" s="2">
        <v>19965</v>
      </c>
      <c r="J11" s="2">
        <v>15708</v>
      </c>
      <c r="K11" s="2">
        <v>56362</v>
      </c>
      <c r="L11" s="2">
        <v>42151</v>
      </c>
      <c r="M11" s="2">
        <v>31300</v>
      </c>
      <c r="N11" s="2">
        <v>29807</v>
      </c>
      <c r="O11" s="2">
        <v>43470</v>
      </c>
      <c r="P11" s="2">
        <v>53995</v>
      </c>
      <c r="Q11" s="2">
        <v>51806</v>
      </c>
      <c r="R11" s="2">
        <v>19559</v>
      </c>
    </row>
    <row r="12" spans="1:19" x14ac:dyDescent="0.45">
      <c r="A12" s="6" t="s">
        <v>1489</v>
      </c>
      <c r="B12" s="6" t="s">
        <v>1490</v>
      </c>
      <c r="C12" s="6" t="s">
        <v>1501</v>
      </c>
      <c r="D12" s="1" t="s">
        <v>16</v>
      </c>
      <c r="E12" s="2">
        <v>48812</v>
      </c>
      <c r="F12" s="2">
        <v>48812</v>
      </c>
      <c r="G12" s="2">
        <v>1854</v>
      </c>
      <c r="H12" s="2">
        <v>1996</v>
      </c>
      <c r="I12" s="2">
        <v>5360</v>
      </c>
      <c r="J12" s="2">
        <v>6622</v>
      </c>
      <c r="K12" s="2">
        <v>2219</v>
      </c>
      <c r="L12" s="2">
        <v>2268</v>
      </c>
      <c r="M12" s="2">
        <v>2993</v>
      </c>
      <c r="N12" s="2">
        <v>4195</v>
      </c>
      <c r="O12" s="2">
        <v>6872</v>
      </c>
      <c r="P12" s="2">
        <v>4221</v>
      </c>
      <c r="Q12" s="2">
        <v>6970</v>
      </c>
      <c r="R12" s="2">
        <v>3242</v>
      </c>
    </row>
    <row r="13" spans="1:19" x14ac:dyDescent="0.45">
      <c r="A13" s="6" t="s">
        <v>1489</v>
      </c>
      <c r="B13" s="6" t="s">
        <v>1490</v>
      </c>
      <c r="C13" s="6" t="s">
        <v>1502</v>
      </c>
      <c r="D13" s="1" t="s">
        <v>16</v>
      </c>
      <c r="E13" s="2">
        <v>22549</v>
      </c>
      <c r="F13" s="2">
        <v>22549</v>
      </c>
      <c r="G13" s="2">
        <v>892</v>
      </c>
      <c r="H13" s="2">
        <v>1294</v>
      </c>
      <c r="I13" s="2">
        <v>1051</v>
      </c>
      <c r="J13" s="2">
        <v>1056</v>
      </c>
      <c r="K13" s="2">
        <v>1300</v>
      </c>
      <c r="L13" s="2">
        <v>1347</v>
      </c>
      <c r="M13" s="2">
        <v>2486</v>
      </c>
      <c r="N13" s="2">
        <v>2897</v>
      </c>
      <c r="O13" s="2">
        <v>2557</v>
      </c>
      <c r="P13" s="2">
        <v>4122</v>
      </c>
      <c r="Q13" s="2">
        <v>1667</v>
      </c>
      <c r="R13" s="2">
        <v>1880</v>
      </c>
      <c r="S13" s="3"/>
    </row>
    <row r="14" spans="1:19" ht="17.5" customHeight="1" x14ac:dyDescent="0.45">
      <c r="A14" s="6" t="s">
        <v>1489</v>
      </c>
      <c r="B14" s="6" t="s">
        <v>1490</v>
      </c>
      <c r="C14" s="6" t="s">
        <v>1503</v>
      </c>
      <c r="D14" s="1" t="s">
        <v>16</v>
      </c>
      <c r="E14" s="2">
        <v>910604</v>
      </c>
      <c r="F14" s="2">
        <v>910604</v>
      </c>
      <c r="G14" s="2">
        <v>45077</v>
      </c>
      <c r="H14" s="2">
        <v>52131</v>
      </c>
      <c r="I14" s="2">
        <v>72866</v>
      </c>
      <c r="J14" s="2">
        <v>117600</v>
      </c>
      <c r="K14" s="2">
        <v>86741</v>
      </c>
      <c r="L14" s="2">
        <v>67409</v>
      </c>
      <c r="M14" s="2">
        <v>66641</v>
      </c>
      <c r="N14" s="2">
        <v>97977</v>
      </c>
      <c r="O14" s="2">
        <v>67847</v>
      </c>
      <c r="P14" s="2">
        <v>111998</v>
      </c>
      <c r="Q14" s="2">
        <v>70350</v>
      </c>
      <c r="R14" s="2">
        <v>53967</v>
      </c>
      <c r="S14" s="3"/>
    </row>
    <row r="15" spans="1:19" ht="17.5" customHeight="1" x14ac:dyDescent="0.45">
      <c r="A15" s="6" t="s">
        <v>1489</v>
      </c>
      <c r="B15" s="6" t="s">
        <v>1490</v>
      </c>
      <c r="C15" s="6" t="s">
        <v>1504</v>
      </c>
      <c r="D15" s="1" t="s">
        <v>16</v>
      </c>
      <c r="E15" s="2">
        <v>580883</v>
      </c>
      <c r="F15" s="2">
        <v>580883</v>
      </c>
      <c r="G15" s="2">
        <v>8442</v>
      </c>
      <c r="H15" s="2">
        <v>19125</v>
      </c>
      <c r="I15" s="2">
        <v>7237</v>
      </c>
      <c r="J15" s="2">
        <v>44950</v>
      </c>
      <c r="K15" s="2">
        <v>78556</v>
      </c>
      <c r="L15" s="2">
        <v>72540</v>
      </c>
      <c r="M15" s="2">
        <v>60733</v>
      </c>
      <c r="N15" s="2">
        <v>55880</v>
      </c>
      <c r="O15" s="2">
        <v>48648</v>
      </c>
      <c r="P15" s="2">
        <v>83271</v>
      </c>
      <c r="Q15" s="2">
        <v>54261</v>
      </c>
      <c r="R15" s="2">
        <v>47240</v>
      </c>
      <c r="S15" s="3"/>
    </row>
    <row r="16" spans="1:19" ht="17.5" customHeight="1" x14ac:dyDescent="0.45">
      <c r="A16" s="6" t="s">
        <v>1489</v>
      </c>
      <c r="B16" s="6" t="s">
        <v>1490</v>
      </c>
      <c r="C16" s="6" t="s">
        <v>1505</v>
      </c>
      <c r="D16" s="1" t="s">
        <v>16</v>
      </c>
      <c r="E16" s="2">
        <v>162290</v>
      </c>
      <c r="F16" s="2">
        <v>162290</v>
      </c>
      <c r="G16" s="2">
        <v>7543</v>
      </c>
      <c r="H16" s="2">
        <v>3184</v>
      </c>
      <c r="I16" s="2">
        <v>6084</v>
      </c>
      <c r="J16" s="2">
        <v>11573</v>
      </c>
      <c r="K16" s="2">
        <v>15142</v>
      </c>
      <c r="L16" s="2">
        <v>12455</v>
      </c>
      <c r="M16" s="2">
        <v>14690</v>
      </c>
      <c r="N16" s="2">
        <v>9239</v>
      </c>
      <c r="O16" s="2">
        <v>10024</v>
      </c>
      <c r="P16" s="2">
        <v>29883</v>
      </c>
      <c r="Q16" s="2">
        <v>32654</v>
      </c>
      <c r="R16" s="2">
        <v>9819</v>
      </c>
      <c r="S16" s="3"/>
    </row>
    <row r="17" spans="1:19" ht="17.5" customHeight="1" x14ac:dyDescent="0.45">
      <c r="A17" s="6" t="s">
        <v>1489</v>
      </c>
      <c r="B17" s="6" t="s">
        <v>1490</v>
      </c>
      <c r="C17" s="6" t="s">
        <v>1506</v>
      </c>
      <c r="D17" s="1" t="s">
        <v>16</v>
      </c>
      <c r="E17" s="2">
        <v>250679</v>
      </c>
      <c r="F17" s="2">
        <v>250679</v>
      </c>
      <c r="G17" s="2">
        <v>12989</v>
      </c>
      <c r="H17" s="2">
        <v>19060</v>
      </c>
      <c r="I17" s="2">
        <v>15268</v>
      </c>
      <c r="J17" s="2">
        <v>16862</v>
      </c>
      <c r="K17" s="2">
        <v>16898</v>
      </c>
      <c r="L17" s="2">
        <v>13761</v>
      </c>
      <c r="M17" s="2">
        <v>19204</v>
      </c>
      <c r="N17" s="2">
        <v>30652</v>
      </c>
      <c r="O17" s="2">
        <v>20406</v>
      </c>
      <c r="P17" s="2">
        <v>37690</v>
      </c>
      <c r="Q17" s="2">
        <v>29101</v>
      </c>
      <c r="R17" s="2">
        <v>18788</v>
      </c>
      <c r="S17" s="3"/>
    </row>
    <row r="18" spans="1:19" x14ac:dyDescent="0.45">
      <c r="A18" s="6" t="s">
        <v>1489</v>
      </c>
      <c r="B18" s="6" t="s">
        <v>1490</v>
      </c>
      <c r="C18" s="6" t="s">
        <v>1507</v>
      </c>
      <c r="D18" s="1" t="s">
        <v>16</v>
      </c>
      <c r="E18" s="2">
        <v>18187</v>
      </c>
      <c r="F18" s="2">
        <v>18187</v>
      </c>
      <c r="G18" s="2">
        <v>151</v>
      </c>
      <c r="H18" s="2">
        <v>212</v>
      </c>
      <c r="I18" s="2">
        <v>480</v>
      </c>
      <c r="J18" s="2">
        <v>1217</v>
      </c>
      <c r="K18" s="2">
        <v>758</v>
      </c>
      <c r="L18" s="2">
        <v>952</v>
      </c>
      <c r="M18" s="2">
        <v>908</v>
      </c>
      <c r="N18" s="2">
        <v>636</v>
      </c>
      <c r="O18" s="2">
        <v>10038</v>
      </c>
      <c r="P18" s="2">
        <v>995</v>
      </c>
      <c r="Q18" s="2">
        <v>1172</v>
      </c>
      <c r="R18" s="2">
        <v>668</v>
      </c>
      <c r="S18" s="3"/>
    </row>
    <row r="19" spans="1:19" ht="17.5" customHeight="1" x14ac:dyDescent="0.45">
      <c r="A19" s="6" t="s">
        <v>1489</v>
      </c>
      <c r="B19" s="6" t="s">
        <v>1490</v>
      </c>
      <c r="C19" s="6" t="s">
        <v>1508</v>
      </c>
      <c r="D19" s="1" t="s">
        <v>16</v>
      </c>
      <c r="E19" s="2">
        <v>82839</v>
      </c>
      <c r="F19" s="2">
        <v>82839</v>
      </c>
      <c r="G19" s="2">
        <v>1344</v>
      </c>
      <c r="H19" s="2">
        <v>0</v>
      </c>
      <c r="I19" s="2">
        <v>6961</v>
      </c>
      <c r="J19" s="2">
        <v>19024</v>
      </c>
      <c r="K19" s="2">
        <v>7892</v>
      </c>
      <c r="L19" s="2">
        <v>5123</v>
      </c>
      <c r="M19" s="2">
        <v>3768</v>
      </c>
      <c r="N19" s="2">
        <v>9312</v>
      </c>
      <c r="O19" s="2">
        <v>6117</v>
      </c>
      <c r="P19" s="2">
        <v>8927</v>
      </c>
      <c r="Q19" s="2">
        <v>9608</v>
      </c>
      <c r="R19" s="2">
        <v>4763</v>
      </c>
      <c r="S19" s="3"/>
    </row>
    <row r="20" spans="1:19" x14ac:dyDescent="0.45">
      <c r="A20" s="6" t="s">
        <v>1489</v>
      </c>
      <c r="B20" s="6" t="s">
        <v>1490</v>
      </c>
      <c r="C20" s="6" t="s">
        <v>1509</v>
      </c>
      <c r="D20" s="1" t="s">
        <v>16</v>
      </c>
      <c r="E20" s="2">
        <v>72892</v>
      </c>
      <c r="F20" s="2">
        <v>72892</v>
      </c>
      <c r="G20" s="2">
        <v>3144</v>
      </c>
      <c r="H20" s="2">
        <v>5065</v>
      </c>
      <c r="I20" s="2">
        <v>3667</v>
      </c>
      <c r="J20" s="2">
        <v>6721</v>
      </c>
      <c r="K20" s="2">
        <v>4715</v>
      </c>
      <c r="L20" s="2">
        <v>12475</v>
      </c>
      <c r="M20" s="2">
        <v>7909</v>
      </c>
      <c r="N20" s="2">
        <v>1814</v>
      </c>
      <c r="O20" s="2">
        <v>10024</v>
      </c>
      <c r="P20" s="2">
        <v>3147</v>
      </c>
      <c r="Q20" s="2">
        <v>9374</v>
      </c>
      <c r="R20" s="2">
        <v>4837</v>
      </c>
      <c r="S20" s="3"/>
    </row>
    <row r="21" spans="1:19" x14ac:dyDescent="0.45">
      <c r="A21" s="6" t="s">
        <v>1489</v>
      </c>
      <c r="B21" s="6" t="s">
        <v>1490</v>
      </c>
      <c r="C21" s="6" t="s">
        <v>1510</v>
      </c>
      <c r="D21" s="1" t="s">
        <v>16</v>
      </c>
      <c r="E21" s="2">
        <v>7002</v>
      </c>
      <c r="F21" s="2">
        <v>7002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>
        <v>7002</v>
      </c>
      <c r="S21" s="3"/>
    </row>
    <row r="22" spans="1:19" x14ac:dyDescent="0.45">
      <c r="A22" s="6" t="s">
        <v>1489</v>
      </c>
      <c r="B22" s="6" t="s">
        <v>1490</v>
      </c>
      <c r="C22" s="6" t="s">
        <v>1511</v>
      </c>
      <c r="D22" s="1" t="s">
        <v>16</v>
      </c>
      <c r="E22" s="2">
        <v>82288</v>
      </c>
      <c r="F22" s="2">
        <v>82288</v>
      </c>
      <c r="G22" s="2">
        <v>2423</v>
      </c>
      <c r="H22" s="2">
        <v>1587</v>
      </c>
      <c r="I22" s="2">
        <v>1757</v>
      </c>
      <c r="J22" s="2">
        <v>1550</v>
      </c>
      <c r="K22" s="2">
        <v>20950</v>
      </c>
      <c r="L22" s="2">
        <v>17480</v>
      </c>
      <c r="M22" s="2">
        <v>3732</v>
      </c>
      <c r="N22" s="2">
        <v>3939</v>
      </c>
      <c r="O22" s="2">
        <v>9634</v>
      </c>
      <c r="P22" s="2">
        <v>6546</v>
      </c>
      <c r="Q22" s="2">
        <v>9107</v>
      </c>
      <c r="R22" s="2">
        <v>3583</v>
      </c>
      <c r="S22" s="3"/>
    </row>
    <row r="23" spans="1:19" ht="17.5" customHeight="1" x14ac:dyDescent="0.45">
      <c r="A23" s="6" t="s">
        <v>1489</v>
      </c>
      <c r="B23" s="6" t="s">
        <v>1490</v>
      </c>
      <c r="C23" s="6" t="s">
        <v>1512</v>
      </c>
      <c r="D23" s="1" t="s">
        <v>16</v>
      </c>
      <c r="E23" s="2">
        <v>204090</v>
      </c>
      <c r="F23" s="2">
        <v>204090</v>
      </c>
      <c r="G23" s="2">
        <v>12059</v>
      </c>
      <c r="H23" s="2">
        <v>15514</v>
      </c>
      <c r="I23" s="2">
        <v>11606</v>
      </c>
      <c r="J23" s="2">
        <v>16023</v>
      </c>
      <c r="K23" s="2">
        <v>19231</v>
      </c>
      <c r="L23" s="2">
        <v>14569</v>
      </c>
      <c r="M23" s="2">
        <v>16517</v>
      </c>
      <c r="N23" s="2">
        <v>25711</v>
      </c>
      <c r="O23" s="2">
        <v>15361</v>
      </c>
      <c r="P23" s="2">
        <v>30609</v>
      </c>
      <c r="Q23" s="2">
        <v>13086</v>
      </c>
      <c r="R23" s="2">
        <v>13804</v>
      </c>
      <c r="S23" s="3"/>
    </row>
    <row r="24" spans="1:19" ht="17.5" customHeight="1" x14ac:dyDescent="0.45">
      <c r="A24" s="6" t="s">
        <v>1489</v>
      </c>
      <c r="B24" s="6" t="s">
        <v>1490</v>
      </c>
      <c r="C24" s="6" t="s">
        <v>1513</v>
      </c>
      <c r="D24" s="1" t="s">
        <v>16</v>
      </c>
      <c r="E24" s="2">
        <v>48445</v>
      </c>
      <c r="F24" s="2">
        <v>48445</v>
      </c>
      <c r="G24" s="2">
        <v>1698</v>
      </c>
      <c r="H24" s="2">
        <v>2139</v>
      </c>
      <c r="I24" s="2">
        <v>3580</v>
      </c>
      <c r="J24" s="2">
        <v>3475</v>
      </c>
      <c r="K24" s="2">
        <v>4091</v>
      </c>
      <c r="L24" s="2">
        <v>2673</v>
      </c>
      <c r="M24" s="2">
        <v>1725</v>
      </c>
      <c r="N24" s="2">
        <v>4362</v>
      </c>
      <c r="O24" s="2">
        <v>7794</v>
      </c>
      <c r="P24" s="2">
        <v>5664</v>
      </c>
      <c r="Q24" s="2">
        <v>8096</v>
      </c>
      <c r="R24" s="2">
        <v>3148</v>
      </c>
      <c r="S24" s="3"/>
    </row>
    <row r="25" spans="1:19" x14ac:dyDescent="0.45">
      <c r="A25" s="6" t="s">
        <v>1489</v>
      </c>
      <c r="B25" s="6" t="s">
        <v>1490</v>
      </c>
      <c r="C25" s="6" t="s">
        <v>1514</v>
      </c>
      <c r="D25" s="1" t="s">
        <v>16</v>
      </c>
      <c r="E25" s="2">
        <v>42190</v>
      </c>
      <c r="F25" s="2">
        <v>42190</v>
      </c>
      <c r="G25" s="2">
        <v>3420</v>
      </c>
      <c r="H25" s="2">
        <v>7640</v>
      </c>
      <c r="I25" s="2"/>
      <c r="J25" s="2"/>
      <c r="K25" s="2">
        <v>3480</v>
      </c>
      <c r="L25" s="2">
        <v>4820</v>
      </c>
      <c r="M25" s="2">
        <v>3680</v>
      </c>
      <c r="N25" s="2">
        <v>3800</v>
      </c>
      <c r="O25" s="2">
        <v>4970</v>
      </c>
      <c r="P25" s="2">
        <v>3620</v>
      </c>
      <c r="Q25" s="2">
        <v>4060</v>
      </c>
      <c r="R25" s="2">
        <v>2700</v>
      </c>
      <c r="S25" s="3"/>
    </row>
    <row r="26" spans="1:19" ht="17.5" customHeight="1" x14ac:dyDescent="0.45">
      <c r="A26" s="6" t="s">
        <v>1489</v>
      </c>
      <c r="B26" s="6" t="s">
        <v>1490</v>
      </c>
      <c r="C26" s="6" t="s">
        <v>1515</v>
      </c>
      <c r="D26" s="1" t="s">
        <v>16</v>
      </c>
      <c r="E26" s="2">
        <v>198307</v>
      </c>
      <c r="F26" s="2">
        <v>198307</v>
      </c>
      <c r="G26" s="2">
        <v>3143</v>
      </c>
      <c r="H26" s="2">
        <v>7396</v>
      </c>
      <c r="I26" s="2">
        <v>7652</v>
      </c>
      <c r="J26" s="2">
        <v>7374</v>
      </c>
      <c r="K26" s="2">
        <v>37238</v>
      </c>
      <c r="L26" s="2">
        <v>24040</v>
      </c>
      <c r="M26" s="2">
        <v>21109</v>
      </c>
      <c r="N26" s="2">
        <v>21121</v>
      </c>
      <c r="O26" s="2">
        <v>16923</v>
      </c>
      <c r="P26" s="2">
        <v>23588</v>
      </c>
      <c r="Q26" s="2">
        <v>18608</v>
      </c>
      <c r="R26" s="2">
        <v>10115</v>
      </c>
      <c r="S26" s="3"/>
    </row>
    <row r="27" spans="1:19" ht="17.5" customHeight="1" x14ac:dyDescent="0.45">
      <c r="A27" s="6" t="s">
        <v>1489</v>
      </c>
      <c r="B27" s="6" t="s">
        <v>1490</v>
      </c>
      <c r="C27" s="6" t="s">
        <v>1516</v>
      </c>
      <c r="D27" s="1" t="s">
        <v>16</v>
      </c>
      <c r="E27" s="2">
        <v>13813</v>
      </c>
      <c r="F27" s="2">
        <v>13813</v>
      </c>
      <c r="G27" s="2">
        <v>302</v>
      </c>
      <c r="H27" s="2">
        <v>530</v>
      </c>
      <c r="I27" s="2">
        <v>630</v>
      </c>
      <c r="J27" s="2">
        <v>678</v>
      </c>
      <c r="K27" s="2">
        <v>875</v>
      </c>
      <c r="L27" s="2">
        <v>1042</v>
      </c>
      <c r="M27" s="2">
        <v>2709</v>
      </c>
      <c r="N27" s="2">
        <v>4819</v>
      </c>
      <c r="O27" s="2">
        <v>802</v>
      </c>
      <c r="P27" s="2">
        <v>844</v>
      </c>
      <c r="Q27" s="2">
        <v>368</v>
      </c>
      <c r="R27" s="2">
        <v>214</v>
      </c>
      <c r="S27" s="3"/>
    </row>
    <row r="28" spans="1:19" ht="17.5" customHeight="1" x14ac:dyDescent="0.45">
      <c r="A28" s="6" t="s">
        <v>1489</v>
      </c>
      <c r="B28" s="6" t="s">
        <v>1490</v>
      </c>
      <c r="C28" s="6" t="s">
        <v>1517</v>
      </c>
      <c r="D28" s="1" t="s">
        <v>16</v>
      </c>
      <c r="E28" s="2">
        <v>18482</v>
      </c>
      <c r="F28" s="2">
        <v>18482</v>
      </c>
      <c r="G28" s="2">
        <v>1039</v>
      </c>
      <c r="H28" s="2">
        <v>1397</v>
      </c>
      <c r="I28" s="2">
        <v>1210</v>
      </c>
      <c r="J28" s="2">
        <v>2174</v>
      </c>
      <c r="K28" s="2">
        <v>1786</v>
      </c>
      <c r="L28" s="2">
        <v>1629</v>
      </c>
      <c r="M28" s="2">
        <v>1271</v>
      </c>
      <c r="N28" s="2">
        <v>1476</v>
      </c>
      <c r="O28" s="2">
        <v>1177</v>
      </c>
      <c r="P28" s="2">
        <v>1816</v>
      </c>
      <c r="Q28" s="2">
        <v>2044</v>
      </c>
      <c r="R28" s="2">
        <v>1463</v>
      </c>
      <c r="S28" s="3"/>
    </row>
    <row r="29" spans="1:19" ht="17.5" customHeight="1" x14ac:dyDescent="0.45">
      <c r="A29" s="6" t="s">
        <v>1489</v>
      </c>
      <c r="B29" s="6" t="s">
        <v>1490</v>
      </c>
      <c r="C29" s="6" t="s">
        <v>736</v>
      </c>
      <c r="D29" s="1" t="s">
        <v>16</v>
      </c>
      <c r="E29" s="2">
        <v>403812</v>
      </c>
      <c r="F29" s="2">
        <v>403812</v>
      </c>
      <c r="G29" s="2">
        <v>30110</v>
      </c>
      <c r="H29" s="2">
        <v>34900</v>
      </c>
      <c r="I29" s="2">
        <v>33937</v>
      </c>
      <c r="J29" s="2">
        <v>39995</v>
      </c>
      <c r="K29" s="2">
        <v>35080</v>
      </c>
      <c r="L29" s="2">
        <v>34289</v>
      </c>
      <c r="M29" s="2">
        <v>38693</v>
      </c>
      <c r="N29" s="2">
        <v>52148</v>
      </c>
      <c r="O29" s="2">
        <v>39232</v>
      </c>
      <c r="P29" s="2">
        <v>44018</v>
      </c>
      <c r="Q29" s="2">
        <v>19753</v>
      </c>
      <c r="R29" s="2">
        <v>1657</v>
      </c>
      <c r="S29" s="3"/>
    </row>
    <row r="30" spans="1:19" x14ac:dyDescent="0.45">
      <c r="A30" s="6" t="s">
        <v>1489</v>
      </c>
      <c r="B30" s="6" t="s">
        <v>1490</v>
      </c>
      <c r="C30" s="6" t="s">
        <v>1518</v>
      </c>
      <c r="D30" s="1" t="s">
        <v>16</v>
      </c>
      <c r="E30" s="2">
        <v>88604</v>
      </c>
      <c r="F30" s="2">
        <v>88604</v>
      </c>
      <c r="G30" s="2">
        <v>2728</v>
      </c>
      <c r="H30" s="2">
        <v>1930</v>
      </c>
      <c r="I30" s="2">
        <v>2145</v>
      </c>
      <c r="J30" s="2">
        <v>3912</v>
      </c>
      <c r="K30" s="2">
        <v>20804</v>
      </c>
      <c r="L30" s="2">
        <v>18774</v>
      </c>
      <c r="M30" s="2">
        <v>3656</v>
      </c>
      <c r="N30" s="2">
        <v>5804</v>
      </c>
      <c r="O30" s="2">
        <v>6670</v>
      </c>
      <c r="P30" s="2">
        <v>6261</v>
      </c>
      <c r="Q30" s="2">
        <v>7910</v>
      </c>
      <c r="R30" s="2">
        <v>8010</v>
      </c>
      <c r="S30" s="3"/>
    </row>
    <row r="31" spans="1:19" ht="17.5" customHeight="1" x14ac:dyDescent="0.45">
      <c r="A31" s="6" t="s">
        <v>1489</v>
      </c>
      <c r="B31" s="6" t="s">
        <v>1490</v>
      </c>
      <c r="C31" s="6" t="s">
        <v>1519</v>
      </c>
      <c r="D31" s="1" t="s">
        <v>16</v>
      </c>
      <c r="E31" s="2">
        <v>536279</v>
      </c>
      <c r="F31" s="2">
        <v>536279</v>
      </c>
      <c r="G31" s="2">
        <v>21276</v>
      </c>
      <c r="H31" s="2">
        <v>20947</v>
      </c>
      <c r="I31" s="2">
        <v>30156</v>
      </c>
      <c r="J31" s="2">
        <v>30202</v>
      </c>
      <c r="K31" s="2">
        <v>50744</v>
      </c>
      <c r="L31" s="2">
        <v>46186</v>
      </c>
      <c r="M31" s="2">
        <v>41167</v>
      </c>
      <c r="N31" s="2">
        <v>34811</v>
      </c>
      <c r="O31" s="2">
        <v>73562</v>
      </c>
      <c r="P31" s="2">
        <v>79848</v>
      </c>
      <c r="Q31" s="2">
        <v>73491</v>
      </c>
      <c r="R31" s="2">
        <v>33889</v>
      </c>
      <c r="S31" s="3"/>
    </row>
    <row r="32" spans="1:19" ht="17.5" customHeight="1" x14ac:dyDescent="0.45">
      <c r="A32" s="6" t="s">
        <v>1489</v>
      </c>
      <c r="B32" s="6" t="s">
        <v>1490</v>
      </c>
      <c r="C32" s="6" t="s">
        <v>1520</v>
      </c>
      <c r="D32" s="1" t="s">
        <v>16</v>
      </c>
      <c r="E32" s="2">
        <v>125465</v>
      </c>
      <c r="F32" s="2">
        <v>125465</v>
      </c>
      <c r="G32" s="2">
        <v>6034</v>
      </c>
      <c r="H32" s="2">
        <v>9647</v>
      </c>
      <c r="I32" s="2">
        <v>6340</v>
      </c>
      <c r="J32" s="2">
        <v>7321</v>
      </c>
      <c r="K32" s="2">
        <v>8382</v>
      </c>
      <c r="L32" s="2">
        <v>8415</v>
      </c>
      <c r="M32" s="2">
        <v>11815</v>
      </c>
      <c r="N32" s="2">
        <v>20357</v>
      </c>
      <c r="O32" s="2">
        <v>12630</v>
      </c>
      <c r="P32" s="2">
        <v>14965</v>
      </c>
      <c r="Q32" s="2">
        <v>7528</v>
      </c>
      <c r="R32" s="2">
        <v>12031</v>
      </c>
      <c r="S32" s="3"/>
    </row>
    <row r="33" spans="1:19" ht="17.5" customHeight="1" x14ac:dyDescent="0.45">
      <c r="A33" s="6" t="s">
        <v>1489</v>
      </c>
      <c r="B33" s="6" t="s">
        <v>1490</v>
      </c>
      <c r="C33" s="6" t="s">
        <v>1521</v>
      </c>
      <c r="D33" s="1" t="s">
        <v>16</v>
      </c>
      <c r="E33" s="2">
        <v>140803</v>
      </c>
      <c r="F33" s="2">
        <v>140803</v>
      </c>
      <c r="G33" s="2">
        <v>5832</v>
      </c>
      <c r="H33" s="2">
        <v>7936</v>
      </c>
      <c r="I33" s="2">
        <v>8766</v>
      </c>
      <c r="J33" s="2">
        <v>8399</v>
      </c>
      <c r="K33" s="2">
        <v>23133</v>
      </c>
      <c r="L33" s="2">
        <v>19004</v>
      </c>
      <c r="M33" s="2">
        <v>6295</v>
      </c>
      <c r="N33" s="2">
        <v>6086</v>
      </c>
      <c r="O33" s="2">
        <v>13693</v>
      </c>
      <c r="P33" s="2">
        <v>17512</v>
      </c>
      <c r="Q33" s="2">
        <v>15584</v>
      </c>
      <c r="R33" s="2">
        <v>8563</v>
      </c>
      <c r="S33" s="3"/>
    </row>
    <row r="34" spans="1:19" x14ac:dyDescent="0.45">
      <c r="A34" s="6" t="s">
        <v>1489</v>
      </c>
      <c r="B34" s="6" t="s">
        <v>1490</v>
      </c>
      <c r="C34" s="6" t="s">
        <v>1522</v>
      </c>
      <c r="D34" s="1" t="s">
        <v>16</v>
      </c>
      <c r="E34" s="2">
        <v>747469</v>
      </c>
      <c r="F34" s="2">
        <v>747469</v>
      </c>
      <c r="G34" s="2">
        <v>42806</v>
      </c>
      <c r="H34" s="2">
        <v>36720</v>
      </c>
      <c r="I34" s="2">
        <v>50476</v>
      </c>
      <c r="J34" s="2">
        <v>49305</v>
      </c>
      <c r="K34" s="2">
        <v>61122</v>
      </c>
      <c r="L34" s="2">
        <v>56836</v>
      </c>
      <c r="M34" s="2">
        <v>50922</v>
      </c>
      <c r="N34" s="2">
        <v>57303</v>
      </c>
      <c r="O34" s="2">
        <v>96738</v>
      </c>
      <c r="P34" s="2">
        <v>97397</v>
      </c>
      <c r="Q34" s="2">
        <v>94117</v>
      </c>
      <c r="R34" s="2">
        <v>53727</v>
      </c>
      <c r="S34" s="3"/>
    </row>
    <row r="35" spans="1:19" x14ac:dyDescent="0.45">
      <c r="A35" s="6" t="s">
        <v>1489</v>
      </c>
      <c r="B35" s="6" t="s">
        <v>1490</v>
      </c>
      <c r="C35" s="6" t="s">
        <v>1523</v>
      </c>
      <c r="D35" s="1" t="s">
        <v>16</v>
      </c>
      <c r="E35" s="2">
        <v>186514</v>
      </c>
      <c r="F35" s="2">
        <v>186514</v>
      </c>
      <c r="G35" s="2">
        <v>9317</v>
      </c>
      <c r="H35" s="2">
        <v>2149</v>
      </c>
      <c r="I35" s="2">
        <v>2250</v>
      </c>
      <c r="J35" s="2">
        <v>9802</v>
      </c>
      <c r="K35" s="2">
        <v>27549</v>
      </c>
      <c r="L35" s="2">
        <v>22222</v>
      </c>
      <c r="M35" s="2">
        <v>18112</v>
      </c>
      <c r="N35" s="2">
        <v>24879</v>
      </c>
      <c r="O35" s="2">
        <v>16731</v>
      </c>
      <c r="P35" s="2">
        <v>27121</v>
      </c>
      <c r="Q35" s="2">
        <v>16841</v>
      </c>
      <c r="R35" s="2">
        <v>9541</v>
      </c>
      <c r="S35" s="3"/>
    </row>
    <row r="36" spans="1:19" x14ac:dyDescent="0.45">
      <c r="A36" s="6" t="s">
        <v>1489</v>
      </c>
      <c r="B36" s="6" t="s">
        <v>1490</v>
      </c>
      <c r="C36" s="6" t="s">
        <v>1524</v>
      </c>
      <c r="D36" s="1" t="s">
        <v>16</v>
      </c>
      <c r="E36" s="2">
        <v>346776</v>
      </c>
      <c r="F36" s="2">
        <v>346776</v>
      </c>
      <c r="G36" s="2">
        <v>19111</v>
      </c>
      <c r="H36" s="2">
        <v>12524</v>
      </c>
      <c r="I36" s="2">
        <v>16518</v>
      </c>
      <c r="J36" s="2">
        <v>40090</v>
      </c>
      <c r="K36" s="2">
        <v>40148</v>
      </c>
      <c r="L36" s="2">
        <v>31445</v>
      </c>
      <c r="M36" s="2">
        <v>17082</v>
      </c>
      <c r="N36" s="2">
        <v>31491</v>
      </c>
      <c r="O36" s="2">
        <v>21718</v>
      </c>
      <c r="P36" s="2">
        <v>39715</v>
      </c>
      <c r="Q36" s="2">
        <v>39447</v>
      </c>
      <c r="R36" s="2">
        <v>37487</v>
      </c>
    </row>
    <row r="37" spans="1:19" x14ac:dyDescent="0.45">
      <c r="A37" s="6" t="s">
        <v>1489</v>
      </c>
      <c r="B37" s="6" t="s">
        <v>1490</v>
      </c>
      <c r="C37" s="6" t="s">
        <v>1525</v>
      </c>
      <c r="D37" s="1" t="s">
        <v>16</v>
      </c>
      <c r="E37" s="2">
        <v>201865</v>
      </c>
      <c r="F37" s="2">
        <v>201865</v>
      </c>
      <c r="G37" s="2">
        <v>8961</v>
      </c>
      <c r="H37" s="2">
        <v>6507</v>
      </c>
      <c r="I37" s="2">
        <v>25631</v>
      </c>
      <c r="J37" s="2">
        <v>20691</v>
      </c>
      <c r="K37" s="2">
        <v>31466</v>
      </c>
      <c r="L37" s="2">
        <v>29785</v>
      </c>
      <c r="M37" s="2">
        <v>9128</v>
      </c>
      <c r="N37" s="2">
        <v>10979</v>
      </c>
      <c r="O37" s="2">
        <v>16762</v>
      </c>
      <c r="P37" s="2">
        <v>16944</v>
      </c>
      <c r="Q37" s="2">
        <v>16699</v>
      </c>
      <c r="R37" s="2">
        <v>8312</v>
      </c>
    </row>
    <row r="38" spans="1:19" x14ac:dyDescent="0.45">
      <c r="A38" s="6"/>
      <c r="B38" s="6"/>
      <c r="C38" s="6"/>
      <c r="D38" s="1"/>
      <c r="E38" s="2" t="s">
        <v>2663</v>
      </c>
      <c r="F38" s="2">
        <f>SUM(F2:F37)</f>
        <v>7679203</v>
      </c>
      <c r="G38" s="2">
        <f t="shared" ref="G38:R38" si="0">SUM(G2:G37)</f>
        <v>345704</v>
      </c>
      <c r="H38" s="2">
        <f t="shared" si="0"/>
        <v>397243</v>
      </c>
      <c r="I38" s="2">
        <f t="shared" si="0"/>
        <v>452390</v>
      </c>
      <c r="J38" s="2">
        <f t="shared" si="0"/>
        <v>633836</v>
      </c>
      <c r="K38" s="2">
        <f t="shared" si="0"/>
        <v>844589</v>
      </c>
      <c r="L38" s="2">
        <f t="shared" si="0"/>
        <v>705392</v>
      </c>
      <c r="M38" s="2">
        <f t="shared" si="0"/>
        <v>557914</v>
      </c>
      <c r="N38" s="2">
        <f t="shared" si="0"/>
        <v>692730</v>
      </c>
      <c r="O38" s="2">
        <f t="shared" si="0"/>
        <v>751948</v>
      </c>
      <c r="P38" s="2">
        <f t="shared" si="0"/>
        <v>973342</v>
      </c>
      <c r="Q38" s="2">
        <f t="shared" si="0"/>
        <v>811193</v>
      </c>
      <c r="R38" s="2">
        <f t="shared" si="0"/>
        <v>512922</v>
      </c>
    </row>
    <row r="39" spans="1:19" x14ac:dyDescent="0.45">
      <c r="E39" t="s">
        <v>2663</v>
      </c>
      <c r="F39" s="9">
        <f>SUM(H39,K39,N39,Q39)</f>
        <v>7679203</v>
      </c>
      <c r="G39" t="s">
        <v>2650</v>
      </c>
      <c r="H39" s="9">
        <f>SUM(G38:I38)</f>
        <v>1195337</v>
      </c>
      <c r="J39" t="s">
        <v>2651</v>
      </c>
      <c r="K39" s="9">
        <f>SUM(J38:L38)</f>
        <v>2183817</v>
      </c>
      <c r="M39" t="s">
        <v>2652</v>
      </c>
      <c r="N39" s="9">
        <f>SUM(M38:O38)</f>
        <v>2002592</v>
      </c>
      <c r="P39" t="s">
        <v>2653</v>
      </c>
      <c r="Q39" s="9">
        <f>SUM(P38:R38)</f>
        <v>2297457</v>
      </c>
    </row>
    <row r="40" spans="1:19" x14ac:dyDescent="0.45">
      <c r="A40" s="6" t="s">
        <v>1489</v>
      </c>
      <c r="B40" s="6" t="s">
        <v>1526</v>
      </c>
      <c r="C40" s="6" t="s">
        <v>1527</v>
      </c>
      <c r="D40" s="1" t="s">
        <v>16</v>
      </c>
      <c r="E40" s="2">
        <v>689602</v>
      </c>
      <c r="F40" s="2">
        <v>689602</v>
      </c>
      <c r="G40" s="2">
        <v>29964</v>
      </c>
      <c r="H40" s="2">
        <v>43813</v>
      </c>
      <c r="I40" s="2">
        <v>27774</v>
      </c>
      <c r="J40" s="2">
        <v>35069</v>
      </c>
      <c r="K40" s="2">
        <v>60918</v>
      </c>
      <c r="L40" s="2">
        <v>69162</v>
      </c>
      <c r="M40" s="2">
        <v>71360</v>
      </c>
      <c r="N40" s="2">
        <v>98683</v>
      </c>
      <c r="O40" s="2">
        <v>56944</v>
      </c>
      <c r="P40" s="2">
        <v>86337</v>
      </c>
      <c r="Q40" s="2">
        <v>54681</v>
      </c>
      <c r="R40" s="2">
        <v>54897</v>
      </c>
    </row>
    <row r="41" spans="1:19" x14ac:dyDescent="0.45">
      <c r="A41" s="6" t="s">
        <v>1489</v>
      </c>
      <c r="B41" s="6" t="s">
        <v>1526</v>
      </c>
      <c r="C41" s="6" t="s">
        <v>1528</v>
      </c>
      <c r="D41" s="1" t="s">
        <v>16</v>
      </c>
      <c r="E41" s="2">
        <v>262150</v>
      </c>
      <c r="F41" s="2">
        <v>262150</v>
      </c>
      <c r="G41" s="2">
        <v>16694</v>
      </c>
      <c r="H41" s="2">
        <v>22496</v>
      </c>
      <c r="I41" s="2">
        <v>27623</v>
      </c>
      <c r="J41" s="2">
        <v>20781</v>
      </c>
      <c r="K41" s="2">
        <v>25702</v>
      </c>
      <c r="L41" s="2">
        <v>33043</v>
      </c>
      <c r="M41" s="2">
        <v>24919</v>
      </c>
      <c r="N41" s="2">
        <v>27008</v>
      </c>
      <c r="O41" s="2">
        <v>20721</v>
      </c>
      <c r="P41" s="2">
        <v>20223</v>
      </c>
      <c r="Q41" s="2">
        <v>10997</v>
      </c>
      <c r="R41" s="2">
        <v>11943</v>
      </c>
      <c r="S41" s="3"/>
    </row>
    <row r="42" spans="1:19" x14ac:dyDescent="0.45">
      <c r="A42" s="6" t="s">
        <v>1489</v>
      </c>
      <c r="B42" s="6" t="s">
        <v>1526</v>
      </c>
      <c r="C42" s="6" t="s">
        <v>1529</v>
      </c>
      <c r="D42" s="1" t="s">
        <v>16</v>
      </c>
      <c r="E42" s="2">
        <v>100175</v>
      </c>
      <c r="F42" s="2">
        <v>100175</v>
      </c>
      <c r="G42" s="2">
        <v>3833</v>
      </c>
      <c r="H42" s="2">
        <v>6506</v>
      </c>
      <c r="I42" s="2">
        <v>8028</v>
      </c>
      <c r="J42" s="2">
        <v>9748</v>
      </c>
      <c r="K42" s="2">
        <v>10777</v>
      </c>
      <c r="L42" s="2">
        <v>10259</v>
      </c>
      <c r="M42" s="2">
        <v>7319</v>
      </c>
      <c r="N42" s="2">
        <v>8272</v>
      </c>
      <c r="O42" s="2">
        <v>7987</v>
      </c>
      <c r="P42" s="2">
        <v>11495</v>
      </c>
      <c r="Q42" s="2">
        <v>10036</v>
      </c>
      <c r="R42" s="2">
        <v>5915</v>
      </c>
    </row>
    <row r="43" spans="1:19" x14ac:dyDescent="0.45">
      <c r="A43" s="6" t="s">
        <v>1489</v>
      </c>
      <c r="B43" s="6" t="s">
        <v>1526</v>
      </c>
      <c r="C43" s="6" t="s">
        <v>1530</v>
      </c>
      <c r="D43" s="1" t="s">
        <v>16</v>
      </c>
      <c r="E43" s="2">
        <v>6184</v>
      </c>
      <c r="F43" s="2">
        <v>6184</v>
      </c>
      <c r="G43" s="2">
        <v>516</v>
      </c>
      <c r="H43" s="2">
        <v>564</v>
      </c>
      <c r="I43" s="2">
        <v>672</v>
      </c>
      <c r="J43" s="2">
        <v>896</v>
      </c>
      <c r="K43" s="2">
        <v>1192</v>
      </c>
      <c r="L43" s="2">
        <v>796</v>
      </c>
      <c r="M43" s="2">
        <v>468</v>
      </c>
      <c r="N43" s="2">
        <v>496</v>
      </c>
      <c r="O43" s="2">
        <v>584</v>
      </c>
      <c r="P43" s="2">
        <v>0</v>
      </c>
      <c r="Q43" s="2">
        <v>0</v>
      </c>
      <c r="R43" s="2">
        <v>0</v>
      </c>
    </row>
    <row r="44" spans="1:19" ht="17" customHeight="1" x14ac:dyDescent="0.45">
      <c r="A44" s="6" t="s">
        <v>1489</v>
      </c>
      <c r="B44" s="6" t="s">
        <v>1526</v>
      </c>
      <c r="C44" s="6" t="s">
        <v>1531</v>
      </c>
      <c r="D44" s="1" t="s">
        <v>16</v>
      </c>
      <c r="E44" s="2">
        <v>282478</v>
      </c>
      <c r="F44" s="2">
        <v>282478</v>
      </c>
      <c r="G44" s="2">
        <v>24967</v>
      </c>
      <c r="H44" s="2">
        <v>17299</v>
      </c>
      <c r="I44" s="2">
        <v>20524</v>
      </c>
      <c r="J44" s="2">
        <v>19989</v>
      </c>
      <c r="K44" s="2">
        <v>24846</v>
      </c>
      <c r="L44" s="2">
        <v>16802</v>
      </c>
      <c r="M44" s="2">
        <v>22479</v>
      </c>
      <c r="N44" s="2">
        <v>21391</v>
      </c>
      <c r="O44" s="2">
        <v>28325</v>
      </c>
      <c r="P44" s="2">
        <v>34587</v>
      </c>
      <c r="Q44" s="2">
        <v>25431</v>
      </c>
      <c r="R44" s="2">
        <v>25838</v>
      </c>
      <c r="S44" s="3"/>
    </row>
    <row r="45" spans="1:19" x14ac:dyDescent="0.45">
      <c r="A45" s="6" t="s">
        <v>1489</v>
      </c>
      <c r="B45" s="6" t="s">
        <v>1526</v>
      </c>
      <c r="C45" s="6" t="s">
        <v>1532</v>
      </c>
      <c r="D45" s="1" t="s">
        <v>16</v>
      </c>
      <c r="E45" s="2">
        <v>1200095</v>
      </c>
      <c r="F45" s="2">
        <v>1200095</v>
      </c>
      <c r="G45" s="2">
        <v>81600</v>
      </c>
      <c r="H45" s="2">
        <v>105680</v>
      </c>
      <c r="I45" s="2">
        <v>83560</v>
      </c>
      <c r="J45" s="2">
        <v>122210</v>
      </c>
      <c r="K45" s="2">
        <v>105660</v>
      </c>
      <c r="L45" s="2">
        <v>97630</v>
      </c>
      <c r="M45" s="2">
        <v>87880</v>
      </c>
      <c r="N45" s="2">
        <v>137005</v>
      </c>
      <c r="O45" s="2">
        <v>87710</v>
      </c>
      <c r="P45" s="2">
        <v>128500</v>
      </c>
      <c r="Q45" s="2">
        <v>89700</v>
      </c>
      <c r="R45" s="2">
        <v>72960</v>
      </c>
      <c r="S45" s="3"/>
    </row>
    <row r="46" spans="1:19" x14ac:dyDescent="0.45">
      <c r="A46" s="6" t="s">
        <v>1489</v>
      </c>
      <c r="B46" s="6" t="s">
        <v>1526</v>
      </c>
      <c r="C46" s="6" t="s">
        <v>1533</v>
      </c>
      <c r="D46" s="1" t="s">
        <v>16</v>
      </c>
      <c r="E46" s="2">
        <v>95118</v>
      </c>
      <c r="F46" s="2">
        <v>95118</v>
      </c>
      <c r="G46" s="2">
        <v>5694</v>
      </c>
      <c r="H46" s="2">
        <v>6540</v>
      </c>
      <c r="I46" s="2">
        <v>7313</v>
      </c>
      <c r="J46" s="2">
        <v>8934</v>
      </c>
      <c r="K46" s="2">
        <v>8808</v>
      </c>
      <c r="L46" s="2">
        <v>8958</v>
      </c>
      <c r="M46" s="2">
        <v>8068</v>
      </c>
      <c r="N46" s="2">
        <v>8376</v>
      </c>
      <c r="O46" s="2">
        <v>8933</v>
      </c>
      <c r="P46" s="2">
        <v>9474</v>
      </c>
      <c r="Q46" s="2">
        <v>8457</v>
      </c>
      <c r="R46" s="2">
        <v>5563</v>
      </c>
      <c r="S46" s="3"/>
    </row>
    <row r="47" spans="1:19" x14ac:dyDescent="0.45">
      <c r="A47" s="6" t="s">
        <v>1489</v>
      </c>
      <c r="B47" s="6" t="s">
        <v>1526</v>
      </c>
      <c r="C47" s="6" t="s">
        <v>1534</v>
      </c>
      <c r="D47" s="1" t="s">
        <v>16</v>
      </c>
      <c r="E47" s="2">
        <v>245836</v>
      </c>
      <c r="F47" s="2">
        <v>245836</v>
      </c>
      <c r="G47" s="2">
        <v>10327</v>
      </c>
      <c r="H47" s="2">
        <v>10881</v>
      </c>
      <c r="I47" s="2">
        <v>10914</v>
      </c>
      <c r="J47" s="2">
        <v>10989</v>
      </c>
      <c r="K47" s="2">
        <v>15571</v>
      </c>
      <c r="L47" s="2">
        <v>21295</v>
      </c>
      <c r="M47" s="2">
        <v>47815</v>
      </c>
      <c r="N47" s="2">
        <v>70778</v>
      </c>
      <c r="O47" s="2">
        <v>12090</v>
      </c>
      <c r="P47" s="2">
        <v>11160</v>
      </c>
      <c r="Q47" s="2">
        <v>8261</v>
      </c>
      <c r="R47" s="2">
        <v>15755</v>
      </c>
      <c r="S47" s="3"/>
    </row>
    <row r="48" spans="1:19" x14ac:dyDescent="0.45">
      <c r="A48" s="6" t="s">
        <v>1489</v>
      </c>
      <c r="B48" s="6" t="s">
        <v>1526</v>
      </c>
      <c r="C48" s="6" t="s">
        <v>1535</v>
      </c>
      <c r="D48" s="1" t="s">
        <v>16</v>
      </c>
      <c r="E48" s="2">
        <v>146990</v>
      </c>
      <c r="F48" s="2">
        <v>146990</v>
      </c>
      <c r="G48" s="2">
        <v>5981</v>
      </c>
      <c r="H48" s="2">
        <v>9049</v>
      </c>
      <c r="I48" s="2">
        <v>5604</v>
      </c>
      <c r="J48" s="2">
        <v>9359</v>
      </c>
      <c r="K48" s="2">
        <v>13869</v>
      </c>
      <c r="L48" s="2">
        <v>15355</v>
      </c>
      <c r="M48" s="2">
        <v>16939</v>
      </c>
      <c r="N48" s="2">
        <v>16831</v>
      </c>
      <c r="O48" s="2">
        <v>12212</v>
      </c>
      <c r="P48" s="2">
        <v>16088</v>
      </c>
      <c r="Q48" s="2">
        <v>12045</v>
      </c>
      <c r="R48" s="2">
        <v>13658</v>
      </c>
      <c r="S48" s="3"/>
    </row>
    <row r="49" spans="1:19" ht="17" customHeight="1" x14ac:dyDescent="0.45">
      <c r="A49" s="6" t="s">
        <v>1489</v>
      </c>
      <c r="B49" s="6" t="s">
        <v>1526</v>
      </c>
      <c r="C49" s="6" t="s">
        <v>1536</v>
      </c>
      <c r="D49" s="1" t="s">
        <v>16</v>
      </c>
      <c r="E49" s="2">
        <v>24009</v>
      </c>
      <c r="F49" s="2">
        <v>24009</v>
      </c>
      <c r="G49" s="2">
        <v>1553</v>
      </c>
      <c r="H49" s="2">
        <v>1903</v>
      </c>
      <c r="I49" s="2">
        <v>1963</v>
      </c>
      <c r="J49" s="2">
        <v>2254</v>
      </c>
      <c r="K49" s="2">
        <v>2107</v>
      </c>
      <c r="L49" s="2">
        <v>1847</v>
      </c>
      <c r="M49" s="2">
        <v>2342</v>
      </c>
      <c r="N49" s="2">
        <v>2458</v>
      </c>
      <c r="O49" s="2">
        <v>1663</v>
      </c>
      <c r="P49" s="2">
        <v>2504</v>
      </c>
      <c r="Q49" s="2">
        <v>1799</v>
      </c>
      <c r="R49" s="2">
        <v>1616</v>
      </c>
      <c r="S49" s="3"/>
    </row>
    <row r="50" spans="1:19" ht="17.5" customHeight="1" x14ac:dyDescent="0.45">
      <c r="A50" s="6" t="s">
        <v>1489</v>
      </c>
      <c r="B50" s="6" t="s">
        <v>1526</v>
      </c>
      <c r="C50" s="6" t="s">
        <v>1537</v>
      </c>
      <c r="D50" s="1" t="s">
        <v>16</v>
      </c>
      <c r="E50" s="2">
        <v>38126</v>
      </c>
      <c r="F50" s="2">
        <v>38126</v>
      </c>
      <c r="G50" s="2">
        <v>2317</v>
      </c>
      <c r="H50" s="2">
        <v>2827</v>
      </c>
      <c r="I50" s="2">
        <v>2235</v>
      </c>
      <c r="J50" s="2">
        <v>3271</v>
      </c>
      <c r="K50" s="2">
        <v>3992</v>
      </c>
      <c r="L50" s="2">
        <v>3105</v>
      </c>
      <c r="M50" s="2">
        <v>3095</v>
      </c>
      <c r="N50" s="2">
        <v>3827</v>
      </c>
      <c r="O50" s="2">
        <v>2746</v>
      </c>
      <c r="P50" s="2">
        <v>4959</v>
      </c>
      <c r="Q50" s="2">
        <v>2836</v>
      </c>
      <c r="R50" s="2">
        <v>2916</v>
      </c>
      <c r="S50" s="3"/>
    </row>
    <row r="51" spans="1:19" ht="17.5" customHeight="1" x14ac:dyDescent="0.45">
      <c r="A51" s="6" t="s">
        <v>1489</v>
      </c>
      <c r="B51" s="6" t="s">
        <v>1526</v>
      </c>
      <c r="C51" s="6" t="s">
        <v>1538</v>
      </c>
      <c r="D51" s="1" t="s">
        <v>16</v>
      </c>
      <c r="E51" s="2">
        <v>3093</v>
      </c>
      <c r="F51" s="2">
        <v>3093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385</v>
      </c>
      <c r="M51" s="2">
        <v>1381</v>
      </c>
      <c r="N51" s="2">
        <v>1155</v>
      </c>
      <c r="O51" s="2">
        <v>172</v>
      </c>
      <c r="P51" s="2">
        <v>0</v>
      </c>
      <c r="Q51" s="2">
        <v>0</v>
      </c>
      <c r="R51" s="2">
        <v>0</v>
      </c>
      <c r="S51" s="3"/>
    </row>
    <row r="52" spans="1:19" x14ac:dyDescent="0.45">
      <c r="A52" s="6" t="s">
        <v>1489</v>
      </c>
      <c r="B52" s="6" t="s">
        <v>1526</v>
      </c>
      <c r="C52" s="6" t="s">
        <v>1539</v>
      </c>
      <c r="D52" s="1" t="s">
        <v>16</v>
      </c>
      <c r="E52" s="2">
        <v>22570</v>
      </c>
      <c r="F52" s="2">
        <v>22570</v>
      </c>
      <c r="G52" s="2">
        <v>1160</v>
      </c>
      <c r="H52" s="2">
        <v>1340</v>
      </c>
      <c r="I52" s="2">
        <v>1150</v>
      </c>
      <c r="J52" s="2">
        <v>2740</v>
      </c>
      <c r="K52" s="2">
        <v>2400</v>
      </c>
      <c r="L52" s="2">
        <v>1930</v>
      </c>
      <c r="M52" s="2">
        <v>2210</v>
      </c>
      <c r="N52" s="2">
        <v>3310</v>
      </c>
      <c r="O52" s="2">
        <v>1090</v>
      </c>
      <c r="P52" s="2">
        <v>2560</v>
      </c>
      <c r="Q52" s="2">
        <v>1650</v>
      </c>
      <c r="R52" s="2">
        <v>1030</v>
      </c>
      <c r="S52" s="3"/>
    </row>
    <row r="53" spans="1:19" ht="17.5" customHeight="1" x14ac:dyDescent="0.45">
      <c r="A53" s="6" t="s">
        <v>1489</v>
      </c>
      <c r="B53" s="6" t="s">
        <v>1526</v>
      </c>
      <c r="C53" s="6" t="s">
        <v>1540</v>
      </c>
      <c r="D53" s="1" t="s">
        <v>16</v>
      </c>
      <c r="E53" s="2">
        <v>121178</v>
      </c>
      <c r="F53" s="2">
        <v>121178</v>
      </c>
      <c r="G53" s="2">
        <v>5210</v>
      </c>
      <c r="H53" s="2">
        <v>6731</v>
      </c>
      <c r="I53" s="2">
        <v>10335</v>
      </c>
      <c r="J53" s="2">
        <v>11420</v>
      </c>
      <c r="K53" s="2">
        <v>11249</v>
      </c>
      <c r="L53" s="2">
        <v>12018</v>
      </c>
      <c r="M53" s="2">
        <v>10909</v>
      </c>
      <c r="N53" s="2">
        <v>10333</v>
      </c>
      <c r="O53" s="2">
        <v>11326</v>
      </c>
      <c r="P53" s="2">
        <v>12940</v>
      </c>
      <c r="Q53" s="2">
        <v>11503</v>
      </c>
      <c r="R53" s="2">
        <v>7204</v>
      </c>
      <c r="S53" s="3"/>
    </row>
    <row r="54" spans="1:19" x14ac:dyDescent="0.45">
      <c r="A54" s="6" t="s">
        <v>1489</v>
      </c>
      <c r="B54" s="6" t="s">
        <v>1526</v>
      </c>
      <c r="C54" s="6" t="s">
        <v>1541</v>
      </c>
      <c r="D54" s="1" t="s">
        <v>16</v>
      </c>
      <c r="E54" s="2">
        <v>716557</v>
      </c>
      <c r="F54" s="2">
        <v>716557</v>
      </c>
      <c r="G54" s="2">
        <v>53381</v>
      </c>
      <c r="H54" s="2">
        <v>58479</v>
      </c>
      <c r="I54" s="2">
        <v>32538</v>
      </c>
      <c r="J54" s="2">
        <v>46250</v>
      </c>
      <c r="K54" s="2">
        <v>66886</v>
      </c>
      <c r="L54" s="2">
        <v>51987</v>
      </c>
      <c r="M54" s="2">
        <v>75862</v>
      </c>
      <c r="N54" s="2">
        <v>113731</v>
      </c>
      <c r="O54" s="2">
        <v>52823</v>
      </c>
      <c r="P54" s="2">
        <v>60587</v>
      </c>
      <c r="Q54" s="2">
        <v>45277</v>
      </c>
      <c r="R54" s="2">
        <v>58756</v>
      </c>
      <c r="S54" s="3"/>
    </row>
    <row r="55" spans="1:19" ht="17.5" customHeight="1" x14ac:dyDescent="0.45">
      <c r="A55" s="6" t="s">
        <v>1489</v>
      </c>
      <c r="B55" s="6" t="s">
        <v>1526</v>
      </c>
      <c r="C55" s="6" t="s">
        <v>1542</v>
      </c>
      <c r="D55" s="1" t="s">
        <v>16</v>
      </c>
      <c r="E55" s="2">
        <v>2056814</v>
      </c>
      <c r="F55" s="2">
        <v>2056814</v>
      </c>
      <c r="G55" s="2">
        <v>131980</v>
      </c>
      <c r="H55" s="2">
        <v>175710</v>
      </c>
      <c r="I55" s="2">
        <v>123929</v>
      </c>
      <c r="J55" s="2">
        <v>153275</v>
      </c>
      <c r="K55" s="2">
        <v>185402</v>
      </c>
      <c r="L55" s="2">
        <v>184140</v>
      </c>
      <c r="M55" s="2">
        <v>208352</v>
      </c>
      <c r="N55" s="2">
        <v>258036</v>
      </c>
      <c r="O55" s="2">
        <v>151958</v>
      </c>
      <c r="P55" s="2">
        <v>204865</v>
      </c>
      <c r="Q55" s="2">
        <v>149974</v>
      </c>
      <c r="R55" s="2">
        <v>129193</v>
      </c>
      <c r="S55" s="3"/>
    </row>
    <row r="56" spans="1:19" x14ac:dyDescent="0.45">
      <c r="A56" s="6" t="s">
        <v>1489</v>
      </c>
      <c r="B56" s="6" t="s">
        <v>1526</v>
      </c>
      <c r="C56" s="6" t="s">
        <v>1543</v>
      </c>
      <c r="D56" s="1" t="s">
        <v>16</v>
      </c>
      <c r="E56" s="2">
        <v>506880</v>
      </c>
      <c r="F56" s="2">
        <v>506880</v>
      </c>
      <c r="G56" s="2">
        <v>21145</v>
      </c>
      <c r="H56" s="2">
        <v>28551</v>
      </c>
      <c r="I56" s="2">
        <v>31851</v>
      </c>
      <c r="J56" s="2">
        <v>39554</v>
      </c>
      <c r="K56" s="2">
        <v>46092</v>
      </c>
      <c r="L56" s="2">
        <v>54765</v>
      </c>
      <c r="M56" s="2">
        <v>31637</v>
      </c>
      <c r="N56" s="2">
        <v>87611</v>
      </c>
      <c r="O56" s="2">
        <v>50414</v>
      </c>
      <c r="P56" s="2">
        <v>59675</v>
      </c>
      <c r="Q56" s="2">
        <v>27167</v>
      </c>
      <c r="R56" s="2">
        <v>28418</v>
      </c>
      <c r="S56" s="3"/>
    </row>
    <row r="57" spans="1:19" x14ac:dyDescent="0.45">
      <c r="A57" s="6" t="s">
        <v>1489</v>
      </c>
      <c r="B57" s="6" t="s">
        <v>1526</v>
      </c>
      <c r="C57" s="6" t="s">
        <v>1544</v>
      </c>
      <c r="D57" s="1" t="s">
        <v>16</v>
      </c>
      <c r="E57" s="2">
        <v>8567</v>
      </c>
      <c r="F57" s="2">
        <v>8567</v>
      </c>
      <c r="G57" s="2">
        <v>743</v>
      </c>
      <c r="H57" s="2">
        <v>671</v>
      </c>
      <c r="I57" s="2">
        <v>466</v>
      </c>
      <c r="J57" s="2">
        <v>629</v>
      </c>
      <c r="K57" s="2">
        <v>737</v>
      </c>
      <c r="L57" s="2">
        <v>719</v>
      </c>
      <c r="M57" s="2">
        <v>624</v>
      </c>
      <c r="N57" s="2">
        <v>560</v>
      </c>
      <c r="O57" s="2">
        <v>1365</v>
      </c>
      <c r="P57" s="2">
        <v>884</v>
      </c>
      <c r="Q57" s="2">
        <v>541</v>
      </c>
      <c r="R57" s="2">
        <v>628</v>
      </c>
    </row>
    <row r="58" spans="1:19" ht="17.5" customHeight="1" x14ac:dyDescent="0.45">
      <c r="A58" s="6" t="s">
        <v>1489</v>
      </c>
      <c r="B58" s="6" t="s">
        <v>1526</v>
      </c>
      <c r="C58" s="6" t="s">
        <v>1545</v>
      </c>
      <c r="D58" s="1" t="s">
        <v>16</v>
      </c>
      <c r="E58" s="2">
        <v>78677</v>
      </c>
      <c r="F58" s="2">
        <v>78677</v>
      </c>
      <c r="G58" s="2">
        <v>6079</v>
      </c>
      <c r="H58" s="2">
        <v>8007</v>
      </c>
      <c r="I58" s="2">
        <v>5014</v>
      </c>
      <c r="J58" s="2">
        <v>5928</v>
      </c>
      <c r="K58" s="2">
        <v>6262</v>
      </c>
      <c r="L58" s="2">
        <v>6017</v>
      </c>
      <c r="M58" s="2">
        <v>6436</v>
      </c>
      <c r="N58" s="2">
        <v>9204</v>
      </c>
      <c r="O58" s="2">
        <v>6332</v>
      </c>
      <c r="P58" s="2">
        <v>7156</v>
      </c>
      <c r="Q58" s="2">
        <v>5462</v>
      </c>
      <c r="R58" s="2">
        <v>6780</v>
      </c>
      <c r="S58" s="3"/>
    </row>
    <row r="59" spans="1:19" ht="17.5" customHeight="1" x14ac:dyDescent="0.45">
      <c r="A59" s="6" t="s">
        <v>1489</v>
      </c>
      <c r="B59" s="6" t="s">
        <v>1526</v>
      </c>
      <c r="C59" s="6" t="s">
        <v>1546</v>
      </c>
      <c r="D59" s="1" t="s">
        <v>16</v>
      </c>
      <c r="E59" s="2">
        <v>54256</v>
      </c>
      <c r="F59" s="2">
        <v>54256</v>
      </c>
      <c r="G59" s="2">
        <v>0</v>
      </c>
      <c r="H59" s="2">
        <v>0</v>
      </c>
      <c r="I59" s="2">
        <v>1063</v>
      </c>
      <c r="J59" s="2">
        <v>1826</v>
      </c>
      <c r="K59" s="2">
        <v>2821</v>
      </c>
      <c r="L59" s="2">
        <v>3529</v>
      </c>
      <c r="M59" s="2">
        <v>3322</v>
      </c>
      <c r="N59" s="2">
        <v>4719</v>
      </c>
      <c r="O59" s="2">
        <v>32177</v>
      </c>
      <c r="P59" s="2">
        <v>2442</v>
      </c>
      <c r="Q59" s="2">
        <v>1918</v>
      </c>
      <c r="R59" s="2">
        <v>439</v>
      </c>
      <c r="S59" s="3"/>
    </row>
    <row r="60" spans="1:19" x14ac:dyDescent="0.45">
      <c r="A60" s="6" t="s">
        <v>1489</v>
      </c>
      <c r="B60" s="6" t="s">
        <v>1526</v>
      </c>
      <c r="C60" s="6" t="s">
        <v>1547</v>
      </c>
      <c r="D60" s="1" t="s">
        <v>16</v>
      </c>
      <c r="E60" s="2">
        <v>114703</v>
      </c>
      <c r="F60" s="2">
        <v>114703</v>
      </c>
      <c r="G60" s="2">
        <v>1013</v>
      </c>
      <c r="H60" s="2">
        <v>2495</v>
      </c>
      <c r="I60" s="2">
        <v>7132</v>
      </c>
      <c r="J60" s="2">
        <v>15714</v>
      </c>
      <c r="K60" s="2">
        <v>9245</v>
      </c>
      <c r="L60" s="2">
        <v>9390</v>
      </c>
      <c r="M60" s="2">
        <v>5356</v>
      </c>
      <c r="N60" s="2">
        <v>5730</v>
      </c>
      <c r="O60" s="2">
        <v>14231</v>
      </c>
      <c r="P60" s="2">
        <v>14832</v>
      </c>
      <c r="Q60" s="2">
        <v>17996</v>
      </c>
      <c r="R60" s="2">
        <v>11569</v>
      </c>
      <c r="S60" s="3"/>
    </row>
    <row r="61" spans="1:19" x14ac:dyDescent="0.45">
      <c r="A61" s="6" t="s">
        <v>1489</v>
      </c>
      <c r="B61" s="6" t="s">
        <v>1526</v>
      </c>
      <c r="C61" s="6" t="s">
        <v>1548</v>
      </c>
      <c r="D61" s="1" t="s">
        <v>16</v>
      </c>
      <c r="E61" s="2">
        <v>1258909</v>
      </c>
      <c r="F61" s="2">
        <v>1258909</v>
      </c>
      <c r="G61" s="2">
        <v>82912</v>
      </c>
      <c r="H61" s="2">
        <v>125962</v>
      </c>
      <c r="I61" s="2">
        <v>128172</v>
      </c>
      <c r="J61" s="2">
        <v>129881</v>
      </c>
      <c r="K61" s="2">
        <v>118044</v>
      </c>
      <c r="L61" s="2">
        <v>106576</v>
      </c>
      <c r="M61" s="2">
        <v>83629</v>
      </c>
      <c r="N61" s="2">
        <v>96387</v>
      </c>
      <c r="O61" s="2">
        <v>82794</v>
      </c>
      <c r="P61" s="2">
        <v>128758</v>
      </c>
      <c r="Q61" s="2">
        <v>86849</v>
      </c>
      <c r="R61" s="2">
        <v>88945</v>
      </c>
    </row>
    <row r="62" spans="1:19" x14ac:dyDescent="0.45">
      <c r="A62" s="6" t="s">
        <v>1489</v>
      </c>
      <c r="B62" s="6" t="s">
        <v>1526</v>
      </c>
      <c r="C62" s="6" t="s">
        <v>1549</v>
      </c>
      <c r="D62" s="1" t="s">
        <v>16</v>
      </c>
      <c r="E62" s="2">
        <v>196270</v>
      </c>
      <c r="F62" s="2">
        <v>196270</v>
      </c>
      <c r="G62" s="2">
        <v>0</v>
      </c>
      <c r="H62" s="2">
        <v>0</v>
      </c>
      <c r="I62" s="2">
        <v>760</v>
      </c>
      <c r="J62" s="2">
        <v>979</v>
      </c>
      <c r="K62" s="2">
        <v>15188</v>
      </c>
      <c r="L62" s="2">
        <v>27502</v>
      </c>
      <c r="M62" s="2">
        <v>26146</v>
      </c>
      <c r="N62" s="2">
        <v>38204</v>
      </c>
      <c r="O62" s="2">
        <v>24824</v>
      </c>
      <c r="P62" s="2">
        <v>42136</v>
      </c>
      <c r="Q62" s="2">
        <v>20531</v>
      </c>
      <c r="R62" s="2">
        <v>0</v>
      </c>
    </row>
    <row r="63" spans="1:19" x14ac:dyDescent="0.45">
      <c r="A63" s="6" t="s">
        <v>1489</v>
      </c>
      <c r="B63" s="6" t="s">
        <v>1526</v>
      </c>
      <c r="C63" s="6" t="s">
        <v>1550</v>
      </c>
      <c r="D63" s="1" t="s">
        <v>16</v>
      </c>
      <c r="E63" s="2">
        <v>498971</v>
      </c>
      <c r="F63" s="2">
        <v>498971</v>
      </c>
      <c r="G63" s="2">
        <v>22393</v>
      </c>
      <c r="H63" s="2">
        <v>29381</v>
      </c>
      <c r="I63" s="2">
        <v>43036</v>
      </c>
      <c r="J63" s="2">
        <v>84595</v>
      </c>
      <c r="K63" s="2">
        <v>48587</v>
      </c>
      <c r="L63" s="2">
        <v>38177</v>
      </c>
      <c r="M63" s="2">
        <v>35818</v>
      </c>
      <c r="N63" s="2">
        <v>47794</v>
      </c>
      <c r="O63" s="2">
        <v>30037</v>
      </c>
      <c r="P63" s="2">
        <v>50210</v>
      </c>
      <c r="Q63" s="2">
        <v>39667</v>
      </c>
      <c r="R63" s="2">
        <v>29276</v>
      </c>
    </row>
    <row r="64" spans="1:19" x14ac:dyDescent="0.45">
      <c r="A64" s="6" t="s">
        <v>1489</v>
      </c>
      <c r="B64" s="6" t="s">
        <v>1526</v>
      </c>
      <c r="C64" s="6" t="s">
        <v>1551</v>
      </c>
      <c r="D64" s="1" t="s">
        <v>16</v>
      </c>
      <c r="E64" s="2">
        <v>598453</v>
      </c>
      <c r="F64" s="2">
        <v>598453</v>
      </c>
      <c r="G64" s="2">
        <v>53635</v>
      </c>
      <c r="H64" s="2">
        <v>108231</v>
      </c>
      <c r="I64" s="2">
        <v>31761</v>
      </c>
      <c r="J64" s="2">
        <v>43053</v>
      </c>
      <c r="K64" s="2">
        <v>47955</v>
      </c>
      <c r="L64" s="2">
        <v>47837</v>
      </c>
      <c r="M64" s="2">
        <v>47855</v>
      </c>
      <c r="N64" s="2">
        <v>64172</v>
      </c>
      <c r="O64" s="2">
        <v>44664</v>
      </c>
      <c r="P64" s="2">
        <v>57603</v>
      </c>
      <c r="Q64" s="2">
        <v>15378</v>
      </c>
      <c r="R64" s="2">
        <v>36309</v>
      </c>
    </row>
    <row r="65" spans="1:19" x14ac:dyDescent="0.45">
      <c r="A65" s="6" t="s">
        <v>1489</v>
      </c>
      <c r="B65" s="6" t="s">
        <v>1526</v>
      </c>
      <c r="C65" s="6" t="s">
        <v>1552</v>
      </c>
      <c r="D65" s="1" t="s">
        <v>16</v>
      </c>
      <c r="E65" s="2">
        <v>374039</v>
      </c>
      <c r="F65" s="2">
        <v>374039</v>
      </c>
      <c r="G65" s="2">
        <v>25530</v>
      </c>
      <c r="H65" s="2">
        <v>31592</v>
      </c>
      <c r="I65" s="2">
        <v>34883</v>
      </c>
      <c r="J65" s="2">
        <v>36356</v>
      </c>
      <c r="K65" s="2">
        <v>38211</v>
      </c>
      <c r="L65" s="2">
        <v>33338</v>
      </c>
      <c r="M65" s="2">
        <v>26754</v>
      </c>
      <c r="N65" s="2">
        <v>25417</v>
      </c>
      <c r="O65" s="2">
        <v>30099</v>
      </c>
      <c r="P65" s="2">
        <v>43274</v>
      </c>
      <c r="Q65" s="2">
        <v>24264</v>
      </c>
      <c r="R65" s="2">
        <v>24321</v>
      </c>
      <c r="S65" s="3"/>
    </row>
    <row r="66" spans="1:19" x14ac:dyDescent="0.45">
      <c r="A66" s="6" t="s">
        <v>1489</v>
      </c>
      <c r="B66" s="6" t="s">
        <v>1526</v>
      </c>
      <c r="C66" s="6" t="s">
        <v>1553</v>
      </c>
      <c r="D66" s="1" t="s">
        <v>16</v>
      </c>
      <c r="E66" s="2">
        <v>200815</v>
      </c>
      <c r="F66" s="2">
        <v>200815</v>
      </c>
      <c r="G66" s="2">
        <v>11747</v>
      </c>
      <c r="H66" s="2">
        <v>16801</v>
      </c>
      <c r="I66" s="2">
        <v>15131</v>
      </c>
      <c r="J66" s="2">
        <v>18146</v>
      </c>
      <c r="K66" s="2">
        <v>1589</v>
      </c>
      <c r="L66" s="2">
        <v>18209</v>
      </c>
      <c r="M66" s="2">
        <v>21240</v>
      </c>
      <c r="N66" s="2">
        <v>31685</v>
      </c>
      <c r="O66" s="2">
        <v>14353</v>
      </c>
      <c r="P66" s="2">
        <v>18253</v>
      </c>
      <c r="Q66" s="2">
        <v>15770</v>
      </c>
      <c r="R66" s="2">
        <v>17891</v>
      </c>
      <c r="S66" s="3"/>
    </row>
    <row r="67" spans="1:19" ht="17.5" customHeight="1" x14ac:dyDescent="0.45">
      <c r="A67" s="6" t="s">
        <v>1489</v>
      </c>
      <c r="B67" s="6" t="s">
        <v>1526</v>
      </c>
      <c r="C67" s="6" t="s">
        <v>1554</v>
      </c>
      <c r="D67" s="1" t="s">
        <v>16</v>
      </c>
      <c r="E67" s="2">
        <v>384076</v>
      </c>
      <c r="F67" s="2">
        <v>384076</v>
      </c>
      <c r="G67" s="2"/>
      <c r="H67" s="2"/>
      <c r="I67" s="2"/>
      <c r="J67" s="2"/>
      <c r="K67" s="2"/>
      <c r="L67" s="2"/>
      <c r="M67" s="2">
        <v>37077</v>
      </c>
      <c r="N67" s="2">
        <v>81522</v>
      </c>
      <c r="O67" s="2">
        <v>57660</v>
      </c>
      <c r="P67" s="2">
        <v>90305</v>
      </c>
      <c r="Q67" s="2">
        <v>53405</v>
      </c>
      <c r="R67" s="2">
        <v>64107</v>
      </c>
      <c r="S67" s="3"/>
    </row>
    <row r="68" spans="1:19" ht="17.5" customHeight="1" x14ac:dyDescent="0.45">
      <c r="A68" s="6" t="s">
        <v>1489</v>
      </c>
      <c r="B68" s="6" t="s">
        <v>1526</v>
      </c>
      <c r="C68" s="6" t="s">
        <v>1555</v>
      </c>
      <c r="D68" s="1" t="s">
        <v>16</v>
      </c>
      <c r="E68" s="2">
        <v>53641</v>
      </c>
      <c r="F68" s="2">
        <v>53641</v>
      </c>
      <c r="G68" s="2">
        <v>4173</v>
      </c>
      <c r="H68" s="2">
        <v>3160</v>
      </c>
      <c r="I68" s="2">
        <v>4312</v>
      </c>
      <c r="J68" s="2">
        <v>5238</v>
      </c>
      <c r="K68" s="2">
        <v>4661</v>
      </c>
      <c r="L68" s="2">
        <v>3926</v>
      </c>
      <c r="M68" s="2">
        <v>4219</v>
      </c>
      <c r="N68" s="2">
        <v>4663</v>
      </c>
      <c r="O68" s="2">
        <v>4497</v>
      </c>
      <c r="P68" s="2">
        <v>6613</v>
      </c>
      <c r="Q68" s="2">
        <v>4373</v>
      </c>
      <c r="R68" s="2">
        <v>3806</v>
      </c>
      <c r="S68" s="3"/>
    </row>
    <row r="69" spans="1:19" ht="17.5" customHeight="1" x14ac:dyDescent="0.45">
      <c r="A69" s="6" t="s">
        <v>1489</v>
      </c>
      <c r="B69" s="6" t="s">
        <v>1526</v>
      </c>
      <c r="C69" s="6" t="s">
        <v>1556</v>
      </c>
      <c r="D69" s="1" t="s">
        <v>16</v>
      </c>
      <c r="E69" s="2">
        <v>141276</v>
      </c>
      <c r="F69" s="2">
        <v>141276</v>
      </c>
      <c r="G69" s="2">
        <v>9060</v>
      </c>
      <c r="H69" s="2">
        <v>9448</v>
      </c>
      <c r="I69" s="2">
        <v>10188</v>
      </c>
      <c r="J69" s="2">
        <v>12501</v>
      </c>
      <c r="K69" s="2">
        <v>11112</v>
      </c>
      <c r="L69" s="2">
        <v>10803</v>
      </c>
      <c r="M69" s="2">
        <v>8467</v>
      </c>
      <c r="N69" s="2">
        <v>12488</v>
      </c>
      <c r="O69" s="2">
        <v>9941</v>
      </c>
      <c r="P69" s="2">
        <v>14513</v>
      </c>
      <c r="Q69" s="2">
        <v>15782</v>
      </c>
      <c r="R69" s="2">
        <v>16973</v>
      </c>
      <c r="S69" s="3"/>
    </row>
    <row r="70" spans="1:19" ht="17.5" customHeight="1" x14ac:dyDescent="0.45">
      <c r="A70" s="6" t="s">
        <v>1489</v>
      </c>
      <c r="B70" s="6" t="s">
        <v>1526</v>
      </c>
      <c r="C70" s="6" t="s">
        <v>1557</v>
      </c>
      <c r="D70" s="1" t="s">
        <v>16</v>
      </c>
      <c r="E70" s="2">
        <v>22853</v>
      </c>
      <c r="F70" s="2">
        <v>22853</v>
      </c>
      <c r="G70" s="2">
        <v>359</v>
      </c>
      <c r="H70" s="2">
        <v>662</v>
      </c>
      <c r="I70" s="2">
        <v>3021</v>
      </c>
      <c r="J70" s="2">
        <v>7045</v>
      </c>
      <c r="K70" s="2">
        <v>4332</v>
      </c>
      <c r="L70" s="2">
        <v>2013</v>
      </c>
      <c r="M70" s="2">
        <v>772</v>
      </c>
      <c r="N70" s="2">
        <v>769</v>
      </c>
      <c r="O70" s="2">
        <v>990</v>
      </c>
      <c r="P70" s="2">
        <v>1736</v>
      </c>
      <c r="Q70" s="2">
        <v>716</v>
      </c>
      <c r="R70" s="2">
        <v>438</v>
      </c>
      <c r="S70" s="3"/>
    </row>
    <row r="71" spans="1:19" ht="17.5" customHeight="1" x14ac:dyDescent="0.45">
      <c r="A71" s="6" t="s">
        <v>1489</v>
      </c>
      <c r="B71" s="6" t="s">
        <v>1526</v>
      </c>
      <c r="C71" s="6" t="s">
        <v>1558</v>
      </c>
      <c r="D71" s="1" t="s">
        <v>16</v>
      </c>
      <c r="E71" s="2">
        <v>788117</v>
      </c>
      <c r="F71" s="2">
        <v>788117</v>
      </c>
      <c r="G71" s="2">
        <v>57709</v>
      </c>
      <c r="H71" s="2">
        <v>67914</v>
      </c>
      <c r="I71" s="2">
        <v>58345</v>
      </c>
      <c r="J71" s="2">
        <v>70996</v>
      </c>
      <c r="K71" s="2">
        <v>70803</v>
      </c>
      <c r="L71" s="2">
        <v>65294</v>
      </c>
      <c r="M71" s="2">
        <v>52947</v>
      </c>
      <c r="N71" s="2">
        <v>68100</v>
      </c>
      <c r="O71" s="2">
        <v>51817</v>
      </c>
      <c r="P71" s="2">
        <v>93064</v>
      </c>
      <c r="Q71" s="2">
        <v>67347</v>
      </c>
      <c r="R71" s="2">
        <v>63781</v>
      </c>
      <c r="S71" s="3"/>
    </row>
    <row r="72" spans="1:19" x14ac:dyDescent="0.45">
      <c r="A72" s="6" t="s">
        <v>1489</v>
      </c>
      <c r="B72" s="6" t="s">
        <v>1526</v>
      </c>
      <c r="C72" s="6" t="s">
        <v>1559</v>
      </c>
      <c r="D72" s="1" t="s">
        <v>16</v>
      </c>
      <c r="E72" s="2">
        <v>149717</v>
      </c>
      <c r="F72" s="2">
        <v>149717</v>
      </c>
      <c r="G72" s="2">
        <v>13774</v>
      </c>
      <c r="H72" s="2">
        <v>11672</v>
      </c>
      <c r="I72" s="2">
        <v>16100</v>
      </c>
      <c r="J72" s="2">
        <v>78381</v>
      </c>
      <c r="K72" s="2">
        <v>0</v>
      </c>
      <c r="L72" s="2">
        <v>0</v>
      </c>
      <c r="M72" s="2">
        <v>3484</v>
      </c>
      <c r="N72" s="2">
        <v>4136</v>
      </c>
      <c r="O72" s="2">
        <v>7575</v>
      </c>
      <c r="P72" s="2">
        <v>5111</v>
      </c>
      <c r="Q72" s="2">
        <v>4726</v>
      </c>
      <c r="R72" s="2">
        <v>4758</v>
      </c>
    </row>
    <row r="73" spans="1:19" x14ac:dyDescent="0.45">
      <c r="A73" s="6"/>
      <c r="B73" s="6"/>
      <c r="C73" s="6"/>
      <c r="D73" s="1"/>
      <c r="E73" s="2" t="s">
        <v>2663</v>
      </c>
      <c r="F73" s="2">
        <f>SUM(F40:F72)</f>
        <v>11441195</v>
      </c>
      <c r="G73" s="2">
        <f t="shared" ref="G73:R73" si="1">SUM(G40:G72)</f>
        <v>685449</v>
      </c>
      <c r="H73" s="2">
        <f t="shared" si="1"/>
        <v>914365</v>
      </c>
      <c r="I73" s="2">
        <f t="shared" si="1"/>
        <v>755397</v>
      </c>
      <c r="J73" s="2">
        <f t="shared" si="1"/>
        <v>1008007</v>
      </c>
      <c r="K73" s="2">
        <f t="shared" si="1"/>
        <v>965018</v>
      </c>
      <c r="L73" s="2">
        <f t="shared" si="1"/>
        <v>956807</v>
      </c>
      <c r="M73" s="2">
        <f t="shared" si="1"/>
        <v>987181</v>
      </c>
      <c r="N73" s="2">
        <f t="shared" si="1"/>
        <v>1364851</v>
      </c>
      <c r="O73" s="2">
        <f t="shared" si="1"/>
        <v>921054</v>
      </c>
      <c r="P73" s="2">
        <f t="shared" si="1"/>
        <v>1242844</v>
      </c>
      <c r="Q73" s="2">
        <f t="shared" si="1"/>
        <v>834539</v>
      </c>
      <c r="R73" s="2">
        <f t="shared" si="1"/>
        <v>805683</v>
      </c>
      <c r="S73" s="3"/>
    </row>
    <row r="74" spans="1:19" x14ac:dyDescent="0.45">
      <c r="F74" s="9">
        <f>SUM(H74,K74,N74,Q74)</f>
        <v>11441195</v>
      </c>
      <c r="G74" t="s">
        <v>2650</v>
      </c>
      <c r="H74" s="9">
        <f>SUM(G73:I73)</f>
        <v>2355211</v>
      </c>
      <c r="J74" t="s">
        <v>2651</v>
      </c>
      <c r="K74" s="9">
        <f>SUM(J73:L73)</f>
        <v>2929832</v>
      </c>
      <c r="M74" t="s">
        <v>2652</v>
      </c>
      <c r="N74" s="9">
        <f>SUM(M73:O73)</f>
        <v>3273086</v>
      </c>
      <c r="P74" t="s">
        <v>2653</v>
      </c>
      <c r="Q74" s="9">
        <f>SUM(P73:R73)</f>
        <v>2883066</v>
      </c>
    </row>
    <row r="75" spans="1:19" x14ac:dyDescent="0.45">
      <c r="A75" s="6"/>
      <c r="B75" s="6"/>
      <c r="C75" s="6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3"/>
    </row>
    <row r="76" spans="1:19" ht="17.5" customHeight="1" x14ac:dyDescent="0.45">
      <c r="A76" s="6" t="s">
        <v>1489</v>
      </c>
      <c r="B76" s="6" t="s">
        <v>1560</v>
      </c>
      <c r="C76" s="6" t="s">
        <v>1561</v>
      </c>
      <c r="D76" s="1" t="s">
        <v>16</v>
      </c>
      <c r="E76" s="2">
        <v>8191</v>
      </c>
      <c r="F76" s="2">
        <v>8191</v>
      </c>
      <c r="G76" s="2">
        <v>692</v>
      </c>
      <c r="H76" s="2">
        <v>324</v>
      </c>
      <c r="I76" s="2">
        <v>387</v>
      </c>
      <c r="J76" s="2">
        <v>608</v>
      </c>
      <c r="K76" s="2">
        <v>745</v>
      </c>
      <c r="L76" s="2">
        <v>1202</v>
      </c>
      <c r="M76" s="2">
        <v>1028</v>
      </c>
      <c r="N76" s="2">
        <v>1413</v>
      </c>
      <c r="O76" s="2">
        <v>814</v>
      </c>
      <c r="P76" s="2">
        <v>623</v>
      </c>
      <c r="Q76" s="2">
        <v>248</v>
      </c>
      <c r="R76" s="2">
        <v>107</v>
      </c>
      <c r="S76" s="3"/>
    </row>
    <row r="77" spans="1:19" ht="17.5" customHeight="1" x14ac:dyDescent="0.45">
      <c r="A77" s="6" t="s">
        <v>1489</v>
      </c>
      <c r="B77" s="6" t="s">
        <v>1560</v>
      </c>
      <c r="C77" s="6" t="s">
        <v>1562</v>
      </c>
      <c r="D77" s="1" t="s">
        <v>16</v>
      </c>
      <c r="E77" s="2">
        <v>11408</v>
      </c>
      <c r="F77" s="2">
        <v>11408</v>
      </c>
      <c r="G77" s="2">
        <v>403</v>
      </c>
      <c r="H77" s="2">
        <v>425</v>
      </c>
      <c r="I77" s="2">
        <v>838</v>
      </c>
      <c r="J77" s="2">
        <v>2093</v>
      </c>
      <c r="K77" s="2">
        <v>1807</v>
      </c>
      <c r="L77" s="2">
        <v>634</v>
      </c>
      <c r="M77" s="2">
        <v>421</v>
      </c>
      <c r="N77" s="2">
        <v>529</v>
      </c>
      <c r="O77" s="2">
        <v>655</v>
      </c>
      <c r="P77" s="2">
        <v>2317</v>
      </c>
      <c r="Q77" s="2">
        <v>815</v>
      </c>
      <c r="R77" s="2">
        <v>471</v>
      </c>
      <c r="S77" s="3"/>
    </row>
    <row r="78" spans="1:19" x14ac:dyDescent="0.45">
      <c r="A78" s="6" t="s">
        <v>1489</v>
      </c>
      <c r="B78" s="6" t="s">
        <v>1560</v>
      </c>
      <c r="C78" s="6" t="s">
        <v>1563</v>
      </c>
      <c r="D78" s="1" t="s">
        <v>16</v>
      </c>
      <c r="E78" s="2">
        <v>48797</v>
      </c>
      <c r="F78" s="2">
        <v>48797</v>
      </c>
      <c r="G78" s="2">
        <v>3496</v>
      </c>
      <c r="H78" s="2">
        <v>3713</v>
      </c>
      <c r="I78" s="2">
        <v>2098</v>
      </c>
      <c r="J78" s="2">
        <v>3340</v>
      </c>
      <c r="K78" s="2">
        <v>4247</v>
      </c>
      <c r="L78" s="2">
        <v>4035</v>
      </c>
      <c r="M78" s="2">
        <v>9411</v>
      </c>
      <c r="N78" s="2">
        <v>4831</v>
      </c>
      <c r="O78" s="2">
        <v>4465</v>
      </c>
      <c r="P78" s="2">
        <v>2413</v>
      </c>
      <c r="Q78" s="2">
        <v>2545</v>
      </c>
      <c r="R78" s="2">
        <v>4203</v>
      </c>
    </row>
    <row r="79" spans="1:19" x14ac:dyDescent="0.45">
      <c r="A79" s="6" t="s">
        <v>1489</v>
      </c>
      <c r="B79" s="6" t="s">
        <v>1560</v>
      </c>
      <c r="C79" s="6" t="s">
        <v>1564</v>
      </c>
      <c r="D79" s="1" t="s">
        <v>16</v>
      </c>
      <c r="E79" s="2">
        <v>18560</v>
      </c>
      <c r="F79" s="2">
        <v>18560</v>
      </c>
      <c r="G79" s="2">
        <v>629</v>
      </c>
      <c r="H79" s="2">
        <v>1018</v>
      </c>
      <c r="I79" s="2">
        <v>1099</v>
      </c>
      <c r="J79" s="2">
        <v>1513</v>
      </c>
      <c r="K79" s="2">
        <v>1646</v>
      </c>
      <c r="L79" s="2">
        <v>1028</v>
      </c>
      <c r="M79" s="2">
        <v>1304</v>
      </c>
      <c r="N79" s="2">
        <v>1215</v>
      </c>
      <c r="O79" s="2">
        <v>706</v>
      </c>
      <c r="P79" s="2">
        <v>1589</v>
      </c>
      <c r="Q79" s="2">
        <v>1505</v>
      </c>
      <c r="R79" s="2">
        <v>5308</v>
      </c>
    </row>
    <row r="80" spans="1:19" x14ac:dyDescent="0.45">
      <c r="A80" s="6" t="s">
        <v>1489</v>
      </c>
      <c r="B80" s="6" t="s">
        <v>1560</v>
      </c>
      <c r="C80" s="6" t="s">
        <v>1565</v>
      </c>
      <c r="D80" s="1" t="s">
        <v>16</v>
      </c>
      <c r="E80" s="2">
        <v>77146</v>
      </c>
      <c r="F80" s="2">
        <v>77146</v>
      </c>
      <c r="G80" s="2">
        <v>6654</v>
      </c>
      <c r="H80" s="2">
        <v>5370</v>
      </c>
      <c r="I80" s="2">
        <v>5100</v>
      </c>
      <c r="J80" s="2">
        <v>6198</v>
      </c>
      <c r="K80" s="2">
        <v>5652</v>
      </c>
      <c r="L80" s="2">
        <v>6226</v>
      </c>
      <c r="M80" s="2">
        <v>8379</v>
      </c>
      <c r="N80" s="2">
        <v>8823</v>
      </c>
      <c r="O80" s="2">
        <v>6483</v>
      </c>
      <c r="P80" s="2">
        <v>6453</v>
      </c>
      <c r="Q80" s="2">
        <v>6552</v>
      </c>
      <c r="R80" s="2">
        <v>5256</v>
      </c>
      <c r="S80" s="3"/>
    </row>
    <row r="81" spans="1:19" x14ac:dyDescent="0.45">
      <c r="A81" s="6" t="s">
        <v>1489</v>
      </c>
      <c r="B81" s="6" t="s">
        <v>1560</v>
      </c>
      <c r="C81" s="6" t="s">
        <v>1566</v>
      </c>
      <c r="D81" s="1" t="s">
        <v>16</v>
      </c>
      <c r="E81" s="2">
        <v>50425</v>
      </c>
      <c r="F81" s="2">
        <v>50425</v>
      </c>
      <c r="G81" s="2">
        <v>3063</v>
      </c>
      <c r="H81" s="2">
        <v>3304</v>
      </c>
      <c r="I81" s="2">
        <v>3829</v>
      </c>
      <c r="J81" s="2">
        <v>4740</v>
      </c>
      <c r="K81" s="2">
        <v>5047</v>
      </c>
      <c r="L81" s="2">
        <v>2704</v>
      </c>
      <c r="M81" s="2">
        <v>3556</v>
      </c>
      <c r="N81" s="2">
        <v>5334</v>
      </c>
      <c r="O81" s="2">
        <v>4567</v>
      </c>
      <c r="P81" s="2">
        <v>6049</v>
      </c>
      <c r="Q81" s="2">
        <v>4700</v>
      </c>
      <c r="R81" s="2">
        <v>3532</v>
      </c>
      <c r="S81" s="3"/>
    </row>
    <row r="82" spans="1:19" ht="17.5" customHeight="1" x14ac:dyDescent="0.45">
      <c r="A82" s="6" t="s">
        <v>1489</v>
      </c>
      <c r="B82" s="6" t="s">
        <v>1560</v>
      </c>
      <c r="C82" s="6" t="s">
        <v>1567</v>
      </c>
      <c r="D82" s="1" t="s">
        <v>16</v>
      </c>
      <c r="E82" s="2">
        <v>762135</v>
      </c>
      <c r="F82" s="2">
        <v>762135</v>
      </c>
      <c r="G82" s="2">
        <v>50489</v>
      </c>
      <c r="H82" s="2">
        <v>45547</v>
      </c>
      <c r="I82" s="2">
        <v>58219</v>
      </c>
      <c r="J82" s="2">
        <v>107543</v>
      </c>
      <c r="K82" s="2">
        <v>77532</v>
      </c>
      <c r="L82" s="2">
        <v>37288</v>
      </c>
      <c r="M82" s="2">
        <v>19092</v>
      </c>
      <c r="N82" s="2">
        <v>20390</v>
      </c>
      <c r="O82" s="2">
        <v>51113</v>
      </c>
      <c r="P82" s="2">
        <v>189897</v>
      </c>
      <c r="Q82" s="2">
        <v>65126</v>
      </c>
      <c r="R82" s="2">
        <v>39899</v>
      </c>
      <c r="S82" s="3"/>
    </row>
    <row r="83" spans="1:19" ht="17.5" customHeight="1" x14ac:dyDescent="0.45">
      <c r="A83" s="6" t="s">
        <v>1489</v>
      </c>
      <c r="B83" s="6" t="s">
        <v>1560</v>
      </c>
      <c r="C83" s="6" t="s">
        <v>1568</v>
      </c>
      <c r="D83" s="1" t="s">
        <v>16</v>
      </c>
      <c r="E83" s="2">
        <v>164170</v>
      </c>
      <c r="F83" s="2">
        <v>164170</v>
      </c>
      <c r="G83" s="2">
        <v>5266</v>
      </c>
      <c r="H83" s="2">
        <v>11573</v>
      </c>
      <c r="I83" s="2">
        <v>15631</v>
      </c>
      <c r="J83" s="2">
        <v>16365</v>
      </c>
      <c r="K83" s="2">
        <v>15126</v>
      </c>
      <c r="L83" s="2">
        <v>14805</v>
      </c>
      <c r="M83" s="2">
        <v>11278</v>
      </c>
      <c r="N83" s="2">
        <v>14122</v>
      </c>
      <c r="O83" s="2">
        <v>17684</v>
      </c>
      <c r="P83" s="2">
        <v>17569</v>
      </c>
      <c r="Q83" s="2">
        <v>17611</v>
      </c>
      <c r="R83" s="2">
        <v>7140</v>
      </c>
      <c r="S83" s="3"/>
    </row>
    <row r="84" spans="1:19" ht="17.5" customHeight="1" x14ac:dyDescent="0.45">
      <c r="A84" s="6" t="s">
        <v>1489</v>
      </c>
      <c r="B84" s="6" t="s">
        <v>1560</v>
      </c>
      <c r="C84" s="6" t="s">
        <v>1569</v>
      </c>
      <c r="D84" s="1" t="s">
        <v>16</v>
      </c>
      <c r="E84" s="2">
        <v>4167</v>
      </c>
      <c r="F84" s="2">
        <v>4167</v>
      </c>
      <c r="G84" s="2">
        <v>1080</v>
      </c>
      <c r="H84" s="2">
        <v>1070</v>
      </c>
      <c r="I84" s="2">
        <v>1240</v>
      </c>
      <c r="J84" s="2">
        <v>0</v>
      </c>
      <c r="K84" s="2">
        <v>71</v>
      </c>
      <c r="L84" s="2">
        <v>61</v>
      </c>
      <c r="M84" s="2">
        <v>148</v>
      </c>
      <c r="N84" s="2">
        <v>292</v>
      </c>
      <c r="O84" s="2">
        <v>90</v>
      </c>
      <c r="P84" s="2">
        <v>30</v>
      </c>
      <c r="Q84" s="2">
        <v>85</v>
      </c>
      <c r="R84" s="2">
        <v>0</v>
      </c>
      <c r="S84" s="3"/>
    </row>
    <row r="85" spans="1:19" x14ac:dyDescent="0.45">
      <c r="A85" s="6" t="s">
        <v>1489</v>
      </c>
      <c r="B85" s="6" t="s">
        <v>1560</v>
      </c>
      <c r="C85" s="6" t="s">
        <v>1570</v>
      </c>
      <c r="D85" s="1" t="s">
        <v>16</v>
      </c>
      <c r="E85" s="2">
        <v>81604</v>
      </c>
      <c r="F85" s="2">
        <v>81604</v>
      </c>
      <c r="G85" s="2">
        <v>4421</v>
      </c>
      <c r="H85" s="2">
        <v>4604</v>
      </c>
      <c r="I85" s="2">
        <v>6926</v>
      </c>
      <c r="J85" s="2">
        <v>8133</v>
      </c>
      <c r="K85" s="2">
        <v>8503</v>
      </c>
      <c r="L85" s="2">
        <v>8527</v>
      </c>
      <c r="M85" s="2">
        <v>5586</v>
      </c>
      <c r="N85" s="2">
        <v>4199</v>
      </c>
      <c r="O85" s="2">
        <v>7437</v>
      </c>
      <c r="P85" s="2">
        <v>9469</v>
      </c>
      <c r="Q85" s="2">
        <v>8567</v>
      </c>
      <c r="R85" s="2">
        <v>5232</v>
      </c>
      <c r="S85" s="3"/>
    </row>
    <row r="86" spans="1:19" ht="17.5" customHeight="1" x14ac:dyDescent="0.45">
      <c r="A86" s="6" t="s">
        <v>1489</v>
      </c>
      <c r="B86" s="6" t="s">
        <v>1560</v>
      </c>
      <c r="C86" s="6" t="s">
        <v>1571</v>
      </c>
      <c r="D86" s="1" t="s">
        <v>16</v>
      </c>
      <c r="E86" s="2">
        <v>389249</v>
      </c>
      <c r="F86" s="2">
        <v>389249</v>
      </c>
      <c r="G86" s="2">
        <v>11616</v>
      </c>
      <c r="H86" s="2">
        <v>15094</v>
      </c>
      <c r="I86" s="2">
        <v>39120</v>
      </c>
      <c r="J86" s="2">
        <v>71089</v>
      </c>
      <c r="K86" s="2">
        <v>30604</v>
      </c>
      <c r="L86" s="2">
        <v>21212</v>
      </c>
      <c r="M86" s="2">
        <v>16384</v>
      </c>
      <c r="N86" s="2">
        <v>21710</v>
      </c>
      <c r="O86" s="2">
        <v>29636</v>
      </c>
      <c r="P86" s="2">
        <v>60248</v>
      </c>
      <c r="Q86" s="2">
        <v>50623</v>
      </c>
      <c r="R86" s="2">
        <v>21913</v>
      </c>
      <c r="S86" s="3"/>
    </row>
    <row r="87" spans="1:19" ht="17.5" customHeight="1" x14ac:dyDescent="0.45">
      <c r="A87" s="6" t="s">
        <v>1489</v>
      </c>
      <c r="B87" s="6" t="s">
        <v>1560</v>
      </c>
      <c r="C87" s="6" t="s">
        <v>1572</v>
      </c>
      <c r="D87" s="1" t="s">
        <v>16</v>
      </c>
      <c r="E87" s="2">
        <v>270548</v>
      </c>
      <c r="F87" s="2">
        <v>270548</v>
      </c>
      <c r="G87" s="2">
        <v>9378</v>
      </c>
      <c r="H87" s="2">
        <v>9741</v>
      </c>
      <c r="I87" s="2">
        <v>17485</v>
      </c>
      <c r="J87" s="2">
        <v>25911</v>
      </c>
      <c r="K87" s="2">
        <v>33728</v>
      </c>
      <c r="L87" s="2">
        <v>23722</v>
      </c>
      <c r="M87" s="2">
        <v>17565</v>
      </c>
      <c r="N87" s="2">
        <v>23230</v>
      </c>
      <c r="O87" s="2">
        <v>21715</v>
      </c>
      <c r="P87" s="2">
        <v>38121</v>
      </c>
      <c r="Q87" s="2">
        <v>34451</v>
      </c>
      <c r="R87" s="2">
        <v>15501</v>
      </c>
      <c r="S87" s="3"/>
    </row>
    <row r="88" spans="1:19" ht="17.5" customHeight="1" x14ac:dyDescent="0.45">
      <c r="A88" s="6" t="s">
        <v>1489</v>
      </c>
      <c r="B88" s="6" t="s">
        <v>1560</v>
      </c>
      <c r="C88" s="6" t="s">
        <v>1573</v>
      </c>
      <c r="D88" s="1" t="s">
        <v>16</v>
      </c>
      <c r="E88" s="2">
        <v>393016</v>
      </c>
      <c r="F88" s="2">
        <v>393016</v>
      </c>
      <c r="G88" s="2">
        <v>23576</v>
      </c>
      <c r="H88" s="2">
        <v>27935</v>
      </c>
      <c r="I88" s="2">
        <v>25766</v>
      </c>
      <c r="J88" s="2">
        <v>40943</v>
      </c>
      <c r="K88" s="2">
        <v>41107</v>
      </c>
      <c r="L88" s="2">
        <v>29337</v>
      </c>
      <c r="M88" s="2">
        <v>22788</v>
      </c>
      <c r="N88" s="2">
        <v>27946</v>
      </c>
      <c r="O88" s="2">
        <v>27504</v>
      </c>
      <c r="P88" s="2">
        <v>50133</v>
      </c>
      <c r="Q88" s="2">
        <v>43149</v>
      </c>
      <c r="R88" s="2">
        <v>32832</v>
      </c>
      <c r="S88" s="3"/>
    </row>
    <row r="89" spans="1:19" x14ac:dyDescent="0.45">
      <c r="A89" s="6" t="s">
        <v>1489</v>
      </c>
      <c r="B89" s="6" t="s">
        <v>1560</v>
      </c>
      <c r="C89" s="6" t="s">
        <v>1574</v>
      </c>
      <c r="D89" s="1" t="s">
        <v>16</v>
      </c>
      <c r="E89" s="2">
        <v>7781426</v>
      </c>
      <c r="F89" s="2">
        <v>7781426</v>
      </c>
      <c r="G89" s="2">
        <v>0</v>
      </c>
      <c r="H89" s="2">
        <v>0</v>
      </c>
      <c r="I89" s="2">
        <v>0</v>
      </c>
      <c r="J89" s="2">
        <v>2101487</v>
      </c>
      <c r="K89" s="2">
        <v>1344681</v>
      </c>
      <c r="L89" s="2">
        <v>777232</v>
      </c>
      <c r="M89" s="2">
        <v>288178</v>
      </c>
      <c r="N89" s="2">
        <v>267081</v>
      </c>
      <c r="O89" s="2">
        <v>714658</v>
      </c>
      <c r="P89" s="2">
        <v>1882759</v>
      </c>
      <c r="Q89" s="2">
        <v>362262</v>
      </c>
      <c r="R89" s="2">
        <v>43088</v>
      </c>
      <c r="S89" s="3"/>
    </row>
    <row r="90" spans="1:19" x14ac:dyDescent="0.45">
      <c r="A90" s="6" t="s">
        <v>1489</v>
      </c>
      <c r="B90" s="6" t="s">
        <v>1560</v>
      </c>
      <c r="C90" s="6" t="s">
        <v>1575</v>
      </c>
      <c r="D90" s="1" t="s">
        <v>16</v>
      </c>
      <c r="E90" s="2">
        <v>513406</v>
      </c>
      <c r="F90" s="2">
        <v>513406</v>
      </c>
      <c r="G90" s="2">
        <v>14316</v>
      </c>
      <c r="H90" s="2">
        <v>13033</v>
      </c>
      <c r="I90" s="2">
        <v>11287</v>
      </c>
      <c r="J90" s="2">
        <v>36498</v>
      </c>
      <c r="K90" s="2">
        <v>14414</v>
      </c>
      <c r="L90" s="2">
        <v>21689</v>
      </c>
      <c r="M90" s="2">
        <v>29291</v>
      </c>
      <c r="N90" s="2">
        <v>21410</v>
      </c>
      <c r="O90" s="2">
        <v>22424</v>
      </c>
      <c r="P90" s="2">
        <v>309786</v>
      </c>
      <c r="Q90" s="2">
        <v>11221</v>
      </c>
      <c r="R90" s="2">
        <v>8037</v>
      </c>
      <c r="S90" s="3"/>
    </row>
    <row r="91" spans="1:19" x14ac:dyDescent="0.45">
      <c r="A91" s="6" t="s">
        <v>1489</v>
      </c>
      <c r="B91" s="6" t="s">
        <v>1560</v>
      </c>
      <c r="C91" s="6" t="s">
        <v>1576</v>
      </c>
      <c r="D91" s="1" t="s">
        <v>16</v>
      </c>
      <c r="E91" s="2">
        <v>264507</v>
      </c>
      <c r="F91" s="2">
        <v>264507</v>
      </c>
      <c r="G91" s="2">
        <v>17518</v>
      </c>
      <c r="H91" s="2">
        <v>18301</v>
      </c>
      <c r="I91" s="2">
        <v>21482</v>
      </c>
      <c r="J91" s="2">
        <v>19462</v>
      </c>
      <c r="K91" s="2">
        <v>20582</v>
      </c>
      <c r="L91" s="2">
        <v>22286</v>
      </c>
      <c r="M91" s="2">
        <v>27621</v>
      </c>
      <c r="N91" s="2">
        <v>26239</v>
      </c>
      <c r="O91" s="2">
        <v>24225</v>
      </c>
      <c r="P91" s="2">
        <v>21071</v>
      </c>
      <c r="Q91" s="2">
        <v>23492</v>
      </c>
      <c r="R91" s="2">
        <v>22228</v>
      </c>
      <c r="S91" s="3"/>
    </row>
    <row r="92" spans="1:19" ht="17" customHeight="1" x14ac:dyDescent="0.45">
      <c r="A92" s="6" t="s">
        <v>1489</v>
      </c>
      <c r="B92" s="6" t="s">
        <v>1560</v>
      </c>
      <c r="C92" s="6" t="s">
        <v>1577</v>
      </c>
      <c r="D92" s="1" t="s">
        <v>16</v>
      </c>
      <c r="E92" s="2">
        <v>80580</v>
      </c>
      <c r="F92" s="2">
        <v>80580</v>
      </c>
      <c r="G92" s="2">
        <v>3925</v>
      </c>
      <c r="H92" s="2">
        <v>8284</v>
      </c>
      <c r="I92" s="2">
        <v>6258</v>
      </c>
      <c r="J92" s="2">
        <v>4630</v>
      </c>
      <c r="K92" s="2">
        <v>5179</v>
      </c>
      <c r="L92" s="2">
        <v>7053</v>
      </c>
      <c r="M92" s="2">
        <v>3157</v>
      </c>
      <c r="N92" s="2">
        <v>3289</v>
      </c>
      <c r="O92" s="2">
        <v>7470</v>
      </c>
      <c r="P92" s="2">
        <v>8113</v>
      </c>
      <c r="Q92" s="2">
        <v>10639</v>
      </c>
      <c r="R92" s="2">
        <v>12583</v>
      </c>
      <c r="S92" s="3"/>
    </row>
    <row r="93" spans="1:19" ht="17.5" customHeight="1" x14ac:dyDescent="0.45">
      <c r="A93" s="6" t="s">
        <v>1489</v>
      </c>
      <c r="B93" s="6" t="s">
        <v>1560</v>
      </c>
      <c r="C93" s="6" t="s">
        <v>1578</v>
      </c>
      <c r="D93" s="1" t="s">
        <v>16</v>
      </c>
      <c r="E93" s="2">
        <v>114941</v>
      </c>
      <c r="F93" s="2">
        <v>114941</v>
      </c>
      <c r="G93" s="2">
        <v>270</v>
      </c>
      <c r="H93" s="2">
        <v>306</v>
      </c>
      <c r="I93" s="2">
        <v>349</v>
      </c>
      <c r="J93" s="2">
        <v>1091</v>
      </c>
      <c r="K93" s="2">
        <v>1594</v>
      </c>
      <c r="L93" s="2">
        <v>10931</v>
      </c>
      <c r="M93" s="2">
        <v>1661</v>
      </c>
      <c r="N93" s="2">
        <v>2052</v>
      </c>
      <c r="O93" s="2">
        <v>985</v>
      </c>
      <c r="P93" s="2">
        <v>46633</v>
      </c>
      <c r="Q93" s="2">
        <v>47593</v>
      </c>
      <c r="R93" s="2">
        <v>1476</v>
      </c>
      <c r="S93" s="3"/>
    </row>
    <row r="94" spans="1:19" x14ac:dyDescent="0.45">
      <c r="A94" s="6" t="s">
        <v>1489</v>
      </c>
      <c r="B94" s="6" t="s">
        <v>1560</v>
      </c>
      <c r="C94" s="6" t="s">
        <v>1579</v>
      </c>
      <c r="D94" s="1" t="s">
        <v>16</v>
      </c>
      <c r="E94" s="2">
        <v>275</v>
      </c>
      <c r="F94" s="2">
        <v>275</v>
      </c>
      <c r="G94" s="2">
        <v>0</v>
      </c>
      <c r="H94" s="2">
        <v>75</v>
      </c>
      <c r="I94" s="2">
        <v>200</v>
      </c>
      <c r="J94" s="2"/>
      <c r="K94" s="2"/>
      <c r="L94" s="2"/>
      <c r="M94" s="2"/>
      <c r="N94" s="2"/>
      <c r="O94" s="2"/>
      <c r="P94" s="2"/>
      <c r="Q94" s="2"/>
      <c r="R94" s="2"/>
      <c r="S94" s="3"/>
    </row>
    <row r="95" spans="1:19" x14ac:dyDescent="0.45">
      <c r="A95" s="6" t="s">
        <v>1489</v>
      </c>
      <c r="B95" s="6" t="s">
        <v>1560</v>
      </c>
      <c r="C95" s="6" t="s">
        <v>1580</v>
      </c>
      <c r="D95" s="1" t="s">
        <v>16</v>
      </c>
      <c r="E95" s="2">
        <v>44876</v>
      </c>
      <c r="F95" s="2">
        <v>44876</v>
      </c>
      <c r="G95" s="2">
        <v>1227</v>
      </c>
      <c r="H95" s="2">
        <v>1552</v>
      </c>
      <c r="I95" s="2">
        <v>1629</v>
      </c>
      <c r="J95" s="2">
        <v>3454</v>
      </c>
      <c r="K95" s="2">
        <v>4151</v>
      </c>
      <c r="L95" s="2">
        <v>3047</v>
      </c>
      <c r="M95" s="2">
        <v>1833</v>
      </c>
      <c r="N95" s="2">
        <v>3820</v>
      </c>
      <c r="O95" s="2">
        <v>5174</v>
      </c>
      <c r="P95" s="2">
        <v>11499</v>
      </c>
      <c r="Q95" s="2">
        <v>4158</v>
      </c>
      <c r="R95" s="2">
        <v>3332</v>
      </c>
      <c r="S95" s="3"/>
    </row>
    <row r="96" spans="1:19" ht="17.5" customHeight="1" x14ac:dyDescent="0.45">
      <c r="A96" s="6" t="s">
        <v>1489</v>
      </c>
      <c r="B96" s="6" t="s">
        <v>1560</v>
      </c>
      <c r="C96" s="6" t="s">
        <v>1581</v>
      </c>
      <c r="D96" s="1" t="s">
        <v>16</v>
      </c>
      <c r="E96" s="2">
        <v>43850</v>
      </c>
      <c r="F96" s="2">
        <v>43850</v>
      </c>
      <c r="G96" s="2">
        <v>0</v>
      </c>
      <c r="H96" s="2">
        <v>0</v>
      </c>
      <c r="I96" s="2">
        <v>1179</v>
      </c>
      <c r="J96" s="2">
        <v>3881</v>
      </c>
      <c r="K96" s="2">
        <v>4931</v>
      </c>
      <c r="L96" s="2">
        <v>4725</v>
      </c>
      <c r="M96" s="2">
        <v>11238</v>
      </c>
      <c r="N96" s="2">
        <v>1677</v>
      </c>
      <c r="O96" s="2">
        <v>5005</v>
      </c>
      <c r="P96" s="2">
        <v>5558</v>
      </c>
      <c r="Q96" s="2">
        <v>4966</v>
      </c>
      <c r="R96" s="2">
        <v>690</v>
      </c>
      <c r="S96" s="3"/>
    </row>
    <row r="97" spans="1:19" x14ac:dyDescent="0.45">
      <c r="A97" s="6" t="s">
        <v>1489</v>
      </c>
      <c r="B97" s="6" t="s">
        <v>1560</v>
      </c>
      <c r="C97" s="6" t="s">
        <v>1582</v>
      </c>
      <c r="D97" s="1" t="s">
        <v>16</v>
      </c>
      <c r="E97" s="2">
        <v>10214</v>
      </c>
      <c r="F97" s="2">
        <v>10214</v>
      </c>
      <c r="G97" s="2">
        <v>26</v>
      </c>
      <c r="H97" s="2">
        <v>44</v>
      </c>
      <c r="I97" s="2">
        <v>294</v>
      </c>
      <c r="J97" s="2">
        <v>544</v>
      </c>
      <c r="K97" s="2">
        <v>540</v>
      </c>
      <c r="L97" s="2">
        <v>750</v>
      </c>
      <c r="M97" s="2">
        <v>2289</v>
      </c>
      <c r="N97" s="2">
        <v>2720</v>
      </c>
      <c r="O97" s="2">
        <v>1070</v>
      </c>
      <c r="P97" s="2">
        <v>999</v>
      </c>
      <c r="Q97" s="2">
        <v>410</v>
      </c>
      <c r="R97" s="2">
        <v>528</v>
      </c>
      <c r="S97" s="3"/>
    </row>
    <row r="98" spans="1:19" ht="17.5" customHeight="1" x14ac:dyDescent="0.45">
      <c r="A98" s="6" t="s">
        <v>1489</v>
      </c>
      <c r="B98" s="6" t="s">
        <v>1560</v>
      </c>
      <c r="C98" s="6" t="s">
        <v>1583</v>
      </c>
      <c r="D98" s="1" t="s">
        <v>16</v>
      </c>
      <c r="E98" s="2">
        <v>78064</v>
      </c>
      <c r="F98" s="2">
        <v>78064</v>
      </c>
      <c r="G98" s="2">
        <v>4577</v>
      </c>
      <c r="H98" s="2">
        <v>4730</v>
      </c>
      <c r="I98" s="2">
        <v>6672</v>
      </c>
      <c r="J98" s="2">
        <v>9786</v>
      </c>
      <c r="K98" s="2">
        <v>9352</v>
      </c>
      <c r="L98" s="2">
        <v>6682</v>
      </c>
      <c r="M98" s="2">
        <v>5616</v>
      </c>
      <c r="N98" s="2">
        <v>7182</v>
      </c>
      <c r="O98" s="2">
        <v>5895</v>
      </c>
      <c r="P98" s="2">
        <v>5782</v>
      </c>
      <c r="Q98" s="2">
        <v>6992</v>
      </c>
      <c r="R98" s="2">
        <v>4798</v>
      </c>
      <c r="S98" s="3"/>
    </row>
    <row r="99" spans="1:19" ht="17.5" customHeight="1" x14ac:dyDescent="0.45">
      <c r="A99" s="6" t="s">
        <v>1489</v>
      </c>
      <c r="B99" s="6" t="s">
        <v>1560</v>
      </c>
      <c r="C99" s="6" t="s">
        <v>1584</v>
      </c>
      <c r="D99" s="1" t="s">
        <v>16</v>
      </c>
      <c r="E99" s="2">
        <v>21641</v>
      </c>
      <c r="F99" s="2">
        <v>21641</v>
      </c>
      <c r="G99" s="2">
        <v>864</v>
      </c>
      <c r="H99" s="2">
        <v>1153</v>
      </c>
      <c r="I99" s="2">
        <v>904</v>
      </c>
      <c r="J99" s="2">
        <v>1725</v>
      </c>
      <c r="K99" s="2">
        <v>2167</v>
      </c>
      <c r="L99" s="2">
        <v>1677</v>
      </c>
      <c r="M99" s="2">
        <v>2293</v>
      </c>
      <c r="N99" s="2">
        <v>2486</v>
      </c>
      <c r="O99" s="2">
        <v>2307</v>
      </c>
      <c r="P99" s="2">
        <v>2054</v>
      </c>
      <c r="Q99" s="2">
        <v>2134</v>
      </c>
      <c r="R99" s="2">
        <v>1877</v>
      </c>
      <c r="S99" s="3"/>
    </row>
    <row r="100" spans="1:19" ht="18" customHeight="1" x14ac:dyDescent="0.45">
      <c r="A100" s="6" t="s">
        <v>1489</v>
      </c>
      <c r="B100" s="6" t="s">
        <v>1560</v>
      </c>
      <c r="C100" s="6" t="s">
        <v>1585</v>
      </c>
      <c r="D100" s="1" t="s">
        <v>16</v>
      </c>
      <c r="E100" s="2">
        <v>35455</v>
      </c>
      <c r="F100" s="2">
        <v>35455</v>
      </c>
      <c r="G100" s="2">
        <v>1399</v>
      </c>
      <c r="H100" s="2">
        <v>1752</v>
      </c>
      <c r="I100" s="2">
        <v>3100</v>
      </c>
      <c r="J100" s="2">
        <v>3912</v>
      </c>
      <c r="K100" s="2">
        <v>4188</v>
      </c>
      <c r="L100" s="2">
        <v>4363</v>
      </c>
      <c r="M100" s="2">
        <v>2251</v>
      </c>
      <c r="N100" s="2">
        <v>1948</v>
      </c>
      <c r="O100" s="2">
        <v>2786</v>
      </c>
      <c r="P100" s="2">
        <v>4609</v>
      </c>
      <c r="Q100" s="2">
        <v>3488</v>
      </c>
      <c r="R100" s="2">
        <v>1659</v>
      </c>
      <c r="S100" s="3"/>
    </row>
    <row r="101" spans="1:19" ht="17.5" customHeight="1" x14ac:dyDescent="0.45">
      <c r="A101" s="6" t="s">
        <v>1489</v>
      </c>
      <c r="B101" s="6" t="s">
        <v>1560</v>
      </c>
      <c r="C101" s="6" t="s">
        <v>1586</v>
      </c>
      <c r="D101" s="1" t="s">
        <v>16</v>
      </c>
      <c r="E101" s="2">
        <v>7180</v>
      </c>
      <c r="F101" s="2">
        <v>7180</v>
      </c>
      <c r="G101" s="2">
        <v>1068</v>
      </c>
      <c r="H101" s="2">
        <v>664</v>
      </c>
      <c r="I101" s="2">
        <v>2361</v>
      </c>
      <c r="J101" s="2">
        <v>188</v>
      </c>
      <c r="K101" s="2">
        <v>250</v>
      </c>
      <c r="L101" s="2">
        <v>57</v>
      </c>
      <c r="M101" s="2">
        <v>195</v>
      </c>
      <c r="N101" s="2">
        <v>247</v>
      </c>
      <c r="O101" s="2">
        <v>56</v>
      </c>
      <c r="P101" s="2">
        <v>728</v>
      </c>
      <c r="Q101" s="2">
        <v>581</v>
      </c>
      <c r="R101" s="2">
        <v>785</v>
      </c>
      <c r="S101" s="3"/>
    </row>
    <row r="102" spans="1:19" x14ac:dyDescent="0.45">
      <c r="A102" s="6" t="s">
        <v>1489</v>
      </c>
      <c r="B102" s="6" t="s">
        <v>1560</v>
      </c>
      <c r="C102" s="6" t="s">
        <v>1587</v>
      </c>
      <c r="D102" s="1" t="s">
        <v>16</v>
      </c>
      <c r="E102" s="2">
        <v>102212</v>
      </c>
      <c r="F102" s="2">
        <v>102212</v>
      </c>
      <c r="G102" s="2">
        <v>4754</v>
      </c>
      <c r="H102" s="2">
        <v>6297</v>
      </c>
      <c r="I102" s="2">
        <v>8764</v>
      </c>
      <c r="J102" s="2">
        <v>10323</v>
      </c>
      <c r="K102" s="2">
        <v>10387</v>
      </c>
      <c r="L102" s="2">
        <v>10918</v>
      </c>
      <c r="M102" s="2">
        <v>7818</v>
      </c>
      <c r="N102" s="2">
        <v>7358</v>
      </c>
      <c r="O102" s="2">
        <v>9272</v>
      </c>
      <c r="P102" s="2">
        <v>10755</v>
      </c>
      <c r="Q102" s="2">
        <v>9310</v>
      </c>
      <c r="R102" s="2">
        <v>6256</v>
      </c>
      <c r="S102" s="3"/>
    </row>
    <row r="103" spans="1:19" ht="17.5" customHeight="1" x14ac:dyDescent="0.45">
      <c r="A103" s="6" t="s">
        <v>1489</v>
      </c>
      <c r="B103" s="6" t="s">
        <v>1560</v>
      </c>
      <c r="C103" s="6" t="s">
        <v>1588</v>
      </c>
      <c r="D103" s="1" t="s">
        <v>16</v>
      </c>
      <c r="E103" s="2">
        <v>5800</v>
      </c>
      <c r="F103" s="2">
        <v>5800</v>
      </c>
      <c r="G103" s="2">
        <v>0</v>
      </c>
      <c r="H103" s="2">
        <v>167</v>
      </c>
      <c r="I103" s="2">
        <v>159</v>
      </c>
      <c r="J103" s="2">
        <v>524</v>
      </c>
      <c r="K103" s="2">
        <v>516</v>
      </c>
      <c r="L103" s="2">
        <v>426</v>
      </c>
      <c r="M103" s="2">
        <v>395</v>
      </c>
      <c r="N103" s="2">
        <v>964</v>
      </c>
      <c r="O103" s="2">
        <v>745</v>
      </c>
      <c r="P103" s="2">
        <v>608</v>
      </c>
      <c r="Q103" s="2">
        <v>857</v>
      </c>
      <c r="R103" s="2">
        <v>439</v>
      </c>
      <c r="S103" s="3"/>
    </row>
    <row r="104" spans="1:19" x14ac:dyDescent="0.45">
      <c r="A104" s="6" t="s">
        <v>1489</v>
      </c>
      <c r="B104" s="6" t="s">
        <v>1560</v>
      </c>
      <c r="C104" s="6" t="s">
        <v>1589</v>
      </c>
      <c r="D104" s="1" t="s">
        <v>16</v>
      </c>
      <c r="E104" s="2">
        <v>13527</v>
      </c>
      <c r="F104" s="2">
        <v>13527</v>
      </c>
      <c r="G104" s="2">
        <v>460</v>
      </c>
      <c r="H104" s="2">
        <v>734</v>
      </c>
      <c r="I104" s="2">
        <v>1057</v>
      </c>
      <c r="J104" s="2">
        <v>1145</v>
      </c>
      <c r="K104" s="2">
        <v>1139</v>
      </c>
      <c r="L104" s="2">
        <v>715</v>
      </c>
      <c r="M104" s="2">
        <v>990</v>
      </c>
      <c r="N104" s="2">
        <v>1090</v>
      </c>
      <c r="O104" s="2">
        <v>1157</v>
      </c>
      <c r="P104" s="2">
        <v>1309</v>
      </c>
      <c r="Q104" s="2">
        <v>2040</v>
      </c>
      <c r="R104" s="2">
        <v>1691</v>
      </c>
      <c r="S104" s="3"/>
    </row>
    <row r="105" spans="1:19" ht="17.5" customHeight="1" x14ac:dyDescent="0.45">
      <c r="A105" s="6" t="s">
        <v>1489</v>
      </c>
      <c r="B105" s="6" t="s">
        <v>1560</v>
      </c>
      <c r="C105" s="6" t="s">
        <v>1590</v>
      </c>
      <c r="D105" s="1" t="s">
        <v>16</v>
      </c>
      <c r="E105" s="2">
        <v>15772</v>
      </c>
      <c r="F105" s="2">
        <v>15772</v>
      </c>
      <c r="G105" s="2">
        <v>585</v>
      </c>
      <c r="H105" s="2">
        <v>967</v>
      </c>
      <c r="I105" s="2">
        <v>744</v>
      </c>
      <c r="J105" s="2">
        <v>1838</v>
      </c>
      <c r="K105" s="2">
        <v>2162</v>
      </c>
      <c r="L105" s="2">
        <v>1642</v>
      </c>
      <c r="M105" s="2">
        <v>1106</v>
      </c>
      <c r="N105" s="2">
        <v>1188</v>
      </c>
      <c r="O105" s="2">
        <v>1386</v>
      </c>
      <c r="P105" s="2">
        <v>1981</v>
      </c>
      <c r="Q105" s="2">
        <v>1292</v>
      </c>
      <c r="R105" s="2">
        <v>881</v>
      </c>
      <c r="S105" s="3"/>
    </row>
    <row r="106" spans="1:19" x14ac:dyDescent="0.45">
      <c r="A106" s="6" t="s">
        <v>1489</v>
      </c>
      <c r="B106" s="6" t="s">
        <v>1560</v>
      </c>
      <c r="C106" s="6" t="s">
        <v>1591</v>
      </c>
      <c r="D106" s="1" t="s">
        <v>16</v>
      </c>
      <c r="E106" s="2">
        <v>4100</v>
      </c>
      <c r="F106" s="2">
        <v>4100</v>
      </c>
      <c r="G106" s="2">
        <v>900</v>
      </c>
      <c r="H106" s="2">
        <v>1200</v>
      </c>
      <c r="I106" s="2">
        <v>2000</v>
      </c>
      <c r="J106" s="2"/>
      <c r="K106" s="2"/>
      <c r="L106" s="2"/>
      <c r="M106" s="2"/>
      <c r="N106" s="2"/>
      <c r="O106" s="2"/>
      <c r="P106" s="2"/>
      <c r="Q106" s="2"/>
      <c r="R106" s="2"/>
      <c r="S106" s="3"/>
    </row>
    <row r="107" spans="1:19" ht="17.5" customHeight="1" x14ac:dyDescent="0.45">
      <c r="A107" s="6" t="s">
        <v>1489</v>
      </c>
      <c r="B107" s="6" t="s">
        <v>1560</v>
      </c>
      <c r="C107" s="6" t="s">
        <v>1592</v>
      </c>
      <c r="D107" s="1" t="s">
        <v>16</v>
      </c>
      <c r="E107" s="2">
        <v>77037</v>
      </c>
      <c r="F107" s="2">
        <v>77037</v>
      </c>
      <c r="G107" s="2">
        <v>746</v>
      </c>
      <c r="H107" s="2">
        <v>2135</v>
      </c>
      <c r="I107" s="2">
        <v>2931</v>
      </c>
      <c r="J107" s="2">
        <v>6744</v>
      </c>
      <c r="K107" s="2">
        <v>9943</v>
      </c>
      <c r="L107" s="2">
        <v>8962</v>
      </c>
      <c r="M107" s="2">
        <v>8962</v>
      </c>
      <c r="N107" s="2">
        <v>5175</v>
      </c>
      <c r="O107" s="2">
        <v>7024</v>
      </c>
      <c r="P107" s="2">
        <v>9706</v>
      </c>
      <c r="Q107" s="2">
        <v>8918</v>
      </c>
      <c r="R107" s="2">
        <v>5791</v>
      </c>
      <c r="S107" s="3"/>
    </row>
    <row r="108" spans="1:19" x14ac:dyDescent="0.45">
      <c r="A108" s="6" t="s">
        <v>1489</v>
      </c>
      <c r="B108" s="6" t="s">
        <v>1560</v>
      </c>
      <c r="C108" s="6" t="s">
        <v>1593</v>
      </c>
      <c r="D108" s="1" t="s">
        <v>16</v>
      </c>
      <c r="E108" s="2">
        <v>15973</v>
      </c>
      <c r="F108" s="2">
        <v>15973</v>
      </c>
      <c r="G108" s="2">
        <v>589</v>
      </c>
      <c r="H108" s="2">
        <v>981</v>
      </c>
      <c r="I108" s="2">
        <v>1632</v>
      </c>
      <c r="J108" s="2">
        <v>2196</v>
      </c>
      <c r="K108" s="2">
        <v>1470</v>
      </c>
      <c r="L108" s="2">
        <v>1112</v>
      </c>
      <c r="M108" s="2">
        <v>1421</v>
      </c>
      <c r="N108" s="2">
        <v>1603</v>
      </c>
      <c r="O108" s="2">
        <v>775</v>
      </c>
      <c r="P108" s="2">
        <v>2072</v>
      </c>
      <c r="Q108" s="2">
        <v>1683</v>
      </c>
      <c r="R108" s="2">
        <v>439</v>
      </c>
      <c r="S108" s="3"/>
    </row>
    <row r="109" spans="1:19" x14ac:dyDescent="0.45">
      <c r="A109" s="6" t="s">
        <v>1489</v>
      </c>
      <c r="B109" s="6" t="s">
        <v>1560</v>
      </c>
      <c r="C109" s="6" t="s">
        <v>1594</v>
      </c>
      <c r="D109" s="1" t="s">
        <v>16</v>
      </c>
      <c r="E109" s="2">
        <v>94654</v>
      </c>
      <c r="F109" s="2">
        <v>94654</v>
      </c>
      <c r="G109" s="2">
        <v>4749</v>
      </c>
      <c r="H109" s="2">
        <v>6791</v>
      </c>
      <c r="I109" s="2">
        <v>7850</v>
      </c>
      <c r="J109" s="2">
        <v>8928</v>
      </c>
      <c r="K109" s="2">
        <v>11326</v>
      </c>
      <c r="L109" s="2">
        <v>6750</v>
      </c>
      <c r="M109" s="2">
        <v>7347</v>
      </c>
      <c r="N109" s="2">
        <v>8768</v>
      </c>
      <c r="O109" s="2">
        <v>8283</v>
      </c>
      <c r="P109" s="2">
        <v>9745</v>
      </c>
      <c r="Q109" s="2">
        <v>6714</v>
      </c>
      <c r="R109" s="2">
        <v>7403</v>
      </c>
      <c r="S109" s="3"/>
    </row>
    <row r="110" spans="1:19" x14ac:dyDescent="0.45">
      <c r="A110" s="6" t="s">
        <v>1489</v>
      </c>
      <c r="B110" s="6" t="s">
        <v>1560</v>
      </c>
      <c r="C110" s="6" t="s">
        <v>1595</v>
      </c>
      <c r="D110" s="1" t="s">
        <v>16</v>
      </c>
      <c r="E110" s="2">
        <v>123323</v>
      </c>
      <c r="F110" s="2">
        <v>123323</v>
      </c>
      <c r="G110" s="2">
        <v>4633</v>
      </c>
      <c r="H110" s="2">
        <v>7184</v>
      </c>
      <c r="I110" s="2">
        <v>11153</v>
      </c>
      <c r="J110" s="2">
        <v>11879</v>
      </c>
      <c r="K110" s="2">
        <v>12765</v>
      </c>
      <c r="L110" s="2">
        <v>13094</v>
      </c>
      <c r="M110" s="2">
        <v>9749</v>
      </c>
      <c r="N110" s="2">
        <v>9992</v>
      </c>
      <c r="O110" s="2">
        <v>11643</v>
      </c>
      <c r="P110" s="2">
        <v>12611</v>
      </c>
      <c r="Q110" s="2">
        <v>12611</v>
      </c>
      <c r="R110" s="2">
        <v>6009</v>
      </c>
      <c r="S110" s="3"/>
    </row>
    <row r="111" spans="1:19" x14ac:dyDescent="0.45">
      <c r="A111" s="6" t="s">
        <v>1489</v>
      </c>
      <c r="B111" s="6" t="s">
        <v>1560</v>
      </c>
      <c r="C111" s="6" t="s">
        <v>1596</v>
      </c>
      <c r="D111" s="1" t="s">
        <v>16</v>
      </c>
      <c r="E111" s="2">
        <v>172931</v>
      </c>
      <c r="F111" s="2">
        <v>172931</v>
      </c>
      <c r="G111" s="2">
        <v>12153</v>
      </c>
      <c r="H111" s="2">
        <v>9526</v>
      </c>
      <c r="I111" s="2">
        <v>14548</v>
      </c>
      <c r="J111" s="2">
        <v>14452</v>
      </c>
      <c r="K111" s="2">
        <v>15913</v>
      </c>
      <c r="L111" s="2">
        <v>16430</v>
      </c>
      <c r="M111" s="2">
        <v>19219</v>
      </c>
      <c r="N111" s="2">
        <v>19177</v>
      </c>
      <c r="O111" s="2">
        <v>16189</v>
      </c>
      <c r="P111" s="2">
        <v>13799</v>
      </c>
      <c r="Q111" s="2">
        <v>5917</v>
      </c>
      <c r="R111" s="2">
        <v>15608</v>
      </c>
      <c r="S111" s="3"/>
    </row>
    <row r="112" spans="1:19" x14ac:dyDescent="0.45">
      <c r="A112" s="6" t="s">
        <v>1489</v>
      </c>
      <c r="B112" s="6" t="s">
        <v>1560</v>
      </c>
      <c r="C112" s="6" t="s">
        <v>1597</v>
      </c>
      <c r="D112" s="1" t="s">
        <v>16</v>
      </c>
      <c r="E112" s="2">
        <v>55792</v>
      </c>
      <c r="F112" s="2">
        <v>55792</v>
      </c>
      <c r="G112" s="2">
        <v>360</v>
      </c>
      <c r="H112" s="2">
        <v>1150</v>
      </c>
      <c r="I112" s="2">
        <v>2550</v>
      </c>
      <c r="J112" s="2">
        <v>9600</v>
      </c>
      <c r="K112" s="2">
        <v>4550</v>
      </c>
      <c r="L112" s="2">
        <v>6188</v>
      </c>
      <c r="M112" s="2">
        <v>2004</v>
      </c>
      <c r="N112" s="2">
        <v>2240</v>
      </c>
      <c r="O112" s="2">
        <v>9950</v>
      </c>
      <c r="P112" s="2">
        <v>5970</v>
      </c>
      <c r="Q112" s="2">
        <v>8950</v>
      </c>
      <c r="R112" s="2">
        <v>2280</v>
      </c>
      <c r="S112" s="3"/>
    </row>
    <row r="113" spans="1:19" x14ac:dyDescent="0.45">
      <c r="A113" s="6" t="s">
        <v>1489</v>
      </c>
      <c r="B113" s="6" t="s">
        <v>1560</v>
      </c>
      <c r="C113" s="6" t="s">
        <v>1598</v>
      </c>
      <c r="D113" s="1" t="s">
        <v>16</v>
      </c>
      <c r="E113" s="2">
        <v>43577</v>
      </c>
      <c r="F113" s="2">
        <v>43577</v>
      </c>
      <c r="G113" s="2">
        <v>2336</v>
      </c>
      <c r="H113" s="2">
        <v>3676</v>
      </c>
      <c r="I113" s="2">
        <v>3938</v>
      </c>
      <c r="J113" s="2">
        <v>3432</v>
      </c>
      <c r="K113" s="2">
        <v>4579</v>
      </c>
      <c r="L113" s="2">
        <v>5865</v>
      </c>
      <c r="M113" s="2">
        <v>4107</v>
      </c>
      <c r="N113" s="2">
        <v>4685</v>
      </c>
      <c r="O113" s="2">
        <v>3016</v>
      </c>
      <c r="P113" s="2">
        <v>3596</v>
      </c>
      <c r="Q113" s="2">
        <v>2512</v>
      </c>
      <c r="R113" s="2">
        <v>1835</v>
      </c>
      <c r="S113" s="3"/>
    </row>
    <row r="114" spans="1:19" x14ac:dyDescent="0.45">
      <c r="F114" s="9">
        <f>SUM(F76:F113)</f>
        <v>12000529</v>
      </c>
      <c r="G114" s="9">
        <f t="shared" ref="G114:R114" si="2">SUM(G76:G113)</f>
        <v>198218</v>
      </c>
      <c r="H114" s="9">
        <f t="shared" si="2"/>
        <v>220420</v>
      </c>
      <c r="I114" s="9">
        <f t="shared" si="2"/>
        <v>290779</v>
      </c>
      <c r="J114" s="9">
        <f t="shared" si="2"/>
        <v>2546195</v>
      </c>
      <c r="K114" s="9">
        <f t="shared" si="2"/>
        <v>1712594</v>
      </c>
      <c r="L114" s="9">
        <f t="shared" si="2"/>
        <v>1083375</v>
      </c>
      <c r="M114" s="9">
        <f t="shared" si="2"/>
        <v>555681</v>
      </c>
      <c r="N114" s="9">
        <f t="shared" si="2"/>
        <v>536425</v>
      </c>
      <c r="O114" s="9">
        <f t="shared" si="2"/>
        <v>1034364</v>
      </c>
      <c r="P114" s="9">
        <f t="shared" si="2"/>
        <v>2756654</v>
      </c>
      <c r="Q114" s="9">
        <f t="shared" si="2"/>
        <v>774717</v>
      </c>
      <c r="R114" s="9">
        <f t="shared" si="2"/>
        <v>291107</v>
      </c>
    </row>
    <row r="115" spans="1:19" ht="17.5" customHeight="1" x14ac:dyDescent="0.45">
      <c r="A115" s="6"/>
      <c r="B115" s="6"/>
      <c r="C115" s="6"/>
      <c r="D115" s="1"/>
      <c r="E115" s="2"/>
      <c r="F115" s="2">
        <f>SUM(H115,K115,N115,Q115)</f>
        <v>12000529</v>
      </c>
      <c r="G115" s="2" t="s">
        <v>2650</v>
      </c>
      <c r="H115" s="2">
        <f>SUM(G114:I114)</f>
        <v>709417</v>
      </c>
      <c r="I115" s="2"/>
      <c r="J115" t="s">
        <v>2651</v>
      </c>
      <c r="K115" s="9">
        <f>SUM(J114:L114)</f>
        <v>5342164</v>
      </c>
      <c r="L115" s="2"/>
      <c r="M115" t="s">
        <v>2652</v>
      </c>
      <c r="N115" s="9">
        <f>SUM(M114:O114)</f>
        <v>2126470</v>
      </c>
      <c r="O115" s="2"/>
      <c r="P115" t="s">
        <v>2653</v>
      </c>
      <c r="Q115" s="9">
        <f>SUM(P114:R114)</f>
        <v>3822478</v>
      </c>
      <c r="R115" s="2"/>
      <c r="S115" s="3"/>
    </row>
    <row r="116" spans="1:19" x14ac:dyDescent="0.45">
      <c r="A116" s="6"/>
      <c r="B116" s="6"/>
      <c r="C116" s="6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3"/>
    </row>
    <row r="118" spans="1:19" ht="17.5" customHeight="1" x14ac:dyDescent="0.45">
      <c r="A118" s="6" t="s">
        <v>1489</v>
      </c>
      <c r="B118" s="6" t="s">
        <v>1599</v>
      </c>
      <c r="C118" s="6" t="s">
        <v>1600</v>
      </c>
      <c r="D118" s="1" t="s">
        <v>16</v>
      </c>
      <c r="E118" s="2">
        <v>193659</v>
      </c>
      <c r="F118" s="2">
        <v>193659</v>
      </c>
      <c r="G118" s="2">
        <v>7886</v>
      </c>
      <c r="H118" s="2">
        <v>12337</v>
      </c>
      <c r="I118" s="2">
        <v>18564</v>
      </c>
      <c r="J118" s="2">
        <v>19694</v>
      </c>
      <c r="K118" s="2">
        <v>19077</v>
      </c>
      <c r="L118" s="2">
        <v>20062</v>
      </c>
      <c r="M118" s="2">
        <v>8574</v>
      </c>
      <c r="N118" s="2">
        <v>18563</v>
      </c>
      <c r="O118" s="2">
        <v>19614</v>
      </c>
      <c r="P118" s="2">
        <v>20870</v>
      </c>
      <c r="Q118" s="2">
        <v>17755</v>
      </c>
      <c r="R118" s="2">
        <v>10663</v>
      </c>
      <c r="S118" s="3"/>
    </row>
    <row r="119" spans="1:19" x14ac:dyDescent="0.45">
      <c r="A119" s="6" t="s">
        <v>1489</v>
      </c>
      <c r="B119" s="6" t="s">
        <v>1599</v>
      </c>
      <c r="C119" s="6" t="s">
        <v>1601</v>
      </c>
      <c r="D119" s="1" t="s">
        <v>16</v>
      </c>
      <c r="E119" s="2">
        <v>264247</v>
      </c>
      <c r="F119" s="2">
        <v>264247</v>
      </c>
      <c r="G119" s="2">
        <v>9725</v>
      </c>
      <c r="H119" s="2">
        <v>12458</v>
      </c>
      <c r="I119" s="2">
        <v>13290</v>
      </c>
      <c r="J119" s="2">
        <v>15790</v>
      </c>
      <c r="K119" s="2">
        <v>20019</v>
      </c>
      <c r="L119" s="2">
        <v>16016</v>
      </c>
      <c r="M119" s="2">
        <v>19229</v>
      </c>
      <c r="N119" s="2">
        <v>26862</v>
      </c>
      <c r="O119" s="2">
        <v>28740</v>
      </c>
      <c r="P119" s="2">
        <v>73869</v>
      </c>
      <c r="Q119" s="2">
        <v>19333</v>
      </c>
      <c r="R119" s="2">
        <v>8916</v>
      </c>
      <c r="S119" s="3"/>
    </row>
    <row r="120" spans="1:19" x14ac:dyDescent="0.45">
      <c r="A120" s="6" t="s">
        <v>1489</v>
      </c>
      <c r="B120" s="6" t="s">
        <v>1599</v>
      </c>
      <c r="C120" s="6" t="s">
        <v>1602</v>
      </c>
      <c r="D120" s="1" t="s">
        <v>16</v>
      </c>
      <c r="E120" s="2">
        <v>20532</v>
      </c>
      <c r="F120" s="2">
        <v>20532</v>
      </c>
      <c r="G120" s="2">
        <v>1046</v>
      </c>
      <c r="H120" s="2">
        <v>1611</v>
      </c>
      <c r="I120" s="2">
        <v>998</v>
      </c>
      <c r="J120" s="2">
        <v>1801</v>
      </c>
      <c r="K120" s="2">
        <v>2770</v>
      </c>
      <c r="L120" s="2">
        <v>1579</v>
      </c>
      <c r="M120" s="2">
        <v>1650</v>
      </c>
      <c r="N120" s="2">
        <v>1871</v>
      </c>
      <c r="O120" s="2">
        <v>1425</v>
      </c>
      <c r="P120" s="2">
        <v>2586</v>
      </c>
      <c r="Q120" s="2">
        <v>2217</v>
      </c>
      <c r="R120" s="2">
        <v>978</v>
      </c>
      <c r="S120" s="3"/>
    </row>
    <row r="121" spans="1:19" ht="17.5" customHeight="1" x14ac:dyDescent="0.45">
      <c r="A121" s="6" t="s">
        <v>1489</v>
      </c>
      <c r="B121" s="6" t="s">
        <v>1599</v>
      </c>
      <c r="C121" s="6" t="s">
        <v>1603</v>
      </c>
      <c r="D121" s="1" t="s">
        <v>16</v>
      </c>
      <c r="E121" s="2">
        <v>101516</v>
      </c>
      <c r="F121" s="2">
        <v>101516</v>
      </c>
      <c r="G121" s="2">
        <v>5379</v>
      </c>
      <c r="H121" s="2">
        <v>6370</v>
      </c>
      <c r="I121" s="2">
        <v>7582</v>
      </c>
      <c r="J121" s="2">
        <v>8217</v>
      </c>
      <c r="K121" s="2">
        <v>10309</v>
      </c>
      <c r="L121" s="2">
        <v>11783</v>
      </c>
      <c r="M121" s="2">
        <v>14026</v>
      </c>
      <c r="N121" s="2">
        <v>7789</v>
      </c>
      <c r="O121" s="2">
        <v>9468</v>
      </c>
      <c r="P121" s="2">
        <v>7760</v>
      </c>
      <c r="Q121" s="2">
        <v>4891</v>
      </c>
      <c r="R121" s="2">
        <v>7942</v>
      </c>
      <c r="S121" s="3"/>
    </row>
    <row r="122" spans="1:19" x14ac:dyDescent="0.45">
      <c r="A122" s="6" t="s">
        <v>1489</v>
      </c>
      <c r="B122" s="6" t="s">
        <v>1599</v>
      </c>
      <c r="C122" s="6" t="s">
        <v>1604</v>
      </c>
      <c r="D122" s="1" t="s">
        <v>16</v>
      </c>
      <c r="E122" s="2">
        <v>80727</v>
      </c>
      <c r="F122" s="2">
        <v>80727</v>
      </c>
      <c r="G122" s="2">
        <v>4690</v>
      </c>
      <c r="H122" s="2">
        <v>5171</v>
      </c>
      <c r="I122" s="2">
        <v>6403</v>
      </c>
      <c r="J122" s="2">
        <v>5547</v>
      </c>
      <c r="K122" s="2">
        <v>5175</v>
      </c>
      <c r="L122" s="2">
        <v>5128</v>
      </c>
      <c r="M122" s="2">
        <v>3641</v>
      </c>
      <c r="N122" s="2">
        <v>3931</v>
      </c>
      <c r="O122" s="2">
        <v>3100</v>
      </c>
      <c r="P122" s="2">
        <v>18056</v>
      </c>
      <c r="Q122" s="2">
        <v>11511</v>
      </c>
      <c r="R122" s="2">
        <v>8374</v>
      </c>
      <c r="S122" s="3"/>
    </row>
    <row r="123" spans="1:19" x14ac:dyDescent="0.45">
      <c r="A123" s="6" t="s">
        <v>1489</v>
      </c>
      <c r="B123" s="6" t="s">
        <v>1599</v>
      </c>
      <c r="C123" s="6" t="s">
        <v>1605</v>
      </c>
      <c r="D123" s="1" t="s">
        <v>16</v>
      </c>
      <c r="E123" s="2">
        <v>3911</v>
      </c>
      <c r="F123" s="2">
        <v>3911</v>
      </c>
      <c r="G123" s="2">
        <v>92</v>
      </c>
      <c r="H123" s="2">
        <v>135</v>
      </c>
      <c r="I123" s="2">
        <v>192</v>
      </c>
      <c r="J123" s="2">
        <v>376</v>
      </c>
      <c r="K123" s="2">
        <v>343</v>
      </c>
      <c r="L123" s="2">
        <v>598</v>
      </c>
      <c r="M123" s="2">
        <v>342</v>
      </c>
      <c r="N123" s="2">
        <v>196</v>
      </c>
      <c r="O123" s="2">
        <v>362</v>
      </c>
      <c r="P123" s="2">
        <v>771</v>
      </c>
      <c r="Q123" s="2">
        <v>268</v>
      </c>
      <c r="R123" s="2">
        <v>236</v>
      </c>
      <c r="S123" s="3"/>
    </row>
    <row r="124" spans="1:19" x14ac:dyDescent="0.45">
      <c r="A124" s="6" t="s">
        <v>1489</v>
      </c>
      <c r="B124" s="6" t="s">
        <v>1599</v>
      </c>
      <c r="C124" s="6" t="s">
        <v>1606</v>
      </c>
      <c r="D124" s="1" t="s">
        <v>16</v>
      </c>
      <c r="E124" s="2">
        <v>30970</v>
      </c>
      <c r="F124" s="2">
        <v>30970</v>
      </c>
      <c r="G124" s="2">
        <v>1680</v>
      </c>
      <c r="H124" s="2">
        <v>2952</v>
      </c>
      <c r="I124" s="2">
        <v>3598</v>
      </c>
      <c r="J124" s="2">
        <v>3725</v>
      </c>
      <c r="K124" s="2">
        <v>4104</v>
      </c>
      <c r="L124" s="2">
        <v>3900</v>
      </c>
      <c r="M124" s="2">
        <v>2459</v>
      </c>
      <c r="N124" s="2">
        <v>1465</v>
      </c>
      <c r="O124" s="2">
        <v>0</v>
      </c>
      <c r="P124" s="2">
        <v>1973</v>
      </c>
      <c r="Q124" s="2">
        <v>3812</v>
      </c>
      <c r="R124" s="2">
        <v>1302</v>
      </c>
    </row>
    <row r="125" spans="1:19" x14ac:dyDescent="0.45">
      <c r="A125" s="6" t="s">
        <v>1489</v>
      </c>
      <c r="B125" s="6" t="s">
        <v>1599</v>
      </c>
      <c r="C125" s="6" t="s">
        <v>1607</v>
      </c>
      <c r="D125" s="1" t="s">
        <v>16</v>
      </c>
      <c r="E125" s="2">
        <v>30392</v>
      </c>
      <c r="F125" s="2">
        <v>30392</v>
      </c>
      <c r="G125" s="2">
        <v>36</v>
      </c>
      <c r="H125" s="2">
        <v>27</v>
      </c>
      <c r="I125" s="2">
        <v>0</v>
      </c>
      <c r="J125" s="2">
        <v>83</v>
      </c>
      <c r="K125" s="2">
        <v>92</v>
      </c>
      <c r="L125" s="2">
        <v>6379</v>
      </c>
      <c r="M125" s="2">
        <v>2412</v>
      </c>
      <c r="N125" s="2">
        <v>2557</v>
      </c>
      <c r="O125" s="2">
        <v>3437</v>
      </c>
      <c r="P125" s="2">
        <v>8404</v>
      </c>
      <c r="Q125" s="2">
        <v>3951</v>
      </c>
      <c r="R125" s="2">
        <v>3014</v>
      </c>
      <c r="S125" s="3"/>
    </row>
    <row r="126" spans="1:19" x14ac:dyDescent="0.45">
      <c r="A126" s="6" t="s">
        <v>1489</v>
      </c>
      <c r="B126" s="6" t="s">
        <v>1599</v>
      </c>
      <c r="C126" s="6" t="s">
        <v>1608</v>
      </c>
      <c r="D126" s="1" t="s">
        <v>16</v>
      </c>
      <c r="E126" s="2">
        <v>13795</v>
      </c>
      <c r="F126" s="2">
        <v>13795</v>
      </c>
      <c r="G126" s="2">
        <v>402</v>
      </c>
      <c r="H126" s="2">
        <v>638</v>
      </c>
      <c r="I126" s="2">
        <v>809</v>
      </c>
      <c r="J126" s="2">
        <v>2840</v>
      </c>
      <c r="K126" s="2">
        <v>983</v>
      </c>
      <c r="L126" s="2">
        <v>1095</v>
      </c>
      <c r="M126" s="2">
        <v>994</v>
      </c>
      <c r="N126" s="2">
        <v>1380</v>
      </c>
      <c r="O126" s="2">
        <v>843</v>
      </c>
      <c r="P126" s="2">
        <v>2000</v>
      </c>
      <c r="Q126" s="2">
        <v>780</v>
      </c>
      <c r="R126" s="2">
        <v>1031</v>
      </c>
      <c r="S126" s="3"/>
    </row>
    <row r="127" spans="1:19" ht="29" x14ac:dyDescent="0.45">
      <c r="A127" s="6" t="s">
        <v>1489</v>
      </c>
      <c r="B127" s="6" t="s">
        <v>1599</v>
      </c>
      <c r="C127" s="6" t="s">
        <v>1609</v>
      </c>
      <c r="D127" s="1" t="s">
        <v>16</v>
      </c>
      <c r="E127" s="2">
        <v>6614</v>
      </c>
      <c r="F127" s="2">
        <v>6614</v>
      </c>
      <c r="G127" s="2">
        <v>155</v>
      </c>
      <c r="H127" s="2">
        <v>283</v>
      </c>
      <c r="I127" s="2">
        <v>352</v>
      </c>
      <c r="J127" s="2">
        <v>307</v>
      </c>
      <c r="K127" s="2">
        <v>702</v>
      </c>
      <c r="L127" s="2">
        <v>275</v>
      </c>
      <c r="M127" s="2">
        <v>862</v>
      </c>
      <c r="N127" s="2">
        <v>591</v>
      </c>
      <c r="O127" s="2">
        <v>689</v>
      </c>
      <c r="P127" s="2">
        <v>1255</v>
      </c>
      <c r="Q127" s="2">
        <v>863</v>
      </c>
      <c r="R127" s="2">
        <v>280</v>
      </c>
    </row>
    <row r="128" spans="1:19" x14ac:dyDescent="0.45">
      <c r="A128" s="6" t="s">
        <v>1489</v>
      </c>
      <c r="B128" s="6" t="s">
        <v>1599</v>
      </c>
      <c r="C128" s="6" t="s">
        <v>1610</v>
      </c>
      <c r="D128" s="1" t="s">
        <v>16</v>
      </c>
      <c r="E128" s="2">
        <v>14456</v>
      </c>
      <c r="F128" s="2">
        <v>14456</v>
      </c>
      <c r="G128" s="2">
        <v>570</v>
      </c>
      <c r="H128" s="2">
        <v>616</v>
      </c>
      <c r="I128" s="2">
        <v>1436</v>
      </c>
      <c r="J128" s="2">
        <v>971</v>
      </c>
      <c r="K128" s="2">
        <v>1187</v>
      </c>
      <c r="L128" s="2">
        <v>1476</v>
      </c>
      <c r="M128" s="2">
        <v>1092</v>
      </c>
      <c r="N128" s="2">
        <v>846</v>
      </c>
      <c r="O128" s="2">
        <v>1471</v>
      </c>
      <c r="P128" s="2">
        <v>2081</v>
      </c>
      <c r="Q128" s="2">
        <v>1956</v>
      </c>
      <c r="R128" s="2">
        <v>754</v>
      </c>
      <c r="S128" s="3"/>
    </row>
    <row r="129" spans="1:19" x14ac:dyDescent="0.45">
      <c r="A129" s="6" t="s">
        <v>1489</v>
      </c>
      <c r="B129" s="6" t="s">
        <v>1599</v>
      </c>
      <c r="C129" s="6" t="s">
        <v>1611</v>
      </c>
      <c r="D129" s="1" t="s">
        <v>16</v>
      </c>
      <c r="E129" s="2">
        <v>46990</v>
      </c>
      <c r="F129" s="2">
        <v>46990</v>
      </c>
      <c r="G129" s="2">
        <v>1902</v>
      </c>
      <c r="H129" s="2">
        <v>3111</v>
      </c>
      <c r="I129" s="2">
        <v>4535</v>
      </c>
      <c r="J129" s="2">
        <v>4617</v>
      </c>
      <c r="K129" s="2">
        <v>4583</v>
      </c>
      <c r="L129" s="2">
        <v>4689</v>
      </c>
      <c r="M129" s="2">
        <v>3995</v>
      </c>
      <c r="N129" s="2">
        <v>4600</v>
      </c>
      <c r="O129" s="2">
        <v>4510</v>
      </c>
      <c r="P129" s="2">
        <v>4504</v>
      </c>
      <c r="Q129" s="2">
        <v>3727</v>
      </c>
      <c r="R129" s="2">
        <v>2217</v>
      </c>
      <c r="S129" s="3"/>
    </row>
    <row r="130" spans="1:19" x14ac:dyDescent="0.45">
      <c r="A130" s="6" t="s">
        <v>1489</v>
      </c>
      <c r="B130" s="6" t="s">
        <v>1599</v>
      </c>
      <c r="C130" s="6" t="s">
        <v>1612</v>
      </c>
      <c r="D130" s="1" t="s">
        <v>16</v>
      </c>
      <c r="E130" s="2">
        <v>13830</v>
      </c>
      <c r="F130" s="2">
        <v>13830</v>
      </c>
      <c r="G130" s="2">
        <v>774</v>
      </c>
      <c r="H130" s="2">
        <v>686</v>
      </c>
      <c r="I130" s="2">
        <v>846</v>
      </c>
      <c r="J130" s="2">
        <v>1101</v>
      </c>
      <c r="K130" s="2">
        <v>1691</v>
      </c>
      <c r="L130" s="2">
        <v>1507</v>
      </c>
      <c r="M130" s="2">
        <v>921</v>
      </c>
      <c r="N130" s="2">
        <v>858</v>
      </c>
      <c r="O130" s="2">
        <v>1537</v>
      </c>
      <c r="P130" s="2">
        <v>1966</v>
      </c>
      <c r="Q130" s="2">
        <v>1002</v>
      </c>
      <c r="R130" s="2">
        <v>941</v>
      </c>
      <c r="S130" s="3"/>
    </row>
    <row r="131" spans="1:19" x14ac:dyDescent="0.45">
      <c r="A131" s="6" t="s">
        <v>1489</v>
      </c>
      <c r="B131" s="6" t="s">
        <v>1599</v>
      </c>
      <c r="C131" s="6" t="s">
        <v>1613</v>
      </c>
      <c r="D131" s="1" t="s">
        <v>16</v>
      </c>
      <c r="E131" s="2">
        <v>77586</v>
      </c>
      <c r="F131" s="2">
        <v>77586</v>
      </c>
      <c r="G131" s="2">
        <v>3628</v>
      </c>
      <c r="H131" s="2">
        <v>2552</v>
      </c>
      <c r="I131" s="2">
        <v>7013</v>
      </c>
      <c r="J131" s="2">
        <v>12269</v>
      </c>
      <c r="K131" s="2">
        <v>12022</v>
      </c>
      <c r="L131" s="2">
        <v>6476</v>
      </c>
      <c r="M131" s="2">
        <v>4943</v>
      </c>
      <c r="N131" s="2">
        <v>5614</v>
      </c>
      <c r="O131" s="2">
        <v>5816</v>
      </c>
      <c r="P131" s="2">
        <v>5903</v>
      </c>
      <c r="Q131" s="2">
        <v>7884</v>
      </c>
      <c r="R131" s="2">
        <v>3466</v>
      </c>
      <c r="S131" s="3"/>
    </row>
    <row r="132" spans="1:19" ht="17.5" customHeight="1" x14ac:dyDescent="0.45">
      <c r="A132" s="6" t="s">
        <v>1489</v>
      </c>
      <c r="B132" s="6" t="s">
        <v>1599</v>
      </c>
      <c r="C132" s="6" t="s">
        <v>1614</v>
      </c>
      <c r="D132" s="1" t="s">
        <v>16</v>
      </c>
      <c r="E132" s="2">
        <v>214533</v>
      </c>
      <c r="F132" s="2">
        <v>214533</v>
      </c>
      <c r="G132" s="2">
        <v>13422</v>
      </c>
      <c r="H132" s="2">
        <v>16905</v>
      </c>
      <c r="I132" s="2">
        <v>20552</v>
      </c>
      <c r="J132" s="2">
        <v>18855</v>
      </c>
      <c r="K132" s="2">
        <v>17732</v>
      </c>
      <c r="L132" s="2">
        <v>17333</v>
      </c>
      <c r="M132" s="2">
        <v>14081</v>
      </c>
      <c r="N132" s="2">
        <v>16837</v>
      </c>
      <c r="O132" s="2">
        <v>21387</v>
      </c>
      <c r="P132" s="2">
        <v>26798</v>
      </c>
      <c r="Q132" s="2">
        <v>16535</v>
      </c>
      <c r="R132" s="2">
        <v>14096</v>
      </c>
      <c r="S132" s="3"/>
    </row>
    <row r="133" spans="1:19" x14ac:dyDescent="0.45">
      <c r="A133" s="6" t="s">
        <v>1489</v>
      </c>
      <c r="B133" s="6" t="s">
        <v>1599</v>
      </c>
      <c r="C133" s="6" t="s">
        <v>1615</v>
      </c>
      <c r="D133" s="1" t="s">
        <v>16</v>
      </c>
      <c r="E133" s="2">
        <v>15300</v>
      </c>
      <c r="F133" s="2">
        <v>15300</v>
      </c>
      <c r="G133" s="2">
        <v>2144</v>
      </c>
      <c r="H133" s="2">
        <v>2462</v>
      </c>
      <c r="I133" s="2">
        <v>3048</v>
      </c>
      <c r="J133" s="2">
        <v>4091</v>
      </c>
      <c r="K133" s="2">
        <v>2623</v>
      </c>
      <c r="L133" s="2">
        <v>932</v>
      </c>
      <c r="M133" s="2"/>
      <c r="N133" s="2"/>
      <c r="O133" s="2"/>
      <c r="P133" s="2"/>
      <c r="Q133" s="2"/>
      <c r="R133" s="2"/>
    </row>
    <row r="134" spans="1:19" x14ac:dyDescent="0.45">
      <c r="A134" s="6" t="s">
        <v>1489</v>
      </c>
      <c r="B134" s="6" t="s">
        <v>1599</v>
      </c>
      <c r="C134" s="6" t="s">
        <v>1616</v>
      </c>
      <c r="D134" s="1" t="s">
        <v>16</v>
      </c>
      <c r="E134" s="2">
        <v>127341</v>
      </c>
      <c r="F134" s="2">
        <v>127341</v>
      </c>
      <c r="G134" s="2">
        <v>5653</v>
      </c>
      <c r="H134" s="2">
        <v>6296</v>
      </c>
      <c r="I134" s="2">
        <v>10808</v>
      </c>
      <c r="J134" s="2">
        <v>12658</v>
      </c>
      <c r="K134" s="2">
        <v>15091</v>
      </c>
      <c r="L134" s="2">
        <v>12645</v>
      </c>
      <c r="M134" s="2">
        <v>8832</v>
      </c>
      <c r="N134" s="2">
        <v>8043</v>
      </c>
      <c r="O134" s="2">
        <v>12429</v>
      </c>
      <c r="P134" s="2">
        <v>17337</v>
      </c>
      <c r="Q134" s="2">
        <v>12139</v>
      </c>
      <c r="R134" s="2">
        <v>5410</v>
      </c>
    </row>
    <row r="135" spans="1:19" x14ac:dyDescent="0.45">
      <c r="A135" s="6" t="s">
        <v>1489</v>
      </c>
      <c r="B135" s="6" t="s">
        <v>1599</v>
      </c>
      <c r="C135" s="6" t="s">
        <v>1617</v>
      </c>
      <c r="D135" s="1" t="s">
        <v>16</v>
      </c>
      <c r="E135" s="2">
        <v>10202</v>
      </c>
      <c r="F135" s="2">
        <v>10202</v>
      </c>
      <c r="G135" s="2">
        <v>456</v>
      </c>
      <c r="H135" s="2">
        <v>532</v>
      </c>
      <c r="I135" s="2">
        <v>715</v>
      </c>
      <c r="J135" s="2">
        <v>1228</v>
      </c>
      <c r="K135" s="2">
        <v>1052</v>
      </c>
      <c r="L135" s="2">
        <v>1009</v>
      </c>
      <c r="M135" s="2">
        <v>536</v>
      </c>
      <c r="N135" s="2">
        <v>206</v>
      </c>
      <c r="O135" s="2">
        <v>1062</v>
      </c>
      <c r="P135" s="2">
        <v>1118</v>
      </c>
      <c r="Q135" s="2">
        <v>1312</v>
      </c>
      <c r="R135" s="2">
        <v>976</v>
      </c>
    </row>
    <row r="136" spans="1:19" ht="17.5" customHeight="1" x14ac:dyDescent="0.45">
      <c r="A136" s="6" t="s">
        <v>1489</v>
      </c>
      <c r="B136" s="6" t="s">
        <v>1599</v>
      </c>
      <c r="C136" s="6" t="s">
        <v>1618</v>
      </c>
      <c r="D136" s="1" t="s">
        <v>16</v>
      </c>
      <c r="E136" s="2">
        <v>323904</v>
      </c>
      <c r="F136" s="2">
        <v>323904</v>
      </c>
      <c r="G136" s="2">
        <v>12332</v>
      </c>
      <c r="H136" s="2">
        <v>20368</v>
      </c>
      <c r="I136" s="2">
        <v>13229</v>
      </c>
      <c r="J136" s="2">
        <v>14417</v>
      </c>
      <c r="K136" s="2">
        <v>20048</v>
      </c>
      <c r="L136" s="2">
        <v>23229</v>
      </c>
      <c r="M136" s="2">
        <v>65305</v>
      </c>
      <c r="N136" s="2">
        <v>92831</v>
      </c>
      <c r="O136" s="2">
        <v>16852</v>
      </c>
      <c r="P136" s="2">
        <v>15375</v>
      </c>
      <c r="Q136" s="2">
        <v>14387</v>
      </c>
      <c r="R136" s="2">
        <v>15531</v>
      </c>
      <c r="S136" s="3"/>
    </row>
    <row r="137" spans="1:19" x14ac:dyDescent="0.45">
      <c r="A137" s="6" t="s">
        <v>1489</v>
      </c>
      <c r="B137" s="6" t="s">
        <v>1599</v>
      </c>
      <c r="C137" s="6" t="s">
        <v>1619</v>
      </c>
      <c r="D137" s="1" t="s">
        <v>16</v>
      </c>
      <c r="E137" s="2">
        <v>57840</v>
      </c>
      <c r="F137" s="2">
        <v>57840</v>
      </c>
      <c r="G137" s="2">
        <v>3268</v>
      </c>
      <c r="H137" s="2">
        <v>1769</v>
      </c>
      <c r="I137" s="2">
        <v>5050</v>
      </c>
      <c r="J137" s="2">
        <v>6228</v>
      </c>
      <c r="K137" s="2">
        <v>9831</v>
      </c>
      <c r="L137" s="2">
        <v>4913</v>
      </c>
      <c r="M137" s="2">
        <v>3865</v>
      </c>
      <c r="N137" s="2">
        <v>5068</v>
      </c>
      <c r="O137" s="2">
        <v>7222</v>
      </c>
      <c r="P137" s="2">
        <v>4260</v>
      </c>
      <c r="Q137" s="2">
        <v>3842</v>
      </c>
      <c r="R137" s="2">
        <v>2524</v>
      </c>
    </row>
    <row r="138" spans="1:19" x14ac:dyDescent="0.45">
      <c r="A138" s="6" t="s">
        <v>1489</v>
      </c>
      <c r="B138" s="6" t="s">
        <v>1599</v>
      </c>
      <c r="C138" s="6" t="s">
        <v>1620</v>
      </c>
      <c r="D138" s="1" t="s">
        <v>16</v>
      </c>
      <c r="E138" s="2">
        <v>205385</v>
      </c>
      <c r="F138" s="2">
        <v>205385</v>
      </c>
      <c r="G138" s="2">
        <v>6127</v>
      </c>
      <c r="H138" s="2">
        <v>10385</v>
      </c>
      <c r="I138" s="2">
        <v>17473</v>
      </c>
      <c r="J138" s="2">
        <v>19718</v>
      </c>
      <c r="K138" s="2">
        <v>19967</v>
      </c>
      <c r="L138" s="2">
        <v>20023</v>
      </c>
      <c r="M138" s="2">
        <v>16251</v>
      </c>
      <c r="N138" s="2">
        <v>17565</v>
      </c>
      <c r="O138" s="2">
        <v>20250</v>
      </c>
      <c r="P138" s="2">
        <v>25902</v>
      </c>
      <c r="Q138" s="2">
        <v>20722</v>
      </c>
      <c r="R138" s="2">
        <v>11002</v>
      </c>
    </row>
    <row r="139" spans="1:19" x14ac:dyDescent="0.45">
      <c r="A139" s="6" t="s">
        <v>1489</v>
      </c>
      <c r="B139" s="6" t="s">
        <v>1599</v>
      </c>
      <c r="C139" s="6" t="s">
        <v>309</v>
      </c>
      <c r="D139" s="1" t="s">
        <v>16</v>
      </c>
      <c r="E139" s="2">
        <v>19852</v>
      </c>
      <c r="F139" s="2">
        <v>19852</v>
      </c>
      <c r="G139" s="2">
        <v>226</v>
      </c>
      <c r="H139" s="2">
        <v>460</v>
      </c>
      <c r="I139" s="2">
        <v>1462</v>
      </c>
      <c r="J139" s="2">
        <v>3463</v>
      </c>
      <c r="K139" s="2">
        <v>1733</v>
      </c>
      <c r="L139" s="2">
        <v>2162</v>
      </c>
      <c r="M139" s="2">
        <v>827</v>
      </c>
      <c r="N139" s="2">
        <v>1537</v>
      </c>
      <c r="O139" s="2">
        <v>2212</v>
      </c>
      <c r="P139" s="2">
        <v>4001</v>
      </c>
      <c r="Q139" s="2">
        <v>1156</v>
      </c>
      <c r="R139" s="2">
        <v>613</v>
      </c>
    </row>
    <row r="140" spans="1:19" x14ac:dyDescent="0.45">
      <c r="E140" t="s">
        <v>2663</v>
      </c>
      <c r="F140" s="9">
        <f>SUM(F118:F139)</f>
        <v>1873582</v>
      </c>
      <c r="G140" s="9">
        <f t="shared" ref="G140:R140" si="3">SUM(G118:G139)</f>
        <v>81593</v>
      </c>
      <c r="H140" s="9">
        <f t="shared" si="3"/>
        <v>108124</v>
      </c>
      <c r="I140" s="9">
        <f t="shared" si="3"/>
        <v>137955</v>
      </c>
      <c r="J140" s="9">
        <f t="shared" si="3"/>
        <v>157996</v>
      </c>
      <c r="K140" s="9">
        <f t="shared" si="3"/>
        <v>171134</v>
      </c>
      <c r="L140" s="9">
        <f t="shared" si="3"/>
        <v>163209</v>
      </c>
      <c r="M140" s="9">
        <f t="shared" si="3"/>
        <v>174837</v>
      </c>
      <c r="N140" s="9">
        <f t="shared" si="3"/>
        <v>219210</v>
      </c>
      <c r="O140" s="9">
        <f t="shared" si="3"/>
        <v>162426</v>
      </c>
      <c r="P140" s="9">
        <f t="shared" si="3"/>
        <v>246789</v>
      </c>
      <c r="Q140" s="9">
        <f t="shared" si="3"/>
        <v>150043</v>
      </c>
      <c r="R140" s="9">
        <f t="shared" si="3"/>
        <v>100266</v>
      </c>
    </row>
    <row r="141" spans="1:19" x14ac:dyDescent="0.45">
      <c r="A141" s="6"/>
      <c r="B141" s="6"/>
      <c r="C141" s="6"/>
      <c r="D141" s="1"/>
      <c r="E141" s="2"/>
      <c r="F141" s="2"/>
      <c r="G141" s="2" t="s">
        <v>2650</v>
      </c>
      <c r="H141" s="2">
        <f>SUM(G140:I140)</f>
        <v>327672</v>
      </c>
      <c r="I141" s="2"/>
      <c r="J141" t="s">
        <v>2651</v>
      </c>
      <c r="K141" s="9">
        <f>SUM(J140:L140)</f>
        <v>492339</v>
      </c>
      <c r="L141" s="2"/>
      <c r="M141" t="s">
        <v>2652</v>
      </c>
      <c r="N141" s="9">
        <f>SUM(M140:O140)</f>
        <v>556473</v>
      </c>
      <c r="O141" s="2"/>
      <c r="P141" t="s">
        <v>2653</v>
      </c>
      <c r="Q141" s="9">
        <f>SUM(P140:R140)</f>
        <v>497098</v>
      </c>
      <c r="R141" s="2"/>
      <c r="S141" s="3"/>
    </row>
    <row r="143" spans="1:19" x14ac:dyDescent="0.45">
      <c r="A143" s="6"/>
      <c r="B143" s="6"/>
      <c r="C143" s="6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9" x14ac:dyDescent="0.45">
      <c r="A144" s="6" t="s">
        <v>1489</v>
      </c>
      <c r="B144" s="6" t="s">
        <v>1621</v>
      </c>
      <c r="C144" s="6" t="s">
        <v>1622</v>
      </c>
      <c r="D144" s="1" t="s">
        <v>16</v>
      </c>
      <c r="E144" s="2">
        <v>1517</v>
      </c>
      <c r="F144" s="2">
        <v>1517</v>
      </c>
      <c r="G144" s="2">
        <v>33</v>
      </c>
      <c r="H144" s="2">
        <v>12</v>
      </c>
      <c r="I144" s="2">
        <v>27</v>
      </c>
      <c r="J144" s="2">
        <v>103</v>
      </c>
      <c r="K144" s="2">
        <v>167</v>
      </c>
      <c r="L144" s="2">
        <v>165</v>
      </c>
      <c r="M144" s="2">
        <v>152</v>
      </c>
      <c r="N144" s="2">
        <v>172</v>
      </c>
      <c r="O144" s="2">
        <v>86</v>
      </c>
      <c r="P144" s="2">
        <v>261</v>
      </c>
      <c r="Q144" s="2">
        <v>133</v>
      </c>
      <c r="R144" s="2">
        <v>206</v>
      </c>
    </row>
    <row r="145" spans="1:19" x14ac:dyDescent="0.45">
      <c r="A145" s="6" t="s">
        <v>1489</v>
      </c>
      <c r="B145" s="6" t="s">
        <v>1621</v>
      </c>
      <c r="C145" s="6" t="s">
        <v>1623</v>
      </c>
      <c r="D145" s="1" t="s">
        <v>16</v>
      </c>
      <c r="E145" s="2">
        <v>12098</v>
      </c>
      <c r="F145" s="2">
        <v>12098</v>
      </c>
      <c r="G145" s="2">
        <v>640</v>
      </c>
      <c r="H145" s="2">
        <v>638</v>
      </c>
      <c r="I145" s="2">
        <v>932</v>
      </c>
      <c r="J145" s="2">
        <v>1268</v>
      </c>
      <c r="K145" s="2">
        <v>1050</v>
      </c>
      <c r="L145" s="2">
        <v>1183</v>
      </c>
      <c r="M145" s="2">
        <v>1048</v>
      </c>
      <c r="N145" s="2">
        <v>1062</v>
      </c>
      <c r="O145" s="2">
        <v>1078</v>
      </c>
      <c r="P145" s="2">
        <v>1273</v>
      </c>
      <c r="Q145" s="2">
        <v>1003</v>
      </c>
      <c r="R145" s="2">
        <v>923</v>
      </c>
      <c r="S145" s="3"/>
    </row>
    <row r="146" spans="1:19" x14ac:dyDescent="0.45">
      <c r="A146" s="6" t="s">
        <v>1489</v>
      </c>
      <c r="B146" s="6" t="s">
        <v>1621</v>
      </c>
      <c r="C146" s="6" t="s">
        <v>1624</v>
      </c>
      <c r="D146" s="1" t="s">
        <v>16</v>
      </c>
      <c r="E146" s="2">
        <v>56819</v>
      </c>
      <c r="F146" s="2">
        <v>56819</v>
      </c>
      <c r="G146" s="2">
        <v>1633</v>
      </c>
      <c r="H146" s="2">
        <v>2010</v>
      </c>
      <c r="I146" s="2">
        <v>2631</v>
      </c>
      <c r="J146" s="2">
        <v>4062</v>
      </c>
      <c r="K146" s="2">
        <v>8484</v>
      </c>
      <c r="L146" s="2">
        <v>6473</v>
      </c>
      <c r="M146" s="2">
        <v>5728</v>
      </c>
      <c r="N146" s="2">
        <v>3456</v>
      </c>
      <c r="O146" s="2">
        <v>4910</v>
      </c>
      <c r="P146" s="2">
        <v>8041</v>
      </c>
      <c r="Q146" s="2">
        <v>5391</v>
      </c>
      <c r="R146" s="2">
        <v>4000</v>
      </c>
      <c r="S146" s="3"/>
    </row>
    <row r="147" spans="1:19" x14ac:dyDescent="0.45">
      <c r="A147" s="6" t="s">
        <v>1489</v>
      </c>
      <c r="B147" s="6" t="s">
        <v>1621</v>
      </c>
      <c r="C147" s="6" t="s">
        <v>1625</v>
      </c>
      <c r="D147" s="1" t="s">
        <v>16</v>
      </c>
      <c r="E147" s="2">
        <v>290469</v>
      </c>
      <c r="F147" s="2">
        <v>290469</v>
      </c>
      <c r="G147" s="2">
        <v>18988</v>
      </c>
      <c r="H147" s="2">
        <v>20829</v>
      </c>
      <c r="I147" s="2">
        <v>23793</v>
      </c>
      <c r="J147" s="2">
        <v>22597</v>
      </c>
      <c r="K147" s="2">
        <v>24361</v>
      </c>
      <c r="L147" s="2">
        <v>24285</v>
      </c>
      <c r="M147" s="2">
        <v>28850</v>
      </c>
      <c r="N147" s="2">
        <v>29828</v>
      </c>
      <c r="O147" s="2">
        <v>24182</v>
      </c>
      <c r="P147" s="2">
        <v>26675</v>
      </c>
      <c r="Q147" s="2">
        <v>24233</v>
      </c>
      <c r="R147" s="2">
        <v>21848</v>
      </c>
      <c r="S147" s="3"/>
    </row>
    <row r="148" spans="1:19" x14ac:dyDescent="0.45">
      <c r="A148" s="6" t="s">
        <v>1489</v>
      </c>
      <c r="B148" s="6" t="s">
        <v>1621</v>
      </c>
      <c r="C148" s="6" t="s">
        <v>1626</v>
      </c>
      <c r="D148" s="1" t="s">
        <v>16</v>
      </c>
      <c r="E148" s="2">
        <v>25312</v>
      </c>
      <c r="F148" s="2">
        <v>25312</v>
      </c>
      <c r="G148" s="2">
        <v>1673</v>
      </c>
      <c r="H148" s="2">
        <v>1925</v>
      </c>
      <c r="I148" s="2">
        <v>2100</v>
      </c>
      <c r="J148" s="2">
        <v>1513</v>
      </c>
      <c r="K148" s="2">
        <v>1825</v>
      </c>
      <c r="L148" s="2">
        <v>2021</v>
      </c>
      <c r="M148" s="2">
        <v>3090</v>
      </c>
      <c r="N148" s="2">
        <v>4450</v>
      </c>
      <c r="O148" s="2">
        <v>2407</v>
      </c>
      <c r="P148" s="2">
        <v>1645</v>
      </c>
      <c r="Q148" s="2">
        <v>1180</v>
      </c>
      <c r="R148" s="2">
        <v>1483</v>
      </c>
      <c r="S148" s="3"/>
    </row>
    <row r="149" spans="1:19" x14ac:dyDescent="0.45">
      <c r="A149" s="6" t="s">
        <v>1489</v>
      </c>
      <c r="B149" s="6" t="s">
        <v>1621</v>
      </c>
      <c r="C149" s="6" t="s">
        <v>1627</v>
      </c>
      <c r="D149" s="1" t="s">
        <v>16</v>
      </c>
      <c r="E149" s="2">
        <v>16512</v>
      </c>
      <c r="F149" s="2">
        <v>16512</v>
      </c>
      <c r="G149" s="2">
        <v>1085</v>
      </c>
      <c r="H149" s="2">
        <v>1296</v>
      </c>
      <c r="I149" s="2">
        <v>1226</v>
      </c>
      <c r="J149" s="2">
        <v>1835</v>
      </c>
      <c r="K149" s="2">
        <v>1656</v>
      </c>
      <c r="L149" s="2">
        <v>1836</v>
      </c>
      <c r="M149" s="2">
        <v>1415</v>
      </c>
      <c r="N149" s="2">
        <v>1320</v>
      </c>
      <c r="O149" s="2">
        <v>1239</v>
      </c>
      <c r="P149" s="2">
        <v>1380</v>
      </c>
      <c r="Q149" s="2">
        <v>1103</v>
      </c>
      <c r="R149" s="2">
        <v>1121</v>
      </c>
      <c r="S149" s="3"/>
    </row>
    <row r="150" spans="1:19" x14ac:dyDescent="0.45">
      <c r="A150" s="6" t="s">
        <v>1489</v>
      </c>
      <c r="B150" s="6" t="s">
        <v>1621</v>
      </c>
      <c r="C150" s="6" t="s">
        <v>1628</v>
      </c>
      <c r="D150" s="1" t="s">
        <v>16</v>
      </c>
      <c r="E150" s="2">
        <v>30758</v>
      </c>
      <c r="F150" s="2">
        <v>30758</v>
      </c>
      <c r="G150" s="2">
        <v>2082</v>
      </c>
      <c r="H150" s="2">
        <v>2694</v>
      </c>
      <c r="I150" s="2">
        <v>2542</v>
      </c>
      <c r="J150" s="2">
        <v>2149</v>
      </c>
      <c r="K150" s="2">
        <v>2298</v>
      </c>
      <c r="L150" s="2">
        <v>2059</v>
      </c>
      <c r="M150" s="2">
        <v>2781</v>
      </c>
      <c r="N150" s="2">
        <v>3426</v>
      </c>
      <c r="O150" s="2">
        <v>3663</v>
      </c>
      <c r="P150" s="2">
        <v>3255</v>
      </c>
      <c r="Q150" s="2">
        <v>1648</v>
      </c>
      <c r="R150" s="2">
        <v>2161</v>
      </c>
      <c r="S150" s="3"/>
    </row>
    <row r="151" spans="1:19" x14ac:dyDescent="0.45">
      <c r="A151" s="6" t="s">
        <v>1489</v>
      </c>
      <c r="B151" s="6" t="s">
        <v>1621</v>
      </c>
      <c r="C151" s="6" t="s">
        <v>1629</v>
      </c>
      <c r="D151" s="1" t="s">
        <v>16</v>
      </c>
      <c r="E151" s="2">
        <v>65737</v>
      </c>
      <c r="F151" s="2">
        <v>65737</v>
      </c>
      <c r="G151" s="2">
        <v>1790</v>
      </c>
      <c r="H151" s="2">
        <v>4547</v>
      </c>
      <c r="I151" s="2">
        <v>6655</v>
      </c>
      <c r="J151" s="2">
        <v>4348</v>
      </c>
      <c r="K151" s="2">
        <v>4695</v>
      </c>
      <c r="L151" s="2">
        <v>5304</v>
      </c>
      <c r="M151" s="2">
        <v>6730</v>
      </c>
      <c r="N151" s="2">
        <v>13747</v>
      </c>
      <c r="O151" s="2">
        <v>5166</v>
      </c>
      <c r="P151" s="2">
        <v>5167</v>
      </c>
      <c r="Q151" s="2">
        <v>3474</v>
      </c>
      <c r="R151" s="2">
        <v>4114</v>
      </c>
      <c r="S151" s="3"/>
    </row>
    <row r="152" spans="1:19" x14ac:dyDescent="0.45">
      <c r="A152" s="6" t="s">
        <v>1489</v>
      </c>
      <c r="B152" s="6" t="s">
        <v>1621</v>
      </c>
      <c r="C152" s="6" t="s">
        <v>1630</v>
      </c>
      <c r="D152" s="1" t="s">
        <v>16</v>
      </c>
      <c r="E152" s="2">
        <v>9252</v>
      </c>
      <c r="F152" s="2">
        <v>9252</v>
      </c>
      <c r="G152" s="2">
        <v>308</v>
      </c>
      <c r="H152" s="2">
        <v>492</v>
      </c>
      <c r="I152" s="2">
        <v>743</v>
      </c>
      <c r="J152" s="2">
        <v>746</v>
      </c>
      <c r="K152" s="2">
        <v>706</v>
      </c>
      <c r="L152" s="2">
        <v>770</v>
      </c>
      <c r="M152" s="2">
        <v>267</v>
      </c>
      <c r="N152" s="2">
        <v>1008</v>
      </c>
      <c r="O152" s="2">
        <v>1133</v>
      </c>
      <c r="P152" s="2">
        <v>1158</v>
      </c>
      <c r="Q152" s="2">
        <v>1299</v>
      </c>
      <c r="R152" s="2">
        <v>622</v>
      </c>
      <c r="S152" s="3"/>
    </row>
    <row r="153" spans="1:19" ht="17.5" customHeight="1" x14ac:dyDescent="0.45">
      <c r="A153" s="6" t="s">
        <v>1489</v>
      </c>
      <c r="B153" s="6" t="s">
        <v>1621</v>
      </c>
      <c r="C153" s="6" t="s">
        <v>1631</v>
      </c>
      <c r="D153" s="1" t="s">
        <v>16</v>
      </c>
      <c r="E153" s="2">
        <v>41758</v>
      </c>
      <c r="F153" s="2">
        <v>41758</v>
      </c>
      <c r="G153" s="2">
        <v>1656</v>
      </c>
      <c r="H153" s="2">
        <v>2700</v>
      </c>
      <c r="I153" s="2">
        <v>3600</v>
      </c>
      <c r="J153" s="2">
        <v>1956</v>
      </c>
      <c r="K153" s="2">
        <v>4398</v>
      </c>
      <c r="L153" s="2">
        <v>4650</v>
      </c>
      <c r="M153" s="2">
        <v>3448</v>
      </c>
      <c r="N153" s="2">
        <v>3409</v>
      </c>
      <c r="O153" s="2">
        <v>4221</v>
      </c>
      <c r="P153" s="2">
        <v>5039</v>
      </c>
      <c r="Q153" s="2">
        <v>4284</v>
      </c>
      <c r="R153" s="2">
        <v>2397</v>
      </c>
      <c r="S153" s="3"/>
    </row>
    <row r="154" spans="1:19" ht="17.5" customHeight="1" x14ac:dyDescent="0.45">
      <c r="A154" s="6" t="s">
        <v>1489</v>
      </c>
      <c r="B154" s="6" t="s">
        <v>1621</v>
      </c>
      <c r="C154" s="6" t="s">
        <v>1632</v>
      </c>
      <c r="D154" s="1" t="s">
        <v>16</v>
      </c>
      <c r="E154" s="2">
        <v>5810</v>
      </c>
      <c r="F154" s="2">
        <v>5810</v>
      </c>
      <c r="G154" s="2">
        <v>81</v>
      </c>
      <c r="H154" s="2">
        <v>109</v>
      </c>
      <c r="I154" s="2">
        <v>357</v>
      </c>
      <c r="J154" s="2">
        <v>532</v>
      </c>
      <c r="K154" s="2">
        <v>776</v>
      </c>
      <c r="L154" s="2">
        <v>620</v>
      </c>
      <c r="M154" s="2">
        <v>295</v>
      </c>
      <c r="N154" s="2">
        <v>454</v>
      </c>
      <c r="O154" s="2">
        <v>442</v>
      </c>
      <c r="P154" s="2">
        <v>762</v>
      </c>
      <c r="Q154" s="2">
        <v>895</v>
      </c>
      <c r="R154" s="2">
        <v>487</v>
      </c>
      <c r="S154" s="3"/>
    </row>
    <row r="155" spans="1:19" ht="17.5" customHeight="1" x14ac:dyDescent="0.45">
      <c r="A155" s="6" t="s">
        <v>1489</v>
      </c>
      <c r="B155" s="6" t="s">
        <v>1621</v>
      </c>
      <c r="C155" s="6" t="s">
        <v>1633</v>
      </c>
      <c r="D155" s="1" t="s">
        <v>16</v>
      </c>
      <c r="E155" s="2">
        <v>113319</v>
      </c>
      <c r="F155" s="2">
        <v>113319</v>
      </c>
      <c r="G155" s="2">
        <v>6329</v>
      </c>
      <c r="H155" s="2">
        <v>3395</v>
      </c>
      <c r="I155" s="2">
        <v>7241</v>
      </c>
      <c r="J155" s="2">
        <v>9807</v>
      </c>
      <c r="K155" s="2">
        <v>12070</v>
      </c>
      <c r="L155" s="2">
        <v>8107</v>
      </c>
      <c r="M155" s="2">
        <v>3497</v>
      </c>
      <c r="N155" s="2">
        <v>19961</v>
      </c>
      <c r="O155" s="2">
        <v>13831</v>
      </c>
      <c r="P155" s="2">
        <v>12368</v>
      </c>
      <c r="Q155" s="2">
        <v>8127</v>
      </c>
      <c r="R155" s="2">
        <v>8586</v>
      </c>
      <c r="S155" s="3"/>
    </row>
    <row r="156" spans="1:19" x14ac:dyDescent="0.45">
      <c r="A156" s="6" t="s">
        <v>1489</v>
      </c>
      <c r="B156" s="6" t="s">
        <v>1621</v>
      </c>
      <c r="C156" s="6" t="s">
        <v>1634</v>
      </c>
      <c r="D156" s="1" t="s">
        <v>16</v>
      </c>
      <c r="E156" s="2">
        <v>9792</v>
      </c>
      <c r="F156" s="2">
        <v>9792</v>
      </c>
      <c r="G156" s="2">
        <v>753</v>
      </c>
      <c r="H156" s="2">
        <v>815</v>
      </c>
      <c r="I156" s="2">
        <v>934</v>
      </c>
      <c r="J156" s="2">
        <v>826</v>
      </c>
      <c r="K156" s="2">
        <v>1238</v>
      </c>
      <c r="L156" s="2">
        <v>817</v>
      </c>
      <c r="M156" s="2">
        <v>508</v>
      </c>
      <c r="N156" s="2">
        <v>678</v>
      </c>
      <c r="O156" s="2">
        <v>691</v>
      </c>
      <c r="P156" s="2">
        <v>1178</v>
      </c>
      <c r="Q156" s="2">
        <v>795</v>
      </c>
      <c r="R156" s="2">
        <v>559</v>
      </c>
      <c r="S156" s="3"/>
    </row>
    <row r="157" spans="1:19" x14ac:dyDescent="0.45">
      <c r="A157" s="6" t="s">
        <v>1489</v>
      </c>
      <c r="B157" s="6" t="s">
        <v>1621</v>
      </c>
      <c r="C157" s="6" t="s">
        <v>1635</v>
      </c>
      <c r="D157" s="1" t="s">
        <v>16</v>
      </c>
      <c r="E157" s="2">
        <v>29381</v>
      </c>
      <c r="F157" s="2">
        <v>29381</v>
      </c>
      <c r="G157" s="2">
        <v>1149</v>
      </c>
      <c r="H157" s="2">
        <v>1371</v>
      </c>
      <c r="I157" s="2">
        <v>1607</v>
      </c>
      <c r="J157" s="2">
        <v>2455</v>
      </c>
      <c r="K157" s="2">
        <v>2036</v>
      </c>
      <c r="L157" s="2">
        <v>2465</v>
      </c>
      <c r="M157" s="2">
        <v>2250</v>
      </c>
      <c r="N157" s="2">
        <v>2145</v>
      </c>
      <c r="O157" s="2">
        <v>2875</v>
      </c>
      <c r="P157" s="2">
        <v>4858</v>
      </c>
      <c r="Q157" s="2">
        <v>3676</v>
      </c>
      <c r="R157" s="2">
        <v>2494</v>
      </c>
      <c r="S157" s="3"/>
    </row>
    <row r="158" spans="1:19" ht="17.5" customHeight="1" x14ac:dyDescent="0.45">
      <c r="A158" s="6" t="s">
        <v>1489</v>
      </c>
      <c r="B158" s="6" t="s">
        <v>1621</v>
      </c>
      <c r="C158" s="6" t="s">
        <v>1636</v>
      </c>
      <c r="D158" s="1" t="s">
        <v>16</v>
      </c>
      <c r="E158" s="2">
        <v>182930</v>
      </c>
      <c r="F158" s="2">
        <v>182930</v>
      </c>
      <c r="G158" s="2">
        <v>12410</v>
      </c>
      <c r="H158" s="2">
        <v>13654</v>
      </c>
      <c r="I158" s="2">
        <v>19262</v>
      </c>
      <c r="J158" s="2">
        <v>16516</v>
      </c>
      <c r="K158" s="2">
        <v>19117</v>
      </c>
      <c r="L158" s="2">
        <v>19413</v>
      </c>
      <c r="M158" s="2">
        <v>5573</v>
      </c>
      <c r="N158" s="2">
        <v>15501</v>
      </c>
      <c r="O158" s="2">
        <v>15026</v>
      </c>
      <c r="P158" s="2">
        <v>20063</v>
      </c>
      <c r="Q158" s="2">
        <v>14731</v>
      </c>
      <c r="R158" s="2">
        <v>11664</v>
      </c>
      <c r="S158" s="3"/>
    </row>
    <row r="159" spans="1:19" x14ac:dyDescent="0.45">
      <c r="A159" s="6" t="s">
        <v>1489</v>
      </c>
      <c r="B159" s="6" t="s">
        <v>1621</v>
      </c>
      <c r="C159" s="6" t="s">
        <v>1637</v>
      </c>
      <c r="D159" s="1" t="s">
        <v>16</v>
      </c>
      <c r="E159" s="2">
        <v>7012</v>
      </c>
      <c r="F159" s="2">
        <v>7012</v>
      </c>
      <c r="G159" s="2">
        <v>485</v>
      </c>
      <c r="H159" s="2">
        <v>422</v>
      </c>
      <c r="I159" s="2">
        <v>618</v>
      </c>
      <c r="J159" s="2">
        <v>765</v>
      </c>
      <c r="K159" s="2">
        <v>856</v>
      </c>
      <c r="L159" s="2">
        <v>622</v>
      </c>
      <c r="M159" s="2">
        <v>452</v>
      </c>
      <c r="N159" s="2">
        <v>477</v>
      </c>
      <c r="O159" s="2">
        <v>554</v>
      </c>
      <c r="P159" s="2">
        <v>727</v>
      </c>
      <c r="Q159" s="2">
        <v>594</v>
      </c>
      <c r="R159" s="2">
        <v>440</v>
      </c>
      <c r="S159" s="3"/>
    </row>
    <row r="160" spans="1:19" x14ac:dyDescent="0.45">
      <c r="A160" s="6" t="s">
        <v>1489</v>
      </c>
      <c r="B160" s="6" t="s">
        <v>1621</v>
      </c>
      <c r="C160" s="6" t="s">
        <v>1638</v>
      </c>
      <c r="D160" s="1" t="s">
        <v>16</v>
      </c>
      <c r="E160" s="2">
        <v>6988</v>
      </c>
      <c r="F160" s="2">
        <v>6988</v>
      </c>
      <c r="G160" s="2">
        <v>364</v>
      </c>
      <c r="H160" s="2">
        <v>534</v>
      </c>
      <c r="I160" s="2">
        <v>685</v>
      </c>
      <c r="J160" s="2">
        <v>803</v>
      </c>
      <c r="K160" s="2">
        <v>459</v>
      </c>
      <c r="L160" s="2">
        <v>524</v>
      </c>
      <c r="M160" s="2">
        <v>823</v>
      </c>
      <c r="N160" s="2">
        <v>1259</v>
      </c>
      <c r="O160" s="2">
        <v>338</v>
      </c>
      <c r="P160" s="2">
        <v>515</v>
      </c>
      <c r="Q160" s="2">
        <v>339</v>
      </c>
      <c r="R160" s="2">
        <v>345</v>
      </c>
      <c r="S160" s="3"/>
    </row>
    <row r="161" spans="1:19" x14ac:dyDescent="0.45">
      <c r="A161" s="6" t="s">
        <v>1489</v>
      </c>
      <c r="B161" s="6" t="s">
        <v>1621</v>
      </c>
      <c r="C161" s="6" t="s">
        <v>1639</v>
      </c>
      <c r="D161" s="1" t="s">
        <v>16</v>
      </c>
      <c r="E161" s="2">
        <v>95228</v>
      </c>
      <c r="F161" s="2">
        <v>95228</v>
      </c>
      <c r="G161" s="2">
        <v>6970</v>
      </c>
      <c r="H161" s="2">
        <v>4226</v>
      </c>
      <c r="I161" s="2">
        <v>8158</v>
      </c>
      <c r="J161" s="2">
        <v>6674</v>
      </c>
      <c r="K161" s="2">
        <v>7209</v>
      </c>
      <c r="L161" s="2">
        <v>8382</v>
      </c>
      <c r="M161" s="2">
        <v>6266</v>
      </c>
      <c r="N161" s="2">
        <v>13091</v>
      </c>
      <c r="O161" s="2">
        <v>8435</v>
      </c>
      <c r="P161" s="2">
        <v>11232</v>
      </c>
      <c r="Q161" s="2">
        <v>7304</v>
      </c>
      <c r="R161" s="2">
        <v>7281</v>
      </c>
      <c r="S161" s="3"/>
    </row>
    <row r="162" spans="1:19" ht="17.5" customHeight="1" x14ac:dyDescent="0.45">
      <c r="A162" s="6" t="s">
        <v>1489</v>
      </c>
      <c r="B162" s="6" t="s">
        <v>1621</v>
      </c>
      <c r="C162" s="6" t="s">
        <v>1640</v>
      </c>
      <c r="D162" s="1" t="s">
        <v>16</v>
      </c>
      <c r="E162" s="2">
        <v>19055</v>
      </c>
      <c r="F162" s="2">
        <v>19055</v>
      </c>
      <c r="G162" s="2">
        <v>494</v>
      </c>
      <c r="H162" s="2">
        <v>874</v>
      </c>
      <c r="I162" s="2">
        <v>684</v>
      </c>
      <c r="J162" s="2">
        <v>1177</v>
      </c>
      <c r="K162" s="2">
        <v>1436</v>
      </c>
      <c r="L162" s="2">
        <v>2260</v>
      </c>
      <c r="M162" s="2">
        <v>2466</v>
      </c>
      <c r="N162" s="2">
        <v>1935</v>
      </c>
      <c r="O162" s="2">
        <v>1469</v>
      </c>
      <c r="P162" s="2">
        <v>3101</v>
      </c>
      <c r="Q162" s="2">
        <v>1839</v>
      </c>
      <c r="R162" s="2">
        <v>1320</v>
      </c>
      <c r="S162" s="3"/>
    </row>
    <row r="163" spans="1:19" ht="17.5" customHeight="1" x14ac:dyDescent="0.45">
      <c r="A163" s="6" t="s">
        <v>1489</v>
      </c>
      <c r="B163" s="6" t="s">
        <v>1621</v>
      </c>
      <c r="C163" s="6" t="s">
        <v>1641</v>
      </c>
      <c r="D163" s="1" t="s">
        <v>16</v>
      </c>
      <c r="E163" s="2">
        <v>49981</v>
      </c>
      <c r="F163" s="2">
        <v>49981</v>
      </c>
      <c r="G163" s="2">
        <v>2973</v>
      </c>
      <c r="H163" s="2">
        <v>4020</v>
      </c>
      <c r="I163" s="2">
        <v>5260</v>
      </c>
      <c r="J163" s="2">
        <v>5311</v>
      </c>
      <c r="K163" s="2">
        <v>7462</v>
      </c>
      <c r="L163" s="2">
        <v>6680</v>
      </c>
      <c r="M163" s="2">
        <v>2421</v>
      </c>
      <c r="N163" s="2">
        <v>2158</v>
      </c>
      <c r="O163" s="2">
        <v>2848</v>
      </c>
      <c r="P163" s="2">
        <v>3896</v>
      </c>
      <c r="Q163" s="2">
        <v>4152</v>
      </c>
      <c r="R163" s="2">
        <v>2800</v>
      </c>
      <c r="S163" s="3"/>
    </row>
    <row r="164" spans="1:19" x14ac:dyDescent="0.45">
      <c r="A164" s="6" t="s">
        <v>1489</v>
      </c>
      <c r="B164" s="6" t="s">
        <v>1621</v>
      </c>
      <c r="C164" s="6" t="s">
        <v>1642</v>
      </c>
      <c r="D164" s="1" t="s">
        <v>16</v>
      </c>
      <c r="E164" s="2">
        <v>288564</v>
      </c>
      <c r="F164" s="2">
        <v>288564</v>
      </c>
      <c r="G164" s="2">
        <v>9077</v>
      </c>
      <c r="H164" s="2">
        <v>4104</v>
      </c>
      <c r="I164" s="2">
        <v>3836</v>
      </c>
      <c r="J164" s="2">
        <v>18356</v>
      </c>
      <c r="K164" s="2">
        <v>40795</v>
      </c>
      <c r="L164" s="2">
        <v>22645</v>
      </c>
      <c r="M164" s="2">
        <v>2632</v>
      </c>
      <c r="N164" s="2">
        <v>16861</v>
      </c>
      <c r="O164" s="2">
        <v>15066</v>
      </c>
      <c r="P164" s="2">
        <v>28896</v>
      </c>
      <c r="Q164" s="2">
        <v>55305</v>
      </c>
      <c r="R164" s="2">
        <v>70991</v>
      </c>
      <c r="S164" s="3"/>
    </row>
    <row r="165" spans="1:19" x14ac:dyDescent="0.45">
      <c r="A165" s="6" t="s">
        <v>1489</v>
      </c>
      <c r="B165" s="6" t="s">
        <v>1621</v>
      </c>
      <c r="C165" s="6" t="s">
        <v>1643</v>
      </c>
      <c r="D165" s="1" t="s">
        <v>16</v>
      </c>
      <c r="E165" s="2">
        <v>5331</v>
      </c>
      <c r="F165" s="2">
        <v>5331</v>
      </c>
      <c r="G165" s="2">
        <v>268</v>
      </c>
      <c r="H165" s="2">
        <v>190</v>
      </c>
      <c r="I165" s="2">
        <v>251</v>
      </c>
      <c r="J165" s="2">
        <v>307</v>
      </c>
      <c r="K165" s="2">
        <v>502</v>
      </c>
      <c r="L165" s="2">
        <v>1588</v>
      </c>
      <c r="M165" s="2">
        <v>181</v>
      </c>
      <c r="N165" s="2">
        <v>191</v>
      </c>
      <c r="O165" s="2">
        <v>165</v>
      </c>
      <c r="P165" s="2">
        <v>734</v>
      </c>
      <c r="Q165" s="2">
        <v>790</v>
      </c>
      <c r="R165" s="2">
        <v>164</v>
      </c>
      <c r="S165" s="3"/>
    </row>
    <row r="166" spans="1:19" x14ac:dyDescent="0.45">
      <c r="A166" s="6" t="s">
        <v>1489</v>
      </c>
      <c r="B166" s="6" t="s">
        <v>1621</v>
      </c>
      <c r="C166" s="6" t="s">
        <v>1644</v>
      </c>
      <c r="D166" s="1" t="s">
        <v>16</v>
      </c>
      <c r="E166" s="2">
        <v>38035</v>
      </c>
      <c r="F166" s="2">
        <v>38035</v>
      </c>
      <c r="G166" s="2">
        <v>1815</v>
      </c>
      <c r="H166" s="2">
        <v>1690</v>
      </c>
      <c r="I166" s="2">
        <v>5145</v>
      </c>
      <c r="J166" s="2">
        <v>1860</v>
      </c>
      <c r="K166" s="2">
        <v>2840</v>
      </c>
      <c r="L166" s="2">
        <v>3210</v>
      </c>
      <c r="M166" s="2">
        <v>6210</v>
      </c>
      <c r="N166" s="2">
        <v>6590</v>
      </c>
      <c r="O166" s="2">
        <v>2820</v>
      </c>
      <c r="P166" s="2">
        <v>2440</v>
      </c>
      <c r="Q166" s="2">
        <v>1800</v>
      </c>
      <c r="R166" s="2">
        <v>1615</v>
      </c>
      <c r="S166" s="3"/>
    </row>
    <row r="167" spans="1:19" x14ac:dyDescent="0.45">
      <c r="A167" s="6" t="s">
        <v>1489</v>
      </c>
      <c r="B167" s="6" t="s">
        <v>1621</v>
      </c>
      <c r="C167" s="6" t="s">
        <v>1645</v>
      </c>
      <c r="D167" s="1" t="s">
        <v>16</v>
      </c>
      <c r="E167" s="2">
        <v>13671</v>
      </c>
      <c r="F167" s="2">
        <v>13671</v>
      </c>
      <c r="G167" s="2">
        <v>750</v>
      </c>
      <c r="H167" s="2">
        <v>690</v>
      </c>
      <c r="I167" s="2">
        <v>1214</v>
      </c>
      <c r="J167" s="2">
        <v>638</v>
      </c>
      <c r="K167" s="2">
        <v>840</v>
      </c>
      <c r="L167" s="2">
        <v>995</v>
      </c>
      <c r="M167" s="2">
        <v>1923</v>
      </c>
      <c r="N167" s="2">
        <v>2860</v>
      </c>
      <c r="O167" s="2">
        <v>706</v>
      </c>
      <c r="P167" s="2">
        <v>655</v>
      </c>
      <c r="Q167" s="2">
        <v>705</v>
      </c>
      <c r="R167" s="2">
        <v>1695</v>
      </c>
      <c r="S167" s="3"/>
    </row>
    <row r="168" spans="1:19" ht="29" x14ac:dyDescent="0.45">
      <c r="A168" s="6" t="s">
        <v>1489</v>
      </c>
      <c r="B168" s="6" t="s">
        <v>1621</v>
      </c>
      <c r="C168" s="6" t="s">
        <v>1646</v>
      </c>
      <c r="D168" s="1" t="s">
        <v>16</v>
      </c>
      <c r="E168" s="2">
        <v>345496</v>
      </c>
      <c r="F168" s="2">
        <v>345496</v>
      </c>
      <c r="G168" s="2">
        <v>13449</v>
      </c>
      <c r="H168" s="2">
        <v>20278</v>
      </c>
      <c r="I168" s="2">
        <v>30160</v>
      </c>
      <c r="J168" s="2">
        <v>25180</v>
      </c>
      <c r="K168" s="2">
        <v>36632</v>
      </c>
      <c r="L168" s="2">
        <v>42439</v>
      </c>
      <c r="M168" s="2">
        <v>32782</v>
      </c>
      <c r="N168" s="2">
        <v>23379</v>
      </c>
      <c r="O168" s="2">
        <v>31633</v>
      </c>
      <c r="P168" s="2">
        <v>33622</v>
      </c>
      <c r="Q168" s="2">
        <v>25012</v>
      </c>
      <c r="R168" s="2">
        <v>30930</v>
      </c>
      <c r="S168" s="3"/>
    </row>
    <row r="169" spans="1:19" x14ac:dyDescent="0.45">
      <c r="A169" s="6" t="s">
        <v>1489</v>
      </c>
      <c r="B169" s="6" t="s">
        <v>1621</v>
      </c>
      <c r="C169" s="6" t="s">
        <v>1647</v>
      </c>
      <c r="D169" s="1" t="s">
        <v>16</v>
      </c>
      <c r="E169" s="2">
        <v>38900</v>
      </c>
      <c r="F169" s="2">
        <v>38900</v>
      </c>
      <c r="G169" s="2">
        <v>1849</v>
      </c>
      <c r="H169" s="2">
        <v>3637</v>
      </c>
      <c r="I169" s="2">
        <v>14953</v>
      </c>
      <c r="J169" s="2">
        <v>5413</v>
      </c>
      <c r="K169" s="2">
        <v>2426</v>
      </c>
      <c r="L169" s="2">
        <v>1731</v>
      </c>
      <c r="M169" s="2">
        <v>1167</v>
      </c>
      <c r="N169" s="2">
        <v>1083</v>
      </c>
      <c r="O169" s="2">
        <v>1618</v>
      </c>
      <c r="P169" s="2">
        <v>1871</v>
      </c>
      <c r="Q169" s="2">
        <v>1661</v>
      </c>
      <c r="R169" s="2">
        <v>1491</v>
      </c>
      <c r="S169" s="3"/>
    </row>
    <row r="170" spans="1:19" ht="17.5" customHeight="1" x14ac:dyDescent="0.45">
      <c r="A170" s="6" t="s">
        <v>1489</v>
      </c>
      <c r="B170" s="6" t="s">
        <v>1621</v>
      </c>
      <c r="C170" s="6" t="s">
        <v>1648</v>
      </c>
      <c r="D170" s="1" t="s">
        <v>16</v>
      </c>
      <c r="E170" s="2">
        <v>56040</v>
      </c>
      <c r="F170" s="2">
        <v>56040</v>
      </c>
      <c r="G170" s="2">
        <v>3101</v>
      </c>
      <c r="H170" s="2">
        <v>3290</v>
      </c>
      <c r="I170" s="2">
        <v>8246</v>
      </c>
      <c r="J170" s="2">
        <v>6640</v>
      </c>
      <c r="K170" s="2">
        <v>5202</v>
      </c>
      <c r="L170" s="2">
        <v>4735</v>
      </c>
      <c r="M170" s="2">
        <v>2951</v>
      </c>
      <c r="N170" s="2">
        <v>3532</v>
      </c>
      <c r="O170" s="2">
        <v>4491</v>
      </c>
      <c r="P170" s="2">
        <v>6412</v>
      </c>
      <c r="Q170" s="2">
        <v>4154</v>
      </c>
      <c r="R170" s="2">
        <v>3286</v>
      </c>
      <c r="S170" s="3"/>
    </row>
    <row r="171" spans="1:19" x14ac:dyDescent="0.45">
      <c r="A171" s="6" t="s">
        <v>1489</v>
      </c>
      <c r="B171" s="6" t="s">
        <v>1621</v>
      </c>
      <c r="C171" s="6" t="s">
        <v>1649</v>
      </c>
      <c r="D171" s="1" t="s">
        <v>16</v>
      </c>
      <c r="E171" s="2">
        <v>10179</v>
      </c>
      <c r="F171" s="2">
        <v>10179</v>
      </c>
      <c r="G171" s="2">
        <v>248</v>
      </c>
      <c r="H171" s="2">
        <v>537</v>
      </c>
      <c r="I171" s="2">
        <v>709</v>
      </c>
      <c r="J171" s="2">
        <v>829</v>
      </c>
      <c r="K171" s="2">
        <v>1279</v>
      </c>
      <c r="L171" s="2">
        <v>871</v>
      </c>
      <c r="M171" s="2">
        <v>1240</v>
      </c>
      <c r="N171" s="2">
        <v>956</v>
      </c>
      <c r="O171" s="2">
        <v>1061</v>
      </c>
      <c r="P171" s="2">
        <v>1284</v>
      </c>
      <c r="Q171" s="2">
        <v>835</v>
      </c>
      <c r="R171" s="2">
        <v>330</v>
      </c>
      <c r="S171" s="3"/>
    </row>
    <row r="172" spans="1:19" x14ac:dyDescent="0.45">
      <c r="A172" s="6" t="s">
        <v>1489</v>
      </c>
      <c r="B172" s="6" t="s">
        <v>1621</v>
      </c>
      <c r="C172" s="6" t="s">
        <v>1650</v>
      </c>
      <c r="D172" s="1" t="s">
        <v>16</v>
      </c>
      <c r="E172" s="2">
        <v>1452239</v>
      </c>
      <c r="F172" s="2">
        <v>1452239</v>
      </c>
      <c r="G172" s="2">
        <v>4341</v>
      </c>
      <c r="H172" s="2">
        <v>17845</v>
      </c>
      <c r="I172" s="2">
        <v>1372708</v>
      </c>
      <c r="J172" s="2">
        <v>6285</v>
      </c>
      <c r="K172" s="2">
        <v>5371</v>
      </c>
      <c r="L172" s="2">
        <v>10374</v>
      </c>
      <c r="M172" s="2">
        <v>584</v>
      </c>
      <c r="N172" s="2">
        <v>5549</v>
      </c>
      <c r="O172" s="2">
        <v>3920</v>
      </c>
      <c r="P172" s="2">
        <v>5433</v>
      </c>
      <c r="Q172" s="2">
        <v>7403</v>
      </c>
      <c r="R172" s="2">
        <v>12426</v>
      </c>
      <c r="S172" s="3"/>
    </row>
    <row r="173" spans="1:19" x14ac:dyDescent="0.45">
      <c r="A173" s="6" t="s">
        <v>1489</v>
      </c>
      <c r="B173" s="6" t="s">
        <v>1621</v>
      </c>
      <c r="C173" s="6" t="s">
        <v>1651</v>
      </c>
      <c r="D173" s="1" t="s">
        <v>16</v>
      </c>
      <c r="E173" s="2">
        <v>96968</v>
      </c>
      <c r="F173" s="2">
        <v>96968</v>
      </c>
      <c r="G173" s="2">
        <v>6910</v>
      </c>
      <c r="H173" s="2">
        <v>6419</v>
      </c>
      <c r="I173" s="2">
        <v>10239</v>
      </c>
      <c r="J173" s="2">
        <v>9161</v>
      </c>
      <c r="K173" s="2">
        <v>8874</v>
      </c>
      <c r="L173" s="2">
        <v>9418</v>
      </c>
      <c r="M173" s="2">
        <v>3720</v>
      </c>
      <c r="N173" s="2">
        <v>8238</v>
      </c>
      <c r="O173" s="2">
        <v>9709</v>
      </c>
      <c r="P173" s="2">
        <v>10864</v>
      </c>
      <c r="Q173" s="2">
        <v>7200</v>
      </c>
      <c r="R173" s="2">
        <v>6216</v>
      </c>
      <c r="S173" s="3"/>
    </row>
    <row r="174" spans="1:19" ht="17" customHeight="1" x14ac:dyDescent="0.45">
      <c r="A174" s="6" t="s">
        <v>1489</v>
      </c>
      <c r="B174" s="6" t="s">
        <v>1621</v>
      </c>
      <c r="C174" s="6" t="s">
        <v>1652</v>
      </c>
      <c r="D174" s="1" t="s">
        <v>16</v>
      </c>
      <c r="E174" s="2">
        <v>5823</v>
      </c>
      <c r="F174" s="2">
        <v>5823</v>
      </c>
      <c r="G174" s="2">
        <v>286</v>
      </c>
      <c r="H174" s="2">
        <v>173</v>
      </c>
      <c r="I174" s="2">
        <v>226</v>
      </c>
      <c r="J174" s="2">
        <v>299</v>
      </c>
      <c r="K174" s="2">
        <v>280</v>
      </c>
      <c r="L174" s="2">
        <v>606</v>
      </c>
      <c r="M174" s="2">
        <v>555</v>
      </c>
      <c r="N174" s="2">
        <v>679</v>
      </c>
      <c r="O174" s="2">
        <v>380</v>
      </c>
      <c r="P174" s="2">
        <v>1249</v>
      </c>
      <c r="Q174" s="2">
        <v>772</v>
      </c>
      <c r="R174" s="2">
        <v>318</v>
      </c>
      <c r="S174" s="3"/>
    </row>
    <row r="175" spans="1:19" x14ac:dyDescent="0.45">
      <c r="E175" t="s">
        <v>2663</v>
      </c>
      <c r="F175" s="9">
        <f>SUM(F144:F174)</f>
        <v>3420974</v>
      </c>
      <c r="G175" s="9">
        <f t="shared" ref="G175:R175" si="4">SUM(G144:G174)</f>
        <v>103990</v>
      </c>
      <c r="H175" s="9">
        <f t="shared" si="4"/>
        <v>125416</v>
      </c>
      <c r="I175" s="9">
        <f t="shared" si="4"/>
        <v>1536742</v>
      </c>
      <c r="J175" s="9">
        <f t="shared" si="4"/>
        <v>160411</v>
      </c>
      <c r="K175" s="9">
        <f t="shared" si="4"/>
        <v>207340</v>
      </c>
      <c r="L175" s="9">
        <f t="shared" si="4"/>
        <v>197248</v>
      </c>
      <c r="M175" s="9">
        <f t="shared" si="4"/>
        <v>132005</v>
      </c>
      <c r="N175" s="9">
        <f t="shared" si="4"/>
        <v>189455</v>
      </c>
      <c r="O175" s="9">
        <f t="shared" si="4"/>
        <v>166163</v>
      </c>
      <c r="P175" s="9">
        <f t="shared" si="4"/>
        <v>206054</v>
      </c>
      <c r="Q175" s="9">
        <f t="shared" si="4"/>
        <v>191837</v>
      </c>
      <c r="R175" s="9">
        <f t="shared" si="4"/>
        <v>204313</v>
      </c>
    </row>
    <row r="176" spans="1:19" x14ac:dyDescent="0.45">
      <c r="A176" s="6"/>
      <c r="B176" s="6"/>
      <c r="C176" s="6"/>
      <c r="D176" s="1"/>
      <c r="E176" s="2"/>
      <c r="F176" s="2"/>
      <c r="G176" s="2" t="s">
        <v>2650</v>
      </c>
      <c r="H176" s="2">
        <f>SUM(G175:I175)</f>
        <v>1766148</v>
      </c>
      <c r="I176" s="2"/>
      <c r="J176" t="s">
        <v>2651</v>
      </c>
      <c r="K176" s="9">
        <f>SUM(J175:L175)</f>
        <v>564999</v>
      </c>
      <c r="L176" s="2"/>
      <c r="M176" t="s">
        <v>2652</v>
      </c>
      <c r="N176" s="9">
        <f>SUM(M175:O175)</f>
        <v>487623</v>
      </c>
      <c r="O176" s="2"/>
      <c r="P176" t="s">
        <v>2653</v>
      </c>
      <c r="Q176" s="9">
        <f>SUM(P175:R175)</f>
        <v>602204</v>
      </c>
      <c r="R176" s="2"/>
      <c r="S176" s="3"/>
    </row>
    <row r="178" spans="1:19" ht="17.5" customHeight="1" x14ac:dyDescent="0.45">
      <c r="A178" s="6"/>
      <c r="B178" s="6"/>
      <c r="C178" s="6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3"/>
    </row>
    <row r="179" spans="1:19" x14ac:dyDescent="0.45">
      <c r="A179" s="6" t="s">
        <v>1489</v>
      </c>
      <c r="B179" s="6" t="s">
        <v>1653</v>
      </c>
      <c r="C179" s="6" t="s">
        <v>1654</v>
      </c>
      <c r="D179" s="1" t="s">
        <v>16</v>
      </c>
      <c r="E179" s="2">
        <v>19999</v>
      </c>
      <c r="F179" s="2">
        <v>19999</v>
      </c>
      <c r="G179" s="2">
        <v>948</v>
      </c>
      <c r="H179" s="2">
        <v>1017</v>
      </c>
      <c r="I179" s="2">
        <v>1259</v>
      </c>
      <c r="J179" s="2">
        <v>1603</v>
      </c>
      <c r="K179" s="2">
        <v>1521</v>
      </c>
      <c r="L179" s="2">
        <v>1773</v>
      </c>
      <c r="M179" s="2">
        <v>2301</v>
      </c>
      <c r="N179" s="2">
        <v>4505</v>
      </c>
      <c r="O179" s="2">
        <v>1204</v>
      </c>
      <c r="P179" s="2">
        <v>1450</v>
      </c>
      <c r="Q179" s="2">
        <v>1499</v>
      </c>
      <c r="R179" s="2">
        <v>919</v>
      </c>
      <c r="S179" s="3"/>
    </row>
    <row r="180" spans="1:19" x14ac:dyDescent="0.45">
      <c r="A180" s="6" t="s">
        <v>1489</v>
      </c>
      <c r="B180" s="6" t="s">
        <v>1653</v>
      </c>
      <c r="C180" s="6" t="s">
        <v>471</v>
      </c>
      <c r="D180" s="1" t="s">
        <v>16</v>
      </c>
      <c r="E180" s="2">
        <v>88581</v>
      </c>
      <c r="F180" s="2">
        <v>88581</v>
      </c>
      <c r="G180" s="2">
        <v>5309</v>
      </c>
      <c r="H180" s="2">
        <v>7031</v>
      </c>
      <c r="I180" s="2">
        <v>6212</v>
      </c>
      <c r="J180" s="2">
        <v>7059</v>
      </c>
      <c r="K180" s="2">
        <v>7503</v>
      </c>
      <c r="L180" s="2">
        <v>7634</v>
      </c>
      <c r="M180" s="2">
        <v>7429</v>
      </c>
      <c r="N180" s="2">
        <v>10015</v>
      </c>
      <c r="O180" s="2">
        <v>7842</v>
      </c>
      <c r="P180" s="2">
        <v>9734</v>
      </c>
      <c r="Q180" s="2">
        <v>5941</v>
      </c>
      <c r="R180" s="2">
        <v>6872</v>
      </c>
      <c r="S180" s="3"/>
    </row>
    <row r="181" spans="1:19" ht="17.5" customHeight="1" x14ac:dyDescent="0.45">
      <c r="A181" s="6" t="s">
        <v>1489</v>
      </c>
      <c r="B181" s="6" t="s">
        <v>1653</v>
      </c>
      <c r="C181" s="6" t="s">
        <v>1655</v>
      </c>
      <c r="D181" s="1" t="s">
        <v>16</v>
      </c>
      <c r="E181" s="2">
        <v>17403</v>
      </c>
      <c r="F181" s="2">
        <v>17403</v>
      </c>
      <c r="G181" s="2">
        <v>2687</v>
      </c>
      <c r="H181" s="2">
        <v>4182</v>
      </c>
      <c r="I181" s="2">
        <v>4083</v>
      </c>
      <c r="J181" s="2">
        <v>2043</v>
      </c>
      <c r="K181" s="2">
        <v>822</v>
      </c>
      <c r="L181" s="2">
        <v>675</v>
      </c>
      <c r="M181" s="2">
        <v>694</v>
      </c>
      <c r="N181" s="2">
        <v>200</v>
      </c>
      <c r="O181" s="2">
        <v>78</v>
      </c>
      <c r="P181" s="2">
        <v>399</v>
      </c>
      <c r="Q181" s="2">
        <v>1024</v>
      </c>
      <c r="R181" s="2">
        <v>516</v>
      </c>
      <c r="S181" s="3"/>
    </row>
    <row r="182" spans="1:19" x14ac:dyDescent="0.45">
      <c r="A182" s="6" t="s">
        <v>1489</v>
      </c>
      <c r="B182" s="6" t="s">
        <v>1653</v>
      </c>
      <c r="C182" s="6" t="s">
        <v>1656</v>
      </c>
      <c r="D182" s="1" t="s">
        <v>16</v>
      </c>
      <c r="E182" s="2">
        <v>7239</v>
      </c>
      <c r="F182" s="2">
        <v>7239</v>
      </c>
      <c r="G182" s="2">
        <v>302</v>
      </c>
      <c r="H182" s="2">
        <v>350</v>
      </c>
      <c r="I182" s="2">
        <v>453</v>
      </c>
      <c r="J182" s="2">
        <v>554</v>
      </c>
      <c r="K182" s="2">
        <v>650</v>
      </c>
      <c r="L182" s="2">
        <v>758</v>
      </c>
      <c r="M182" s="2">
        <v>552</v>
      </c>
      <c r="N182" s="2">
        <v>509</v>
      </c>
      <c r="O182" s="2">
        <v>653</v>
      </c>
      <c r="P182" s="2">
        <v>704</v>
      </c>
      <c r="Q182" s="2">
        <v>951</v>
      </c>
      <c r="R182" s="2">
        <v>803</v>
      </c>
    </row>
    <row r="183" spans="1:19" x14ac:dyDescent="0.45">
      <c r="A183" s="6" t="s">
        <v>1489</v>
      </c>
      <c r="B183" s="6" t="s">
        <v>1653</v>
      </c>
      <c r="C183" s="6" t="s">
        <v>1657</v>
      </c>
      <c r="D183" s="1" t="s">
        <v>16</v>
      </c>
      <c r="E183" s="2">
        <v>189039</v>
      </c>
      <c r="F183" s="2">
        <v>189039</v>
      </c>
      <c r="G183" s="2">
        <v>22887</v>
      </c>
      <c r="H183" s="2">
        <v>18482</v>
      </c>
      <c r="I183" s="2">
        <v>16085</v>
      </c>
      <c r="J183" s="2">
        <v>15839</v>
      </c>
      <c r="K183" s="2">
        <v>15353</v>
      </c>
      <c r="L183" s="2">
        <v>11547</v>
      </c>
      <c r="M183" s="2">
        <v>12238</v>
      </c>
      <c r="N183" s="2">
        <v>12538</v>
      </c>
      <c r="O183" s="2">
        <v>12122</v>
      </c>
      <c r="P183" s="2">
        <v>15236</v>
      </c>
      <c r="Q183" s="2">
        <v>15851</v>
      </c>
      <c r="R183" s="2">
        <v>20861</v>
      </c>
    </row>
    <row r="184" spans="1:19" x14ac:dyDescent="0.45">
      <c r="A184" s="6" t="s">
        <v>1489</v>
      </c>
      <c r="B184" s="6" t="s">
        <v>1653</v>
      </c>
      <c r="C184" s="6" t="s">
        <v>1658</v>
      </c>
      <c r="D184" s="1" t="s">
        <v>16</v>
      </c>
      <c r="E184" s="2">
        <v>62926</v>
      </c>
      <c r="F184" s="2">
        <v>62926</v>
      </c>
      <c r="G184" s="2">
        <v>6112</v>
      </c>
      <c r="H184" s="2">
        <v>8455</v>
      </c>
      <c r="I184" s="2">
        <v>4656</v>
      </c>
      <c r="J184" s="2">
        <v>6645</v>
      </c>
      <c r="K184" s="2">
        <v>5874</v>
      </c>
      <c r="L184" s="2">
        <v>6083</v>
      </c>
      <c r="M184" s="2">
        <v>3644</v>
      </c>
      <c r="N184" s="2">
        <v>4550</v>
      </c>
      <c r="O184" s="2">
        <v>2081</v>
      </c>
      <c r="P184" s="2">
        <v>8042</v>
      </c>
      <c r="Q184" s="2">
        <v>4680</v>
      </c>
      <c r="R184" s="2">
        <v>2104</v>
      </c>
    </row>
    <row r="185" spans="1:19" x14ac:dyDescent="0.45">
      <c r="A185" s="6" t="s">
        <v>1489</v>
      </c>
      <c r="B185" s="6" t="s">
        <v>1653</v>
      </c>
      <c r="C185" s="6" t="s">
        <v>1659</v>
      </c>
      <c r="D185" s="1" t="s">
        <v>16</v>
      </c>
      <c r="E185" s="2">
        <v>7132</v>
      </c>
      <c r="F185" s="2">
        <v>7132</v>
      </c>
      <c r="G185" s="2">
        <v>184</v>
      </c>
      <c r="H185" s="2">
        <v>304</v>
      </c>
      <c r="I185" s="2">
        <v>232</v>
      </c>
      <c r="J185" s="2">
        <v>280</v>
      </c>
      <c r="K185" s="2">
        <v>548</v>
      </c>
      <c r="L185" s="2">
        <v>692</v>
      </c>
      <c r="M185" s="2">
        <v>932</v>
      </c>
      <c r="N185" s="2">
        <v>1084</v>
      </c>
      <c r="O185" s="2">
        <v>620</v>
      </c>
      <c r="P185" s="2">
        <v>812</v>
      </c>
      <c r="Q185" s="2">
        <v>672</v>
      </c>
      <c r="R185" s="2">
        <v>772</v>
      </c>
    </row>
    <row r="186" spans="1:19" ht="17.5" customHeight="1" x14ac:dyDescent="0.45">
      <c r="A186" s="6" t="s">
        <v>1489</v>
      </c>
      <c r="B186" s="6" t="s">
        <v>1653</v>
      </c>
      <c r="C186" s="6" t="s">
        <v>1660</v>
      </c>
      <c r="D186" s="1" t="s">
        <v>16</v>
      </c>
      <c r="E186" s="2">
        <v>73167</v>
      </c>
      <c r="F186" s="2">
        <v>73167</v>
      </c>
      <c r="G186" s="2">
        <v>2076</v>
      </c>
      <c r="H186" s="2">
        <v>4586</v>
      </c>
      <c r="I186" s="2">
        <v>7092</v>
      </c>
      <c r="J186" s="2">
        <v>8271</v>
      </c>
      <c r="K186" s="2">
        <v>8152</v>
      </c>
      <c r="L186" s="2">
        <v>8009</v>
      </c>
      <c r="M186" s="2">
        <v>5710</v>
      </c>
      <c r="N186" s="2">
        <v>5868</v>
      </c>
      <c r="O186" s="2">
        <v>6751</v>
      </c>
      <c r="P186" s="2">
        <v>8018</v>
      </c>
      <c r="Q186" s="2">
        <v>5739</v>
      </c>
      <c r="R186" s="2">
        <v>2895</v>
      </c>
      <c r="S186" s="3"/>
    </row>
    <row r="187" spans="1:19" ht="17.5" customHeight="1" x14ac:dyDescent="0.45">
      <c r="A187" s="6" t="s">
        <v>1489</v>
      </c>
      <c r="B187" s="6" t="s">
        <v>1653</v>
      </c>
      <c r="C187" s="6" t="s">
        <v>1661</v>
      </c>
      <c r="D187" s="1" t="s">
        <v>16</v>
      </c>
      <c r="E187" s="2">
        <v>510172</v>
      </c>
      <c r="F187" s="2">
        <v>510172</v>
      </c>
      <c r="G187" s="2">
        <v>19995</v>
      </c>
      <c r="H187" s="2">
        <v>19988</v>
      </c>
      <c r="I187" s="2">
        <v>22593</v>
      </c>
      <c r="J187" s="2">
        <v>39425</v>
      </c>
      <c r="K187" s="2">
        <v>51853</v>
      </c>
      <c r="L187" s="2">
        <v>48840</v>
      </c>
      <c r="M187" s="2">
        <v>29232</v>
      </c>
      <c r="N187" s="2">
        <v>39913</v>
      </c>
      <c r="O187" s="2">
        <v>41225</v>
      </c>
      <c r="P187" s="2">
        <v>74843</v>
      </c>
      <c r="Q187" s="2">
        <v>74057</v>
      </c>
      <c r="R187" s="2">
        <v>48208</v>
      </c>
      <c r="S187" s="3"/>
    </row>
    <row r="188" spans="1:19" ht="17.5" customHeight="1" x14ac:dyDescent="0.45">
      <c r="A188" s="6" t="s">
        <v>1489</v>
      </c>
      <c r="B188" s="6" t="s">
        <v>1653</v>
      </c>
      <c r="C188" s="6" t="s">
        <v>1662</v>
      </c>
      <c r="D188" s="1" t="s">
        <v>16</v>
      </c>
      <c r="E188" s="2">
        <v>701861</v>
      </c>
      <c r="F188" s="2">
        <v>701861</v>
      </c>
      <c r="G188" s="2">
        <v>50858</v>
      </c>
      <c r="H188" s="2">
        <v>54245</v>
      </c>
      <c r="I188" s="2">
        <v>58278</v>
      </c>
      <c r="J188" s="2">
        <v>57872</v>
      </c>
      <c r="K188" s="2">
        <v>58334</v>
      </c>
      <c r="L188" s="2">
        <v>52174</v>
      </c>
      <c r="M188" s="2">
        <v>40895</v>
      </c>
      <c r="N188" s="2">
        <v>47730</v>
      </c>
      <c r="O188" s="2">
        <v>52682</v>
      </c>
      <c r="P188" s="2">
        <v>83624</v>
      </c>
      <c r="Q188" s="2">
        <v>54987</v>
      </c>
      <c r="R188" s="2">
        <v>90182</v>
      </c>
      <c r="S188" s="3"/>
    </row>
    <row r="189" spans="1:19" x14ac:dyDescent="0.45">
      <c r="A189" s="6" t="s">
        <v>1489</v>
      </c>
      <c r="B189" s="6" t="s">
        <v>1653</v>
      </c>
      <c r="C189" s="6" t="s">
        <v>1663</v>
      </c>
      <c r="D189" s="1" t="s">
        <v>16</v>
      </c>
      <c r="E189" s="2">
        <v>124278</v>
      </c>
      <c r="F189" s="2">
        <v>124278</v>
      </c>
      <c r="G189" s="2">
        <v>10397</v>
      </c>
      <c r="H189" s="2">
        <v>3994</v>
      </c>
      <c r="I189" s="2">
        <v>5489</v>
      </c>
      <c r="J189" s="2">
        <v>7647</v>
      </c>
      <c r="K189" s="2">
        <v>8871</v>
      </c>
      <c r="L189" s="2">
        <v>10830</v>
      </c>
      <c r="M189" s="2">
        <v>16472</v>
      </c>
      <c r="N189" s="2">
        <v>20103</v>
      </c>
      <c r="O189" s="2">
        <v>12353</v>
      </c>
      <c r="P189" s="2">
        <v>10272</v>
      </c>
      <c r="Q189" s="2">
        <v>7542</v>
      </c>
      <c r="R189" s="2">
        <v>10308</v>
      </c>
    </row>
    <row r="190" spans="1:19" x14ac:dyDescent="0.45">
      <c r="A190" s="6" t="s">
        <v>1489</v>
      </c>
      <c r="B190" s="6" t="s">
        <v>1653</v>
      </c>
      <c r="C190" s="6" t="s">
        <v>1664</v>
      </c>
      <c r="D190" s="1" t="s">
        <v>16</v>
      </c>
      <c r="E190" s="2">
        <v>40315</v>
      </c>
      <c r="F190" s="2">
        <v>40315</v>
      </c>
      <c r="G190" s="2">
        <v>1618</v>
      </c>
      <c r="H190" s="2">
        <v>1188</v>
      </c>
      <c r="I190" s="2">
        <v>1562</v>
      </c>
      <c r="J190" s="2">
        <v>2156</v>
      </c>
      <c r="K190" s="2">
        <v>1377</v>
      </c>
      <c r="L190" s="2">
        <v>3113</v>
      </c>
      <c r="M190" s="2">
        <v>6963</v>
      </c>
      <c r="N190" s="2">
        <v>6436</v>
      </c>
      <c r="O190" s="2">
        <v>2686</v>
      </c>
      <c r="P190" s="2">
        <v>3470</v>
      </c>
      <c r="Q190" s="2">
        <v>6578</v>
      </c>
      <c r="R190" s="2">
        <v>3168</v>
      </c>
    </row>
    <row r="191" spans="1:19" x14ac:dyDescent="0.45">
      <c r="A191" s="6" t="s">
        <v>1489</v>
      </c>
      <c r="B191" s="6" t="s">
        <v>1653</v>
      </c>
      <c r="C191" s="6" t="s">
        <v>1665</v>
      </c>
      <c r="D191" s="1" t="s">
        <v>16</v>
      </c>
      <c r="E191" s="2">
        <v>118070</v>
      </c>
      <c r="F191" s="2">
        <v>118070</v>
      </c>
      <c r="G191" s="2">
        <v>4634</v>
      </c>
      <c r="H191" s="2">
        <v>6243</v>
      </c>
      <c r="I191" s="2">
        <v>9710</v>
      </c>
      <c r="J191" s="2">
        <v>11555</v>
      </c>
      <c r="K191" s="2">
        <v>12811</v>
      </c>
      <c r="L191" s="2">
        <v>12018</v>
      </c>
      <c r="M191" s="2">
        <v>8874</v>
      </c>
      <c r="N191" s="2">
        <v>12970</v>
      </c>
      <c r="O191" s="2">
        <v>9108</v>
      </c>
      <c r="P191" s="2">
        <v>14630</v>
      </c>
      <c r="Q191" s="2">
        <v>10698</v>
      </c>
      <c r="R191" s="2">
        <v>4819</v>
      </c>
    </row>
    <row r="192" spans="1:19" ht="17.5" customHeight="1" x14ac:dyDescent="0.45">
      <c r="A192" s="6" t="s">
        <v>1489</v>
      </c>
      <c r="B192" s="6" t="s">
        <v>1653</v>
      </c>
      <c r="C192" s="6" t="s">
        <v>1666</v>
      </c>
      <c r="D192" s="1" t="s">
        <v>16</v>
      </c>
      <c r="E192" s="2">
        <v>6547</v>
      </c>
      <c r="F192" s="2">
        <v>6547</v>
      </c>
      <c r="G192" s="2">
        <v>488</v>
      </c>
      <c r="H192" s="2">
        <v>654</v>
      </c>
      <c r="I192" s="2">
        <v>706</v>
      </c>
      <c r="J192" s="2">
        <v>793</v>
      </c>
      <c r="K192" s="2">
        <v>589</v>
      </c>
      <c r="L192" s="2">
        <v>596</v>
      </c>
      <c r="M192" s="2">
        <v>523</v>
      </c>
      <c r="N192" s="2">
        <v>403</v>
      </c>
      <c r="O192" s="2">
        <v>557</v>
      </c>
      <c r="P192" s="2">
        <v>628</v>
      </c>
      <c r="Q192" s="2">
        <v>466</v>
      </c>
      <c r="R192" s="2">
        <v>144</v>
      </c>
      <c r="S192" s="3"/>
    </row>
    <row r="193" spans="1:19" x14ac:dyDescent="0.45">
      <c r="A193" s="6" t="s">
        <v>1489</v>
      </c>
      <c r="B193" s="6" t="s">
        <v>1653</v>
      </c>
      <c r="C193" s="6" t="s">
        <v>1667</v>
      </c>
      <c r="D193" s="1" t="s">
        <v>16</v>
      </c>
      <c r="E193" s="2">
        <v>306992</v>
      </c>
      <c r="F193" s="2">
        <v>306992</v>
      </c>
      <c r="G193" s="2">
        <v>19229</v>
      </c>
      <c r="H193" s="2">
        <v>22747</v>
      </c>
      <c r="I193" s="2">
        <v>0</v>
      </c>
      <c r="J193" s="2">
        <v>5048</v>
      </c>
      <c r="K193" s="2">
        <v>37151</v>
      </c>
      <c r="L193" s="2">
        <v>35802</v>
      </c>
      <c r="M193" s="2">
        <v>30593</v>
      </c>
      <c r="N193" s="2">
        <v>37899</v>
      </c>
      <c r="O193" s="2">
        <v>7725</v>
      </c>
      <c r="P193" s="2">
        <v>31205</v>
      </c>
      <c r="Q193" s="2">
        <v>51672</v>
      </c>
      <c r="R193" s="2">
        <v>27921</v>
      </c>
    </row>
    <row r="194" spans="1:19" x14ac:dyDescent="0.45">
      <c r="A194" s="6" t="s">
        <v>1489</v>
      </c>
      <c r="B194" s="6" t="s">
        <v>1653</v>
      </c>
      <c r="C194" s="6" t="s">
        <v>1668</v>
      </c>
      <c r="D194" s="1" t="s">
        <v>16</v>
      </c>
      <c r="E194" s="2">
        <v>702142</v>
      </c>
      <c r="F194" s="2">
        <v>702142</v>
      </c>
      <c r="G194" s="2">
        <v>31756</v>
      </c>
      <c r="H194" s="2">
        <v>42860</v>
      </c>
      <c r="I194" s="2">
        <v>50322</v>
      </c>
      <c r="J194" s="2">
        <v>69872</v>
      </c>
      <c r="K194" s="2">
        <v>76688</v>
      </c>
      <c r="L194" s="2">
        <v>66791</v>
      </c>
      <c r="M194" s="2">
        <v>41848</v>
      </c>
      <c r="N194" s="2">
        <v>61804</v>
      </c>
      <c r="O194" s="2">
        <v>61890</v>
      </c>
      <c r="P194" s="2">
        <v>96871</v>
      </c>
      <c r="Q194" s="2">
        <v>67470</v>
      </c>
      <c r="R194" s="2">
        <v>33970</v>
      </c>
    </row>
    <row r="195" spans="1:19" x14ac:dyDescent="0.45">
      <c r="A195" s="6" t="s">
        <v>1489</v>
      </c>
      <c r="B195" s="6" t="s">
        <v>1653</v>
      </c>
      <c r="C195" s="6" t="s">
        <v>1669</v>
      </c>
      <c r="D195" s="1" t="s">
        <v>16</v>
      </c>
      <c r="E195" s="2">
        <v>22298</v>
      </c>
      <c r="F195" s="2">
        <v>22298</v>
      </c>
      <c r="G195" s="2">
        <v>0</v>
      </c>
      <c r="H195" s="2">
        <v>0</v>
      </c>
      <c r="I195" s="2">
        <v>0</v>
      </c>
      <c r="J195" s="2">
        <v>0</v>
      </c>
      <c r="K195" s="2">
        <v>5356</v>
      </c>
      <c r="L195" s="2">
        <v>5816</v>
      </c>
      <c r="M195" s="2">
        <v>2813</v>
      </c>
      <c r="N195" s="2">
        <v>7114</v>
      </c>
      <c r="O195" s="2">
        <v>1199</v>
      </c>
      <c r="P195" s="2">
        <v>0</v>
      </c>
      <c r="Q195" s="2">
        <v>0</v>
      </c>
      <c r="R195" s="2">
        <v>0</v>
      </c>
    </row>
    <row r="196" spans="1:19" ht="17.5" customHeight="1" x14ac:dyDescent="0.45">
      <c r="A196" s="6" t="s">
        <v>1489</v>
      </c>
      <c r="B196" s="6" t="s">
        <v>1653</v>
      </c>
      <c r="C196" s="6" t="s">
        <v>1670</v>
      </c>
      <c r="D196" s="1" t="s">
        <v>16</v>
      </c>
      <c r="E196" s="2">
        <v>156788</v>
      </c>
      <c r="F196" s="2">
        <v>156788</v>
      </c>
      <c r="G196" s="2">
        <v>13174</v>
      </c>
      <c r="H196" s="2">
        <v>12631</v>
      </c>
      <c r="I196" s="2">
        <v>15178</v>
      </c>
      <c r="J196" s="2">
        <v>12849</v>
      </c>
      <c r="K196" s="2">
        <v>13611</v>
      </c>
      <c r="L196" s="2">
        <v>13566</v>
      </c>
      <c r="M196" s="2">
        <v>13414</v>
      </c>
      <c r="N196" s="2">
        <v>14356</v>
      </c>
      <c r="O196" s="2">
        <v>13339</v>
      </c>
      <c r="P196" s="2">
        <v>13605</v>
      </c>
      <c r="Q196" s="2">
        <v>9979</v>
      </c>
      <c r="R196" s="2">
        <v>11086</v>
      </c>
    </row>
    <row r="197" spans="1:19" ht="17.5" customHeight="1" x14ac:dyDescent="0.45">
      <c r="A197" s="6" t="s">
        <v>1489</v>
      </c>
      <c r="B197" s="6" t="s">
        <v>1653</v>
      </c>
      <c r="C197" s="6" t="s">
        <v>1671</v>
      </c>
      <c r="D197" s="1" t="s">
        <v>16</v>
      </c>
      <c r="E197" s="2">
        <v>46598</v>
      </c>
      <c r="F197" s="2">
        <v>46598</v>
      </c>
      <c r="G197" s="2">
        <v>4194</v>
      </c>
      <c r="H197" s="2">
        <v>5489</v>
      </c>
      <c r="I197" s="2">
        <v>6416</v>
      </c>
      <c r="J197" s="2">
        <v>5157</v>
      </c>
      <c r="K197" s="2">
        <v>3811</v>
      </c>
      <c r="L197" s="2">
        <v>2676</v>
      </c>
      <c r="M197" s="2">
        <v>2109</v>
      </c>
      <c r="N197" s="2">
        <v>2828</v>
      </c>
      <c r="O197" s="2">
        <v>4478</v>
      </c>
      <c r="P197" s="2">
        <v>5470</v>
      </c>
      <c r="Q197" s="2">
        <v>2313</v>
      </c>
      <c r="R197" s="2">
        <v>1657</v>
      </c>
    </row>
    <row r="198" spans="1:19" ht="17.5" customHeight="1" x14ac:dyDescent="0.45">
      <c r="A198" s="6" t="s">
        <v>1489</v>
      </c>
      <c r="B198" s="6" t="s">
        <v>1653</v>
      </c>
      <c r="C198" s="6" t="s">
        <v>1672</v>
      </c>
      <c r="D198" s="1" t="s">
        <v>16</v>
      </c>
      <c r="E198" s="2">
        <v>1723</v>
      </c>
      <c r="F198" s="2">
        <v>1723</v>
      </c>
      <c r="G198" s="2">
        <v>91</v>
      </c>
      <c r="H198" s="2">
        <v>109</v>
      </c>
      <c r="I198" s="2">
        <v>106</v>
      </c>
      <c r="J198" s="2">
        <v>184</v>
      </c>
      <c r="K198" s="2">
        <v>182</v>
      </c>
      <c r="L198" s="2">
        <v>148</v>
      </c>
      <c r="M198" s="2">
        <v>88</v>
      </c>
      <c r="N198" s="2">
        <v>92</v>
      </c>
      <c r="O198" s="2">
        <v>213</v>
      </c>
      <c r="P198" s="2">
        <v>259</v>
      </c>
      <c r="Q198" s="2">
        <v>142</v>
      </c>
      <c r="R198" s="2">
        <v>109</v>
      </c>
    </row>
    <row r="199" spans="1:19" ht="17.5" customHeight="1" x14ac:dyDescent="0.45">
      <c r="A199" s="6" t="s">
        <v>1489</v>
      </c>
      <c r="B199" s="6" t="s">
        <v>1653</v>
      </c>
      <c r="C199" s="6" t="s">
        <v>1673</v>
      </c>
      <c r="D199" s="1" t="s">
        <v>16</v>
      </c>
      <c r="E199" s="2">
        <v>65662</v>
      </c>
      <c r="F199" s="2">
        <v>65662</v>
      </c>
      <c r="G199" s="2">
        <v>12570</v>
      </c>
      <c r="H199" s="2">
        <v>3488</v>
      </c>
      <c r="I199" s="2">
        <v>4101</v>
      </c>
      <c r="J199" s="2">
        <v>4070</v>
      </c>
      <c r="K199" s="2">
        <v>3487</v>
      </c>
      <c r="L199" s="2">
        <v>3542</v>
      </c>
      <c r="M199" s="2">
        <v>3955</v>
      </c>
      <c r="N199" s="2">
        <v>2780</v>
      </c>
      <c r="O199" s="2">
        <v>7216</v>
      </c>
      <c r="P199" s="2">
        <v>4052</v>
      </c>
      <c r="Q199" s="2">
        <v>4877</v>
      </c>
      <c r="R199" s="2">
        <v>11524</v>
      </c>
    </row>
    <row r="200" spans="1:19" ht="17.5" customHeight="1" x14ac:dyDescent="0.45">
      <c r="A200" s="6" t="s">
        <v>1489</v>
      </c>
      <c r="B200" s="6" t="s">
        <v>1653</v>
      </c>
      <c r="C200" s="6" t="s">
        <v>1674</v>
      </c>
      <c r="D200" s="1" t="s">
        <v>16</v>
      </c>
      <c r="E200" s="2">
        <v>12966</v>
      </c>
      <c r="F200" s="2">
        <v>12966</v>
      </c>
      <c r="G200" s="2">
        <v>1184</v>
      </c>
      <c r="H200" s="2">
        <v>1516</v>
      </c>
      <c r="I200" s="2">
        <v>1647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7458</v>
      </c>
      <c r="R200" s="2">
        <v>1161</v>
      </c>
    </row>
    <row r="201" spans="1:19" ht="17.5" customHeight="1" x14ac:dyDescent="0.45">
      <c r="A201" s="6" t="s">
        <v>1489</v>
      </c>
      <c r="B201" s="6" t="s">
        <v>1653</v>
      </c>
      <c r="C201" s="6" t="s">
        <v>1675</v>
      </c>
      <c r="D201" s="1" t="s">
        <v>16</v>
      </c>
      <c r="E201" s="2">
        <v>29201</v>
      </c>
      <c r="F201" s="2">
        <v>29201</v>
      </c>
      <c r="G201" s="2">
        <v>1502</v>
      </c>
      <c r="H201" s="2">
        <v>1930</v>
      </c>
      <c r="I201" s="2">
        <v>2221</v>
      </c>
      <c r="J201" s="2">
        <v>3249</v>
      </c>
      <c r="K201" s="2">
        <v>3042</v>
      </c>
      <c r="L201" s="2">
        <v>2485</v>
      </c>
      <c r="M201" s="2">
        <v>2770</v>
      </c>
      <c r="N201" s="2">
        <v>3970</v>
      </c>
      <c r="O201" s="2">
        <v>2390</v>
      </c>
      <c r="P201" s="2">
        <v>2675</v>
      </c>
      <c r="Q201" s="2">
        <v>2164</v>
      </c>
      <c r="R201" s="2">
        <v>803</v>
      </c>
    </row>
    <row r="202" spans="1:19" x14ac:dyDescent="0.45">
      <c r="A202" s="6" t="s">
        <v>1489</v>
      </c>
      <c r="B202" s="6" t="s">
        <v>1653</v>
      </c>
      <c r="C202" s="6" t="s">
        <v>1676</v>
      </c>
      <c r="D202" s="1" t="s">
        <v>16</v>
      </c>
      <c r="E202" s="2">
        <v>69982</v>
      </c>
      <c r="F202" s="2">
        <v>69982</v>
      </c>
      <c r="G202" s="2">
        <v>1425</v>
      </c>
      <c r="H202" s="2">
        <v>2227</v>
      </c>
      <c r="I202" s="2">
        <v>2394</v>
      </c>
      <c r="J202" s="2">
        <v>2764</v>
      </c>
      <c r="K202" s="2">
        <v>3213</v>
      </c>
      <c r="L202" s="2">
        <v>7161</v>
      </c>
      <c r="M202" s="2">
        <v>8381</v>
      </c>
      <c r="N202" s="2">
        <v>33051</v>
      </c>
      <c r="O202" s="2">
        <v>4346</v>
      </c>
      <c r="P202" s="2">
        <v>2870</v>
      </c>
      <c r="Q202" s="2">
        <v>1532</v>
      </c>
      <c r="R202" s="2">
        <v>618</v>
      </c>
    </row>
    <row r="203" spans="1:19" ht="17.5" customHeight="1" x14ac:dyDescent="0.45">
      <c r="A203" s="6" t="s">
        <v>1489</v>
      </c>
      <c r="B203" s="6" t="s">
        <v>1653</v>
      </c>
      <c r="C203" s="6" t="s">
        <v>1677</v>
      </c>
      <c r="D203" s="1" t="s">
        <v>16</v>
      </c>
      <c r="E203" s="2">
        <v>55414</v>
      </c>
      <c r="F203" s="2">
        <v>55414</v>
      </c>
      <c r="G203" s="2">
        <v>3529</v>
      </c>
      <c r="H203" s="2">
        <v>3900</v>
      </c>
      <c r="I203" s="2">
        <v>5234</v>
      </c>
      <c r="J203" s="2">
        <v>4207</v>
      </c>
      <c r="K203" s="2">
        <v>5236</v>
      </c>
      <c r="L203" s="2">
        <v>4639</v>
      </c>
      <c r="M203" s="2">
        <v>3804</v>
      </c>
      <c r="N203" s="2">
        <v>4229</v>
      </c>
      <c r="O203" s="2">
        <v>5492</v>
      </c>
      <c r="P203" s="2">
        <v>5428</v>
      </c>
      <c r="Q203" s="2">
        <v>5618</v>
      </c>
      <c r="R203" s="2">
        <v>4098</v>
      </c>
    </row>
    <row r="204" spans="1:19" x14ac:dyDescent="0.45">
      <c r="A204" s="6"/>
      <c r="B204" s="6"/>
      <c r="C204" s="6"/>
      <c r="D204" s="1"/>
      <c r="E204" s="2" t="s">
        <v>2663</v>
      </c>
      <c r="F204" s="2">
        <f>SUM(F179:F203)</f>
        <v>3436495</v>
      </c>
      <c r="G204" s="2">
        <f t="shared" ref="G204:R204" si="5">SUM(G179:G203)</f>
        <v>217149</v>
      </c>
      <c r="H204" s="2">
        <f t="shared" si="5"/>
        <v>227616</v>
      </c>
      <c r="I204" s="2">
        <f t="shared" si="5"/>
        <v>226029</v>
      </c>
      <c r="J204" s="2">
        <f t="shared" si="5"/>
        <v>269142</v>
      </c>
      <c r="K204" s="2">
        <f t="shared" si="5"/>
        <v>326035</v>
      </c>
      <c r="L204" s="2">
        <f t="shared" si="5"/>
        <v>307368</v>
      </c>
      <c r="M204" s="2">
        <f t="shared" si="5"/>
        <v>246234</v>
      </c>
      <c r="N204" s="2">
        <f t="shared" si="5"/>
        <v>334947</v>
      </c>
      <c r="O204" s="2">
        <f t="shared" si="5"/>
        <v>258250</v>
      </c>
      <c r="P204" s="2">
        <f t="shared" si="5"/>
        <v>394297</v>
      </c>
      <c r="Q204" s="2">
        <f t="shared" si="5"/>
        <v>343910</v>
      </c>
      <c r="R204" s="2">
        <f t="shared" si="5"/>
        <v>285518</v>
      </c>
      <c r="S204" s="3"/>
    </row>
    <row r="205" spans="1:19" x14ac:dyDescent="0.45">
      <c r="F205" s="9">
        <f>SUM(H205,K205,N205,Q205)</f>
        <v>3436495</v>
      </c>
      <c r="G205" s="2" t="s">
        <v>2650</v>
      </c>
      <c r="H205" s="2">
        <f>SUM(G204:I204)</f>
        <v>670794</v>
      </c>
      <c r="I205" s="2"/>
      <c r="J205" t="s">
        <v>2651</v>
      </c>
      <c r="K205" s="9">
        <f>SUM(J204:L204)</f>
        <v>902545</v>
      </c>
      <c r="L205" s="2"/>
      <c r="M205" t="s">
        <v>2652</v>
      </c>
      <c r="N205" s="9">
        <f>SUM(M204:O204)</f>
        <v>839431</v>
      </c>
      <c r="O205" s="2"/>
      <c r="P205" t="s">
        <v>2653</v>
      </c>
      <c r="Q205" s="9">
        <f>SUM(P204:R204)</f>
        <v>1023725</v>
      </c>
      <c r="R205" s="2"/>
    </row>
    <row r="206" spans="1:19" x14ac:dyDescent="0.45">
      <c r="A206" s="6"/>
      <c r="B206" s="6"/>
      <c r="C206" s="6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3"/>
    </row>
    <row r="207" spans="1:19" x14ac:dyDescent="0.45">
      <c r="A207" s="6" t="s">
        <v>1489</v>
      </c>
      <c r="B207" s="6" t="s">
        <v>1678</v>
      </c>
      <c r="C207" s="6" t="s">
        <v>1679</v>
      </c>
      <c r="D207" s="1" t="s">
        <v>16</v>
      </c>
      <c r="E207" s="2">
        <v>147622</v>
      </c>
      <c r="F207" s="2">
        <v>147622</v>
      </c>
      <c r="G207" s="2">
        <v>5780</v>
      </c>
      <c r="H207" s="2">
        <v>8872</v>
      </c>
      <c r="I207" s="2">
        <v>13313</v>
      </c>
      <c r="J207" s="2">
        <v>14288</v>
      </c>
      <c r="K207" s="2">
        <v>14674</v>
      </c>
      <c r="L207" s="2">
        <v>14813</v>
      </c>
      <c r="M207" s="2">
        <v>12787</v>
      </c>
      <c r="N207" s="2">
        <v>13096</v>
      </c>
      <c r="O207" s="2">
        <v>14386</v>
      </c>
      <c r="P207" s="2">
        <v>15126</v>
      </c>
      <c r="Q207" s="2">
        <v>12822</v>
      </c>
      <c r="R207" s="2">
        <v>7665</v>
      </c>
    </row>
    <row r="208" spans="1:19" x14ac:dyDescent="0.45">
      <c r="A208" s="6" t="s">
        <v>1489</v>
      </c>
      <c r="B208" s="6" t="s">
        <v>1678</v>
      </c>
      <c r="C208" s="6" t="s">
        <v>1680</v>
      </c>
      <c r="D208" s="1" t="s">
        <v>16</v>
      </c>
      <c r="E208" s="2">
        <v>39581</v>
      </c>
      <c r="F208" s="2">
        <v>39581</v>
      </c>
      <c r="G208" s="2">
        <v>5891</v>
      </c>
      <c r="H208" s="2">
        <v>3233</v>
      </c>
      <c r="I208" s="2">
        <v>3892</v>
      </c>
      <c r="J208" s="2">
        <v>4786</v>
      </c>
      <c r="K208" s="2">
        <v>3814</v>
      </c>
      <c r="L208" s="2">
        <v>2407</v>
      </c>
      <c r="M208" s="2">
        <v>1796</v>
      </c>
      <c r="N208" s="2">
        <v>1915</v>
      </c>
      <c r="O208" s="2">
        <v>1932</v>
      </c>
      <c r="P208" s="2">
        <v>3664</v>
      </c>
      <c r="Q208" s="2">
        <v>3156</v>
      </c>
      <c r="R208" s="2">
        <v>3095</v>
      </c>
    </row>
    <row r="209" spans="1:19" x14ac:dyDescent="0.45">
      <c r="A209" s="6" t="s">
        <v>1489</v>
      </c>
      <c r="B209" s="6" t="s">
        <v>1678</v>
      </c>
      <c r="C209" s="6" t="s">
        <v>1681</v>
      </c>
      <c r="D209" s="1" t="s">
        <v>16</v>
      </c>
      <c r="E209" s="2">
        <v>8559</v>
      </c>
      <c r="F209" s="2">
        <v>8559</v>
      </c>
      <c r="G209" s="2">
        <v>281</v>
      </c>
      <c r="H209" s="2">
        <v>470</v>
      </c>
      <c r="I209" s="2">
        <v>682</v>
      </c>
      <c r="J209" s="2">
        <v>1063</v>
      </c>
      <c r="K209" s="2">
        <v>624</v>
      </c>
      <c r="L209" s="2">
        <v>917</v>
      </c>
      <c r="M209" s="2">
        <v>205</v>
      </c>
      <c r="N209" s="2">
        <v>430</v>
      </c>
      <c r="O209" s="2">
        <v>987</v>
      </c>
      <c r="P209" s="2">
        <v>1480</v>
      </c>
      <c r="Q209" s="2">
        <v>720</v>
      </c>
      <c r="R209" s="2">
        <v>700</v>
      </c>
    </row>
    <row r="210" spans="1:19" x14ac:dyDescent="0.45">
      <c r="A210" s="6" t="s">
        <v>1489</v>
      </c>
      <c r="B210" s="6" t="s">
        <v>1678</v>
      </c>
      <c r="C210" s="6" t="s">
        <v>1682</v>
      </c>
      <c r="D210" s="1" t="s">
        <v>16</v>
      </c>
      <c r="E210" s="2">
        <v>130534</v>
      </c>
      <c r="F210" s="2">
        <v>130534</v>
      </c>
      <c r="G210" s="2">
        <v>4140</v>
      </c>
      <c r="H210" s="2">
        <v>3941</v>
      </c>
      <c r="I210" s="2">
        <v>5822</v>
      </c>
      <c r="J210" s="2">
        <v>6658</v>
      </c>
      <c r="K210" s="2">
        <v>13180</v>
      </c>
      <c r="L210" s="2">
        <v>13202</v>
      </c>
      <c r="M210" s="2">
        <v>18479</v>
      </c>
      <c r="N210" s="2">
        <v>39974</v>
      </c>
      <c r="O210" s="2">
        <v>8233</v>
      </c>
      <c r="P210" s="2">
        <v>7724</v>
      </c>
      <c r="Q210" s="2">
        <v>5111</v>
      </c>
      <c r="R210" s="2">
        <v>4070</v>
      </c>
    </row>
    <row r="211" spans="1:19" x14ac:dyDescent="0.45">
      <c r="A211" s="6" t="s">
        <v>1489</v>
      </c>
      <c r="B211" s="6" t="s">
        <v>1678</v>
      </c>
      <c r="C211" s="6" t="s">
        <v>1683</v>
      </c>
      <c r="D211" s="1" t="s">
        <v>16</v>
      </c>
      <c r="E211" s="2">
        <v>8158</v>
      </c>
      <c r="F211" s="2">
        <v>8158</v>
      </c>
      <c r="G211" s="2">
        <v>37</v>
      </c>
      <c r="H211" s="2">
        <v>48</v>
      </c>
      <c r="I211" s="2">
        <v>115</v>
      </c>
      <c r="J211" s="2">
        <v>363</v>
      </c>
      <c r="K211" s="2">
        <v>280</v>
      </c>
      <c r="L211" s="2">
        <v>211</v>
      </c>
      <c r="M211" s="2">
        <v>139</v>
      </c>
      <c r="N211" s="2">
        <v>2577</v>
      </c>
      <c r="O211" s="2">
        <v>635</v>
      </c>
      <c r="P211" s="2">
        <v>1227</v>
      </c>
      <c r="Q211" s="2">
        <v>482</v>
      </c>
      <c r="R211" s="2">
        <v>2044</v>
      </c>
    </row>
    <row r="212" spans="1:19" x14ac:dyDescent="0.45">
      <c r="A212" s="6" t="s">
        <v>1489</v>
      </c>
      <c r="B212" s="6" t="s">
        <v>1678</v>
      </c>
      <c r="C212" s="6" t="s">
        <v>1684</v>
      </c>
      <c r="D212" s="1" t="s">
        <v>16</v>
      </c>
      <c r="E212" s="2">
        <v>602054</v>
      </c>
      <c r="F212" s="2">
        <v>602054</v>
      </c>
      <c r="G212" s="2">
        <v>9675</v>
      </c>
      <c r="H212" s="2">
        <v>13566</v>
      </c>
      <c r="I212" s="2">
        <v>22800</v>
      </c>
      <c r="J212" s="2">
        <v>37884</v>
      </c>
      <c r="K212" s="2">
        <v>322145</v>
      </c>
      <c r="L212" s="2">
        <v>53630</v>
      </c>
      <c r="M212" s="2">
        <v>11162</v>
      </c>
      <c r="N212" s="2">
        <v>9838</v>
      </c>
      <c r="O212" s="2">
        <v>23768</v>
      </c>
      <c r="P212" s="2">
        <v>71971</v>
      </c>
      <c r="Q212" s="2">
        <v>12637</v>
      </c>
      <c r="R212" s="2">
        <v>12978</v>
      </c>
    </row>
    <row r="213" spans="1:19" x14ac:dyDescent="0.45">
      <c r="A213" s="6" t="s">
        <v>1489</v>
      </c>
      <c r="B213" s="6" t="s">
        <v>1678</v>
      </c>
      <c r="C213" s="6" t="s">
        <v>1685</v>
      </c>
      <c r="D213" s="1" t="s">
        <v>16</v>
      </c>
      <c r="E213" s="2">
        <v>28589</v>
      </c>
      <c r="F213" s="2">
        <v>28589</v>
      </c>
      <c r="G213" s="2">
        <v>384</v>
      </c>
      <c r="H213" s="2">
        <v>1237</v>
      </c>
      <c r="I213" s="2">
        <v>2854</v>
      </c>
      <c r="J213" s="2">
        <v>4376</v>
      </c>
      <c r="K213" s="2">
        <v>6324</v>
      </c>
      <c r="L213" s="2">
        <v>2854</v>
      </c>
      <c r="M213" s="2">
        <v>624</v>
      </c>
      <c r="N213" s="2">
        <v>915</v>
      </c>
      <c r="O213" s="2">
        <v>2310</v>
      </c>
      <c r="P213" s="2">
        <v>4601</v>
      </c>
      <c r="Q213" s="2">
        <v>1697</v>
      </c>
      <c r="R213" s="2">
        <v>413</v>
      </c>
    </row>
    <row r="214" spans="1:19" x14ac:dyDescent="0.45">
      <c r="A214" s="6" t="s">
        <v>1489</v>
      </c>
      <c r="B214" s="6" t="s">
        <v>1678</v>
      </c>
      <c r="C214" s="6" t="s">
        <v>1686</v>
      </c>
      <c r="D214" s="1" t="s">
        <v>16</v>
      </c>
      <c r="E214" s="2">
        <v>14001</v>
      </c>
      <c r="F214" s="2">
        <v>14001</v>
      </c>
      <c r="G214" s="2">
        <v>467</v>
      </c>
      <c r="H214" s="2">
        <v>1161</v>
      </c>
      <c r="I214" s="2">
        <v>879</v>
      </c>
      <c r="J214" s="2">
        <v>1276</v>
      </c>
      <c r="K214" s="2">
        <v>839</v>
      </c>
      <c r="L214" s="2">
        <v>1259</v>
      </c>
      <c r="M214" s="2">
        <v>1061</v>
      </c>
      <c r="N214" s="2">
        <v>1680</v>
      </c>
      <c r="O214" s="2">
        <v>1109</v>
      </c>
      <c r="P214" s="2">
        <v>2274</v>
      </c>
      <c r="Q214" s="2">
        <v>836</v>
      </c>
      <c r="R214" s="2">
        <v>1160</v>
      </c>
    </row>
    <row r="215" spans="1:19" x14ac:dyDescent="0.45">
      <c r="A215" s="6" t="s">
        <v>1489</v>
      </c>
      <c r="B215" s="6" t="s">
        <v>1678</v>
      </c>
      <c r="C215" s="6" t="s">
        <v>1687</v>
      </c>
      <c r="D215" s="1" t="s">
        <v>16</v>
      </c>
      <c r="E215" s="2">
        <v>40517</v>
      </c>
      <c r="F215" s="2">
        <v>40517</v>
      </c>
      <c r="G215" s="2">
        <v>3591</v>
      </c>
      <c r="H215" s="2">
        <v>3398</v>
      </c>
      <c r="I215" s="2">
        <v>3456</v>
      </c>
      <c r="J215" s="2">
        <v>3552</v>
      </c>
      <c r="K215" s="2">
        <v>3965</v>
      </c>
      <c r="L215" s="2">
        <v>3248</v>
      </c>
      <c r="M215" s="2">
        <v>3867</v>
      </c>
      <c r="N215" s="2">
        <v>3582</v>
      </c>
      <c r="O215" s="2">
        <v>2753</v>
      </c>
      <c r="P215" s="2">
        <v>2752</v>
      </c>
      <c r="Q215" s="2">
        <v>3536</v>
      </c>
      <c r="R215" s="2">
        <v>2817</v>
      </c>
    </row>
    <row r="216" spans="1:19" x14ac:dyDescent="0.45">
      <c r="A216" s="6" t="s">
        <v>1489</v>
      </c>
      <c r="B216" s="6" t="s">
        <v>1678</v>
      </c>
      <c r="C216" s="6" t="s">
        <v>1688</v>
      </c>
      <c r="D216" s="1" t="s">
        <v>16</v>
      </c>
      <c r="E216" s="2">
        <v>380</v>
      </c>
      <c r="F216" s="2">
        <v>380</v>
      </c>
      <c r="G216" s="2">
        <v>0</v>
      </c>
      <c r="H216" s="2">
        <v>35</v>
      </c>
      <c r="I216" s="2">
        <v>85</v>
      </c>
      <c r="J216" s="2">
        <v>90</v>
      </c>
      <c r="K216" s="2">
        <v>100</v>
      </c>
      <c r="L216" s="2">
        <v>70</v>
      </c>
      <c r="M216" s="2"/>
      <c r="N216" s="2"/>
      <c r="O216" s="2"/>
      <c r="P216" s="2"/>
      <c r="Q216" s="2"/>
      <c r="R216" s="2"/>
    </row>
    <row r="217" spans="1:19" x14ac:dyDescent="0.45">
      <c r="A217" s="6" t="s">
        <v>1489</v>
      </c>
      <c r="B217" s="6" t="s">
        <v>1678</v>
      </c>
      <c r="C217" s="6" t="s">
        <v>1689</v>
      </c>
      <c r="D217" s="1" t="s">
        <v>16</v>
      </c>
      <c r="E217" s="2">
        <v>2074</v>
      </c>
      <c r="F217" s="2">
        <v>2074</v>
      </c>
      <c r="G217" s="2">
        <v>198</v>
      </c>
      <c r="H217" s="2">
        <v>135</v>
      </c>
      <c r="I217" s="2">
        <v>168</v>
      </c>
      <c r="J217" s="2">
        <v>134</v>
      </c>
      <c r="K217" s="2">
        <v>182</v>
      </c>
      <c r="L217" s="2">
        <v>140</v>
      </c>
      <c r="M217" s="2">
        <v>126</v>
      </c>
      <c r="N217" s="2">
        <v>163</v>
      </c>
      <c r="O217" s="2">
        <v>142</v>
      </c>
      <c r="P217" s="2">
        <v>221</v>
      </c>
      <c r="Q217" s="2">
        <v>191</v>
      </c>
      <c r="R217" s="2">
        <v>274</v>
      </c>
    </row>
    <row r="218" spans="1:19" x14ac:dyDescent="0.45">
      <c r="A218" s="6" t="s">
        <v>1489</v>
      </c>
      <c r="B218" s="6" t="s">
        <v>1678</v>
      </c>
      <c r="C218" s="6" t="s">
        <v>1690</v>
      </c>
      <c r="D218" s="1" t="s">
        <v>16</v>
      </c>
      <c r="E218" s="2">
        <v>2188</v>
      </c>
      <c r="F218" s="2">
        <v>2188</v>
      </c>
      <c r="G218" s="2">
        <v>270</v>
      </c>
      <c r="H218" s="2">
        <v>430</v>
      </c>
      <c r="I218" s="2">
        <v>606</v>
      </c>
      <c r="J218" s="2">
        <v>834</v>
      </c>
      <c r="K218" s="2">
        <v>48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</row>
    <row r="219" spans="1:19" x14ac:dyDescent="0.45">
      <c r="A219" s="6" t="s">
        <v>1489</v>
      </c>
      <c r="B219" s="6" t="s">
        <v>1678</v>
      </c>
      <c r="C219" s="6" t="s">
        <v>1691</v>
      </c>
      <c r="D219" s="1" t="s">
        <v>16</v>
      </c>
      <c r="E219" s="2">
        <v>2058</v>
      </c>
      <c r="F219" s="2">
        <v>2058</v>
      </c>
      <c r="G219" s="2">
        <v>23</v>
      </c>
      <c r="H219" s="2">
        <v>26</v>
      </c>
      <c r="I219" s="2">
        <v>37</v>
      </c>
      <c r="J219" s="2">
        <v>33</v>
      </c>
      <c r="K219" s="2">
        <v>42</v>
      </c>
      <c r="L219" s="2">
        <v>98</v>
      </c>
      <c r="M219" s="2">
        <v>75</v>
      </c>
      <c r="N219" s="2">
        <v>70</v>
      </c>
      <c r="O219" s="2">
        <v>60</v>
      </c>
      <c r="P219" s="2">
        <v>1123</v>
      </c>
      <c r="Q219" s="2">
        <v>430</v>
      </c>
      <c r="R219" s="2">
        <v>41</v>
      </c>
    </row>
    <row r="220" spans="1:19" ht="17.5" customHeight="1" x14ac:dyDescent="0.45">
      <c r="A220" s="6" t="s">
        <v>1489</v>
      </c>
      <c r="B220" s="6" t="s">
        <v>1678</v>
      </c>
      <c r="C220" s="6" t="s">
        <v>1692</v>
      </c>
      <c r="D220" s="1" t="s">
        <v>16</v>
      </c>
      <c r="E220" s="2">
        <v>13583</v>
      </c>
      <c r="F220" s="2">
        <v>13583</v>
      </c>
      <c r="G220" s="2">
        <v>285</v>
      </c>
      <c r="H220" s="2">
        <v>520</v>
      </c>
      <c r="I220" s="2">
        <v>1779</v>
      </c>
      <c r="J220" s="2">
        <v>2163</v>
      </c>
      <c r="K220" s="2">
        <v>2057</v>
      </c>
      <c r="L220" s="2">
        <v>1521</v>
      </c>
      <c r="M220" s="2">
        <v>429</v>
      </c>
      <c r="N220" s="2">
        <v>523</v>
      </c>
      <c r="O220" s="2">
        <v>1085</v>
      </c>
      <c r="P220" s="2">
        <v>2417</v>
      </c>
      <c r="Q220" s="2">
        <v>378</v>
      </c>
      <c r="R220" s="2">
        <v>426</v>
      </c>
    </row>
    <row r="221" spans="1:19" ht="17.5" customHeight="1" x14ac:dyDescent="0.45">
      <c r="A221" s="6" t="s">
        <v>1489</v>
      </c>
      <c r="B221" s="6" t="s">
        <v>1678</v>
      </c>
      <c r="C221" s="6" t="s">
        <v>1693</v>
      </c>
      <c r="D221" s="1" t="s">
        <v>16</v>
      </c>
      <c r="E221" s="2">
        <v>4176</v>
      </c>
      <c r="F221" s="2">
        <v>4176</v>
      </c>
      <c r="G221" s="2">
        <v>478</v>
      </c>
      <c r="H221" s="2">
        <v>402</v>
      </c>
      <c r="I221" s="2">
        <v>533</v>
      </c>
      <c r="J221" s="2">
        <v>449</v>
      </c>
      <c r="K221" s="2">
        <v>500</v>
      </c>
      <c r="L221" s="2">
        <v>290</v>
      </c>
      <c r="M221" s="2">
        <v>194</v>
      </c>
      <c r="N221" s="2">
        <v>164</v>
      </c>
      <c r="O221" s="2">
        <v>271</v>
      </c>
      <c r="P221" s="2">
        <v>399</v>
      </c>
      <c r="Q221" s="2">
        <v>273</v>
      </c>
      <c r="R221" s="2">
        <v>223</v>
      </c>
    </row>
    <row r="222" spans="1:19" ht="17.5" customHeight="1" x14ac:dyDescent="0.45">
      <c r="A222" s="6" t="s">
        <v>1489</v>
      </c>
      <c r="B222" s="6" t="s">
        <v>1678</v>
      </c>
      <c r="C222" s="6" t="s">
        <v>1694</v>
      </c>
      <c r="D222" s="1" t="s">
        <v>16</v>
      </c>
      <c r="E222" s="2">
        <v>7530</v>
      </c>
      <c r="F222" s="2">
        <v>7530</v>
      </c>
      <c r="G222" s="2">
        <v>1505</v>
      </c>
      <c r="H222" s="2">
        <v>1214</v>
      </c>
      <c r="I222" s="2">
        <v>1454</v>
      </c>
      <c r="J222" s="2">
        <v>296</v>
      </c>
      <c r="K222" s="2">
        <v>0</v>
      </c>
      <c r="L222" s="2">
        <v>0</v>
      </c>
      <c r="M222" s="2">
        <v>0</v>
      </c>
      <c r="N222" s="2">
        <v>0</v>
      </c>
      <c r="O222" s="2">
        <v>774</v>
      </c>
      <c r="P222" s="2">
        <v>1167</v>
      </c>
      <c r="Q222" s="2">
        <v>823</v>
      </c>
      <c r="R222" s="2">
        <v>297</v>
      </c>
    </row>
    <row r="223" spans="1:19" x14ac:dyDescent="0.45">
      <c r="A223" s="6" t="s">
        <v>1489</v>
      </c>
      <c r="B223" s="6" t="s">
        <v>1678</v>
      </c>
      <c r="C223" s="6" t="s">
        <v>1695</v>
      </c>
      <c r="D223" s="1" t="s">
        <v>16</v>
      </c>
      <c r="E223" s="2">
        <v>9800</v>
      </c>
      <c r="F223" s="2">
        <v>9800</v>
      </c>
      <c r="G223" s="2">
        <v>270</v>
      </c>
      <c r="H223" s="2">
        <v>265</v>
      </c>
      <c r="I223" s="2">
        <v>340</v>
      </c>
      <c r="J223" s="2">
        <v>1148</v>
      </c>
      <c r="K223" s="2">
        <v>334</v>
      </c>
      <c r="L223" s="2">
        <v>672</v>
      </c>
      <c r="M223" s="2">
        <v>2143</v>
      </c>
      <c r="N223" s="2">
        <v>2198</v>
      </c>
      <c r="O223" s="2">
        <v>685</v>
      </c>
      <c r="P223" s="2">
        <v>820</v>
      </c>
      <c r="Q223" s="2">
        <v>645</v>
      </c>
      <c r="R223" s="2">
        <v>280</v>
      </c>
    </row>
    <row r="224" spans="1:19" ht="29" x14ac:dyDescent="0.45">
      <c r="A224" s="6" t="s">
        <v>1489</v>
      </c>
      <c r="B224" s="6" t="s">
        <v>1696</v>
      </c>
      <c r="C224" s="6" t="s">
        <v>1697</v>
      </c>
      <c r="D224" s="1" t="s">
        <v>16</v>
      </c>
      <c r="E224" s="2">
        <v>88557</v>
      </c>
      <c r="F224" s="2">
        <v>88557</v>
      </c>
      <c r="G224" s="2">
        <v>10708</v>
      </c>
      <c r="H224" s="2">
        <v>8888</v>
      </c>
      <c r="I224" s="2">
        <v>9279</v>
      </c>
      <c r="J224" s="2">
        <v>8021</v>
      </c>
      <c r="K224" s="2">
        <v>6145</v>
      </c>
      <c r="L224" s="2">
        <v>3140</v>
      </c>
      <c r="M224" s="2">
        <v>5084</v>
      </c>
      <c r="N224" s="2">
        <v>5593</v>
      </c>
      <c r="O224" s="2">
        <v>5278</v>
      </c>
      <c r="P224" s="2">
        <v>8186</v>
      </c>
      <c r="Q224" s="2">
        <v>8253</v>
      </c>
      <c r="R224" s="2">
        <v>9982</v>
      </c>
      <c r="S224" s="3"/>
    </row>
    <row r="225" spans="1:19" x14ac:dyDescent="0.45">
      <c r="A225" s="6" t="s">
        <v>1489</v>
      </c>
      <c r="B225" s="6" t="s">
        <v>1696</v>
      </c>
      <c r="C225" s="6" t="s">
        <v>1698</v>
      </c>
      <c r="D225" s="1" t="s">
        <v>16</v>
      </c>
      <c r="E225" s="2">
        <v>3606</v>
      </c>
      <c r="F225" s="2">
        <v>3606</v>
      </c>
      <c r="G225" s="2">
        <v>0</v>
      </c>
      <c r="H225" s="2">
        <v>0</v>
      </c>
      <c r="I225" s="2">
        <v>45</v>
      </c>
      <c r="J225" s="2">
        <v>347</v>
      </c>
      <c r="K225" s="2">
        <v>475</v>
      </c>
      <c r="L225" s="2">
        <v>171</v>
      </c>
      <c r="M225" s="2">
        <v>25</v>
      </c>
      <c r="N225" s="2">
        <v>110</v>
      </c>
      <c r="O225" s="2">
        <v>285</v>
      </c>
      <c r="P225" s="2">
        <v>2148</v>
      </c>
      <c r="Q225" s="2">
        <v>0</v>
      </c>
      <c r="R225" s="2">
        <v>0</v>
      </c>
      <c r="S225" s="3"/>
    </row>
    <row r="226" spans="1:19" x14ac:dyDescent="0.45">
      <c r="A226" s="6" t="s">
        <v>1489</v>
      </c>
      <c r="B226" s="6" t="s">
        <v>1696</v>
      </c>
      <c r="C226" s="6" t="s">
        <v>1699</v>
      </c>
      <c r="D226" s="1" t="s">
        <v>16</v>
      </c>
      <c r="E226" s="2">
        <v>10914</v>
      </c>
      <c r="F226" s="2">
        <v>10914</v>
      </c>
      <c r="G226" s="2">
        <v>560</v>
      </c>
      <c r="H226" s="2">
        <v>495</v>
      </c>
      <c r="I226" s="2">
        <v>647</v>
      </c>
      <c r="J226" s="2">
        <v>1241</v>
      </c>
      <c r="K226" s="2">
        <v>867</v>
      </c>
      <c r="L226" s="2">
        <v>935</v>
      </c>
      <c r="M226" s="2">
        <v>907</v>
      </c>
      <c r="N226" s="2">
        <v>1113</v>
      </c>
      <c r="O226" s="2">
        <v>587</v>
      </c>
      <c r="P226" s="2">
        <v>965</v>
      </c>
      <c r="Q226" s="2">
        <v>1032</v>
      </c>
      <c r="R226" s="2">
        <v>1565</v>
      </c>
      <c r="S226" s="3"/>
    </row>
    <row r="227" spans="1:19" x14ac:dyDescent="0.45">
      <c r="A227" s="6" t="s">
        <v>1489</v>
      </c>
      <c r="B227" s="6" t="s">
        <v>1696</v>
      </c>
      <c r="C227" s="6" t="s">
        <v>1700</v>
      </c>
      <c r="D227" s="1" t="s">
        <v>16</v>
      </c>
      <c r="E227" s="2">
        <v>76571</v>
      </c>
      <c r="F227" s="2">
        <v>76571</v>
      </c>
      <c r="G227" s="2">
        <v>4097</v>
      </c>
      <c r="H227" s="2">
        <v>3340</v>
      </c>
      <c r="I227" s="2">
        <v>3441</v>
      </c>
      <c r="J227" s="2">
        <v>5496</v>
      </c>
      <c r="K227" s="2">
        <v>7650</v>
      </c>
      <c r="L227" s="2">
        <v>5611</v>
      </c>
      <c r="M227" s="2">
        <v>5457</v>
      </c>
      <c r="N227" s="2">
        <v>8063</v>
      </c>
      <c r="O227" s="2">
        <v>4175</v>
      </c>
      <c r="P227" s="2">
        <v>13792</v>
      </c>
      <c r="Q227" s="2">
        <v>6341</v>
      </c>
      <c r="R227" s="2">
        <v>9108</v>
      </c>
      <c r="S227" s="3"/>
    </row>
    <row r="228" spans="1:19" x14ac:dyDescent="0.45">
      <c r="A228" s="6" t="s">
        <v>1489</v>
      </c>
      <c r="B228" s="6" t="s">
        <v>1696</v>
      </c>
      <c r="C228" s="6" t="s">
        <v>1701</v>
      </c>
      <c r="D228" s="1" t="s">
        <v>16</v>
      </c>
      <c r="E228" s="2">
        <v>4055</v>
      </c>
      <c r="F228" s="2">
        <v>4055</v>
      </c>
      <c r="G228" s="2">
        <v>10</v>
      </c>
      <c r="H228" s="2">
        <v>106</v>
      </c>
      <c r="I228" s="2">
        <v>299</v>
      </c>
      <c r="J228" s="2">
        <v>556</v>
      </c>
      <c r="K228" s="2">
        <v>356</v>
      </c>
      <c r="L228" s="2">
        <v>498</v>
      </c>
      <c r="M228" s="2">
        <v>297</v>
      </c>
      <c r="N228" s="2">
        <v>387</v>
      </c>
      <c r="O228" s="2">
        <v>167</v>
      </c>
      <c r="P228" s="2">
        <v>627</v>
      </c>
      <c r="Q228" s="2">
        <v>672</v>
      </c>
      <c r="R228" s="2">
        <v>80</v>
      </c>
      <c r="S228" s="3"/>
    </row>
    <row r="229" spans="1:19" ht="17.5" customHeight="1" x14ac:dyDescent="0.45">
      <c r="A229" s="6" t="s">
        <v>1489</v>
      </c>
      <c r="B229" s="6" t="s">
        <v>1696</v>
      </c>
      <c r="C229" s="6" t="s">
        <v>1702</v>
      </c>
      <c r="D229" s="1" t="s">
        <v>16</v>
      </c>
      <c r="E229" s="2">
        <v>56722</v>
      </c>
      <c r="F229" s="2">
        <v>56722</v>
      </c>
      <c r="G229" s="2">
        <v>234</v>
      </c>
      <c r="H229" s="2">
        <v>664</v>
      </c>
      <c r="I229" s="2">
        <v>52169</v>
      </c>
      <c r="J229" s="2">
        <v>333</v>
      </c>
      <c r="K229" s="2">
        <v>203</v>
      </c>
      <c r="L229" s="2">
        <v>434</v>
      </c>
      <c r="M229" s="2">
        <v>351</v>
      </c>
      <c r="N229" s="2">
        <v>384</v>
      </c>
      <c r="O229" s="2">
        <v>413</v>
      </c>
      <c r="P229" s="2">
        <v>584</v>
      </c>
      <c r="Q229" s="2">
        <v>571</v>
      </c>
      <c r="R229" s="2">
        <v>382</v>
      </c>
      <c r="S229" s="3"/>
    </row>
    <row r="230" spans="1:19" ht="17.5" customHeight="1" x14ac:dyDescent="0.45">
      <c r="A230" s="6" t="s">
        <v>1489</v>
      </c>
      <c r="B230" s="6" t="s">
        <v>1696</v>
      </c>
      <c r="C230" s="6" t="s">
        <v>1703</v>
      </c>
      <c r="D230" s="1" t="s">
        <v>16</v>
      </c>
      <c r="E230" s="2">
        <v>115733</v>
      </c>
      <c r="F230" s="2">
        <v>115733</v>
      </c>
      <c r="G230" s="2">
        <v>6323</v>
      </c>
      <c r="H230" s="2">
        <v>6916</v>
      </c>
      <c r="I230" s="2">
        <v>18921</v>
      </c>
      <c r="J230" s="2">
        <v>15874</v>
      </c>
      <c r="K230" s="2">
        <v>10521</v>
      </c>
      <c r="L230" s="2">
        <v>8737</v>
      </c>
      <c r="M230" s="2">
        <v>5669</v>
      </c>
      <c r="N230" s="2">
        <v>12068</v>
      </c>
      <c r="O230" s="2">
        <v>8546</v>
      </c>
      <c r="P230" s="2">
        <v>11629</v>
      </c>
      <c r="Q230" s="2">
        <v>6251</v>
      </c>
      <c r="R230" s="2">
        <v>4278</v>
      </c>
      <c r="S230" s="3"/>
    </row>
    <row r="231" spans="1:19" x14ac:dyDescent="0.45">
      <c r="A231" s="6" t="s">
        <v>1489</v>
      </c>
      <c r="B231" s="6" t="s">
        <v>1696</v>
      </c>
      <c r="C231" s="6" t="s">
        <v>1704</v>
      </c>
      <c r="D231" s="1" t="s">
        <v>16</v>
      </c>
      <c r="E231" s="2">
        <v>74341</v>
      </c>
      <c r="F231" s="2">
        <v>74341</v>
      </c>
      <c r="G231" s="2">
        <v>5427</v>
      </c>
      <c r="H231" s="2">
        <v>6603</v>
      </c>
      <c r="I231" s="2">
        <v>9007</v>
      </c>
      <c r="J231" s="2">
        <v>7625</v>
      </c>
      <c r="K231" s="2">
        <v>2855</v>
      </c>
      <c r="L231" s="2">
        <v>0</v>
      </c>
      <c r="M231" s="2">
        <v>5456</v>
      </c>
      <c r="N231" s="2">
        <v>12943</v>
      </c>
      <c r="O231" s="2">
        <v>6191</v>
      </c>
      <c r="P231" s="2">
        <v>7730</v>
      </c>
      <c r="Q231" s="2">
        <v>4997</v>
      </c>
      <c r="R231" s="2">
        <v>5507</v>
      </c>
      <c r="S231" s="3"/>
    </row>
    <row r="232" spans="1:19" x14ac:dyDescent="0.45">
      <c r="A232" s="6" t="s">
        <v>1489</v>
      </c>
      <c r="B232" s="6" t="s">
        <v>1696</v>
      </c>
      <c r="C232" s="6" t="s">
        <v>1705</v>
      </c>
      <c r="D232" s="1" t="s">
        <v>16</v>
      </c>
      <c r="E232" s="2">
        <v>21244</v>
      </c>
      <c r="F232" s="2">
        <v>21244</v>
      </c>
      <c r="G232" s="2">
        <v>279</v>
      </c>
      <c r="H232" s="2">
        <v>355</v>
      </c>
      <c r="I232" s="2">
        <v>2284</v>
      </c>
      <c r="J232" s="2">
        <v>290</v>
      </c>
      <c r="K232" s="2">
        <v>634</v>
      </c>
      <c r="L232" s="2">
        <v>1797</v>
      </c>
      <c r="M232" s="2">
        <v>5482</v>
      </c>
      <c r="N232" s="2">
        <v>7341</v>
      </c>
      <c r="O232" s="2">
        <v>1445</v>
      </c>
      <c r="P232" s="2">
        <v>761</v>
      </c>
      <c r="Q232" s="2">
        <v>395</v>
      </c>
      <c r="R232" s="2">
        <v>181</v>
      </c>
      <c r="S232" s="3"/>
    </row>
    <row r="233" spans="1:19" x14ac:dyDescent="0.45">
      <c r="A233" s="6" t="s">
        <v>1489</v>
      </c>
      <c r="B233" s="6" t="s">
        <v>1696</v>
      </c>
      <c r="C233" s="6" t="s">
        <v>1706</v>
      </c>
      <c r="D233" s="1" t="s">
        <v>16</v>
      </c>
      <c r="E233" s="2">
        <v>9812</v>
      </c>
      <c r="F233" s="2">
        <v>9812</v>
      </c>
      <c r="G233" s="2">
        <v>458</v>
      </c>
      <c r="H233" s="2">
        <v>629</v>
      </c>
      <c r="I233" s="2">
        <v>1120</v>
      </c>
      <c r="J233" s="2">
        <v>857</v>
      </c>
      <c r="K233" s="2">
        <v>821</v>
      </c>
      <c r="L233" s="2">
        <v>757</v>
      </c>
      <c r="M233" s="2">
        <v>897</v>
      </c>
      <c r="N233" s="2">
        <v>981</v>
      </c>
      <c r="O233" s="2">
        <v>759</v>
      </c>
      <c r="P233" s="2">
        <v>1061</v>
      </c>
      <c r="Q233" s="2">
        <v>792</v>
      </c>
      <c r="R233" s="2">
        <v>680</v>
      </c>
      <c r="S233" s="3"/>
    </row>
    <row r="234" spans="1:19" x14ac:dyDescent="0.45">
      <c r="A234" s="6" t="s">
        <v>1489</v>
      </c>
      <c r="B234" s="6" t="s">
        <v>1696</v>
      </c>
      <c r="C234" s="6" t="s">
        <v>1707</v>
      </c>
      <c r="D234" s="1" t="s">
        <v>16</v>
      </c>
      <c r="E234" s="2">
        <v>154270</v>
      </c>
      <c r="F234" s="2">
        <v>154270</v>
      </c>
      <c r="G234" s="2">
        <v>6953</v>
      </c>
      <c r="H234" s="2">
        <v>8553</v>
      </c>
      <c r="I234" s="2">
        <v>27134</v>
      </c>
      <c r="J234" s="2">
        <v>7473</v>
      </c>
      <c r="K234" s="2">
        <v>11702</v>
      </c>
      <c r="L234" s="2">
        <v>12899</v>
      </c>
      <c r="M234" s="2">
        <v>13544</v>
      </c>
      <c r="N234" s="2">
        <v>10975</v>
      </c>
      <c r="O234" s="2">
        <v>14912</v>
      </c>
      <c r="P234" s="2">
        <v>18972</v>
      </c>
      <c r="Q234" s="2">
        <v>13842</v>
      </c>
      <c r="R234" s="2">
        <v>7311</v>
      </c>
      <c r="S234" s="3"/>
    </row>
    <row r="235" spans="1:19" x14ac:dyDescent="0.45">
      <c r="A235" s="6" t="s">
        <v>1489</v>
      </c>
      <c r="B235" s="6" t="s">
        <v>1696</v>
      </c>
      <c r="C235" s="6" t="s">
        <v>1708</v>
      </c>
      <c r="D235" s="1" t="s">
        <v>16</v>
      </c>
      <c r="E235" s="2">
        <v>10925</v>
      </c>
      <c r="F235" s="2">
        <v>10925</v>
      </c>
      <c r="G235" s="2">
        <v>384</v>
      </c>
      <c r="H235" s="2">
        <v>693</v>
      </c>
      <c r="I235" s="2">
        <v>1626</v>
      </c>
      <c r="J235" s="2">
        <v>1012</v>
      </c>
      <c r="K235" s="2">
        <v>756</v>
      </c>
      <c r="L235" s="2">
        <v>678</v>
      </c>
      <c r="M235" s="2">
        <v>534</v>
      </c>
      <c r="N235" s="2">
        <v>812</v>
      </c>
      <c r="O235" s="2">
        <v>677</v>
      </c>
      <c r="P235" s="2">
        <v>1427</v>
      </c>
      <c r="Q235" s="2">
        <v>1621</v>
      </c>
      <c r="R235" s="2">
        <v>705</v>
      </c>
      <c r="S235" s="3"/>
    </row>
    <row r="236" spans="1:19" x14ac:dyDescent="0.45">
      <c r="A236" s="6" t="s">
        <v>1489</v>
      </c>
      <c r="B236" s="6" t="s">
        <v>1696</v>
      </c>
      <c r="C236" s="6" t="s">
        <v>1709</v>
      </c>
      <c r="D236" s="1" t="s">
        <v>16</v>
      </c>
      <c r="E236" s="2">
        <v>343080</v>
      </c>
      <c r="F236" s="2">
        <v>343080</v>
      </c>
      <c r="G236" s="2">
        <v>4189</v>
      </c>
      <c r="H236" s="2">
        <v>5875</v>
      </c>
      <c r="I236" s="2">
        <v>14458</v>
      </c>
      <c r="J236" s="2">
        <v>21206</v>
      </c>
      <c r="K236" s="2">
        <v>36608</v>
      </c>
      <c r="L236" s="2">
        <v>35042</v>
      </c>
      <c r="M236" s="2">
        <v>22294</v>
      </c>
      <c r="N236" s="2">
        <v>40427</v>
      </c>
      <c r="O236" s="2">
        <v>37402</v>
      </c>
      <c r="P236" s="2">
        <v>77904</v>
      </c>
      <c r="Q236" s="2">
        <v>36228</v>
      </c>
      <c r="R236" s="2">
        <v>11447</v>
      </c>
      <c r="S236" s="3"/>
    </row>
    <row r="237" spans="1:19" x14ac:dyDescent="0.45">
      <c r="A237" s="6" t="s">
        <v>1489</v>
      </c>
      <c r="B237" s="6" t="s">
        <v>1696</v>
      </c>
      <c r="C237" s="6" t="s">
        <v>1710</v>
      </c>
      <c r="D237" s="1" t="s">
        <v>16</v>
      </c>
      <c r="E237" s="2">
        <v>118127</v>
      </c>
      <c r="F237" s="2">
        <v>118127</v>
      </c>
      <c r="G237" s="2">
        <v>4344</v>
      </c>
      <c r="H237" s="2">
        <v>3115</v>
      </c>
      <c r="I237" s="2">
        <v>9543</v>
      </c>
      <c r="J237" s="2">
        <v>6587</v>
      </c>
      <c r="K237" s="2">
        <v>6753</v>
      </c>
      <c r="L237" s="2">
        <v>6687</v>
      </c>
      <c r="M237" s="2">
        <v>10602</v>
      </c>
      <c r="N237" s="2">
        <v>17357</v>
      </c>
      <c r="O237" s="2">
        <v>11143</v>
      </c>
      <c r="P237" s="2">
        <v>15899</v>
      </c>
      <c r="Q237" s="2">
        <v>16900</v>
      </c>
      <c r="R237" s="2">
        <v>9197</v>
      </c>
      <c r="S237" s="3"/>
    </row>
    <row r="238" spans="1:19" x14ac:dyDescent="0.45">
      <c r="A238" s="6" t="s">
        <v>1489</v>
      </c>
      <c r="B238" s="6" t="s">
        <v>1696</v>
      </c>
      <c r="C238" s="6" t="s">
        <v>1711</v>
      </c>
      <c r="D238" s="1" t="s">
        <v>16</v>
      </c>
      <c r="E238" s="2">
        <v>672466</v>
      </c>
      <c r="F238" s="2">
        <v>672466</v>
      </c>
      <c r="G238" s="2">
        <v>31852</v>
      </c>
      <c r="H238" s="2">
        <v>33556</v>
      </c>
      <c r="I238" s="2">
        <v>64275</v>
      </c>
      <c r="J238" s="2">
        <v>50333</v>
      </c>
      <c r="K238" s="2">
        <v>51583</v>
      </c>
      <c r="L238" s="2">
        <v>49101</v>
      </c>
      <c r="M238" s="2">
        <v>52209</v>
      </c>
      <c r="N238" s="2">
        <v>64884</v>
      </c>
      <c r="O238" s="2">
        <v>63815</v>
      </c>
      <c r="P238" s="2">
        <v>103691</v>
      </c>
      <c r="Q238" s="2">
        <v>74201</v>
      </c>
      <c r="R238" s="2">
        <v>32966</v>
      </c>
      <c r="S238" s="3"/>
    </row>
    <row r="239" spans="1:19" ht="16" customHeight="1" x14ac:dyDescent="0.45">
      <c r="A239" s="6" t="s">
        <v>1489</v>
      </c>
      <c r="B239" s="6" t="s">
        <v>1696</v>
      </c>
      <c r="C239" s="6" t="s">
        <v>1712</v>
      </c>
      <c r="D239" s="1" t="s">
        <v>16</v>
      </c>
      <c r="E239" s="2">
        <v>819686</v>
      </c>
      <c r="F239" s="2">
        <v>819686</v>
      </c>
      <c r="G239" s="2">
        <v>34735</v>
      </c>
      <c r="H239" s="2">
        <v>39515</v>
      </c>
      <c r="I239" s="2">
        <v>139482</v>
      </c>
      <c r="J239" s="2">
        <v>80110</v>
      </c>
      <c r="K239" s="2">
        <v>71456</v>
      </c>
      <c r="L239" s="2">
        <v>65541</v>
      </c>
      <c r="M239" s="2">
        <v>54603</v>
      </c>
      <c r="N239" s="2">
        <v>85116</v>
      </c>
      <c r="O239" s="2">
        <v>63163</v>
      </c>
      <c r="P239" s="2">
        <v>92080</v>
      </c>
      <c r="Q239" s="2">
        <v>62059</v>
      </c>
      <c r="R239" s="2">
        <v>31826</v>
      </c>
      <c r="S239" s="3"/>
    </row>
    <row r="240" spans="1:19" x14ac:dyDescent="0.45">
      <c r="A240" s="6" t="s">
        <v>1489</v>
      </c>
      <c r="B240" s="6" t="s">
        <v>1696</v>
      </c>
      <c r="C240" s="6" t="s">
        <v>1713</v>
      </c>
      <c r="D240" s="1" t="s">
        <v>16</v>
      </c>
      <c r="E240" s="2">
        <v>40690</v>
      </c>
      <c r="F240" s="2">
        <v>40690</v>
      </c>
      <c r="G240" s="2">
        <v>1656</v>
      </c>
      <c r="H240" s="2">
        <v>1932</v>
      </c>
      <c r="I240" s="2">
        <v>2062</v>
      </c>
      <c r="J240" s="2">
        <v>2819</v>
      </c>
      <c r="K240" s="2">
        <v>5387</v>
      </c>
      <c r="L240" s="2">
        <v>3541</v>
      </c>
      <c r="M240" s="2">
        <v>3412</v>
      </c>
      <c r="N240" s="2">
        <v>4544</v>
      </c>
      <c r="O240" s="2">
        <v>4756</v>
      </c>
      <c r="P240" s="2">
        <v>4865</v>
      </c>
      <c r="Q240" s="2">
        <v>3225</v>
      </c>
      <c r="R240" s="2">
        <v>2491</v>
      </c>
      <c r="S240" s="3"/>
    </row>
    <row r="241" spans="1:19" x14ac:dyDescent="0.45">
      <c r="A241" s="6" t="s">
        <v>1489</v>
      </c>
      <c r="B241" s="6" t="s">
        <v>1696</v>
      </c>
      <c r="C241" s="6" t="s">
        <v>1714</v>
      </c>
      <c r="D241" s="1" t="s">
        <v>16</v>
      </c>
      <c r="E241" s="2">
        <v>120830</v>
      </c>
      <c r="F241" s="2">
        <v>120830</v>
      </c>
      <c r="G241" s="2">
        <v>1895</v>
      </c>
      <c r="H241" s="2">
        <v>2633</v>
      </c>
      <c r="I241" s="2">
        <v>40417</v>
      </c>
      <c r="J241" s="2">
        <v>39060</v>
      </c>
      <c r="K241" s="2">
        <v>7023</v>
      </c>
      <c r="L241" s="2">
        <v>4699</v>
      </c>
      <c r="M241" s="2">
        <v>1986</v>
      </c>
      <c r="N241" s="2">
        <v>2948</v>
      </c>
      <c r="O241" s="2">
        <v>5359</v>
      </c>
      <c r="P241" s="2">
        <v>8371</v>
      </c>
      <c r="Q241" s="2">
        <v>4499</v>
      </c>
      <c r="R241" s="2">
        <v>1940</v>
      </c>
      <c r="S241" s="3"/>
    </row>
    <row r="242" spans="1:19" ht="17" customHeight="1" x14ac:dyDescent="0.45">
      <c r="A242" s="6" t="s">
        <v>1489</v>
      </c>
      <c r="B242" s="6" t="s">
        <v>1696</v>
      </c>
      <c r="C242" s="6" t="s">
        <v>1715</v>
      </c>
      <c r="D242" s="1" t="s">
        <v>16</v>
      </c>
      <c r="E242" s="2">
        <v>3969</v>
      </c>
      <c r="F242" s="2">
        <v>3969</v>
      </c>
      <c r="G242" s="2">
        <v>0</v>
      </c>
      <c r="H242" s="2">
        <v>0</v>
      </c>
      <c r="I242" s="2">
        <v>0</v>
      </c>
      <c r="J242" s="2">
        <v>735</v>
      </c>
      <c r="K242" s="2">
        <v>596</v>
      </c>
      <c r="L242" s="2">
        <v>985</v>
      </c>
      <c r="M242" s="2">
        <v>347</v>
      </c>
      <c r="N242" s="2">
        <v>77</v>
      </c>
      <c r="O242" s="2">
        <v>688</v>
      </c>
      <c r="P242" s="2">
        <v>541</v>
      </c>
      <c r="Q242" s="2">
        <v>0</v>
      </c>
      <c r="R242" s="2">
        <v>0</v>
      </c>
      <c r="S242" s="3"/>
    </row>
    <row r="243" spans="1:19" ht="17.5" customHeight="1" x14ac:dyDescent="0.45">
      <c r="A243" s="6" t="s">
        <v>1489</v>
      </c>
      <c r="B243" s="6" t="s">
        <v>1696</v>
      </c>
      <c r="C243" s="6" t="s">
        <v>1716</v>
      </c>
      <c r="D243" s="1" t="s">
        <v>16</v>
      </c>
      <c r="E243" s="2">
        <v>22626</v>
      </c>
      <c r="F243" s="2">
        <v>22626</v>
      </c>
      <c r="G243" s="2">
        <v>712</v>
      </c>
      <c r="H243" s="2">
        <v>961</v>
      </c>
      <c r="I243" s="2">
        <v>3078</v>
      </c>
      <c r="J243" s="2">
        <v>3175</v>
      </c>
      <c r="K243" s="2">
        <v>2038</v>
      </c>
      <c r="L243" s="2">
        <v>2174</v>
      </c>
      <c r="M243" s="2">
        <v>1275</v>
      </c>
      <c r="N243" s="2">
        <v>1691</v>
      </c>
      <c r="O243" s="2">
        <v>1720</v>
      </c>
      <c r="P243" s="2">
        <v>3305</v>
      </c>
      <c r="Q243" s="2">
        <v>1481</v>
      </c>
      <c r="R243" s="2">
        <v>1016</v>
      </c>
      <c r="S243" s="3"/>
    </row>
    <row r="244" spans="1:19" ht="17.5" customHeight="1" x14ac:dyDescent="0.45">
      <c r="A244" s="6" t="s">
        <v>1489</v>
      </c>
      <c r="B244" s="6" t="s">
        <v>1696</v>
      </c>
      <c r="C244" s="6" t="s">
        <v>1717</v>
      </c>
      <c r="D244" s="1" t="s">
        <v>16</v>
      </c>
      <c r="E244" s="2">
        <v>21299</v>
      </c>
      <c r="F244" s="2">
        <v>21299</v>
      </c>
      <c r="G244" s="2">
        <v>289</v>
      </c>
      <c r="H244" s="2">
        <v>402</v>
      </c>
      <c r="I244" s="2">
        <v>725</v>
      </c>
      <c r="J244" s="2">
        <v>210</v>
      </c>
      <c r="K244" s="2">
        <v>369</v>
      </c>
      <c r="L244" s="2">
        <v>637</v>
      </c>
      <c r="M244" s="2">
        <v>714</v>
      </c>
      <c r="N244" s="2">
        <v>2917</v>
      </c>
      <c r="O244" s="2">
        <v>3598</v>
      </c>
      <c r="P244" s="2">
        <v>5982</v>
      </c>
      <c r="Q244" s="2">
        <v>5219</v>
      </c>
      <c r="R244" s="2">
        <v>237</v>
      </c>
      <c r="S244" s="3"/>
    </row>
    <row r="245" spans="1:19" ht="17.5" customHeight="1" x14ac:dyDescent="0.45">
      <c r="A245" s="6" t="s">
        <v>1489</v>
      </c>
      <c r="B245" s="6" t="s">
        <v>1696</v>
      </c>
      <c r="C245" s="6" t="s">
        <v>1718</v>
      </c>
      <c r="D245" s="1" t="s">
        <v>16</v>
      </c>
      <c r="E245" s="2">
        <v>9004</v>
      </c>
      <c r="F245" s="2">
        <v>9004</v>
      </c>
      <c r="G245" s="2">
        <v>0</v>
      </c>
      <c r="H245" s="2">
        <v>0</v>
      </c>
      <c r="I245" s="2">
        <v>682</v>
      </c>
      <c r="J245" s="2">
        <v>1386</v>
      </c>
      <c r="K245" s="2">
        <v>1528</v>
      </c>
      <c r="L245" s="2">
        <v>823</v>
      </c>
      <c r="M245" s="2">
        <v>955</v>
      </c>
      <c r="N245" s="2">
        <v>881</v>
      </c>
      <c r="O245" s="2">
        <v>582</v>
      </c>
      <c r="P245" s="2">
        <v>862</v>
      </c>
      <c r="Q245" s="2">
        <v>855</v>
      </c>
      <c r="R245" s="2">
        <v>450</v>
      </c>
      <c r="S245" s="3"/>
    </row>
    <row r="246" spans="1:19" x14ac:dyDescent="0.45">
      <c r="E246" t="s">
        <v>2663</v>
      </c>
      <c r="F246" s="9">
        <f>SUM(F207:F245)</f>
        <v>3859931</v>
      </c>
      <c r="G246" s="9">
        <f t="shared" ref="G246:R246" si="6">SUM(G207:G245)</f>
        <v>148380</v>
      </c>
      <c r="H246" s="9">
        <f t="shared" si="6"/>
        <v>164184</v>
      </c>
      <c r="I246" s="9">
        <f t="shared" si="6"/>
        <v>459509</v>
      </c>
      <c r="J246" s="9">
        <f t="shared" si="6"/>
        <v>334139</v>
      </c>
      <c r="K246" s="9">
        <f t="shared" si="6"/>
        <v>595434</v>
      </c>
      <c r="L246" s="9">
        <f t="shared" si="6"/>
        <v>300219</v>
      </c>
      <c r="M246" s="9">
        <f t="shared" si="6"/>
        <v>245187</v>
      </c>
      <c r="N246" s="9">
        <f t="shared" si="6"/>
        <v>358737</v>
      </c>
      <c r="O246" s="9">
        <f t="shared" si="6"/>
        <v>294791</v>
      </c>
      <c r="P246" s="9">
        <f t="shared" si="6"/>
        <v>498348</v>
      </c>
      <c r="Q246" s="9">
        <f t="shared" si="6"/>
        <v>293171</v>
      </c>
      <c r="R246" s="9">
        <f t="shared" si="6"/>
        <v>167832</v>
      </c>
    </row>
    <row r="247" spans="1:19" ht="17.5" customHeight="1" x14ac:dyDescent="0.45">
      <c r="A247" s="6"/>
      <c r="B247" s="6"/>
      <c r="C247" s="6"/>
      <c r="D247" s="1"/>
      <c r="E247" s="2"/>
      <c r="F247" s="2">
        <f>SUM(H247,K247,N247,Q247)</f>
        <v>3859931</v>
      </c>
      <c r="G247" s="2" t="s">
        <v>2650</v>
      </c>
      <c r="H247" s="2">
        <f>SUM(G246:I246)</f>
        <v>772073</v>
      </c>
      <c r="I247" s="2"/>
      <c r="J247" t="s">
        <v>2651</v>
      </c>
      <c r="K247" s="9">
        <f>SUM(J246:L246)</f>
        <v>1229792</v>
      </c>
      <c r="L247" s="2"/>
      <c r="M247" t="s">
        <v>2652</v>
      </c>
      <c r="N247" s="9">
        <f>SUM(M246:O246)</f>
        <v>898715</v>
      </c>
      <c r="O247" s="2"/>
      <c r="P247" t="s">
        <v>2653</v>
      </c>
      <c r="Q247" s="9">
        <f>SUM(P246:R246)</f>
        <v>959351</v>
      </c>
      <c r="R247" s="2"/>
      <c r="S247" s="3"/>
    </row>
    <row r="248" spans="1:19" x14ac:dyDescent="0.45">
      <c r="A248" s="6"/>
      <c r="B248" s="6"/>
      <c r="C248" s="6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3"/>
    </row>
    <row r="249" spans="1:19" x14ac:dyDescent="0.45">
      <c r="A249" s="6" t="s">
        <v>1489</v>
      </c>
      <c r="B249" s="6" t="s">
        <v>1719</v>
      </c>
      <c r="C249" s="6" t="s">
        <v>1720</v>
      </c>
      <c r="D249" s="1" t="s">
        <v>16</v>
      </c>
      <c r="E249" s="2">
        <v>12670</v>
      </c>
      <c r="F249" s="2">
        <v>12670</v>
      </c>
      <c r="G249" s="2">
        <v>856</v>
      </c>
      <c r="H249" s="2">
        <v>1142</v>
      </c>
      <c r="I249" s="2">
        <v>1200</v>
      </c>
      <c r="J249" s="2">
        <v>1293</v>
      </c>
      <c r="K249" s="2">
        <v>1280</v>
      </c>
      <c r="L249" s="2">
        <v>1011</v>
      </c>
      <c r="M249" s="2">
        <v>926</v>
      </c>
      <c r="N249" s="2">
        <v>874</v>
      </c>
      <c r="O249" s="2">
        <v>958</v>
      </c>
      <c r="P249" s="2">
        <v>1419</v>
      </c>
      <c r="Q249" s="2">
        <v>843</v>
      </c>
      <c r="R249" s="2">
        <v>868</v>
      </c>
    </row>
    <row r="250" spans="1:19" x14ac:dyDescent="0.45">
      <c r="A250" s="6" t="s">
        <v>1489</v>
      </c>
      <c r="B250" s="6" t="s">
        <v>1719</v>
      </c>
      <c r="C250" s="6" t="s">
        <v>1721</v>
      </c>
      <c r="D250" s="1" t="s">
        <v>16</v>
      </c>
      <c r="E250" s="2">
        <v>5504</v>
      </c>
      <c r="F250" s="2">
        <v>5504</v>
      </c>
      <c r="G250" s="2">
        <v>0</v>
      </c>
      <c r="H250" s="2">
        <v>0</v>
      </c>
      <c r="I250" s="2">
        <v>0</v>
      </c>
      <c r="J250" s="2">
        <v>536</v>
      </c>
      <c r="K250" s="2">
        <v>475</v>
      </c>
      <c r="L250" s="2">
        <v>497</v>
      </c>
      <c r="M250" s="2">
        <v>550</v>
      </c>
      <c r="N250" s="2">
        <v>875</v>
      </c>
      <c r="O250" s="2">
        <v>864</v>
      </c>
      <c r="P250" s="2">
        <v>1228</v>
      </c>
      <c r="Q250" s="2">
        <v>479</v>
      </c>
      <c r="R250" s="2">
        <v>0</v>
      </c>
      <c r="S250" s="3"/>
    </row>
    <row r="251" spans="1:19" ht="17.5" customHeight="1" x14ac:dyDescent="0.45">
      <c r="A251" s="6" t="s">
        <v>1489</v>
      </c>
      <c r="B251" s="6" t="s">
        <v>1719</v>
      </c>
      <c r="C251" s="6" t="s">
        <v>1722</v>
      </c>
      <c r="D251" s="1" t="s">
        <v>16</v>
      </c>
      <c r="E251" s="2">
        <v>46247</v>
      </c>
      <c r="F251" s="2">
        <v>46247</v>
      </c>
      <c r="G251" s="2">
        <v>1986</v>
      </c>
      <c r="H251" s="2">
        <v>2858</v>
      </c>
      <c r="I251" s="2">
        <v>2674</v>
      </c>
      <c r="J251" s="2">
        <v>3664</v>
      </c>
      <c r="K251" s="2">
        <v>5855</v>
      </c>
      <c r="L251" s="2">
        <v>3562</v>
      </c>
      <c r="M251" s="2">
        <v>4592</v>
      </c>
      <c r="N251" s="2">
        <v>4973</v>
      </c>
      <c r="O251" s="2">
        <v>5966</v>
      </c>
      <c r="P251" s="2">
        <v>4770</v>
      </c>
      <c r="Q251" s="2">
        <v>2840</v>
      </c>
      <c r="R251" s="2">
        <v>2507</v>
      </c>
      <c r="S251" s="3"/>
    </row>
    <row r="252" spans="1:19" ht="17.5" customHeight="1" x14ac:dyDescent="0.45">
      <c r="A252" s="6" t="s">
        <v>1489</v>
      </c>
      <c r="B252" s="6" t="s">
        <v>1719</v>
      </c>
      <c r="C252" s="6" t="s">
        <v>1723</v>
      </c>
      <c r="D252" s="1" t="s">
        <v>16</v>
      </c>
      <c r="E252" s="2">
        <v>17669</v>
      </c>
      <c r="F252" s="2">
        <v>17669</v>
      </c>
      <c r="G252" s="2">
        <v>1356</v>
      </c>
      <c r="H252" s="2">
        <v>1238</v>
      </c>
      <c r="I252" s="2">
        <v>845</v>
      </c>
      <c r="J252" s="2">
        <v>1129</v>
      </c>
      <c r="K252" s="2">
        <v>1309</v>
      </c>
      <c r="L252" s="2">
        <v>1220</v>
      </c>
      <c r="M252" s="2">
        <v>1397</v>
      </c>
      <c r="N252" s="2">
        <v>3371</v>
      </c>
      <c r="O252" s="2">
        <v>1797</v>
      </c>
      <c r="P252" s="2">
        <v>1656</v>
      </c>
      <c r="Q252" s="2">
        <v>1218</v>
      </c>
      <c r="R252" s="2">
        <v>1133</v>
      </c>
      <c r="S252" s="3"/>
    </row>
    <row r="253" spans="1:19" x14ac:dyDescent="0.45">
      <c r="A253" s="6" t="s">
        <v>1489</v>
      </c>
      <c r="B253" s="6" t="s">
        <v>1719</v>
      </c>
      <c r="C253" s="6" t="s">
        <v>1724</v>
      </c>
      <c r="D253" s="1" t="s">
        <v>16</v>
      </c>
      <c r="E253" s="2">
        <v>34094</v>
      </c>
      <c r="F253" s="2">
        <v>34094</v>
      </c>
      <c r="G253" s="2">
        <v>2238</v>
      </c>
      <c r="H253" s="2">
        <v>5646</v>
      </c>
      <c r="I253" s="2">
        <v>1231</v>
      </c>
      <c r="J253" s="2">
        <v>3098</v>
      </c>
      <c r="K253" s="2">
        <v>3150</v>
      </c>
      <c r="L253" s="2">
        <v>2673</v>
      </c>
      <c r="M253" s="2">
        <v>2831</v>
      </c>
      <c r="N253" s="2">
        <v>2492</v>
      </c>
      <c r="O253" s="2">
        <v>3288</v>
      </c>
      <c r="P253" s="2">
        <v>2905</v>
      </c>
      <c r="Q253" s="2">
        <v>2735</v>
      </c>
      <c r="R253" s="2">
        <v>1807</v>
      </c>
    </row>
    <row r="254" spans="1:19" x14ac:dyDescent="0.45">
      <c r="A254" s="6" t="s">
        <v>1489</v>
      </c>
      <c r="B254" s="6" t="s">
        <v>1719</v>
      </c>
      <c r="C254" s="6" t="s">
        <v>1725</v>
      </c>
      <c r="D254" s="1" t="s">
        <v>16</v>
      </c>
      <c r="E254" s="2">
        <v>66059</v>
      </c>
      <c r="F254" s="2">
        <v>66059</v>
      </c>
      <c r="G254" s="2">
        <v>2831</v>
      </c>
      <c r="H254" s="2">
        <v>6432</v>
      </c>
      <c r="I254" s="2">
        <v>7063</v>
      </c>
      <c r="J254" s="2">
        <v>5827</v>
      </c>
      <c r="K254" s="2">
        <v>9392</v>
      </c>
      <c r="L254" s="2">
        <v>4553</v>
      </c>
      <c r="M254" s="2">
        <v>5276</v>
      </c>
      <c r="N254" s="2">
        <v>3875</v>
      </c>
      <c r="O254" s="2">
        <v>3294</v>
      </c>
      <c r="P254" s="2">
        <v>4480</v>
      </c>
      <c r="Q254" s="2">
        <v>8665</v>
      </c>
      <c r="R254" s="2">
        <v>4371</v>
      </c>
      <c r="S254" s="3"/>
    </row>
    <row r="255" spans="1:19" ht="17.5" customHeight="1" x14ac:dyDescent="0.45">
      <c r="A255" s="6" t="s">
        <v>1489</v>
      </c>
      <c r="B255" s="6" t="s">
        <v>1719</v>
      </c>
      <c r="C255" s="6" t="s">
        <v>1726</v>
      </c>
      <c r="D255" s="1" t="s">
        <v>16</v>
      </c>
      <c r="E255" s="2">
        <v>120763</v>
      </c>
      <c r="F255" s="2">
        <v>120763</v>
      </c>
      <c r="G255" s="2">
        <v>6127</v>
      </c>
      <c r="H255" s="2">
        <v>7848</v>
      </c>
      <c r="I255" s="2">
        <v>6429</v>
      </c>
      <c r="J255" s="2">
        <v>8805</v>
      </c>
      <c r="K255" s="2">
        <v>13076</v>
      </c>
      <c r="L255" s="2">
        <v>12929</v>
      </c>
      <c r="M255" s="2">
        <v>11766</v>
      </c>
      <c r="N255" s="2">
        <v>19189</v>
      </c>
      <c r="O255" s="2">
        <v>7671</v>
      </c>
      <c r="P255" s="2">
        <v>12876</v>
      </c>
      <c r="Q255" s="2">
        <v>6805</v>
      </c>
      <c r="R255" s="2">
        <v>7242</v>
      </c>
      <c r="S255" s="3"/>
    </row>
    <row r="256" spans="1:19" ht="17.5" customHeight="1" x14ac:dyDescent="0.45">
      <c r="A256" s="6" t="s">
        <v>1489</v>
      </c>
      <c r="B256" s="6" t="s">
        <v>1719</v>
      </c>
      <c r="C256" s="6" t="s">
        <v>1727</v>
      </c>
      <c r="D256" s="1" t="s">
        <v>16</v>
      </c>
      <c r="E256" s="2">
        <v>242685</v>
      </c>
      <c r="F256" s="2">
        <v>242685</v>
      </c>
      <c r="G256" s="2">
        <v>11982</v>
      </c>
      <c r="H256" s="2">
        <v>12388</v>
      </c>
      <c r="I256" s="2">
        <v>15663</v>
      </c>
      <c r="J256" s="2">
        <v>18892</v>
      </c>
      <c r="K256" s="2">
        <v>27206</v>
      </c>
      <c r="L256" s="2">
        <v>19318</v>
      </c>
      <c r="M256" s="2">
        <v>20040</v>
      </c>
      <c r="N256" s="2">
        <v>25108</v>
      </c>
      <c r="O256" s="2">
        <v>23853</v>
      </c>
      <c r="P256" s="2">
        <v>26680</v>
      </c>
      <c r="Q256" s="2">
        <v>28752</v>
      </c>
      <c r="R256" s="2">
        <v>12803</v>
      </c>
      <c r="S256" s="3"/>
    </row>
    <row r="257" spans="1:19" x14ac:dyDescent="0.45">
      <c r="A257" s="6" t="s">
        <v>1489</v>
      </c>
      <c r="B257" s="6" t="s">
        <v>1719</v>
      </c>
      <c r="C257" s="6" t="s">
        <v>1728</v>
      </c>
      <c r="D257" s="1" t="s">
        <v>16</v>
      </c>
      <c r="E257" s="2">
        <v>14823</v>
      </c>
      <c r="F257" s="2">
        <v>14823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2330</v>
      </c>
      <c r="M257" s="2">
        <v>1502</v>
      </c>
      <c r="N257" s="2">
        <v>1923</v>
      </c>
      <c r="O257" s="2">
        <v>1659</v>
      </c>
      <c r="P257" s="2">
        <v>3484</v>
      </c>
      <c r="Q257" s="2">
        <v>2799</v>
      </c>
      <c r="R257" s="2">
        <v>1126</v>
      </c>
      <c r="S257" s="3"/>
    </row>
    <row r="258" spans="1:19" x14ac:dyDescent="0.45">
      <c r="A258" s="6" t="s">
        <v>1489</v>
      </c>
      <c r="B258" s="6" t="s">
        <v>1719</v>
      </c>
      <c r="C258" s="6" t="s">
        <v>1729</v>
      </c>
      <c r="D258" s="1" t="s">
        <v>16</v>
      </c>
      <c r="E258" s="2">
        <v>7360</v>
      </c>
      <c r="F258" s="2">
        <v>7360</v>
      </c>
      <c r="G258" s="2">
        <v>335</v>
      </c>
      <c r="H258" s="2">
        <v>241</v>
      </c>
      <c r="I258" s="2">
        <v>205</v>
      </c>
      <c r="J258" s="2">
        <v>90</v>
      </c>
      <c r="K258" s="2">
        <v>120</v>
      </c>
      <c r="L258" s="2">
        <v>6369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</row>
    <row r="259" spans="1:19" x14ac:dyDescent="0.45">
      <c r="A259" s="6" t="s">
        <v>1489</v>
      </c>
      <c r="B259" s="6" t="s">
        <v>1719</v>
      </c>
      <c r="C259" s="6" t="s">
        <v>1730</v>
      </c>
      <c r="D259" s="1" t="s">
        <v>16</v>
      </c>
      <c r="E259" s="2">
        <v>5434</v>
      </c>
      <c r="F259" s="2">
        <v>5434</v>
      </c>
      <c r="G259" s="2">
        <v>582</v>
      </c>
      <c r="H259" s="2">
        <v>782</v>
      </c>
      <c r="I259" s="2">
        <v>764</v>
      </c>
      <c r="J259" s="2">
        <v>1230</v>
      </c>
      <c r="K259" s="2">
        <v>687</v>
      </c>
      <c r="L259" s="2">
        <v>379</v>
      </c>
      <c r="M259" s="2">
        <v>188</v>
      </c>
      <c r="N259" s="2">
        <v>72</v>
      </c>
      <c r="O259" s="2">
        <v>137</v>
      </c>
      <c r="P259" s="2">
        <v>352</v>
      </c>
      <c r="Q259" s="2">
        <v>103</v>
      </c>
      <c r="R259" s="2">
        <v>158</v>
      </c>
    </row>
    <row r="260" spans="1:19" ht="17.5" customHeight="1" x14ac:dyDescent="0.45">
      <c r="A260" s="6" t="s">
        <v>1489</v>
      </c>
      <c r="B260" s="6" t="s">
        <v>1719</v>
      </c>
      <c r="C260" s="6" t="s">
        <v>1731</v>
      </c>
      <c r="D260" s="1" t="s">
        <v>16</v>
      </c>
      <c r="E260" s="2">
        <v>25959</v>
      </c>
      <c r="F260" s="2">
        <v>25959</v>
      </c>
      <c r="G260" s="2">
        <v>1729</v>
      </c>
      <c r="H260" s="2">
        <v>1457</v>
      </c>
      <c r="I260" s="2">
        <v>1642</v>
      </c>
      <c r="J260" s="2">
        <v>2072</v>
      </c>
      <c r="K260" s="2">
        <v>2381</v>
      </c>
      <c r="L260" s="2">
        <v>2347</v>
      </c>
      <c r="M260" s="2">
        <v>2187</v>
      </c>
      <c r="N260" s="2">
        <v>2727</v>
      </c>
      <c r="O260" s="2">
        <v>2459</v>
      </c>
      <c r="P260" s="2">
        <v>2245</v>
      </c>
      <c r="Q260" s="2">
        <v>2291</v>
      </c>
      <c r="R260" s="2">
        <v>2422</v>
      </c>
      <c r="S260" s="3"/>
    </row>
    <row r="261" spans="1:19" x14ac:dyDescent="0.45">
      <c r="A261" s="6" t="s">
        <v>1489</v>
      </c>
      <c r="B261" s="6" t="s">
        <v>1719</v>
      </c>
      <c r="C261" s="6" t="s">
        <v>1732</v>
      </c>
      <c r="D261" s="1" t="s">
        <v>16</v>
      </c>
      <c r="E261" s="2">
        <v>1333</v>
      </c>
      <c r="F261" s="2">
        <v>1333</v>
      </c>
      <c r="G261" s="2">
        <v>41</v>
      </c>
      <c r="H261" s="2">
        <v>86</v>
      </c>
      <c r="I261" s="2">
        <v>82</v>
      </c>
      <c r="J261" s="2">
        <v>138</v>
      </c>
      <c r="K261" s="2">
        <v>103</v>
      </c>
      <c r="L261" s="2">
        <v>224</v>
      </c>
      <c r="M261" s="2">
        <v>158</v>
      </c>
      <c r="N261" s="2">
        <v>107</v>
      </c>
      <c r="O261" s="2">
        <v>69</v>
      </c>
      <c r="P261" s="2">
        <v>179</v>
      </c>
      <c r="Q261" s="2">
        <v>108</v>
      </c>
      <c r="R261" s="2">
        <v>38</v>
      </c>
      <c r="S261" s="3"/>
    </row>
    <row r="262" spans="1:19" x14ac:dyDescent="0.45">
      <c r="A262" s="6" t="s">
        <v>1489</v>
      </c>
      <c r="B262" s="6" t="s">
        <v>1719</v>
      </c>
      <c r="C262" s="6" t="s">
        <v>1733</v>
      </c>
      <c r="D262" s="1" t="s">
        <v>16</v>
      </c>
      <c r="E262" s="2">
        <v>10300</v>
      </c>
      <c r="F262" s="2">
        <v>10300</v>
      </c>
      <c r="G262" s="2">
        <v>2167</v>
      </c>
      <c r="H262" s="2">
        <v>3797</v>
      </c>
      <c r="I262" s="2">
        <v>0</v>
      </c>
      <c r="J262" s="2">
        <v>0</v>
      </c>
      <c r="K262" s="2">
        <v>0</v>
      </c>
      <c r="L262" s="2">
        <v>3614</v>
      </c>
      <c r="M262" s="2">
        <v>722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3"/>
    </row>
    <row r="263" spans="1:19" x14ac:dyDescent="0.45">
      <c r="A263" s="6" t="s">
        <v>1489</v>
      </c>
      <c r="B263" s="6" t="s">
        <v>1719</v>
      </c>
      <c r="C263" s="6" t="s">
        <v>1734</v>
      </c>
      <c r="D263" s="1" t="s">
        <v>16</v>
      </c>
      <c r="E263" s="2">
        <v>8412</v>
      </c>
      <c r="F263" s="2">
        <v>8412</v>
      </c>
      <c r="G263" s="2">
        <v>1431</v>
      </c>
      <c r="H263" s="2">
        <v>1664</v>
      </c>
      <c r="I263" s="2">
        <v>1719</v>
      </c>
      <c r="J263" s="2">
        <v>1490</v>
      </c>
      <c r="K263" s="2">
        <v>912</v>
      </c>
      <c r="L263" s="2">
        <v>1196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</row>
    <row r="264" spans="1:19" x14ac:dyDescent="0.45">
      <c r="A264" s="6" t="s">
        <v>1489</v>
      </c>
      <c r="B264" s="6" t="s">
        <v>1719</v>
      </c>
      <c r="C264" s="6" t="s">
        <v>1735</v>
      </c>
      <c r="D264" s="1" t="s">
        <v>16</v>
      </c>
      <c r="E264" s="2">
        <v>105838</v>
      </c>
      <c r="F264" s="2">
        <v>105838</v>
      </c>
      <c r="G264" s="2">
        <v>0</v>
      </c>
      <c r="H264" s="2">
        <v>0</v>
      </c>
      <c r="I264" s="2">
        <v>0</v>
      </c>
      <c r="J264" s="2">
        <v>0</v>
      </c>
      <c r="K264" s="2">
        <v>3690</v>
      </c>
      <c r="L264" s="2">
        <v>6810</v>
      </c>
      <c r="M264" s="2">
        <v>2849</v>
      </c>
      <c r="N264" s="2">
        <v>328</v>
      </c>
      <c r="O264" s="2">
        <v>14495</v>
      </c>
      <c r="P264" s="2">
        <v>40052</v>
      </c>
      <c r="Q264" s="2">
        <v>22379</v>
      </c>
      <c r="R264" s="2">
        <v>15235</v>
      </c>
      <c r="S264" s="3"/>
    </row>
    <row r="265" spans="1:19" x14ac:dyDescent="0.45">
      <c r="A265" s="6" t="s">
        <v>1489</v>
      </c>
      <c r="B265" s="6" t="s">
        <v>1719</v>
      </c>
      <c r="C265" s="6" t="s">
        <v>1736</v>
      </c>
      <c r="D265" s="1" t="s">
        <v>16</v>
      </c>
      <c r="E265" s="2">
        <v>137528</v>
      </c>
      <c r="F265" s="2">
        <v>137528</v>
      </c>
      <c r="G265" s="2">
        <v>9598</v>
      </c>
      <c r="H265" s="2">
        <v>10503</v>
      </c>
      <c r="I265" s="2">
        <v>12549</v>
      </c>
      <c r="J265" s="2">
        <v>11845</v>
      </c>
      <c r="K265" s="2">
        <v>11979</v>
      </c>
      <c r="L265" s="2">
        <v>11501</v>
      </c>
      <c r="M265" s="2">
        <v>9263</v>
      </c>
      <c r="N265" s="2">
        <v>13466</v>
      </c>
      <c r="O265" s="2">
        <v>12620</v>
      </c>
      <c r="P265" s="2">
        <v>13349</v>
      </c>
      <c r="Q265" s="2">
        <v>13803</v>
      </c>
      <c r="R265" s="2">
        <v>7052</v>
      </c>
      <c r="S265" s="3"/>
    </row>
    <row r="266" spans="1:19" x14ac:dyDescent="0.45">
      <c r="A266" s="6" t="s">
        <v>1489</v>
      </c>
      <c r="B266" s="6" t="s">
        <v>1719</v>
      </c>
      <c r="C266" s="6" t="s">
        <v>1737</v>
      </c>
      <c r="D266" s="1" t="s">
        <v>16</v>
      </c>
      <c r="E266" s="2">
        <v>336303</v>
      </c>
      <c r="F266" s="2">
        <v>336303</v>
      </c>
      <c r="G266" s="2">
        <v>49767</v>
      </c>
      <c r="H266" s="2">
        <v>83108</v>
      </c>
      <c r="I266" s="2">
        <v>66101</v>
      </c>
      <c r="J266" s="2">
        <v>18152</v>
      </c>
      <c r="K266" s="2">
        <v>17009</v>
      </c>
      <c r="L266" s="2">
        <v>14912</v>
      </c>
      <c r="M266" s="2">
        <v>8293</v>
      </c>
      <c r="N266" s="2">
        <v>13870</v>
      </c>
      <c r="O266" s="2">
        <v>18801</v>
      </c>
      <c r="P266" s="2">
        <v>23275</v>
      </c>
      <c r="Q266" s="2">
        <v>11277</v>
      </c>
      <c r="R266" s="2">
        <v>11738</v>
      </c>
    </row>
    <row r="267" spans="1:19" x14ac:dyDescent="0.45">
      <c r="A267" s="6" t="s">
        <v>1489</v>
      </c>
      <c r="B267" s="6" t="s">
        <v>1719</v>
      </c>
      <c r="C267" s="6" t="s">
        <v>1738</v>
      </c>
      <c r="D267" s="1" t="s">
        <v>16</v>
      </c>
      <c r="E267" s="2">
        <v>44960</v>
      </c>
      <c r="F267" s="2">
        <v>44960</v>
      </c>
      <c r="G267" s="2">
        <v>1123</v>
      </c>
      <c r="H267" s="2">
        <v>0</v>
      </c>
      <c r="I267" s="2">
        <v>0</v>
      </c>
      <c r="J267" s="2">
        <v>0</v>
      </c>
      <c r="K267" s="2">
        <v>6890</v>
      </c>
      <c r="L267" s="2">
        <v>16390</v>
      </c>
      <c r="M267" s="2">
        <v>5235</v>
      </c>
      <c r="N267" s="2">
        <v>3638</v>
      </c>
      <c r="O267" s="2">
        <v>2921</v>
      </c>
      <c r="P267" s="2">
        <v>5460</v>
      </c>
      <c r="Q267" s="2">
        <v>1990</v>
      </c>
      <c r="R267" s="2">
        <v>1313</v>
      </c>
    </row>
    <row r="268" spans="1:19" x14ac:dyDescent="0.45">
      <c r="A268" s="6" t="s">
        <v>1489</v>
      </c>
      <c r="B268" s="6" t="s">
        <v>1719</v>
      </c>
      <c r="C268" s="6" t="s">
        <v>1739</v>
      </c>
      <c r="D268" s="1" t="s">
        <v>16</v>
      </c>
      <c r="E268" s="2">
        <v>5796</v>
      </c>
      <c r="F268" s="2">
        <v>5796</v>
      </c>
      <c r="G268" s="2">
        <v>1054</v>
      </c>
      <c r="H268" s="2">
        <v>340</v>
      </c>
      <c r="I268" s="2">
        <v>452</v>
      </c>
      <c r="J268" s="2">
        <v>338</v>
      </c>
      <c r="K268" s="2">
        <v>640</v>
      </c>
      <c r="L268" s="2">
        <v>154</v>
      </c>
      <c r="M268" s="2">
        <v>285</v>
      </c>
      <c r="N268" s="2">
        <v>740</v>
      </c>
      <c r="O268" s="2">
        <v>515</v>
      </c>
      <c r="P268" s="2">
        <v>487</v>
      </c>
      <c r="Q268" s="2">
        <v>376</v>
      </c>
      <c r="R268" s="2">
        <v>415</v>
      </c>
    </row>
    <row r="269" spans="1:19" x14ac:dyDescent="0.45">
      <c r="A269" s="6" t="s">
        <v>1489</v>
      </c>
      <c r="B269" s="6" t="s">
        <v>1719</v>
      </c>
      <c r="C269" s="6" t="s">
        <v>1740</v>
      </c>
      <c r="D269" s="1" t="s">
        <v>16</v>
      </c>
      <c r="E269" s="2">
        <v>176535</v>
      </c>
      <c r="F269" s="2">
        <v>176535</v>
      </c>
      <c r="G269" s="2">
        <v>1086</v>
      </c>
      <c r="H269" s="2">
        <v>1372</v>
      </c>
      <c r="I269" s="2">
        <v>1830</v>
      </c>
      <c r="J269" s="2">
        <v>2020</v>
      </c>
      <c r="K269" s="2">
        <v>1859</v>
      </c>
      <c r="L269" s="2">
        <v>1988</v>
      </c>
      <c r="M269" s="2">
        <v>2600</v>
      </c>
      <c r="N269" s="2">
        <v>73673</v>
      </c>
      <c r="O269" s="2">
        <v>49288</v>
      </c>
      <c r="P269" s="2">
        <v>33172</v>
      </c>
      <c r="Q269" s="2">
        <v>6423</v>
      </c>
      <c r="R269" s="2">
        <v>1224</v>
      </c>
      <c r="S269" s="3"/>
    </row>
    <row r="270" spans="1:19" x14ac:dyDescent="0.45">
      <c r="A270" s="6" t="s">
        <v>1489</v>
      </c>
      <c r="B270" s="6" t="s">
        <v>1719</v>
      </c>
      <c r="C270" s="6" t="s">
        <v>1741</v>
      </c>
      <c r="D270" s="1" t="s">
        <v>16</v>
      </c>
      <c r="E270" s="2">
        <v>10816</v>
      </c>
      <c r="F270" s="2">
        <v>10816</v>
      </c>
      <c r="G270" s="2">
        <v>895</v>
      </c>
      <c r="H270" s="2">
        <v>1289</v>
      </c>
      <c r="I270" s="2">
        <v>231</v>
      </c>
      <c r="J270" s="2">
        <v>742</v>
      </c>
      <c r="K270" s="2">
        <v>637</v>
      </c>
      <c r="L270" s="2">
        <v>763</v>
      </c>
      <c r="M270" s="2">
        <v>402</v>
      </c>
      <c r="N270" s="2">
        <v>1213</v>
      </c>
      <c r="O270" s="2">
        <v>1012</v>
      </c>
      <c r="P270" s="2">
        <v>1392</v>
      </c>
      <c r="Q270" s="2">
        <v>1811</v>
      </c>
      <c r="R270" s="2">
        <v>429</v>
      </c>
      <c r="S270" s="3"/>
    </row>
    <row r="271" spans="1:19" ht="17.5" customHeight="1" x14ac:dyDescent="0.45">
      <c r="A271" s="6" t="s">
        <v>1489</v>
      </c>
      <c r="B271" s="6" t="s">
        <v>1719</v>
      </c>
      <c r="C271" s="6" t="s">
        <v>1742</v>
      </c>
      <c r="D271" s="1" t="s">
        <v>16</v>
      </c>
      <c r="E271" s="2">
        <v>101813</v>
      </c>
      <c r="F271" s="2">
        <v>101813</v>
      </c>
      <c r="G271" s="2">
        <v>6660</v>
      </c>
      <c r="H271" s="2">
        <v>6541</v>
      </c>
      <c r="I271" s="2">
        <v>6849</v>
      </c>
      <c r="J271" s="2">
        <v>10765</v>
      </c>
      <c r="K271" s="2">
        <v>10521</v>
      </c>
      <c r="L271" s="2">
        <v>8713</v>
      </c>
      <c r="M271" s="2">
        <v>7384</v>
      </c>
      <c r="N271" s="2">
        <v>12709</v>
      </c>
      <c r="O271" s="2">
        <v>7699</v>
      </c>
      <c r="P271" s="2">
        <v>10306</v>
      </c>
      <c r="Q271" s="2">
        <v>7482</v>
      </c>
      <c r="R271" s="2">
        <v>6184</v>
      </c>
      <c r="S271" s="3"/>
    </row>
    <row r="272" spans="1:19" ht="17.5" customHeight="1" x14ac:dyDescent="0.45">
      <c r="A272" s="6" t="s">
        <v>1489</v>
      </c>
      <c r="B272" s="6" t="s">
        <v>1719</v>
      </c>
      <c r="C272" s="6" t="s">
        <v>1743</v>
      </c>
      <c r="D272" s="1" t="s">
        <v>16</v>
      </c>
      <c r="E272" s="2">
        <v>52406</v>
      </c>
      <c r="F272" s="2">
        <v>52406</v>
      </c>
      <c r="G272" s="2">
        <v>760</v>
      </c>
      <c r="H272" s="2">
        <v>1110</v>
      </c>
      <c r="I272" s="2">
        <v>1145</v>
      </c>
      <c r="J272" s="2">
        <v>576</v>
      </c>
      <c r="K272" s="2">
        <v>782</v>
      </c>
      <c r="L272" s="2">
        <v>4545</v>
      </c>
      <c r="M272" s="2">
        <v>6790</v>
      </c>
      <c r="N272" s="2">
        <v>8070</v>
      </c>
      <c r="O272" s="2">
        <v>4369</v>
      </c>
      <c r="P272" s="2">
        <v>15103</v>
      </c>
      <c r="Q272" s="2">
        <v>8031</v>
      </c>
      <c r="R272" s="2">
        <v>1125</v>
      </c>
      <c r="S272" s="3"/>
    </row>
    <row r="273" spans="1:19" x14ac:dyDescent="0.45">
      <c r="A273" s="6" t="s">
        <v>1489</v>
      </c>
      <c r="B273" s="6" t="s">
        <v>1719</v>
      </c>
      <c r="C273" s="6" t="s">
        <v>1744</v>
      </c>
      <c r="D273" s="1" t="s">
        <v>16</v>
      </c>
      <c r="E273" s="2">
        <v>2671</v>
      </c>
      <c r="F273" s="2">
        <v>2671</v>
      </c>
      <c r="G273" s="2">
        <v>181</v>
      </c>
      <c r="H273" s="2">
        <v>104</v>
      </c>
      <c r="I273" s="2">
        <v>767</v>
      </c>
      <c r="J273" s="2">
        <v>817</v>
      </c>
      <c r="K273" s="2">
        <v>197</v>
      </c>
      <c r="L273" s="2">
        <v>160</v>
      </c>
      <c r="M273" s="2">
        <v>55</v>
      </c>
      <c r="N273" s="2">
        <v>99</v>
      </c>
      <c r="O273" s="2">
        <v>134</v>
      </c>
      <c r="P273" s="2">
        <v>157</v>
      </c>
      <c r="Q273" s="2">
        <v>0</v>
      </c>
      <c r="R273" s="2">
        <v>0</v>
      </c>
      <c r="S273" s="3"/>
    </row>
    <row r="274" spans="1:19" x14ac:dyDescent="0.45">
      <c r="A274" s="6" t="s">
        <v>1489</v>
      </c>
      <c r="B274" s="6" t="s">
        <v>1719</v>
      </c>
      <c r="C274" s="6" t="s">
        <v>1745</v>
      </c>
      <c r="D274" s="1" t="s">
        <v>16</v>
      </c>
      <c r="E274" s="2">
        <v>27524</v>
      </c>
      <c r="F274" s="2">
        <v>27524</v>
      </c>
      <c r="G274" s="2">
        <v>1571</v>
      </c>
      <c r="H274" s="2">
        <v>1223</v>
      </c>
      <c r="I274" s="2">
        <v>1524</v>
      </c>
      <c r="J274" s="2">
        <v>3543</v>
      </c>
      <c r="K274" s="2">
        <v>3544</v>
      </c>
      <c r="L274" s="2">
        <v>4423</v>
      </c>
      <c r="M274" s="2">
        <v>2264</v>
      </c>
      <c r="N274" s="2">
        <v>1396</v>
      </c>
      <c r="O274" s="2">
        <v>1515</v>
      </c>
      <c r="P274" s="2">
        <v>2503</v>
      </c>
      <c r="Q274" s="2">
        <v>2377</v>
      </c>
      <c r="R274" s="2">
        <v>1641</v>
      </c>
      <c r="S274" s="3"/>
    </row>
    <row r="275" spans="1:19" x14ac:dyDescent="0.45">
      <c r="A275" s="6" t="s">
        <v>1489</v>
      </c>
      <c r="B275" s="6" t="s">
        <v>1719</v>
      </c>
      <c r="C275" s="6" t="s">
        <v>1746</v>
      </c>
      <c r="D275" s="1" t="s">
        <v>16</v>
      </c>
      <c r="E275" s="2">
        <v>76702</v>
      </c>
      <c r="F275" s="2">
        <v>76702</v>
      </c>
      <c r="G275" s="2">
        <v>3678</v>
      </c>
      <c r="H275" s="2">
        <v>4101</v>
      </c>
      <c r="I275" s="2">
        <v>5626</v>
      </c>
      <c r="J275" s="2">
        <v>6425</v>
      </c>
      <c r="K275" s="2">
        <v>8137</v>
      </c>
      <c r="L275" s="2">
        <v>13489</v>
      </c>
      <c r="M275" s="2">
        <v>3975</v>
      </c>
      <c r="N275" s="2">
        <v>6286</v>
      </c>
      <c r="O275" s="2">
        <v>5819</v>
      </c>
      <c r="P275" s="2">
        <v>8461</v>
      </c>
      <c r="Q275" s="2">
        <v>5990</v>
      </c>
      <c r="R275" s="2">
        <v>4715</v>
      </c>
      <c r="S275" s="3"/>
    </row>
    <row r="276" spans="1:19" x14ac:dyDescent="0.45">
      <c r="A276" s="6" t="s">
        <v>1489</v>
      </c>
      <c r="B276" s="6" t="s">
        <v>1719</v>
      </c>
      <c r="C276" s="6" t="s">
        <v>1747</v>
      </c>
      <c r="D276" s="1" t="s">
        <v>16</v>
      </c>
      <c r="E276" s="2">
        <v>60398</v>
      </c>
      <c r="F276" s="2">
        <v>60398</v>
      </c>
      <c r="G276" s="2">
        <v>4693</v>
      </c>
      <c r="H276" s="2">
        <v>4819</v>
      </c>
      <c r="I276" s="2">
        <v>5048</v>
      </c>
      <c r="J276" s="2">
        <v>6027</v>
      </c>
      <c r="K276" s="2">
        <v>4792</v>
      </c>
      <c r="L276" s="2">
        <v>5020</v>
      </c>
      <c r="M276" s="2">
        <v>4699</v>
      </c>
      <c r="N276" s="2">
        <v>6438</v>
      </c>
      <c r="O276" s="2">
        <v>4213</v>
      </c>
      <c r="P276" s="2">
        <v>5397</v>
      </c>
      <c r="Q276" s="2">
        <v>4834</v>
      </c>
      <c r="R276" s="2">
        <v>4418</v>
      </c>
      <c r="S276" s="3"/>
    </row>
    <row r="277" spans="1:19" x14ac:dyDescent="0.45">
      <c r="A277" s="6" t="s">
        <v>1489</v>
      </c>
      <c r="B277" s="6" t="s">
        <v>1719</v>
      </c>
      <c r="C277" s="6" t="s">
        <v>1748</v>
      </c>
      <c r="D277" s="1" t="s">
        <v>16</v>
      </c>
      <c r="E277" s="2">
        <v>5045</v>
      </c>
      <c r="F277" s="2">
        <v>5045</v>
      </c>
      <c r="G277" s="2">
        <v>160</v>
      </c>
      <c r="H277" s="2">
        <v>440</v>
      </c>
      <c r="I277" s="2">
        <v>476</v>
      </c>
      <c r="J277" s="2">
        <v>765</v>
      </c>
      <c r="K277" s="2">
        <v>760</v>
      </c>
      <c r="L277" s="2">
        <v>345</v>
      </c>
      <c r="M277" s="2">
        <v>260</v>
      </c>
      <c r="N277" s="2">
        <v>180</v>
      </c>
      <c r="O277" s="2">
        <v>695</v>
      </c>
      <c r="P277" s="2">
        <v>520</v>
      </c>
      <c r="Q277" s="2">
        <v>228</v>
      </c>
      <c r="R277" s="2">
        <v>216</v>
      </c>
      <c r="S277" s="3"/>
    </row>
    <row r="278" spans="1:19" x14ac:dyDescent="0.45">
      <c r="A278" s="6" t="s">
        <v>1489</v>
      </c>
      <c r="B278" s="6" t="s">
        <v>1719</v>
      </c>
      <c r="C278" s="6" t="s">
        <v>1749</v>
      </c>
      <c r="D278" s="1" t="s">
        <v>16</v>
      </c>
      <c r="E278" s="2">
        <v>1777</v>
      </c>
      <c r="F278" s="2">
        <v>1777</v>
      </c>
      <c r="G278" s="2">
        <v>68</v>
      </c>
      <c r="H278" s="2">
        <v>125</v>
      </c>
      <c r="I278" s="2">
        <v>63</v>
      </c>
      <c r="J278" s="2">
        <v>140</v>
      </c>
      <c r="K278" s="2">
        <v>138</v>
      </c>
      <c r="L278" s="2">
        <v>84</v>
      </c>
      <c r="M278" s="2">
        <v>79</v>
      </c>
      <c r="N278" s="2">
        <v>102</v>
      </c>
      <c r="O278" s="2">
        <v>83</v>
      </c>
      <c r="P278" s="2">
        <v>171</v>
      </c>
      <c r="Q278" s="2">
        <v>217</v>
      </c>
      <c r="R278" s="2">
        <v>507</v>
      </c>
      <c r="S278" s="3"/>
    </row>
    <row r="279" spans="1:19" x14ac:dyDescent="0.45">
      <c r="E279" t="s">
        <v>2663</v>
      </c>
      <c r="F279" s="9">
        <f>SUM(F249:F278)</f>
        <v>1765424</v>
      </c>
      <c r="G279" s="9">
        <f t="shared" ref="G279:R279" si="7">SUM(G249:G278)</f>
        <v>114955</v>
      </c>
      <c r="H279" s="9">
        <f t="shared" si="7"/>
        <v>160654</v>
      </c>
      <c r="I279" s="9">
        <f t="shared" si="7"/>
        <v>142178</v>
      </c>
      <c r="J279" s="9">
        <f t="shared" si="7"/>
        <v>110419</v>
      </c>
      <c r="K279" s="9">
        <f t="shared" si="7"/>
        <v>137521</v>
      </c>
      <c r="L279" s="9">
        <f t="shared" si="7"/>
        <v>151519</v>
      </c>
      <c r="M279" s="9">
        <f t="shared" si="7"/>
        <v>106568</v>
      </c>
      <c r="N279" s="9">
        <f t="shared" si="7"/>
        <v>207794</v>
      </c>
      <c r="O279" s="9">
        <f t="shared" si="7"/>
        <v>176194</v>
      </c>
      <c r="P279" s="9">
        <f t="shared" si="7"/>
        <v>222079</v>
      </c>
      <c r="Q279" s="9">
        <f t="shared" si="7"/>
        <v>144856</v>
      </c>
      <c r="R279" s="9">
        <f t="shared" si="7"/>
        <v>90687</v>
      </c>
    </row>
    <row r="280" spans="1:19" ht="17.5" customHeight="1" x14ac:dyDescent="0.45">
      <c r="A280" s="6"/>
      <c r="B280" s="6"/>
      <c r="C280" s="6"/>
      <c r="D280" s="1"/>
      <c r="E280" s="2"/>
      <c r="F280" s="2">
        <f>SUM(H280,K280,N280,Q280)</f>
        <v>1765424</v>
      </c>
      <c r="G280" s="2" t="s">
        <v>2650</v>
      </c>
      <c r="H280" s="2">
        <f>SUM(G279:I279)</f>
        <v>417787</v>
      </c>
      <c r="I280" s="2"/>
      <c r="J280" t="s">
        <v>2651</v>
      </c>
      <c r="K280" s="9">
        <f>SUM(J279:L279)</f>
        <v>399459</v>
      </c>
      <c r="L280" s="2"/>
      <c r="M280" t="s">
        <v>2652</v>
      </c>
      <c r="N280" s="9">
        <f>SUM(M279:O279)</f>
        <v>490556</v>
      </c>
      <c r="O280" s="2"/>
      <c r="P280" t="s">
        <v>2653</v>
      </c>
      <c r="Q280" s="9">
        <f>SUM(P279:R279)</f>
        <v>457622</v>
      </c>
      <c r="R280" s="2"/>
      <c r="S280" s="3"/>
    </row>
    <row r="282" spans="1:19" ht="17.5" customHeight="1" x14ac:dyDescent="0.45">
      <c r="A282" s="6" t="s">
        <v>1489</v>
      </c>
      <c r="B282" s="6" t="s">
        <v>1750</v>
      </c>
      <c r="C282" s="6" t="s">
        <v>1751</v>
      </c>
      <c r="D282" s="1" t="s">
        <v>16</v>
      </c>
      <c r="E282" s="2">
        <v>216524</v>
      </c>
      <c r="F282" s="2">
        <v>216524</v>
      </c>
      <c r="G282" s="2">
        <v>8481</v>
      </c>
      <c r="H282" s="2">
        <v>11014</v>
      </c>
      <c r="I282" s="2">
        <v>13900</v>
      </c>
      <c r="J282" s="2">
        <v>27994</v>
      </c>
      <c r="K282" s="2">
        <v>27993</v>
      </c>
      <c r="L282" s="2">
        <v>24188</v>
      </c>
      <c r="M282" s="2">
        <v>15658</v>
      </c>
      <c r="N282" s="2">
        <v>21614</v>
      </c>
      <c r="O282" s="2">
        <v>18274</v>
      </c>
      <c r="P282" s="2">
        <v>27821</v>
      </c>
      <c r="Q282" s="2">
        <v>11603</v>
      </c>
      <c r="R282" s="2">
        <v>7984</v>
      </c>
      <c r="S282" s="3"/>
    </row>
    <row r="283" spans="1:19" x14ac:dyDescent="0.45">
      <c r="A283" s="6" t="s">
        <v>1489</v>
      </c>
      <c r="B283" s="6" t="s">
        <v>1750</v>
      </c>
      <c r="C283" s="6" t="s">
        <v>1752</v>
      </c>
      <c r="D283" s="1" t="s">
        <v>16</v>
      </c>
      <c r="E283" s="2">
        <v>821</v>
      </c>
      <c r="F283" s="2">
        <v>821</v>
      </c>
      <c r="G283" s="2">
        <v>7</v>
      </c>
      <c r="H283" s="2">
        <v>5</v>
      </c>
      <c r="I283" s="2">
        <v>24</v>
      </c>
      <c r="J283" s="2">
        <v>85</v>
      </c>
      <c r="K283" s="2">
        <v>74</v>
      </c>
      <c r="L283" s="2">
        <v>66</v>
      </c>
      <c r="M283" s="2">
        <v>45</v>
      </c>
      <c r="N283" s="2">
        <v>85</v>
      </c>
      <c r="O283" s="2">
        <v>135</v>
      </c>
      <c r="P283" s="2">
        <v>168</v>
      </c>
      <c r="Q283" s="2">
        <v>87</v>
      </c>
      <c r="R283" s="2">
        <v>40</v>
      </c>
    </row>
    <row r="284" spans="1:19" ht="17.5" customHeight="1" x14ac:dyDescent="0.45">
      <c r="A284" s="6" t="s">
        <v>1489</v>
      </c>
      <c r="B284" s="6" t="s">
        <v>1750</v>
      </c>
      <c r="C284" s="6" t="s">
        <v>1753</v>
      </c>
      <c r="D284" s="1" t="s">
        <v>16</v>
      </c>
      <c r="E284" s="2">
        <v>943</v>
      </c>
      <c r="F284" s="2">
        <v>943</v>
      </c>
      <c r="G284" s="2">
        <v>93</v>
      </c>
      <c r="H284" s="2">
        <v>80</v>
      </c>
      <c r="I284" s="2">
        <v>80</v>
      </c>
      <c r="J284" s="2">
        <v>79</v>
      </c>
      <c r="K284" s="2">
        <v>92</v>
      </c>
      <c r="L284" s="2">
        <v>116</v>
      </c>
      <c r="M284" s="2">
        <v>116</v>
      </c>
      <c r="N284" s="2">
        <v>116</v>
      </c>
      <c r="O284" s="2">
        <v>46</v>
      </c>
      <c r="P284" s="2">
        <v>40</v>
      </c>
      <c r="Q284" s="2">
        <v>47</v>
      </c>
      <c r="R284" s="2">
        <v>38</v>
      </c>
      <c r="S284" s="3"/>
    </row>
    <row r="285" spans="1:19" ht="17.5" customHeight="1" x14ac:dyDescent="0.45">
      <c r="A285" s="6" t="s">
        <v>1489</v>
      </c>
      <c r="B285" s="6" t="s">
        <v>1750</v>
      </c>
      <c r="C285" s="6" t="s">
        <v>1754</v>
      </c>
      <c r="D285" s="1" t="s">
        <v>16</v>
      </c>
      <c r="E285" s="2">
        <v>652</v>
      </c>
      <c r="F285" s="2">
        <v>652</v>
      </c>
      <c r="G285" s="2">
        <v>24</v>
      </c>
      <c r="H285" s="2">
        <v>32</v>
      </c>
      <c r="I285" s="2">
        <v>40</v>
      </c>
      <c r="J285" s="2">
        <v>103</v>
      </c>
      <c r="K285" s="2">
        <v>39</v>
      </c>
      <c r="L285" s="2">
        <v>39</v>
      </c>
      <c r="M285" s="2">
        <v>139</v>
      </c>
      <c r="N285" s="2">
        <v>46</v>
      </c>
      <c r="O285" s="2">
        <v>63</v>
      </c>
      <c r="P285" s="2">
        <v>50</v>
      </c>
      <c r="Q285" s="2">
        <v>46</v>
      </c>
      <c r="R285" s="2">
        <v>31</v>
      </c>
      <c r="S285" s="3"/>
    </row>
    <row r="286" spans="1:19" x14ac:dyDescent="0.45">
      <c r="A286" s="6" t="s">
        <v>1489</v>
      </c>
      <c r="B286" s="6" t="s">
        <v>1750</v>
      </c>
      <c r="C286" s="6" t="s">
        <v>1755</v>
      </c>
      <c r="D286" s="1" t="s">
        <v>16</v>
      </c>
      <c r="E286" s="2">
        <v>16407</v>
      </c>
      <c r="F286" s="2">
        <v>16407</v>
      </c>
      <c r="G286" s="2">
        <v>1371</v>
      </c>
      <c r="H286" s="2">
        <v>1430</v>
      </c>
      <c r="I286" s="2">
        <v>1143</v>
      </c>
      <c r="J286" s="2">
        <v>1085</v>
      </c>
      <c r="K286" s="2">
        <v>1187</v>
      </c>
      <c r="L286" s="2">
        <v>1254</v>
      </c>
      <c r="M286" s="2">
        <v>1907</v>
      </c>
      <c r="N286" s="2">
        <v>1724</v>
      </c>
      <c r="O286" s="2">
        <v>1044</v>
      </c>
      <c r="P286" s="2">
        <v>1417</v>
      </c>
      <c r="Q286" s="2">
        <v>1459</v>
      </c>
      <c r="R286" s="2">
        <v>1386</v>
      </c>
      <c r="S286" s="3"/>
    </row>
    <row r="287" spans="1:19" x14ac:dyDescent="0.45">
      <c r="A287" s="6" t="s">
        <v>1489</v>
      </c>
      <c r="B287" s="6" t="s">
        <v>1750</v>
      </c>
      <c r="C287" s="6" t="s">
        <v>1756</v>
      </c>
      <c r="D287" s="1" t="s">
        <v>16</v>
      </c>
      <c r="E287" s="2">
        <v>4514</v>
      </c>
      <c r="F287" s="2">
        <v>4514</v>
      </c>
      <c r="G287" s="2">
        <v>166</v>
      </c>
      <c r="H287" s="2">
        <v>305</v>
      </c>
      <c r="I287" s="2">
        <v>910</v>
      </c>
      <c r="J287" s="2">
        <v>1399</v>
      </c>
      <c r="K287" s="2">
        <v>303</v>
      </c>
      <c r="L287" s="2">
        <v>296</v>
      </c>
      <c r="M287" s="2">
        <v>193</v>
      </c>
      <c r="N287" s="2">
        <v>283</v>
      </c>
      <c r="O287" s="2">
        <v>207</v>
      </c>
      <c r="P287" s="2">
        <v>189</v>
      </c>
      <c r="Q287" s="2">
        <v>162</v>
      </c>
      <c r="R287" s="2">
        <v>101</v>
      </c>
      <c r="S287" s="3"/>
    </row>
    <row r="288" spans="1:19" x14ac:dyDescent="0.45">
      <c r="A288" s="6" t="s">
        <v>1489</v>
      </c>
      <c r="B288" s="6" t="s">
        <v>1750</v>
      </c>
      <c r="C288" s="6" t="s">
        <v>1757</v>
      </c>
      <c r="D288" s="1" t="s">
        <v>16</v>
      </c>
      <c r="E288" s="2">
        <v>14937</v>
      </c>
      <c r="F288" s="2">
        <v>14937</v>
      </c>
      <c r="G288" s="2">
        <v>990</v>
      </c>
      <c r="H288" s="2">
        <v>838</v>
      </c>
      <c r="I288" s="2">
        <v>2283</v>
      </c>
      <c r="J288" s="2">
        <v>1904</v>
      </c>
      <c r="K288" s="2">
        <v>1263</v>
      </c>
      <c r="L288" s="2">
        <v>1310</v>
      </c>
      <c r="M288" s="2">
        <v>843</v>
      </c>
      <c r="N288" s="2">
        <v>1303</v>
      </c>
      <c r="O288" s="2">
        <v>1201</v>
      </c>
      <c r="P288" s="2">
        <v>956</v>
      </c>
      <c r="Q288" s="2">
        <v>1252</v>
      </c>
      <c r="R288" s="2">
        <v>794</v>
      </c>
    </row>
    <row r="289" spans="1:19" x14ac:dyDescent="0.45">
      <c r="A289" s="6" t="s">
        <v>1489</v>
      </c>
      <c r="B289" s="6" t="s">
        <v>1750</v>
      </c>
      <c r="C289" s="6" t="s">
        <v>1758</v>
      </c>
      <c r="D289" s="1" t="s">
        <v>16</v>
      </c>
      <c r="E289" s="2">
        <v>226419</v>
      </c>
      <c r="F289" s="2">
        <v>226419</v>
      </c>
      <c r="G289" s="2">
        <v>25737</v>
      </c>
      <c r="H289" s="2">
        <v>20896</v>
      </c>
      <c r="I289" s="2">
        <v>18426</v>
      </c>
      <c r="J289" s="2">
        <v>18769</v>
      </c>
      <c r="K289" s="2">
        <v>19013</v>
      </c>
      <c r="L289" s="2">
        <v>14346</v>
      </c>
      <c r="M289" s="2">
        <v>12746</v>
      </c>
      <c r="N289" s="2">
        <v>19296</v>
      </c>
      <c r="O289" s="2">
        <v>15657</v>
      </c>
      <c r="P289" s="2">
        <v>18531</v>
      </c>
      <c r="Q289" s="2">
        <v>17606</v>
      </c>
      <c r="R289" s="2">
        <v>25396</v>
      </c>
    </row>
    <row r="290" spans="1:19" x14ac:dyDescent="0.45">
      <c r="A290" s="6" t="s">
        <v>1489</v>
      </c>
      <c r="B290" s="6" t="s">
        <v>1750</v>
      </c>
      <c r="C290" s="6" t="s">
        <v>1759</v>
      </c>
      <c r="D290" s="1" t="s">
        <v>16</v>
      </c>
      <c r="E290" s="2">
        <v>26745</v>
      </c>
      <c r="F290" s="2">
        <v>26745</v>
      </c>
      <c r="G290" s="2">
        <v>606</v>
      </c>
      <c r="H290" s="2">
        <v>811</v>
      </c>
      <c r="I290" s="2">
        <v>823</v>
      </c>
      <c r="J290" s="2">
        <v>9244</v>
      </c>
      <c r="K290" s="2">
        <v>7583</v>
      </c>
      <c r="L290" s="2">
        <v>1380</v>
      </c>
      <c r="M290" s="2">
        <v>1081</v>
      </c>
      <c r="N290" s="2">
        <v>2665</v>
      </c>
      <c r="O290" s="2">
        <v>823</v>
      </c>
      <c r="P290" s="2">
        <v>736</v>
      </c>
      <c r="Q290" s="2">
        <v>533</v>
      </c>
      <c r="R290" s="2">
        <v>460</v>
      </c>
    </row>
    <row r="291" spans="1:19" x14ac:dyDescent="0.45">
      <c r="A291" s="6" t="s">
        <v>1489</v>
      </c>
      <c r="B291" s="6" t="s">
        <v>1750</v>
      </c>
      <c r="C291" s="6" t="s">
        <v>1760</v>
      </c>
      <c r="D291" s="1" t="s">
        <v>16</v>
      </c>
      <c r="E291" s="2">
        <v>94978</v>
      </c>
      <c r="F291" s="2">
        <v>94978</v>
      </c>
      <c r="G291" s="2">
        <v>5104</v>
      </c>
      <c r="H291" s="2">
        <v>5591</v>
      </c>
      <c r="I291" s="2">
        <v>7124</v>
      </c>
      <c r="J291" s="2">
        <v>10030</v>
      </c>
      <c r="K291" s="2">
        <v>10825</v>
      </c>
      <c r="L291" s="2">
        <v>6250</v>
      </c>
      <c r="M291" s="2">
        <v>6804</v>
      </c>
      <c r="N291" s="2">
        <v>13335</v>
      </c>
      <c r="O291" s="2">
        <v>6942</v>
      </c>
      <c r="P291" s="2">
        <v>8434</v>
      </c>
      <c r="Q291" s="2">
        <v>6019</v>
      </c>
      <c r="R291" s="2">
        <v>8520</v>
      </c>
    </row>
    <row r="292" spans="1:19" x14ac:dyDescent="0.45">
      <c r="A292" s="6" t="s">
        <v>1489</v>
      </c>
      <c r="B292" s="6" t="s">
        <v>1750</v>
      </c>
      <c r="C292" s="6" t="s">
        <v>1761</v>
      </c>
      <c r="D292" s="1" t="s">
        <v>16</v>
      </c>
      <c r="E292" s="2">
        <v>241</v>
      </c>
      <c r="F292" s="2">
        <v>241</v>
      </c>
      <c r="G292" s="2">
        <v>6</v>
      </c>
      <c r="H292" s="2">
        <v>9</v>
      </c>
      <c r="I292" s="2">
        <v>34</v>
      </c>
      <c r="J292" s="2">
        <v>18</v>
      </c>
      <c r="K292" s="2">
        <v>29</v>
      </c>
      <c r="L292" s="2">
        <v>10</v>
      </c>
      <c r="M292" s="2">
        <v>17</v>
      </c>
      <c r="N292" s="2">
        <v>12</v>
      </c>
      <c r="O292" s="2">
        <v>53</v>
      </c>
      <c r="P292" s="2">
        <v>25</v>
      </c>
      <c r="Q292" s="2">
        <v>15</v>
      </c>
      <c r="R292" s="2">
        <v>13</v>
      </c>
    </row>
    <row r="293" spans="1:19" x14ac:dyDescent="0.45">
      <c r="A293" s="6" t="s">
        <v>1489</v>
      </c>
      <c r="B293" s="6" t="s">
        <v>1750</v>
      </c>
      <c r="C293" s="6" t="s">
        <v>1762</v>
      </c>
      <c r="D293" s="1" t="s">
        <v>16</v>
      </c>
      <c r="E293" s="2">
        <v>26608</v>
      </c>
      <c r="F293" s="2">
        <v>26608</v>
      </c>
      <c r="G293" s="2">
        <v>1650</v>
      </c>
      <c r="H293" s="2">
        <v>2152</v>
      </c>
      <c r="I293" s="2">
        <v>1794</v>
      </c>
      <c r="J293" s="2">
        <v>2319</v>
      </c>
      <c r="K293" s="2">
        <v>2868</v>
      </c>
      <c r="L293" s="2">
        <v>1822</v>
      </c>
      <c r="M293" s="2">
        <v>936</v>
      </c>
      <c r="N293" s="2">
        <v>420</v>
      </c>
      <c r="O293" s="2">
        <v>1551</v>
      </c>
      <c r="P293" s="2">
        <v>5501</v>
      </c>
      <c r="Q293" s="2">
        <v>3370</v>
      </c>
      <c r="R293" s="2">
        <v>2225</v>
      </c>
    </row>
    <row r="294" spans="1:19" x14ac:dyDescent="0.45">
      <c r="A294" s="6" t="s">
        <v>1489</v>
      </c>
      <c r="B294" s="6" t="s">
        <v>1750</v>
      </c>
      <c r="C294" s="6" t="s">
        <v>1763</v>
      </c>
      <c r="D294" s="1" t="s">
        <v>16</v>
      </c>
      <c r="E294" s="2">
        <v>138333</v>
      </c>
      <c r="F294" s="2">
        <v>138333</v>
      </c>
      <c r="G294" s="2">
        <v>25737</v>
      </c>
      <c r="H294" s="2">
        <v>5176</v>
      </c>
      <c r="I294" s="2">
        <v>6301</v>
      </c>
      <c r="J294" s="2">
        <v>16508</v>
      </c>
      <c r="K294" s="2">
        <v>33132</v>
      </c>
      <c r="L294" s="2">
        <v>6613</v>
      </c>
      <c r="M294" s="2">
        <v>7915</v>
      </c>
      <c r="N294" s="2">
        <v>10078</v>
      </c>
      <c r="O294" s="2">
        <v>7498</v>
      </c>
      <c r="P294" s="2">
        <v>7933</v>
      </c>
      <c r="Q294" s="2">
        <v>5818</v>
      </c>
      <c r="R294" s="2">
        <v>5624</v>
      </c>
    </row>
    <row r="295" spans="1:19" x14ac:dyDescent="0.45">
      <c r="A295" s="6" t="s">
        <v>1489</v>
      </c>
      <c r="B295" s="6" t="s">
        <v>1764</v>
      </c>
      <c r="C295" s="6" t="s">
        <v>1765</v>
      </c>
      <c r="D295" s="1" t="s">
        <v>16</v>
      </c>
      <c r="E295" s="2">
        <v>6116</v>
      </c>
      <c r="F295" s="2">
        <v>6116</v>
      </c>
      <c r="G295" s="2">
        <v>102</v>
      </c>
      <c r="H295" s="2">
        <v>129</v>
      </c>
      <c r="I295" s="2">
        <v>358</v>
      </c>
      <c r="J295" s="2">
        <v>507</v>
      </c>
      <c r="K295" s="2">
        <v>619</v>
      </c>
      <c r="L295" s="2">
        <v>769</v>
      </c>
      <c r="M295" s="2">
        <v>475</v>
      </c>
      <c r="N295" s="2">
        <v>369</v>
      </c>
      <c r="O295" s="2">
        <v>657</v>
      </c>
      <c r="P295" s="2">
        <v>739</v>
      </c>
      <c r="Q295" s="2">
        <v>754</v>
      </c>
      <c r="R295" s="2">
        <v>638</v>
      </c>
    </row>
    <row r="296" spans="1:19" x14ac:dyDescent="0.45">
      <c r="A296" s="6" t="s">
        <v>1489</v>
      </c>
      <c r="B296" s="6" t="s">
        <v>1764</v>
      </c>
      <c r="C296" s="6" t="s">
        <v>1766</v>
      </c>
      <c r="D296" s="1" t="s">
        <v>16</v>
      </c>
      <c r="E296" s="2">
        <v>12124</v>
      </c>
      <c r="F296" s="2">
        <v>12124</v>
      </c>
      <c r="G296" s="2">
        <v>871</v>
      </c>
      <c r="H296" s="2">
        <v>954</v>
      </c>
      <c r="I296" s="2">
        <v>733</v>
      </c>
      <c r="J296" s="2">
        <v>785</v>
      </c>
      <c r="K296" s="2">
        <v>963</v>
      </c>
      <c r="L296" s="2">
        <v>1210</v>
      </c>
      <c r="M296" s="2">
        <v>1120</v>
      </c>
      <c r="N296" s="2">
        <v>1299</v>
      </c>
      <c r="O296" s="2">
        <v>799</v>
      </c>
      <c r="P296" s="2">
        <v>1109</v>
      </c>
      <c r="Q296" s="2">
        <v>766</v>
      </c>
      <c r="R296" s="2">
        <v>1515</v>
      </c>
    </row>
    <row r="297" spans="1:19" ht="17.5" customHeight="1" x14ac:dyDescent="0.45">
      <c r="A297" s="6" t="s">
        <v>1489</v>
      </c>
      <c r="B297" s="6" t="s">
        <v>1764</v>
      </c>
      <c r="C297" s="6" t="s">
        <v>1767</v>
      </c>
      <c r="D297" s="1" t="s">
        <v>16</v>
      </c>
      <c r="E297" s="2">
        <v>229099</v>
      </c>
      <c r="F297" s="2">
        <v>229099</v>
      </c>
      <c r="G297" s="2">
        <v>19390</v>
      </c>
      <c r="H297" s="2">
        <v>20205</v>
      </c>
      <c r="I297" s="2">
        <v>8845</v>
      </c>
      <c r="J297" s="2">
        <v>14011</v>
      </c>
      <c r="K297" s="2">
        <v>17750</v>
      </c>
      <c r="L297" s="2">
        <v>22615</v>
      </c>
      <c r="M297" s="2">
        <v>34070</v>
      </c>
      <c r="N297" s="2">
        <v>34941</v>
      </c>
      <c r="O297" s="2">
        <v>13265</v>
      </c>
      <c r="P297" s="2">
        <v>12014</v>
      </c>
      <c r="Q297" s="2">
        <v>11373</v>
      </c>
      <c r="R297" s="2">
        <v>20620</v>
      </c>
      <c r="S297" s="3"/>
    </row>
    <row r="298" spans="1:19" x14ac:dyDescent="0.45">
      <c r="A298" s="6" t="s">
        <v>1489</v>
      </c>
      <c r="B298" s="6" t="s">
        <v>1764</v>
      </c>
      <c r="C298" s="6" t="s">
        <v>1768</v>
      </c>
      <c r="D298" s="1" t="s">
        <v>16</v>
      </c>
      <c r="E298" s="2">
        <v>91610</v>
      </c>
      <c r="F298" s="2">
        <v>91610</v>
      </c>
      <c r="G298" s="2">
        <v>2338</v>
      </c>
      <c r="H298" s="2">
        <v>4104</v>
      </c>
      <c r="I298" s="2">
        <v>8032</v>
      </c>
      <c r="J298" s="2">
        <v>9234</v>
      </c>
      <c r="K298" s="2">
        <v>7756</v>
      </c>
      <c r="L298" s="2">
        <v>10090</v>
      </c>
      <c r="M298" s="2">
        <v>7519</v>
      </c>
      <c r="N298" s="2">
        <v>8491</v>
      </c>
      <c r="O298" s="2">
        <v>9543</v>
      </c>
      <c r="P298" s="2">
        <v>11285</v>
      </c>
      <c r="Q298" s="2">
        <v>9069</v>
      </c>
      <c r="R298" s="2">
        <v>4149</v>
      </c>
      <c r="S298" s="3"/>
    </row>
    <row r="299" spans="1:19" x14ac:dyDescent="0.45">
      <c r="A299" s="6" t="s">
        <v>1489</v>
      </c>
      <c r="B299" s="6" t="s">
        <v>1764</v>
      </c>
      <c r="C299" s="6" t="s">
        <v>1769</v>
      </c>
      <c r="D299" s="1" t="s">
        <v>16</v>
      </c>
      <c r="E299" s="2">
        <v>197266</v>
      </c>
      <c r="F299" s="2">
        <v>197266</v>
      </c>
      <c r="G299" s="2">
        <v>14080</v>
      </c>
      <c r="H299" s="2">
        <v>10238</v>
      </c>
      <c r="I299" s="2">
        <v>11348</v>
      </c>
      <c r="J299" s="2">
        <v>11768</v>
      </c>
      <c r="K299" s="2">
        <v>11786</v>
      </c>
      <c r="L299" s="2">
        <v>18022</v>
      </c>
      <c r="M299" s="2">
        <v>16446</v>
      </c>
      <c r="N299" s="2">
        <v>17662</v>
      </c>
      <c r="O299" s="2">
        <v>13124</v>
      </c>
      <c r="P299" s="2">
        <v>33692</v>
      </c>
      <c r="Q299" s="2">
        <v>23114</v>
      </c>
      <c r="R299" s="2">
        <v>15986</v>
      </c>
      <c r="S299" s="3"/>
    </row>
    <row r="300" spans="1:19" ht="17.5" customHeight="1" x14ac:dyDescent="0.45">
      <c r="A300" s="6" t="s">
        <v>1489</v>
      </c>
      <c r="B300" s="6" t="s">
        <v>1764</v>
      </c>
      <c r="C300" s="6" t="s">
        <v>1770</v>
      </c>
      <c r="D300" s="1" t="s">
        <v>16</v>
      </c>
      <c r="E300" s="2">
        <v>218557</v>
      </c>
      <c r="F300" s="2">
        <v>218557</v>
      </c>
      <c r="G300" s="2">
        <v>8233</v>
      </c>
      <c r="H300" s="2">
        <v>9866</v>
      </c>
      <c r="I300" s="2">
        <v>16256</v>
      </c>
      <c r="J300" s="2">
        <v>16679</v>
      </c>
      <c r="K300" s="2">
        <v>24497</v>
      </c>
      <c r="L300" s="2">
        <v>30166</v>
      </c>
      <c r="M300" s="2">
        <v>21972</v>
      </c>
      <c r="N300" s="2">
        <v>24305</v>
      </c>
      <c r="O300" s="2">
        <v>20355</v>
      </c>
      <c r="P300" s="2">
        <v>17547</v>
      </c>
      <c r="Q300" s="2">
        <v>18605</v>
      </c>
      <c r="R300" s="2">
        <v>10076</v>
      </c>
      <c r="S300" s="3"/>
    </row>
    <row r="301" spans="1:19" x14ac:dyDescent="0.45">
      <c r="A301" s="6" t="s">
        <v>1489</v>
      </c>
      <c r="B301" s="6" t="s">
        <v>1764</v>
      </c>
      <c r="C301" s="6" t="s">
        <v>1771</v>
      </c>
      <c r="D301" s="1" t="s">
        <v>16</v>
      </c>
      <c r="E301" s="2">
        <v>141883</v>
      </c>
      <c r="F301" s="2">
        <v>141883</v>
      </c>
      <c r="G301" s="2">
        <v>10518</v>
      </c>
      <c r="H301" s="2">
        <v>13538</v>
      </c>
      <c r="I301" s="2">
        <v>20248</v>
      </c>
      <c r="J301" s="2">
        <v>17880</v>
      </c>
      <c r="K301" s="2">
        <v>13115</v>
      </c>
      <c r="L301" s="2">
        <v>14855</v>
      </c>
      <c r="M301" s="2">
        <v>15733</v>
      </c>
      <c r="N301" s="2">
        <v>10305</v>
      </c>
      <c r="O301" s="2">
        <v>3231</v>
      </c>
      <c r="P301" s="2">
        <v>3156</v>
      </c>
      <c r="Q301" s="2">
        <v>5682</v>
      </c>
      <c r="R301" s="2">
        <v>13622</v>
      </c>
      <c r="S301" s="3"/>
    </row>
    <row r="302" spans="1:19" x14ac:dyDescent="0.45">
      <c r="A302" s="6" t="s">
        <v>1489</v>
      </c>
      <c r="B302" s="6" t="s">
        <v>1764</v>
      </c>
      <c r="C302" s="6" t="s">
        <v>1772</v>
      </c>
      <c r="D302" s="1" t="s">
        <v>16</v>
      </c>
      <c r="E302" s="2">
        <v>157681</v>
      </c>
      <c r="F302" s="2">
        <v>157681</v>
      </c>
      <c r="G302" s="2">
        <v>6243</v>
      </c>
      <c r="H302" s="2">
        <v>10292</v>
      </c>
      <c r="I302" s="2">
        <v>14374</v>
      </c>
      <c r="J302" s="2">
        <v>15172</v>
      </c>
      <c r="K302" s="2">
        <v>16022</v>
      </c>
      <c r="L302" s="2">
        <v>16425</v>
      </c>
      <c r="M302" s="2">
        <v>14045</v>
      </c>
      <c r="N302" s="2">
        <v>11642</v>
      </c>
      <c r="O302" s="2">
        <v>14391</v>
      </c>
      <c r="P302" s="2">
        <v>17507</v>
      </c>
      <c r="Q302" s="2">
        <v>13599</v>
      </c>
      <c r="R302" s="2">
        <v>7969</v>
      </c>
    </row>
    <row r="303" spans="1:19" ht="17.5" customHeight="1" x14ac:dyDescent="0.45">
      <c r="A303" s="6" t="s">
        <v>1489</v>
      </c>
      <c r="B303" s="6" t="s">
        <v>1764</v>
      </c>
      <c r="C303" s="6" t="s">
        <v>1773</v>
      </c>
      <c r="D303" s="1" t="s">
        <v>16</v>
      </c>
      <c r="E303" s="2">
        <v>21467</v>
      </c>
      <c r="F303" s="2">
        <v>21467</v>
      </c>
      <c r="G303" s="2">
        <v>747</v>
      </c>
      <c r="H303" s="2">
        <v>575</v>
      </c>
      <c r="I303" s="2">
        <v>719</v>
      </c>
      <c r="J303" s="2">
        <v>1607</v>
      </c>
      <c r="K303" s="2">
        <v>1852</v>
      </c>
      <c r="L303" s="2">
        <v>1701</v>
      </c>
      <c r="M303" s="2">
        <v>2610</v>
      </c>
      <c r="N303" s="2">
        <v>3226</v>
      </c>
      <c r="O303" s="2">
        <v>2939</v>
      </c>
      <c r="P303" s="2">
        <v>2316</v>
      </c>
      <c r="Q303" s="2">
        <v>1797</v>
      </c>
      <c r="R303" s="2">
        <v>1378</v>
      </c>
      <c r="S303" s="3"/>
    </row>
    <row r="304" spans="1:19" x14ac:dyDescent="0.45">
      <c r="A304" s="6" t="s">
        <v>1489</v>
      </c>
      <c r="B304" s="6" t="s">
        <v>1764</v>
      </c>
      <c r="C304" s="6" t="s">
        <v>1774</v>
      </c>
      <c r="D304" s="1" t="s">
        <v>16</v>
      </c>
      <c r="E304" s="2">
        <v>233</v>
      </c>
      <c r="F304" s="2">
        <v>233</v>
      </c>
      <c r="G304" s="2">
        <v>13</v>
      </c>
      <c r="H304" s="2">
        <v>24</v>
      </c>
      <c r="I304" s="2">
        <v>18</v>
      </c>
      <c r="J304" s="2">
        <v>28</v>
      </c>
      <c r="K304" s="2">
        <v>17</v>
      </c>
      <c r="L304" s="2">
        <v>13</v>
      </c>
      <c r="M304" s="2">
        <v>9</v>
      </c>
      <c r="N304" s="2">
        <v>17</v>
      </c>
      <c r="O304" s="2">
        <v>12</v>
      </c>
      <c r="P304" s="2">
        <v>54</v>
      </c>
      <c r="Q304" s="2">
        <v>9</v>
      </c>
      <c r="R304" s="2">
        <v>19</v>
      </c>
    </row>
    <row r="305" spans="1:19" x14ac:dyDescent="0.45">
      <c r="A305" s="6" t="s">
        <v>1489</v>
      </c>
      <c r="B305" s="6" t="s">
        <v>1764</v>
      </c>
      <c r="C305" s="6" t="s">
        <v>1775</v>
      </c>
      <c r="D305" s="1" t="s">
        <v>16</v>
      </c>
      <c r="E305" s="2">
        <v>5465</v>
      </c>
      <c r="F305" s="2">
        <v>5465</v>
      </c>
      <c r="G305" s="2">
        <v>529</v>
      </c>
      <c r="H305" s="2">
        <v>613</v>
      </c>
      <c r="I305" s="2">
        <v>799</v>
      </c>
      <c r="J305" s="2">
        <v>605</v>
      </c>
      <c r="K305" s="2">
        <v>500</v>
      </c>
      <c r="L305" s="2">
        <v>475</v>
      </c>
      <c r="M305" s="2">
        <v>151</v>
      </c>
      <c r="N305" s="2">
        <v>185</v>
      </c>
      <c r="O305" s="2">
        <v>271</v>
      </c>
      <c r="P305" s="2">
        <v>454</v>
      </c>
      <c r="Q305" s="2">
        <v>446</v>
      </c>
      <c r="R305" s="2">
        <v>437</v>
      </c>
      <c r="S305" s="3"/>
    </row>
    <row r="306" spans="1:19" ht="17.5" customHeight="1" x14ac:dyDescent="0.45">
      <c r="A306" s="6" t="s">
        <v>1489</v>
      </c>
      <c r="B306" s="6" t="s">
        <v>1764</v>
      </c>
      <c r="C306" s="6" t="s">
        <v>1776</v>
      </c>
      <c r="D306" s="1" t="s">
        <v>16</v>
      </c>
      <c r="E306" s="2">
        <v>6398</v>
      </c>
      <c r="F306" s="2">
        <v>6398</v>
      </c>
      <c r="G306" s="2">
        <v>571</v>
      </c>
      <c r="H306" s="2">
        <v>519</v>
      </c>
      <c r="I306" s="2">
        <v>523</v>
      </c>
      <c r="J306" s="2">
        <v>485</v>
      </c>
      <c r="K306" s="2">
        <v>580</v>
      </c>
      <c r="L306" s="2">
        <v>402</v>
      </c>
      <c r="M306" s="2">
        <v>245</v>
      </c>
      <c r="N306" s="2">
        <v>332</v>
      </c>
      <c r="O306" s="2">
        <v>409</v>
      </c>
      <c r="P306" s="2">
        <v>1070</v>
      </c>
      <c r="Q306" s="2">
        <v>723</v>
      </c>
      <c r="R306" s="2">
        <v>539</v>
      </c>
      <c r="S306" s="3"/>
    </row>
    <row r="307" spans="1:19" x14ac:dyDescent="0.45">
      <c r="A307" s="6" t="s">
        <v>1489</v>
      </c>
      <c r="B307" s="6" t="s">
        <v>1764</v>
      </c>
      <c r="C307" s="6" t="s">
        <v>1777</v>
      </c>
      <c r="D307" s="1" t="s">
        <v>16</v>
      </c>
      <c r="E307" s="2">
        <v>9137</v>
      </c>
      <c r="F307" s="2">
        <v>9137</v>
      </c>
      <c r="G307" s="2">
        <v>620</v>
      </c>
      <c r="H307" s="2">
        <v>660</v>
      </c>
      <c r="I307" s="2">
        <v>762</v>
      </c>
      <c r="J307" s="2">
        <v>1597</v>
      </c>
      <c r="K307" s="2">
        <v>1153</v>
      </c>
      <c r="L307" s="2">
        <v>753</v>
      </c>
      <c r="M307" s="2">
        <v>341</v>
      </c>
      <c r="N307" s="2">
        <v>447</v>
      </c>
      <c r="O307" s="2">
        <v>465</v>
      </c>
      <c r="P307" s="2">
        <v>892</v>
      </c>
      <c r="Q307" s="2">
        <v>612</v>
      </c>
      <c r="R307" s="2">
        <v>835</v>
      </c>
    </row>
    <row r="308" spans="1:19" ht="17.5" customHeight="1" x14ac:dyDescent="0.45">
      <c r="A308" s="6" t="s">
        <v>1489</v>
      </c>
      <c r="B308" s="6" t="s">
        <v>1764</v>
      </c>
      <c r="C308" s="6" t="s">
        <v>1778</v>
      </c>
      <c r="D308" s="1" t="s">
        <v>16</v>
      </c>
      <c r="E308" s="2">
        <v>224114</v>
      </c>
      <c r="F308" s="2">
        <v>224114</v>
      </c>
      <c r="G308" s="2">
        <v>16951</v>
      </c>
      <c r="H308" s="2">
        <v>18824</v>
      </c>
      <c r="I308" s="2">
        <v>22412</v>
      </c>
      <c r="J308" s="2">
        <v>20081</v>
      </c>
      <c r="K308" s="2">
        <v>21722</v>
      </c>
      <c r="L308" s="2">
        <v>18916</v>
      </c>
      <c r="M308" s="2">
        <v>16103</v>
      </c>
      <c r="N308" s="2">
        <v>16299</v>
      </c>
      <c r="O308" s="2">
        <v>17697</v>
      </c>
      <c r="P308" s="2">
        <v>23816</v>
      </c>
      <c r="Q308" s="2">
        <v>17500</v>
      </c>
      <c r="R308" s="2">
        <v>13793</v>
      </c>
      <c r="S308" s="3"/>
    </row>
    <row r="309" spans="1:19" x14ac:dyDescent="0.45">
      <c r="A309" s="6" t="s">
        <v>1489</v>
      </c>
      <c r="B309" s="6" t="s">
        <v>1764</v>
      </c>
      <c r="C309" s="6" t="s">
        <v>1779</v>
      </c>
      <c r="D309" s="1" t="s">
        <v>16</v>
      </c>
      <c r="E309" s="2">
        <v>1587</v>
      </c>
      <c r="F309" s="2">
        <v>1587</v>
      </c>
      <c r="G309" s="2">
        <v>182</v>
      </c>
      <c r="H309" s="2">
        <v>156</v>
      </c>
      <c r="I309" s="2">
        <v>112</v>
      </c>
      <c r="J309" s="2">
        <v>97</v>
      </c>
      <c r="K309" s="2">
        <v>163</v>
      </c>
      <c r="L309" s="2">
        <v>106</v>
      </c>
      <c r="M309" s="2">
        <v>136</v>
      </c>
      <c r="N309" s="2">
        <v>73</v>
      </c>
      <c r="O309" s="2">
        <v>90</v>
      </c>
      <c r="P309" s="2">
        <v>222</v>
      </c>
      <c r="Q309" s="2">
        <v>155</v>
      </c>
      <c r="R309" s="2">
        <v>95</v>
      </c>
      <c r="S309" s="3"/>
    </row>
    <row r="310" spans="1:19" x14ac:dyDescent="0.45">
      <c r="A310" s="6" t="s">
        <v>1489</v>
      </c>
      <c r="B310" s="6" t="s">
        <v>1764</v>
      </c>
      <c r="C310" s="6" t="s">
        <v>1780</v>
      </c>
      <c r="D310" s="1" t="s">
        <v>16</v>
      </c>
      <c r="E310" s="2">
        <v>1942</v>
      </c>
      <c r="F310" s="2">
        <v>1942</v>
      </c>
      <c r="G310" s="2">
        <v>156</v>
      </c>
      <c r="H310" s="2">
        <v>137</v>
      </c>
      <c r="I310" s="2">
        <v>204</v>
      </c>
      <c r="J310" s="2">
        <v>366</v>
      </c>
      <c r="K310" s="2">
        <v>367</v>
      </c>
      <c r="L310" s="2">
        <v>185</v>
      </c>
      <c r="M310" s="2">
        <v>351</v>
      </c>
      <c r="N310" s="2">
        <v>171</v>
      </c>
      <c r="O310" s="2">
        <v>5</v>
      </c>
      <c r="P310" s="2">
        <v>0</v>
      </c>
      <c r="Q310" s="2">
        <v>0</v>
      </c>
      <c r="R310" s="2">
        <v>0</v>
      </c>
    </row>
    <row r="311" spans="1:19" x14ac:dyDescent="0.45">
      <c r="A311" s="6" t="s">
        <v>1489</v>
      </c>
      <c r="B311" s="6" t="s">
        <v>1764</v>
      </c>
      <c r="C311" s="6" t="s">
        <v>1781</v>
      </c>
      <c r="D311" s="1" t="s">
        <v>16</v>
      </c>
      <c r="E311" s="2">
        <v>28175</v>
      </c>
      <c r="F311" s="2">
        <v>28175</v>
      </c>
      <c r="G311" s="2">
        <v>2892</v>
      </c>
      <c r="H311" s="2">
        <v>1879</v>
      </c>
      <c r="I311" s="2">
        <v>2141</v>
      </c>
      <c r="J311" s="2">
        <v>2144</v>
      </c>
      <c r="K311" s="2">
        <v>2201</v>
      </c>
      <c r="L311" s="2">
        <v>1978</v>
      </c>
      <c r="M311" s="2">
        <v>797</v>
      </c>
      <c r="N311" s="2">
        <v>1121</v>
      </c>
      <c r="O311" s="2">
        <v>2353</v>
      </c>
      <c r="P311" s="2">
        <v>5269</v>
      </c>
      <c r="Q311" s="2">
        <v>2724</v>
      </c>
      <c r="R311" s="2">
        <v>2676</v>
      </c>
    </row>
    <row r="312" spans="1:19" x14ac:dyDescent="0.45">
      <c r="A312" s="6" t="s">
        <v>1489</v>
      </c>
      <c r="B312" s="6" t="s">
        <v>1764</v>
      </c>
      <c r="C312" s="6" t="s">
        <v>1782</v>
      </c>
      <c r="D312" s="1" t="s">
        <v>16</v>
      </c>
      <c r="E312" s="2">
        <v>13549</v>
      </c>
      <c r="F312" s="2">
        <v>13549</v>
      </c>
      <c r="G312" s="2">
        <v>536</v>
      </c>
      <c r="H312" s="2">
        <v>932</v>
      </c>
      <c r="I312" s="2">
        <v>1007</v>
      </c>
      <c r="J312" s="2">
        <v>1582</v>
      </c>
      <c r="K312" s="2">
        <v>943</v>
      </c>
      <c r="L312" s="2">
        <v>1305</v>
      </c>
      <c r="M312" s="2">
        <v>1041</v>
      </c>
      <c r="N312" s="2">
        <v>1419</v>
      </c>
      <c r="O312" s="2">
        <v>1731</v>
      </c>
      <c r="P312" s="2">
        <v>1539</v>
      </c>
      <c r="Q312" s="2">
        <v>998</v>
      </c>
      <c r="R312" s="2">
        <v>516</v>
      </c>
    </row>
    <row r="313" spans="1:19" x14ac:dyDescent="0.45">
      <c r="A313" s="6" t="s">
        <v>1489</v>
      </c>
      <c r="B313" s="6" t="s">
        <v>1764</v>
      </c>
      <c r="C313" s="6" t="s">
        <v>1783</v>
      </c>
      <c r="D313" s="1" t="s">
        <v>16</v>
      </c>
      <c r="E313" s="2">
        <v>8929</v>
      </c>
      <c r="F313" s="2">
        <v>8929</v>
      </c>
      <c r="G313" s="2">
        <v>771</v>
      </c>
      <c r="H313" s="2">
        <v>915</v>
      </c>
      <c r="I313" s="2">
        <v>793</v>
      </c>
      <c r="J313" s="2">
        <v>986</v>
      </c>
      <c r="K313" s="2">
        <v>770</v>
      </c>
      <c r="L313" s="2">
        <v>775</v>
      </c>
      <c r="M313" s="2">
        <v>497</v>
      </c>
      <c r="N313" s="2">
        <v>596</v>
      </c>
      <c r="O313" s="2">
        <v>850</v>
      </c>
      <c r="P313" s="2">
        <v>911</v>
      </c>
      <c r="Q313" s="2">
        <v>645</v>
      </c>
      <c r="R313" s="2">
        <v>420</v>
      </c>
      <c r="S313" s="3"/>
    </row>
    <row r="314" spans="1:19" ht="17.5" customHeight="1" x14ac:dyDescent="0.45">
      <c r="A314" s="6" t="s">
        <v>1489</v>
      </c>
      <c r="B314" s="6" t="s">
        <v>1764</v>
      </c>
      <c r="C314" s="6" t="s">
        <v>1784</v>
      </c>
      <c r="D314" s="1" t="s">
        <v>16</v>
      </c>
      <c r="E314" s="2">
        <v>22851</v>
      </c>
      <c r="F314" s="2">
        <v>22851</v>
      </c>
      <c r="G314" s="2">
        <v>1400</v>
      </c>
      <c r="H314" s="2">
        <v>1681</v>
      </c>
      <c r="I314" s="2">
        <v>1589</v>
      </c>
      <c r="J314" s="2">
        <v>1676</v>
      </c>
      <c r="K314" s="2">
        <v>1944</v>
      </c>
      <c r="L314" s="2">
        <v>1606</v>
      </c>
      <c r="M314" s="2">
        <v>1819</v>
      </c>
      <c r="N314" s="2">
        <v>2383</v>
      </c>
      <c r="O314" s="2">
        <v>1903</v>
      </c>
      <c r="P314" s="2">
        <v>2285</v>
      </c>
      <c r="Q314" s="2">
        <v>2801</v>
      </c>
      <c r="R314" s="2">
        <v>1764</v>
      </c>
      <c r="S314" s="3"/>
    </row>
    <row r="315" spans="1:19" ht="17.5" customHeight="1" x14ac:dyDescent="0.45">
      <c r="A315" s="6" t="s">
        <v>1489</v>
      </c>
      <c r="B315" s="6" t="s">
        <v>1764</v>
      </c>
      <c r="C315" s="6" t="s">
        <v>1785</v>
      </c>
      <c r="D315" s="1" t="s">
        <v>16</v>
      </c>
      <c r="E315" s="2">
        <v>49576</v>
      </c>
      <c r="F315" s="2">
        <v>49576</v>
      </c>
      <c r="G315" s="2">
        <v>1744</v>
      </c>
      <c r="H315" s="2">
        <v>1750</v>
      </c>
      <c r="I315" s="2">
        <v>2626</v>
      </c>
      <c r="J315" s="2">
        <v>8518</v>
      </c>
      <c r="K315" s="2">
        <v>2854</v>
      </c>
      <c r="L315" s="2">
        <v>1536</v>
      </c>
      <c r="M315" s="2">
        <v>139</v>
      </c>
      <c r="N315" s="2">
        <v>570</v>
      </c>
      <c r="O315" s="2">
        <v>3332</v>
      </c>
      <c r="P315" s="2">
        <v>23837</v>
      </c>
      <c r="Q315" s="2">
        <v>1885</v>
      </c>
      <c r="R315" s="2">
        <v>785</v>
      </c>
      <c r="S315" s="3"/>
    </row>
    <row r="316" spans="1:19" ht="17.5" customHeight="1" x14ac:dyDescent="0.45">
      <c r="A316" s="6" t="s">
        <v>1489</v>
      </c>
      <c r="B316" s="6" t="s">
        <v>1764</v>
      </c>
      <c r="C316" s="6" t="s">
        <v>1786</v>
      </c>
      <c r="D316" s="1" t="s">
        <v>16</v>
      </c>
      <c r="E316" s="2">
        <v>137765</v>
      </c>
      <c r="F316" s="2">
        <v>137765</v>
      </c>
      <c r="G316" s="2">
        <v>7259</v>
      </c>
      <c r="H316" s="2">
        <v>9979</v>
      </c>
      <c r="I316" s="2">
        <v>18589</v>
      </c>
      <c r="J316" s="2">
        <v>21439</v>
      </c>
      <c r="K316" s="2">
        <v>12312</v>
      </c>
      <c r="L316" s="2">
        <v>9982</v>
      </c>
      <c r="M316" s="2">
        <v>6600</v>
      </c>
      <c r="N316" s="2">
        <v>7274</v>
      </c>
      <c r="O316" s="2">
        <v>10720</v>
      </c>
      <c r="P316" s="2">
        <v>14505</v>
      </c>
      <c r="Q316" s="2">
        <v>12784</v>
      </c>
      <c r="R316" s="2">
        <v>6322</v>
      </c>
      <c r="S316" s="3"/>
    </row>
    <row r="317" spans="1:19" ht="17.5" customHeight="1" x14ac:dyDescent="0.45">
      <c r="A317" s="6" t="s">
        <v>1489</v>
      </c>
      <c r="B317" s="6" t="s">
        <v>1764</v>
      </c>
      <c r="C317" s="6" t="s">
        <v>1787</v>
      </c>
      <c r="D317" s="1" t="s">
        <v>16</v>
      </c>
      <c r="E317" s="2">
        <v>28255</v>
      </c>
      <c r="F317" s="2">
        <v>28255</v>
      </c>
      <c r="G317" s="2">
        <v>1744</v>
      </c>
      <c r="H317" s="2">
        <v>2030</v>
      </c>
      <c r="I317" s="2">
        <v>2171</v>
      </c>
      <c r="J317" s="2">
        <v>3319</v>
      </c>
      <c r="K317" s="2">
        <v>3847</v>
      </c>
      <c r="L317" s="2">
        <v>2094</v>
      </c>
      <c r="M317" s="2">
        <v>1670</v>
      </c>
      <c r="N317" s="2">
        <v>2040</v>
      </c>
      <c r="O317" s="2">
        <v>2020</v>
      </c>
      <c r="P317" s="2">
        <v>3095</v>
      </c>
      <c r="Q317" s="2">
        <v>2358</v>
      </c>
      <c r="R317" s="2">
        <v>1867</v>
      </c>
      <c r="S317" s="3"/>
    </row>
    <row r="318" spans="1:19" ht="17.5" customHeight="1" x14ac:dyDescent="0.45">
      <c r="A318" s="6" t="s">
        <v>1489</v>
      </c>
      <c r="B318" s="6" t="s">
        <v>1764</v>
      </c>
      <c r="C318" s="6" t="s">
        <v>1788</v>
      </c>
      <c r="D318" s="1" t="s">
        <v>16</v>
      </c>
      <c r="E318" s="2">
        <v>20720</v>
      </c>
      <c r="F318" s="2">
        <v>20720</v>
      </c>
      <c r="G318" s="2">
        <v>432</v>
      </c>
      <c r="H318" s="2">
        <v>723</v>
      </c>
      <c r="I318" s="2">
        <v>1114</v>
      </c>
      <c r="J318" s="2">
        <v>1639</v>
      </c>
      <c r="K318" s="2">
        <v>2516</v>
      </c>
      <c r="L318" s="2">
        <v>3135</v>
      </c>
      <c r="M318" s="2">
        <v>2156</v>
      </c>
      <c r="N318" s="2">
        <v>2761</v>
      </c>
      <c r="O318" s="2">
        <v>2227</v>
      </c>
      <c r="P318" s="2">
        <v>2304</v>
      </c>
      <c r="Q318" s="2">
        <v>1246</v>
      </c>
      <c r="R318" s="2">
        <v>467</v>
      </c>
      <c r="S318" s="3"/>
    </row>
    <row r="319" spans="1:19" x14ac:dyDescent="0.45">
      <c r="A319" s="6" t="s">
        <v>1489</v>
      </c>
      <c r="B319" s="6" t="s">
        <v>1764</v>
      </c>
      <c r="C319" s="6" t="s">
        <v>1789</v>
      </c>
      <c r="D319" s="1" t="s">
        <v>16</v>
      </c>
      <c r="E319" s="2">
        <v>40802</v>
      </c>
      <c r="F319" s="2">
        <v>40802</v>
      </c>
      <c r="G319" s="2">
        <v>1642</v>
      </c>
      <c r="H319" s="2">
        <v>2346</v>
      </c>
      <c r="I319" s="2">
        <v>4050</v>
      </c>
      <c r="J319" s="2">
        <v>4642</v>
      </c>
      <c r="K319" s="2">
        <v>4516</v>
      </c>
      <c r="L319" s="2">
        <v>4046</v>
      </c>
      <c r="M319" s="2">
        <v>3682</v>
      </c>
      <c r="N319" s="2">
        <v>3866</v>
      </c>
      <c r="O319" s="2">
        <v>3532</v>
      </c>
      <c r="P319" s="2">
        <v>3990</v>
      </c>
      <c r="Q319" s="2">
        <v>2696</v>
      </c>
      <c r="R319" s="2">
        <v>1794</v>
      </c>
      <c r="S319" s="3"/>
    </row>
    <row r="320" spans="1:19" x14ac:dyDescent="0.45">
      <c r="A320" s="6" t="s">
        <v>1489</v>
      </c>
      <c r="B320" s="6" t="s">
        <v>1764</v>
      </c>
      <c r="C320" s="6" t="s">
        <v>1790</v>
      </c>
      <c r="D320" s="1" t="s">
        <v>16</v>
      </c>
      <c r="E320" s="2">
        <v>1053</v>
      </c>
      <c r="F320" s="2">
        <v>1053</v>
      </c>
      <c r="G320" s="2">
        <v>14</v>
      </c>
      <c r="H320" s="2">
        <v>70</v>
      </c>
      <c r="I320" s="2">
        <v>50</v>
      </c>
      <c r="J320" s="2">
        <v>57</v>
      </c>
      <c r="K320" s="2">
        <v>98</v>
      </c>
      <c r="L320" s="2">
        <v>105</v>
      </c>
      <c r="M320" s="2">
        <v>70</v>
      </c>
      <c r="N320" s="2">
        <v>136</v>
      </c>
      <c r="O320" s="2">
        <v>85</v>
      </c>
      <c r="P320" s="2">
        <v>137</v>
      </c>
      <c r="Q320" s="2">
        <v>142</v>
      </c>
      <c r="R320" s="2">
        <v>89</v>
      </c>
      <c r="S320" s="3"/>
    </row>
    <row r="321" spans="1:19" x14ac:dyDescent="0.45">
      <c r="A321" s="6" t="s">
        <v>1489</v>
      </c>
      <c r="B321" s="6" t="s">
        <v>1764</v>
      </c>
      <c r="C321" s="6" t="s">
        <v>1791</v>
      </c>
      <c r="D321" s="1" t="s">
        <v>16</v>
      </c>
      <c r="E321" s="2">
        <v>95029</v>
      </c>
      <c r="F321" s="2">
        <v>95029</v>
      </c>
      <c r="G321" s="2">
        <v>5008</v>
      </c>
      <c r="H321" s="2">
        <v>5698</v>
      </c>
      <c r="I321" s="2">
        <v>7734</v>
      </c>
      <c r="J321" s="2">
        <v>11793</v>
      </c>
      <c r="K321" s="2">
        <v>9017</v>
      </c>
      <c r="L321" s="2">
        <v>6324</v>
      </c>
      <c r="M321" s="2">
        <v>5202</v>
      </c>
      <c r="N321" s="2">
        <v>5507</v>
      </c>
      <c r="O321" s="2">
        <v>8337</v>
      </c>
      <c r="P321" s="2">
        <v>14493</v>
      </c>
      <c r="Q321" s="2">
        <v>10515</v>
      </c>
      <c r="R321" s="2">
        <v>5401</v>
      </c>
      <c r="S321" s="3"/>
    </row>
    <row r="322" spans="1:19" ht="17.5" customHeight="1" x14ac:dyDescent="0.45">
      <c r="A322" s="6" t="s">
        <v>1489</v>
      </c>
      <c r="B322" s="6" t="s">
        <v>1764</v>
      </c>
      <c r="C322" s="6" t="s">
        <v>1792</v>
      </c>
      <c r="D322" s="1" t="s">
        <v>16</v>
      </c>
      <c r="E322" s="2">
        <v>30981</v>
      </c>
      <c r="F322" s="2">
        <v>30981</v>
      </c>
      <c r="G322" s="2">
        <v>1664</v>
      </c>
      <c r="H322" s="2">
        <v>1664</v>
      </c>
      <c r="I322" s="2">
        <v>2217</v>
      </c>
      <c r="J322" s="2">
        <v>2876</v>
      </c>
      <c r="K322" s="2">
        <v>3038</v>
      </c>
      <c r="L322" s="2">
        <v>2063</v>
      </c>
      <c r="M322" s="2">
        <v>2080</v>
      </c>
      <c r="N322" s="2">
        <v>2598</v>
      </c>
      <c r="O322" s="2">
        <v>2660</v>
      </c>
      <c r="P322" s="2">
        <v>3708</v>
      </c>
      <c r="Q322" s="2">
        <v>4780</v>
      </c>
      <c r="R322" s="2">
        <v>1633</v>
      </c>
      <c r="S322" s="3"/>
    </row>
    <row r="323" spans="1:19" ht="17.5" customHeight="1" x14ac:dyDescent="0.45">
      <c r="A323" s="6" t="s">
        <v>1489</v>
      </c>
      <c r="B323" s="6" t="s">
        <v>1764</v>
      </c>
      <c r="C323" s="6" t="s">
        <v>1793</v>
      </c>
      <c r="D323" s="1" t="s">
        <v>16</v>
      </c>
      <c r="E323" s="2">
        <v>5989</v>
      </c>
      <c r="F323" s="2">
        <v>5989</v>
      </c>
      <c r="G323" s="2">
        <v>306</v>
      </c>
      <c r="H323" s="2">
        <v>309</v>
      </c>
      <c r="I323" s="2">
        <v>753</v>
      </c>
      <c r="J323" s="2">
        <v>451</v>
      </c>
      <c r="K323" s="2">
        <v>571</v>
      </c>
      <c r="L323" s="2">
        <v>467</v>
      </c>
      <c r="M323" s="2">
        <v>546</v>
      </c>
      <c r="N323" s="2">
        <v>440</v>
      </c>
      <c r="O323" s="2">
        <v>596</v>
      </c>
      <c r="P323" s="2">
        <v>588</v>
      </c>
      <c r="Q323" s="2">
        <v>516</v>
      </c>
      <c r="R323" s="2">
        <v>446</v>
      </c>
      <c r="S323" s="3"/>
    </row>
    <row r="324" spans="1:19" x14ac:dyDescent="0.45">
      <c r="A324" s="6" t="s">
        <v>1489</v>
      </c>
      <c r="B324" s="6" t="s">
        <v>1764</v>
      </c>
      <c r="C324" s="6" t="s">
        <v>1794</v>
      </c>
      <c r="D324" s="1" t="s">
        <v>16</v>
      </c>
      <c r="E324" s="2">
        <v>53910</v>
      </c>
      <c r="F324" s="2">
        <v>53910</v>
      </c>
      <c r="G324" s="2">
        <v>2163</v>
      </c>
      <c r="H324" s="2">
        <v>3024</v>
      </c>
      <c r="I324" s="2">
        <v>4828</v>
      </c>
      <c r="J324" s="2">
        <v>4766</v>
      </c>
      <c r="K324" s="2">
        <v>5458</v>
      </c>
      <c r="L324" s="2">
        <v>5729</v>
      </c>
      <c r="M324" s="2">
        <v>4595</v>
      </c>
      <c r="N324" s="2">
        <v>4482</v>
      </c>
      <c r="O324" s="2">
        <v>5579</v>
      </c>
      <c r="P324" s="2">
        <v>5560</v>
      </c>
      <c r="Q324" s="2">
        <v>4891</v>
      </c>
      <c r="R324" s="2">
        <v>2835</v>
      </c>
      <c r="S324" s="3"/>
    </row>
    <row r="325" spans="1:19" x14ac:dyDescent="0.45">
      <c r="A325" s="6" t="s">
        <v>1489</v>
      </c>
      <c r="B325" s="6" t="s">
        <v>1764</v>
      </c>
      <c r="C325" s="6" t="s">
        <v>1795</v>
      </c>
      <c r="D325" s="1" t="s">
        <v>16</v>
      </c>
      <c r="E325" s="2">
        <v>2156</v>
      </c>
      <c r="F325" s="2">
        <v>2156</v>
      </c>
      <c r="G325" s="2">
        <v>76</v>
      </c>
      <c r="H325" s="2">
        <v>81</v>
      </c>
      <c r="I325" s="2">
        <v>198</v>
      </c>
      <c r="J325" s="2">
        <v>290</v>
      </c>
      <c r="K325" s="2">
        <v>205</v>
      </c>
      <c r="L325" s="2">
        <v>298</v>
      </c>
      <c r="M325" s="2">
        <v>124</v>
      </c>
      <c r="N325" s="2">
        <v>138</v>
      </c>
      <c r="O325" s="2">
        <v>256</v>
      </c>
      <c r="P325" s="2">
        <v>343</v>
      </c>
      <c r="Q325" s="2">
        <v>109</v>
      </c>
      <c r="R325" s="2">
        <v>38</v>
      </c>
      <c r="S325" s="3"/>
    </row>
    <row r="326" spans="1:19" x14ac:dyDescent="0.45">
      <c r="A326" s="6" t="s">
        <v>1489</v>
      </c>
      <c r="B326" s="6" t="s">
        <v>1764</v>
      </c>
      <c r="C326" s="6" t="s">
        <v>1796</v>
      </c>
      <c r="D326" s="1" t="s">
        <v>16</v>
      </c>
      <c r="E326" s="2">
        <v>87387</v>
      </c>
      <c r="F326" s="2">
        <v>87387</v>
      </c>
      <c r="G326" s="2">
        <v>459</v>
      </c>
      <c r="H326" s="2">
        <v>4149</v>
      </c>
      <c r="I326" s="2">
        <v>5613</v>
      </c>
      <c r="J326" s="2">
        <v>5928</v>
      </c>
      <c r="K326" s="2">
        <v>10299</v>
      </c>
      <c r="L326" s="2">
        <v>10918</v>
      </c>
      <c r="M326" s="2">
        <v>5000</v>
      </c>
      <c r="N326" s="2">
        <v>8237</v>
      </c>
      <c r="O326" s="2">
        <v>9267</v>
      </c>
      <c r="P326" s="2">
        <v>10531</v>
      </c>
      <c r="Q326" s="2">
        <v>9948</v>
      </c>
      <c r="R326" s="2">
        <v>7038</v>
      </c>
      <c r="S326" s="3"/>
    </row>
    <row r="327" spans="1:19" x14ac:dyDescent="0.45">
      <c r="A327" s="6" t="s">
        <v>1489</v>
      </c>
      <c r="B327" s="6" t="s">
        <v>1764</v>
      </c>
      <c r="C327" s="6" t="s">
        <v>1797</v>
      </c>
      <c r="D327" s="1" t="s">
        <v>16</v>
      </c>
      <c r="E327" s="2">
        <v>25802</v>
      </c>
      <c r="F327" s="2">
        <v>25802</v>
      </c>
      <c r="G327" s="2">
        <v>1944</v>
      </c>
      <c r="H327" s="2">
        <v>1859</v>
      </c>
      <c r="I327" s="2">
        <v>1850</v>
      </c>
      <c r="J327" s="2">
        <v>2643</v>
      </c>
      <c r="K327" s="2">
        <v>2551</v>
      </c>
      <c r="L327" s="2">
        <v>2296</v>
      </c>
      <c r="M327" s="2">
        <v>2200</v>
      </c>
      <c r="N327" s="2">
        <v>2997</v>
      </c>
      <c r="O327" s="2">
        <v>2138</v>
      </c>
      <c r="P327" s="2">
        <v>1904</v>
      </c>
      <c r="Q327" s="2">
        <v>1949</v>
      </c>
      <c r="R327" s="2">
        <v>1471</v>
      </c>
      <c r="S327" s="3"/>
    </row>
    <row r="328" spans="1:19" x14ac:dyDescent="0.45">
      <c r="A328" s="6" t="s">
        <v>1489</v>
      </c>
      <c r="B328" s="6" t="s">
        <v>1764</v>
      </c>
      <c r="C328" s="6" t="s">
        <v>1798</v>
      </c>
      <c r="D328" s="1" t="s">
        <v>16</v>
      </c>
      <c r="E328" s="2">
        <v>165844</v>
      </c>
      <c r="F328" s="2">
        <v>165844</v>
      </c>
      <c r="G328" s="2">
        <v>3930</v>
      </c>
      <c r="H328" s="2">
        <v>6690</v>
      </c>
      <c r="I328" s="2">
        <v>13029</v>
      </c>
      <c r="J328" s="2">
        <v>35206</v>
      </c>
      <c r="K328" s="2">
        <v>9991</v>
      </c>
      <c r="L328" s="2">
        <v>5048</v>
      </c>
      <c r="M328" s="2">
        <v>4517</v>
      </c>
      <c r="N328" s="2">
        <v>4390</v>
      </c>
      <c r="O328" s="2">
        <v>7048</v>
      </c>
      <c r="P328" s="2">
        <v>48722</v>
      </c>
      <c r="Q328" s="2">
        <v>20769</v>
      </c>
      <c r="R328" s="2">
        <v>6504</v>
      </c>
      <c r="S328" s="3"/>
    </row>
    <row r="329" spans="1:19" x14ac:dyDescent="0.45">
      <c r="A329" s="6" t="s">
        <v>1489</v>
      </c>
      <c r="B329" s="6" t="s">
        <v>1764</v>
      </c>
      <c r="C329" s="6" t="s">
        <v>1799</v>
      </c>
      <c r="D329" s="1" t="s">
        <v>16</v>
      </c>
      <c r="E329" s="2">
        <v>33376</v>
      </c>
      <c r="F329" s="2">
        <v>33376</v>
      </c>
      <c r="G329" s="2">
        <v>2328</v>
      </c>
      <c r="H329" s="2">
        <v>3431</v>
      </c>
      <c r="I329" s="2">
        <v>3006</v>
      </c>
      <c r="J329" s="2">
        <v>2940</v>
      </c>
      <c r="K329" s="2">
        <v>2215</v>
      </c>
      <c r="L329" s="2">
        <v>3066</v>
      </c>
      <c r="M329" s="2">
        <v>4308</v>
      </c>
      <c r="N329" s="2">
        <v>1299</v>
      </c>
      <c r="O329" s="2">
        <v>2997</v>
      </c>
      <c r="P329" s="2">
        <v>3438</v>
      </c>
      <c r="Q329" s="2">
        <v>2329</v>
      </c>
      <c r="R329" s="2">
        <v>2019</v>
      </c>
      <c r="S329" s="3"/>
    </row>
    <row r="330" spans="1:19" x14ac:dyDescent="0.45">
      <c r="A330" s="6" t="s">
        <v>1489</v>
      </c>
      <c r="B330" s="6" t="s">
        <v>1764</v>
      </c>
      <c r="C330" s="6" t="s">
        <v>1800</v>
      </c>
      <c r="D330" s="1" t="s">
        <v>16</v>
      </c>
      <c r="E330" s="2">
        <v>19992</v>
      </c>
      <c r="F330" s="2">
        <v>19992</v>
      </c>
      <c r="G330" s="2">
        <v>0</v>
      </c>
      <c r="H330" s="2">
        <v>0</v>
      </c>
      <c r="I330" s="2">
        <v>1255</v>
      </c>
      <c r="J330" s="2">
        <v>2816</v>
      </c>
      <c r="K330" s="2">
        <v>2235</v>
      </c>
      <c r="L330" s="2">
        <v>2043</v>
      </c>
      <c r="M330" s="2">
        <v>1080</v>
      </c>
      <c r="N330" s="2">
        <v>2361</v>
      </c>
      <c r="O330" s="2">
        <v>1573</v>
      </c>
      <c r="P330" s="2">
        <v>3455</v>
      </c>
      <c r="Q330" s="2">
        <v>3174</v>
      </c>
      <c r="R330" s="2">
        <v>0</v>
      </c>
      <c r="S330" s="3"/>
    </row>
    <row r="331" spans="1:19" x14ac:dyDescent="0.45">
      <c r="A331" s="6" t="s">
        <v>1489</v>
      </c>
      <c r="B331" s="6" t="s">
        <v>1764</v>
      </c>
      <c r="C331" s="6" t="s">
        <v>1801</v>
      </c>
      <c r="D331" s="1" t="s">
        <v>16</v>
      </c>
      <c r="E331" s="2">
        <v>121915</v>
      </c>
      <c r="F331" s="2">
        <v>121915</v>
      </c>
      <c r="G331" s="2">
        <v>4303</v>
      </c>
      <c r="H331" s="2">
        <v>6987</v>
      </c>
      <c r="I331" s="2">
        <v>10757</v>
      </c>
      <c r="J331" s="2">
        <v>12030</v>
      </c>
      <c r="K331" s="2">
        <v>12796</v>
      </c>
      <c r="L331" s="2">
        <v>12806</v>
      </c>
      <c r="M331" s="2">
        <v>9664</v>
      </c>
      <c r="N331" s="2">
        <v>9954</v>
      </c>
      <c r="O331" s="2">
        <v>11442</v>
      </c>
      <c r="P331" s="2">
        <v>14606</v>
      </c>
      <c r="Q331" s="2">
        <v>11293</v>
      </c>
      <c r="R331" s="2">
        <v>5277</v>
      </c>
      <c r="S331" s="3"/>
    </row>
    <row r="332" spans="1:19" x14ac:dyDescent="0.45">
      <c r="A332" s="6"/>
      <c r="B332" s="6"/>
      <c r="C332" s="6"/>
      <c r="D332" s="1"/>
      <c r="E332" s="2" t="s">
        <v>2662</v>
      </c>
      <c r="F332" s="2">
        <f>SUM(F282:F331)</f>
        <v>3086857</v>
      </c>
      <c r="G332" s="2">
        <f t="shared" ref="G332:Q332" si="8">SUM(G282:G331)</f>
        <v>192131</v>
      </c>
      <c r="H332" s="2">
        <f t="shared" si="8"/>
        <v>195370</v>
      </c>
      <c r="I332" s="2">
        <f t="shared" si="8"/>
        <v>243995</v>
      </c>
      <c r="J332" s="2">
        <f t="shared" si="8"/>
        <v>328180</v>
      </c>
      <c r="K332" s="2">
        <f t="shared" si="8"/>
        <v>313640</v>
      </c>
      <c r="L332" s="2">
        <f t="shared" si="8"/>
        <v>272013</v>
      </c>
      <c r="M332" s="2">
        <f t="shared" si="8"/>
        <v>237513</v>
      </c>
      <c r="N332" s="2">
        <f t="shared" si="8"/>
        <v>265310</v>
      </c>
      <c r="O332" s="2">
        <f t="shared" si="8"/>
        <v>231393</v>
      </c>
      <c r="P332" s="2">
        <f t="shared" si="8"/>
        <v>362894</v>
      </c>
      <c r="Q332" s="2">
        <f t="shared" si="8"/>
        <v>250773</v>
      </c>
      <c r="R332" s="2">
        <f>SUM(R282:R331)</f>
        <v>193645</v>
      </c>
      <c r="S332" s="3"/>
    </row>
    <row r="333" spans="1:19" x14ac:dyDescent="0.45">
      <c r="G333" s="2" t="s">
        <v>2650</v>
      </c>
      <c r="H333" s="2">
        <f>SUM(G332:I332)</f>
        <v>631496</v>
      </c>
      <c r="I333" s="2"/>
      <c r="J333" t="s">
        <v>2651</v>
      </c>
      <c r="K333" s="9">
        <f>SUM(J332:L332)</f>
        <v>913833</v>
      </c>
      <c r="L333" s="2"/>
      <c r="M333" t="s">
        <v>2652</v>
      </c>
      <c r="N333" s="9">
        <f>SUM(M332:O332)</f>
        <v>734216</v>
      </c>
      <c r="O333" s="2"/>
      <c r="P333" t="s">
        <v>2653</v>
      </c>
      <c r="Q333" s="9">
        <f>SUM(P332:R332)</f>
        <v>807312</v>
      </c>
    </row>
    <row r="334" spans="1:19" x14ac:dyDescent="0.45">
      <c r="A334" s="6" t="s">
        <v>1489</v>
      </c>
      <c r="B334" s="6" t="s">
        <v>1802</v>
      </c>
      <c r="C334" s="6" t="s">
        <v>1803</v>
      </c>
      <c r="D334" s="1" t="s">
        <v>16</v>
      </c>
      <c r="E334" s="2">
        <v>127171</v>
      </c>
      <c r="F334" s="2">
        <v>127171</v>
      </c>
      <c r="G334" s="2">
        <v>4574</v>
      </c>
      <c r="H334" s="2">
        <v>8172</v>
      </c>
      <c r="I334" s="2">
        <v>10192</v>
      </c>
      <c r="J334" s="2">
        <v>10305</v>
      </c>
      <c r="K334" s="2">
        <v>13824</v>
      </c>
      <c r="L334" s="2">
        <v>13760</v>
      </c>
      <c r="M334" s="2">
        <v>10310</v>
      </c>
      <c r="N334" s="2">
        <v>11279</v>
      </c>
      <c r="O334" s="2">
        <v>11498</v>
      </c>
      <c r="P334" s="2">
        <v>14261</v>
      </c>
      <c r="Q334" s="2">
        <v>12038</v>
      </c>
      <c r="R334" s="2">
        <v>6958</v>
      </c>
      <c r="S334" s="3"/>
    </row>
    <row r="335" spans="1:19" x14ac:dyDescent="0.45">
      <c r="A335" s="6" t="s">
        <v>1489</v>
      </c>
      <c r="B335" s="6" t="s">
        <v>1802</v>
      </c>
      <c r="C335" s="6" t="s">
        <v>1804</v>
      </c>
      <c r="D335" s="1" t="s">
        <v>16</v>
      </c>
      <c r="E335" s="2">
        <v>2917</v>
      </c>
      <c r="F335" s="2">
        <v>2917</v>
      </c>
      <c r="G335" s="2">
        <v>167</v>
      </c>
      <c r="H335" s="2">
        <v>224</v>
      </c>
      <c r="I335" s="2">
        <v>229</v>
      </c>
      <c r="J335" s="2">
        <v>536</v>
      </c>
      <c r="K335" s="2">
        <v>256</v>
      </c>
      <c r="L335" s="2">
        <v>206</v>
      </c>
      <c r="M335" s="2">
        <v>186</v>
      </c>
      <c r="N335" s="2">
        <v>311</v>
      </c>
      <c r="O335" s="2">
        <v>233</v>
      </c>
      <c r="P335" s="2">
        <v>190</v>
      </c>
      <c r="Q335" s="2">
        <v>194</v>
      </c>
      <c r="R335" s="2">
        <v>185</v>
      </c>
      <c r="S335" s="3"/>
    </row>
    <row r="336" spans="1:19" x14ac:dyDescent="0.45">
      <c r="A336" s="6" t="s">
        <v>1489</v>
      </c>
      <c r="B336" s="6" t="s">
        <v>1802</v>
      </c>
      <c r="C336" s="6" t="s">
        <v>1805</v>
      </c>
      <c r="D336" s="1" t="s">
        <v>16</v>
      </c>
      <c r="E336" s="2">
        <v>48739</v>
      </c>
      <c r="F336" s="2">
        <v>48739</v>
      </c>
      <c r="G336" s="2">
        <v>2322</v>
      </c>
      <c r="H336" s="2">
        <v>3025</v>
      </c>
      <c r="I336" s="2">
        <v>4133</v>
      </c>
      <c r="J336" s="2">
        <v>5711</v>
      </c>
      <c r="K336" s="2">
        <v>5526</v>
      </c>
      <c r="L336" s="2">
        <v>3531</v>
      </c>
      <c r="M336" s="2">
        <v>2799</v>
      </c>
      <c r="N336" s="2">
        <v>3240</v>
      </c>
      <c r="O336" s="2">
        <v>4058</v>
      </c>
      <c r="P336" s="2">
        <v>6292</v>
      </c>
      <c r="Q336" s="2">
        <v>6241</v>
      </c>
      <c r="R336" s="2">
        <v>1861</v>
      </c>
      <c r="S336" s="3"/>
    </row>
    <row r="337" spans="1:19" ht="17.5" customHeight="1" x14ac:dyDescent="0.45">
      <c r="A337" s="6" t="s">
        <v>1489</v>
      </c>
      <c r="B337" s="6" t="s">
        <v>1802</v>
      </c>
      <c r="C337" s="6" t="s">
        <v>1806</v>
      </c>
      <c r="D337" s="1" t="s">
        <v>16</v>
      </c>
      <c r="E337" s="2">
        <v>7098</v>
      </c>
      <c r="F337" s="2">
        <v>7098</v>
      </c>
      <c r="G337" s="2">
        <v>210</v>
      </c>
      <c r="H337" s="2">
        <v>372</v>
      </c>
      <c r="I337" s="2">
        <v>528</v>
      </c>
      <c r="J337" s="2">
        <v>902</v>
      </c>
      <c r="K337" s="2">
        <v>771</v>
      </c>
      <c r="L337" s="2">
        <v>770</v>
      </c>
      <c r="M337" s="2">
        <v>391</v>
      </c>
      <c r="N337" s="2">
        <v>210</v>
      </c>
      <c r="O337" s="2">
        <v>705</v>
      </c>
      <c r="P337" s="2">
        <v>957</v>
      </c>
      <c r="Q337" s="2">
        <v>514</v>
      </c>
      <c r="R337" s="2">
        <v>768</v>
      </c>
      <c r="S337" s="3"/>
    </row>
    <row r="338" spans="1:19" x14ac:dyDescent="0.45">
      <c r="A338" s="6" t="s">
        <v>1489</v>
      </c>
      <c r="B338" s="6" t="s">
        <v>1802</v>
      </c>
      <c r="C338" s="6" t="s">
        <v>1807</v>
      </c>
      <c r="D338" s="1" t="s">
        <v>16</v>
      </c>
      <c r="E338" s="2">
        <v>19898</v>
      </c>
      <c r="F338" s="2">
        <v>19898</v>
      </c>
      <c r="G338" s="2">
        <v>849</v>
      </c>
      <c r="H338" s="2">
        <v>666</v>
      </c>
      <c r="I338" s="2">
        <v>921</v>
      </c>
      <c r="J338" s="2">
        <v>904</v>
      </c>
      <c r="K338" s="2">
        <v>954</v>
      </c>
      <c r="L338" s="2">
        <v>854</v>
      </c>
      <c r="M338" s="2">
        <v>3547</v>
      </c>
      <c r="N338" s="2">
        <v>4101</v>
      </c>
      <c r="O338" s="2">
        <v>2132</v>
      </c>
      <c r="P338" s="2">
        <v>1798</v>
      </c>
      <c r="Q338" s="2">
        <v>1790</v>
      </c>
      <c r="R338" s="2">
        <v>1382</v>
      </c>
    </row>
    <row r="339" spans="1:19" x14ac:dyDescent="0.45">
      <c r="A339" s="6" t="s">
        <v>1489</v>
      </c>
      <c r="B339" s="6" t="s">
        <v>1802</v>
      </c>
      <c r="C339" s="6" t="s">
        <v>1808</v>
      </c>
      <c r="D339" s="1" t="s">
        <v>16</v>
      </c>
      <c r="E339" s="2">
        <v>24665</v>
      </c>
      <c r="F339" s="2">
        <v>24665</v>
      </c>
      <c r="G339" s="2">
        <v>534</v>
      </c>
      <c r="H339" s="2">
        <v>962</v>
      </c>
      <c r="I339" s="2">
        <v>1191</v>
      </c>
      <c r="J339" s="2">
        <v>4285</v>
      </c>
      <c r="K339" s="2">
        <v>2645</v>
      </c>
      <c r="L339" s="2">
        <v>1910</v>
      </c>
      <c r="M339" s="2">
        <v>3789</v>
      </c>
      <c r="N339" s="2">
        <v>3587</v>
      </c>
      <c r="O339" s="2">
        <v>1083</v>
      </c>
      <c r="P339" s="2">
        <v>2911</v>
      </c>
      <c r="Q339" s="2">
        <v>1102</v>
      </c>
      <c r="R339" s="2">
        <v>666</v>
      </c>
      <c r="S339" s="3"/>
    </row>
    <row r="340" spans="1:19" x14ac:dyDescent="0.45">
      <c r="A340" s="6" t="s">
        <v>1489</v>
      </c>
      <c r="B340" s="6" t="s">
        <v>1802</v>
      </c>
      <c r="C340" s="6" t="s">
        <v>1809</v>
      </c>
      <c r="D340" s="1" t="s">
        <v>16</v>
      </c>
      <c r="E340" s="2">
        <v>20478</v>
      </c>
      <c r="F340" s="2">
        <v>20478</v>
      </c>
      <c r="G340" s="2">
        <v>0</v>
      </c>
      <c r="H340" s="2">
        <v>0</v>
      </c>
      <c r="I340" s="2">
        <v>0</v>
      </c>
      <c r="J340" s="2">
        <v>0</v>
      </c>
      <c r="K340" s="2">
        <v>2037</v>
      </c>
      <c r="L340" s="2">
        <v>2648</v>
      </c>
      <c r="M340" s="2">
        <v>3387</v>
      </c>
      <c r="N340" s="2">
        <v>3598</v>
      </c>
      <c r="O340" s="2">
        <v>2445</v>
      </c>
      <c r="P340" s="2">
        <v>2401</v>
      </c>
      <c r="Q340" s="2">
        <v>2085</v>
      </c>
      <c r="R340" s="2">
        <v>1877</v>
      </c>
      <c r="S340" s="3"/>
    </row>
    <row r="341" spans="1:19" ht="17.5" customHeight="1" x14ac:dyDescent="0.45">
      <c r="A341" s="6" t="s">
        <v>1489</v>
      </c>
      <c r="B341" s="6" t="s">
        <v>1802</v>
      </c>
      <c r="C341" s="6" t="s">
        <v>1810</v>
      </c>
      <c r="D341" s="1" t="s">
        <v>16</v>
      </c>
      <c r="E341" s="2">
        <v>69486</v>
      </c>
      <c r="F341" s="2">
        <v>69486</v>
      </c>
      <c r="G341" s="2">
        <v>5894</v>
      </c>
      <c r="H341" s="2">
        <v>5852</v>
      </c>
      <c r="I341" s="2">
        <v>5723</v>
      </c>
      <c r="J341" s="2">
        <v>7312</v>
      </c>
      <c r="K341" s="2">
        <v>5766</v>
      </c>
      <c r="L341" s="2">
        <v>5097</v>
      </c>
      <c r="M341" s="2">
        <v>5304</v>
      </c>
      <c r="N341" s="2">
        <v>6716</v>
      </c>
      <c r="O341" s="2">
        <v>4918</v>
      </c>
      <c r="P341" s="2">
        <v>6740</v>
      </c>
      <c r="Q341" s="2">
        <v>5097</v>
      </c>
      <c r="R341" s="2">
        <v>5067</v>
      </c>
      <c r="S341" s="3"/>
    </row>
    <row r="342" spans="1:19" ht="17.5" customHeight="1" x14ac:dyDescent="0.45">
      <c r="A342" s="6" t="s">
        <v>1489</v>
      </c>
      <c r="B342" s="6" t="s">
        <v>1802</v>
      </c>
      <c r="C342" s="6" t="s">
        <v>1811</v>
      </c>
      <c r="D342" s="1" t="s">
        <v>16</v>
      </c>
      <c r="E342" s="2">
        <v>11721</v>
      </c>
      <c r="F342" s="2">
        <v>11721</v>
      </c>
      <c r="G342" s="2">
        <v>709</v>
      </c>
      <c r="H342" s="2">
        <v>878</v>
      </c>
      <c r="I342" s="2">
        <v>553</v>
      </c>
      <c r="J342" s="2">
        <v>668</v>
      </c>
      <c r="K342" s="2">
        <v>443</v>
      </c>
      <c r="L342" s="2">
        <v>692</v>
      </c>
      <c r="M342" s="2">
        <v>734</v>
      </c>
      <c r="N342" s="2">
        <v>2091</v>
      </c>
      <c r="O342" s="2">
        <v>1219</v>
      </c>
      <c r="P342" s="2">
        <v>2196</v>
      </c>
      <c r="Q342" s="2">
        <v>953</v>
      </c>
      <c r="R342" s="2">
        <v>585</v>
      </c>
      <c r="S342" s="3"/>
    </row>
    <row r="343" spans="1:19" x14ac:dyDescent="0.45">
      <c r="A343" s="6" t="s">
        <v>1489</v>
      </c>
      <c r="B343" s="6" t="s">
        <v>1802</v>
      </c>
      <c r="C343" s="6" t="s">
        <v>1812</v>
      </c>
      <c r="D343" s="1" t="s">
        <v>16</v>
      </c>
      <c r="E343" s="2">
        <v>21915</v>
      </c>
      <c r="F343" s="2">
        <v>21915</v>
      </c>
      <c r="G343" s="2">
        <v>1113</v>
      </c>
      <c r="H343" s="2">
        <v>1328</v>
      </c>
      <c r="I343" s="2">
        <v>1766</v>
      </c>
      <c r="J343" s="2">
        <v>1592</v>
      </c>
      <c r="K343" s="2">
        <v>1423</v>
      </c>
      <c r="L343" s="2">
        <v>1235</v>
      </c>
      <c r="M343" s="2">
        <v>1148</v>
      </c>
      <c r="N343" s="2">
        <v>1466</v>
      </c>
      <c r="O343" s="2">
        <v>2384</v>
      </c>
      <c r="P343" s="2">
        <v>3658</v>
      </c>
      <c r="Q343" s="2">
        <v>3017</v>
      </c>
      <c r="R343" s="2">
        <v>1785</v>
      </c>
    </row>
    <row r="344" spans="1:19" ht="17.5" customHeight="1" x14ac:dyDescent="0.45">
      <c r="A344" s="6" t="s">
        <v>1489</v>
      </c>
      <c r="B344" s="6" t="s">
        <v>1802</v>
      </c>
      <c r="C344" s="6" t="s">
        <v>1813</v>
      </c>
      <c r="D344" s="1" t="s">
        <v>16</v>
      </c>
      <c r="E344" s="2">
        <v>18749</v>
      </c>
      <c r="F344" s="2">
        <v>18749</v>
      </c>
      <c r="G344" s="2">
        <v>921</v>
      </c>
      <c r="H344" s="2">
        <v>1357</v>
      </c>
      <c r="I344" s="2">
        <v>1652</v>
      </c>
      <c r="J344" s="2">
        <v>1493</v>
      </c>
      <c r="K344" s="2">
        <v>1659</v>
      </c>
      <c r="L344" s="2">
        <v>1646</v>
      </c>
      <c r="M344" s="2">
        <v>1447</v>
      </c>
      <c r="N344" s="2">
        <v>2634</v>
      </c>
      <c r="O344" s="2">
        <v>1464</v>
      </c>
      <c r="P344" s="2">
        <v>2152</v>
      </c>
      <c r="Q344" s="2">
        <v>1383</v>
      </c>
      <c r="R344" s="2">
        <v>941</v>
      </c>
      <c r="S344" s="3"/>
    </row>
    <row r="345" spans="1:19" x14ac:dyDescent="0.45">
      <c r="A345" s="6" t="s">
        <v>1489</v>
      </c>
      <c r="B345" s="6" t="s">
        <v>1802</v>
      </c>
      <c r="C345" s="6" t="s">
        <v>1814</v>
      </c>
      <c r="D345" s="1" t="s">
        <v>16</v>
      </c>
      <c r="E345" s="2">
        <v>173244</v>
      </c>
      <c r="F345" s="2">
        <v>173244</v>
      </c>
      <c r="G345" s="2">
        <v>7467</v>
      </c>
      <c r="H345" s="2">
        <v>9085</v>
      </c>
      <c r="I345" s="2">
        <v>10942</v>
      </c>
      <c r="J345" s="2">
        <v>21361</v>
      </c>
      <c r="K345" s="2">
        <v>17611</v>
      </c>
      <c r="L345" s="2">
        <v>15424</v>
      </c>
      <c r="M345" s="2">
        <v>11636</v>
      </c>
      <c r="N345" s="2">
        <v>15562</v>
      </c>
      <c r="O345" s="2">
        <v>14089</v>
      </c>
      <c r="P345" s="2">
        <v>23447</v>
      </c>
      <c r="Q345" s="2">
        <v>16062</v>
      </c>
      <c r="R345" s="2">
        <v>10558</v>
      </c>
      <c r="S345" s="3"/>
    </row>
    <row r="346" spans="1:19" x14ac:dyDescent="0.45">
      <c r="A346" s="6"/>
      <c r="B346" s="6"/>
      <c r="C346" s="6"/>
      <c r="D346" s="1"/>
      <c r="E346" s="2" t="s">
        <v>2663</v>
      </c>
      <c r="F346" s="2">
        <f>SUM(F334:F345)</f>
        <v>546081</v>
      </c>
      <c r="G346" s="2">
        <f t="shared" ref="G346:R346" si="9">SUM(G334:G345)</f>
        <v>24760</v>
      </c>
      <c r="H346" s="2">
        <f t="shared" si="9"/>
        <v>31921</v>
      </c>
      <c r="I346" s="2">
        <f t="shared" si="9"/>
        <v>37830</v>
      </c>
      <c r="J346" s="2">
        <f t="shared" si="9"/>
        <v>55069</v>
      </c>
      <c r="K346" s="2">
        <f t="shared" si="9"/>
        <v>52915</v>
      </c>
      <c r="L346" s="2">
        <f t="shared" si="9"/>
        <v>47773</v>
      </c>
      <c r="M346" s="2">
        <f t="shared" si="9"/>
        <v>44678</v>
      </c>
      <c r="N346" s="2">
        <f t="shared" si="9"/>
        <v>54795</v>
      </c>
      <c r="O346" s="2">
        <f t="shared" si="9"/>
        <v>46228</v>
      </c>
      <c r="P346" s="2">
        <f t="shared" si="9"/>
        <v>67003</v>
      </c>
      <c r="Q346" s="2">
        <f t="shared" si="9"/>
        <v>50476</v>
      </c>
      <c r="R346" s="2">
        <f t="shared" si="9"/>
        <v>32633</v>
      </c>
    </row>
    <row r="347" spans="1:19" x14ac:dyDescent="0.45">
      <c r="F347" s="9">
        <f>SUM(H347,K347,N347,Q347)</f>
        <v>546081</v>
      </c>
      <c r="G347" s="2" t="s">
        <v>2650</v>
      </c>
      <c r="H347" s="2">
        <f>SUM(G346:I346)</f>
        <v>94511</v>
      </c>
      <c r="I347" s="2"/>
      <c r="J347" t="s">
        <v>2651</v>
      </c>
      <c r="K347" s="9">
        <f>SUM(J346:L346)</f>
        <v>155757</v>
      </c>
      <c r="L347" s="2"/>
      <c r="M347" t="s">
        <v>2652</v>
      </c>
      <c r="N347" s="9">
        <f>SUM(M346:O346)</f>
        <v>145701</v>
      </c>
      <c r="O347" s="2"/>
      <c r="P347" t="s">
        <v>2653</v>
      </c>
      <c r="Q347" s="9">
        <f>SUM(P346:R346)</f>
        <v>150112</v>
      </c>
    </row>
    <row r="348" spans="1:19" x14ac:dyDescent="0.45">
      <c r="A348" s="6"/>
      <c r="B348" s="6"/>
      <c r="C348" s="6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9" x14ac:dyDescent="0.45">
      <c r="A349" s="6" t="s">
        <v>1489</v>
      </c>
      <c r="B349" s="6" t="s">
        <v>1815</v>
      </c>
      <c r="C349" s="6" t="s">
        <v>1816</v>
      </c>
      <c r="D349" s="1" t="s">
        <v>16</v>
      </c>
      <c r="E349" s="2">
        <v>286548</v>
      </c>
      <c r="F349" s="2">
        <v>286548</v>
      </c>
      <c r="G349" s="2">
        <v>16472</v>
      </c>
      <c r="H349" s="2">
        <v>18540</v>
      </c>
      <c r="I349" s="2">
        <v>23095</v>
      </c>
      <c r="J349" s="2">
        <v>41527</v>
      </c>
      <c r="K349" s="2">
        <v>28116</v>
      </c>
      <c r="L349" s="2">
        <v>23725</v>
      </c>
      <c r="M349" s="2">
        <v>15709</v>
      </c>
      <c r="N349" s="2">
        <v>21207</v>
      </c>
      <c r="O349" s="2">
        <v>26245</v>
      </c>
      <c r="P349" s="2">
        <v>35537</v>
      </c>
      <c r="Q349" s="2">
        <v>22227</v>
      </c>
      <c r="R349" s="2">
        <v>14148</v>
      </c>
      <c r="S349" s="3"/>
    </row>
    <row r="350" spans="1:19" ht="29" x14ac:dyDescent="0.45">
      <c r="A350" s="6" t="s">
        <v>1489</v>
      </c>
      <c r="B350" s="6" t="s">
        <v>1815</v>
      </c>
      <c r="C350" s="6" t="s">
        <v>1817</v>
      </c>
      <c r="D350" s="1" t="s">
        <v>16</v>
      </c>
      <c r="E350" s="2">
        <v>88923</v>
      </c>
      <c r="F350" s="2">
        <v>88923</v>
      </c>
      <c r="G350" s="2">
        <v>3699</v>
      </c>
      <c r="H350" s="2">
        <v>14526</v>
      </c>
      <c r="I350" s="2">
        <v>6564</v>
      </c>
      <c r="J350" s="2">
        <v>8551</v>
      </c>
      <c r="K350" s="2">
        <v>9805</v>
      </c>
      <c r="L350" s="2">
        <v>8035</v>
      </c>
      <c r="M350" s="2">
        <v>5791</v>
      </c>
      <c r="N350" s="2">
        <v>8444</v>
      </c>
      <c r="O350" s="2">
        <v>7296</v>
      </c>
      <c r="P350" s="2">
        <v>7535</v>
      </c>
      <c r="Q350" s="2">
        <v>5643</v>
      </c>
      <c r="R350" s="2">
        <v>3034</v>
      </c>
    </row>
    <row r="351" spans="1:19" x14ac:dyDescent="0.45">
      <c r="A351" s="6" t="s">
        <v>1489</v>
      </c>
      <c r="B351" s="6" t="s">
        <v>1815</v>
      </c>
      <c r="C351" s="6" t="s">
        <v>1818</v>
      </c>
      <c r="D351" s="1" t="s">
        <v>16</v>
      </c>
      <c r="E351" s="2">
        <v>328173</v>
      </c>
      <c r="F351" s="2">
        <v>328173</v>
      </c>
      <c r="G351" s="2">
        <v>20666</v>
      </c>
      <c r="H351" s="2">
        <v>20577</v>
      </c>
      <c r="I351" s="2">
        <v>18125</v>
      </c>
      <c r="J351" s="2">
        <v>18708</v>
      </c>
      <c r="K351" s="2">
        <v>21900</v>
      </c>
      <c r="L351" s="2">
        <v>15361</v>
      </c>
      <c r="M351" s="2">
        <v>11339</v>
      </c>
      <c r="N351" s="2">
        <v>13176</v>
      </c>
      <c r="O351" s="2">
        <v>19396</v>
      </c>
      <c r="P351" s="2">
        <v>84283</v>
      </c>
      <c r="Q351" s="2">
        <v>55474</v>
      </c>
      <c r="R351" s="2">
        <v>29168</v>
      </c>
    </row>
    <row r="352" spans="1:19" x14ac:dyDescent="0.45">
      <c r="A352" s="6" t="s">
        <v>1489</v>
      </c>
      <c r="B352" s="6" t="s">
        <v>1815</v>
      </c>
      <c r="C352" s="6" t="s">
        <v>1819</v>
      </c>
      <c r="D352" s="1" t="s">
        <v>16</v>
      </c>
      <c r="E352" s="2">
        <v>595201</v>
      </c>
      <c r="F352" s="2">
        <v>595201</v>
      </c>
      <c r="G352" s="2">
        <v>6433</v>
      </c>
      <c r="H352" s="2">
        <v>6256</v>
      </c>
      <c r="I352" s="2">
        <v>8637</v>
      </c>
      <c r="J352" s="2">
        <v>186635</v>
      </c>
      <c r="K352" s="2">
        <v>52244</v>
      </c>
      <c r="L352" s="2">
        <v>34068</v>
      </c>
      <c r="M352" s="2">
        <v>26696</v>
      </c>
      <c r="N352" s="2">
        <v>30228</v>
      </c>
      <c r="O352" s="2">
        <v>29596</v>
      </c>
      <c r="P352" s="2">
        <v>84820</v>
      </c>
      <c r="Q352" s="2">
        <v>73396</v>
      </c>
      <c r="R352" s="2">
        <v>56192</v>
      </c>
    </row>
    <row r="353" spans="1:19" x14ac:dyDescent="0.45">
      <c r="A353" s="6" t="s">
        <v>1489</v>
      </c>
      <c r="B353" s="6" t="s">
        <v>1815</v>
      </c>
      <c r="C353" s="6" t="s">
        <v>1820</v>
      </c>
      <c r="D353" s="1" t="s">
        <v>16</v>
      </c>
      <c r="E353" s="2">
        <v>57653</v>
      </c>
      <c r="F353" s="2">
        <v>57653</v>
      </c>
      <c r="G353" s="2">
        <v>1395</v>
      </c>
      <c r="H353" s="2">
        <v>2749</v>
      </c>
      <c r="I353" s="2">
        <v>5530</v>
      </c>
      <c r="J353" s="2">
        <v>15770</v>
      </c>
      <c r="K353" s="2">
        <v>7563</v>
      </c>
      <c r="L353" s="2">
        <v>4633</v>
      </c>
      <c r="M353" s="2">
        <v>1760</v>
      </c>
      <c r="N353" s="2">
        <v>2423</v>
      </c>
      <c r="O353" s="2">
        <v>3384</v>
      </c>
      <c r="P353" s="2">
        <v>5786</v>
      </c>
      <c r="Q353" s="2">
        <v>4424</v>
      </c>
      <c r="R353" s="2">
        <v>2236</v>
      </c>
    </row>
    <row r="354" spans="1:19" ht="17.5" customHeight="1" x14ac:dyDescent="0.45">
      <c r="A354" s="6" t="s">
        <v>1489</v>
      </c>
      <c r="B354" s="6" t="s">
        <v>1815</v>
      </c>
      <c r="C354" s="6" t="s">
        <v>1821</v>
      </c>
      <c r="D354" s="1" t="s">
        <v>16</v>
      </c>
      <c r="E354" s="2">
        <v>9710</v>
      </c>
      <c r="F354" s="2">
        <v>9710</v>
      </c>
      <c r="G354" s="2">
        <v>774</v>
      </c>
      <c r="H354" s="2">
        <v>1370</v>
      </c>
      <c r="I354" s="2">
        <v>1539</v>
      </c>
      <c r="J354" s="2">
        <v>1944</v>
      </c>
      <c r="K354" s="2">
        <v>732</v>
      </c>
      <c r="L354" s="2">
        <v>545</v>
      </c>
      <c r="M354" s="2">
        <v>90</v>
      </c>
      <c r="N354" s="2">
        <v>571</v>
      </c>
      <c r="O354" s="2">
        <v>304</v>
      </c>
      <c r="P354" s="2">
        <v>933</v>
      </c>
      <c r="Q354" s="2">
        <v>435</v>
      </c>
      <c r="R354" s="2">
        <v>473</v>
      </c>
      <c r="S354" s="3"/>
    </row>
    <row r="355" spans="1:19" ht="17.5" customHeight="1" x14ac:dyDescent="0.45">
      <c r="A355" s="6" t="s">
        <v>1489</v>
      </c>
      <c r="B355" s="6" t="s">
        <v>1815</v>
      </c>
      <c r="C355" s="6" t="s">
        <v>1822</v>
      </c>
      <c r="D355" s="1" t="s">
        <v>16</v>
      </c>
      <c r="E355" s="2">
        <v>50029</v>
      </c>
      <c r="F355" s="2">
        <v>50029</v>
      </c>
      <c r="G355" s="2">
        <v>3190</v>
      </c>
      <c r="H355" s="2">
        <v>3504</v>
      </c>
      <c r="I355" s="2">
        <v>5001</v>
      </c>
      <c r="J355" s="2">
        <v>8876</v>
      </c>
      <c r="K355" s="2">
        <v>6074</v>
      </c>
      <c r="L355" s="2">
        <v>4241</v>
      </c>
      <c r="M355" s="2">
        <v>2938</v>
      </c>
      <c r="N355" s="2">
        <v>3355</v>
      </c>
      <c r="O355" s="2">
        <v>4095</v>
      </c>
      <c r="P355" s="2">
        <v>5502</v>
      </c>
      <c r="Q355" s="2">
        <v>2199</v>
      </c>
      <c r="R355" s="2">
        <v>1054</v>
      </c>
      <c r="S355" s="3"/>
    </row>
    <row r="356" spans="1:19" x14ac:dyDescent="0.45">
      <c r="A356" s="6" t="s">
        <v>1489</v>
      </c>
      <c r="B356" s="6" t="s">
        <v>1815</v>
      </c>
      <c r="C356" s="6" t="s">
        <v>1823</v>
      </c>
      <c r="D356" s="1" t="s">
        <v>16</v>
      </c>
      <c r="E356" s="2">
        <v>162141</v>
      </c>
      <c r="F356" s="2">
        <v>162141</v>
      </c>
      <c r="G356" s="2">
        <v>9694</v>
      </c>
      <c r="H356" s="2">
        <v>13591</v>
      </c>
      <c r="I356" s="2">
        <v>25513</v>
      </c>
      <c r="J356" s="2">
        <v>23768</v>
      </c>
      <c r="K356" s="2">
        <v>14658</v>
      </c>
      <c r="L356" s="2">
        <v>10491</v>
      </c>
      <c r="M356" s="2">
        <v>5546</v>
      </c>
      <c r="N356" s="2">
        <v>8226</v>
      </c>
      <c r="O356" s="2">
        <v>10128</v>
      </c>
      <c r="P356" s="2">
        <v>16578</v>
      </c>
      <c r="Q356" s="2">
        <v>11755</v>
      </c>
      <c r="R356" s="2">
        <v>12193</v>
      </c>
    </row>
    <row r="357" spans="1:19" x14ac:dyDescent="0.45">
      <c r="A357" s="6" t="s">
        <v>1489</v>
      </c>
      <c r="B357" s="6" t="s">
        <v>1815</v>
      </c>
      <c r="C357" s="6" t="s">
        <v>1824</v>
      </c>
      <c r="D357" s="1" t="s">
        <v>16</v>
      </c>
      <c r="E357" s="2">
        <v>85383</v>
      </c>
      <c r="F357" s="2">
        <v>85383</v>
      </c>
      <c r="G357" s="2">
        <v>3282</v>
      </c>
      <c r="H357" s="2">
        <v>5259</v>
      </c>
      <c r="I357" s="2">
        <v>7412</v>
      </c>
      <c r="J357" s="2">
        <v>13678</v>
      </c>
      <c r="K357" s="2">
        <v>8490</v>
      </c>
      <c r="L357" s="2">
        <v>7625</v>
      </c>
      <c r="M357" s="2">
        <v>1896</v>
      </c>
      <c r="N357" s="2">
        <v>1900</v>
      </c>
      <c r="O357" s="2">
        <v>6933</v>
      </c>
      <c r="P357" s="2">
        <v>14070</v>
      </c>
      <c r="Q357" s="2">
        <v>10574</v>
      </c>
      <c r="R357" s="2">
        <v>4264</v>
      </c>
    </row>
    <row r="358" spans="1:19" ht="17.5" customHeight="1" x14ac:dyDescent="0.45">
      <c r="A358" s="6" t="s">
        <v>1489</v>
      </c>
      <c r="B358" s="6" t="s">
        <v>1815</v>
      </c>
      <c r="C358" s="6" t="s">
        <v>1825</v>
      </c>
      <c r="D358" s="1" t="s">
        <v>16</v>
      </c>
      <c r="E358" s="2">
        <v>31607</v>
      </c>
      <c r="F358" s="2">
        <v>31607</v>
      </c>
      <c r="G358" s="2">
        <v>1804</v>
      </c>
      <c r="H358" s="2">
        <v>1617</v>
      </c>
      <c r="I358" s="2">
        <v>2257</v>
      </c>
      <c r="J358" s="2">
        <v>6591</v>
      </c>
      <c r="K358" s="2">
        <v>3529</v>
      </c>
      <c r="L358" s="2">
        <v>2851</v>
      </c>
      <c r="M358" s="2">
        <v>1571</v>
      </c>
      <c r="N358" s="2">
        <v>1641</v>
      </c>
      <c r="O358" s="2">
        <v>1761</v>
      </c>
      <c r="P358" s="2">
        <v>4061</v>
      </c>
      <c r="Q358" s="2">
        <v>2446</v>
      </c>
      <c r="R358" s="2">
        <v>1478</v>
      </c>
      <c r="S358" s="3"/>
    </row>
    <row r="359" spans="1:19" x14ac:dyDescent="0.45">
      <c r="A359" s="6" t="s">
        <v>1489</v>
      </c>
      <c r="B359" s="6" t="s">
        <v>1815</v>
      </c>
      <c r="C359" s="6" t="s">
        <v>1826</v>
      </c>
      <c r="D359" s="1" t="s">
        <v>16</v>
      </c>
      <c r="E359" s="2">
        <v>44540</v>
      </c>
      <c r="F359" s="2">
        <v>44540</v>
      </c>
      <c r="G359" s="2">
        <v>646</v>
      </c>
      <c r="H359" s="2">
        <v>2476</v>
      </c>
      <c r="I359" s="2">
        <v>5789</v>
      </c>
      <c r="J359" s="2">
        <v>6591</v>
      </c>
      <c r="K359" s="2">
        <v>3529</v>
      </c>
      <c r="L359" s="2">
        <v>2851</v>
      </c>
      <c r="M359" s="2">
        <v>8543</v>
      </c>
      <c r="N359" s="2">
        <v>7230</v>
      </c>
      <c r="O359" s="2">
        <v>1628</v>
      </c>
      <c r="P359" s="2">
        <v>2402</v>
      </c>
      <c r="Q359" s="2">
        <v>1767</v>
      </c>
      <c r="R359" s="2">
        <v>1088</v>
      </c>
      <c r="S359" s="3"/>
    </row>
    <row r="360" spans="1:19" x14ac:dyDescent="0.45">
      <c r="A360" s="6" t="s">
        <v>1489</v>
      </c>
      <c r="B360" s="6" t="s">
        <v>1815</v>
      </c>
      <c r="C360" s="6" t="s">
        <v>1827</v>
      </c>
      <c r="D360" s="1" t="s">
        <v>16</v>
      </c>
      <c r="E360" s="2">
        <v>81102</v>
      </c>
      <c r="F360" s="2">
        <v>81102</v>
      </c>
      <c r="G360" s="2">
        <v>2895</v>
      </c>
      <c r="H360" s="2">
        <v>4260</v>
      </c>
      <c r="I360" s="2">
        <v>7208</v>
      </c>
      <c r="J360" s="2">
        <v>18653</v>
      </c>
      <c r="K360" s="2">
        <v>9815</v>
      </c>
      <c r="L360" s="2">
        <v>6958</v>
      </c>
      <c r="M360" s="2">
        <v>4139</v>
      </c>
      <c r="N360" s="2">
        <v>3305</v>
      </c>
      <c r="O360" s="2">
        <v>4506</v>
      </c>
      <c r="P360" s="2">
        <v>8439</v>
      </c>
      <c r="Q360" s="2">
        <v>7159</v>
      </c>
      <c r="R360" s="2">
        <v>3765</v>
      </c>
      <c r="S360" s="3"/>
    </row>
    <row r="361" spans="1:19" x14ac:dyDescent="0.45">
      <c r="A361" s="6" t="s">
        <v>1489</v>
      </c>
      <c r="B361" s="6" t="s">
        <v>1815</v>
      </c>
      <c r="C361" s="6" t="s">
        <v>1828</v>
      </c>
      <c r="D361" s="1" t="s">
        <v>16</v>
      </c>
      <c r="E361" s="2">
        <v>43816</v>
      </c>
      <c r="F361" s="2">
        <v>43816</v>
      </c>
      <c r="G361" s="2">
        <v>2033</v>
      </c>
      <c r="H361" s="2">
        <v>1930</v>
      </c>
      <c r="I361" s="2">
        <v>2662</v>
      </c>
      <c r="J361" s="2">
        <v>2657</v>
      </c>
      <c r="K361" s="2">
        <v>3288</v>
      </c>
      <c r="L361" s="2">
        <v>3645</v>
      </c>
      <c r="M361" s="2">
        <v>4594</v>
      </c>
      <c r="N361" s="2">
        <v>12003</v>
      </c>
      <c r="O361" s="2">
        <v>3174</v>
      </c>
      <c r="P361" s="2">
        <v>3861</v>
      </c>
      <c r="Q361" s="2">
        <v>2860</v>
      </c>
      <c r="R361" s="2">
        <v>1109</v>
      </c>
      <c r="S361" s="3"/>
    </row>
    <row r="362" spans="1:19" x14ac:dyDescent="0.45">
      <c r="A362" s="6" t="s">
        <v>1489</v>
      </c>
      <c r="B362" s="6" t="s">
        <v>1815</v>
      </c>
      <c r="C362" s="6" t="s">
        <v>1829</v>
      </c>
      <c r="D362" s="1" t="s">
        <v>16</v>
      </c>
      <c r="E362" s="2">
        <v>31272</v>
      </c>
      <c r="F362" s="2">
        <v>31272</v>
      </c>
      <c r="G362" s="2">
        <v>0</v>
      </c>
      <c r="H362" s="2">
        <v>0</v>
      </c>
      <c r="I362" s="2">
        <v>1632</v>
      </c>
      <c r="J362" s="2">
        <v>6237</v>
      </c>
      <c r="K362" s="2">
        <v>2867</v>
      </c>
      <c r="L362" s="2">
        <v>2703</v>
      </c>
      <c r="M362" s="2">
        <v>2226</v>
      </c>
      <c r="N362" s="2">
        <v>2499</v>
      </c>
      <c r="O362" s="2">
        <v>3499</v>
      </c>
      <c r="P362" s="2">
        <v>5139</v>
      </c>
      <c r="Q362" s="2">
        <v>4002</v>
      </c>
      <c r="R362" s="2">
        <v>468</v>
      </c>
      <c r="S362" s="3"/>
    </row>
    <row r="363" spans="1:19" x14ac:dyDescent="0.45">
      <c r="E363" t="s">
        <v>2663</v>
      </c>
      <c r="F363" s="9">
        <f>SUM(F349:F362)</f>
        <v>1896098</v>
      </c>
      <c r="G363" s="9">
        <f t="shared" ref="G363:R363" si="10">SUM(G349:G362)</f>
        <v>72983</v>
      </c>
      <c r="H363" s="9">
        <f t="shared" si="10"/>
        <v>96655</v>
      </c>
      <c r="I363" s="9">
        <f t="shared" si="10"/>
        <v>120964</v>
      </c>
      <c r="J363" s="9">
        <f t="shared" si="10"/>
        <v>360186</v>
      </c>
      <c r="K363" s="9">
        <f t="shared" si="10"/>
        <v>172610</v>
      </c>
      <c r="L363" s="9">
        <f t="shared" si="10"/>
        <v>127732</v>
      </c>
      <c r="M363" s="9">
        <f t="shared" si="10"/>
        <v>92838</v>
      </c>
      <c r="N363" s="9">
        <f t="shared" si="10"/>
        <v>116208</v>
      </c>
      <c r="O363" s="9">
        <f t="shared" si="10"/>
        <v>121945</v>
      </c>
      <c r="P363" s="9">
        <f t="shared" si="10"/>
        <v>278946</v>
      </c>
      <c r="Q363" s="9">
        <f t="shared" si="10"/>
        <v>204361</v>
      </c>
      <c r="R363" s="9">
        <f t="shared" si="10"/>
        <v>130670</v>
      </c>
    </row>
    <row r="364" spans="1:19" x14ac:dyDescent="0.45">
      <c r="A364" s="6"/>
      <c r="B364" s="6"/>
      <c r="C364" s="6"/>
      <c r="D364" s="1"/>
      <c r="E364" s="2"/>
      <c r="F364" s="2"/>
      <c r="G364" s="2" t="s">
        <v>2650</v>
      </c>
      <c r="H364" s="2">
        <f>SUM(G363:I363)</f>
        <v>290602</v>
      </c>
      <c r="I364" s="2"/>
      <c r="J364" t="s">
        <v>2651</v>
      </c>
      <c r="K364" s="9">
        <f>SUM(J363:L363)</f>
        <v>660528</v>
      </c>
      <c r="L364" s="2"/>
      <c r="M364" t="s">
        <v>2652</v>
      </c>
      <c r="N364" s="9">
        <f>SUM(M363:O363)</f>
        <v>330991</v>
      </c>
      <c r="O364" s="2"/>
      <c r="P364" t="s">
        <v>2653</v>
      </c>
      <c r="Q364" s="9">
        <f>SUM(P363:R363)</f>
        <v>613977</v>
      </c>
      <c r="R364" s="2"/>
      <c r="S364" s="3"/>
    </row>
    <row r="366" spans="1:19" ht="17.5" customHeight="1" x14ac:dyDescent="0.45">
      <c r="A366" s="6" t="s">
        <v>1489</v>
      </c>
      <c r="B366" s="6" t="s">
        <v>1830</v>
      </c>
      <c r="C366" s="6" t="s">
        <v>1831</v>
      </c>
      <c r="D366" s="1" t="s">
        <v>16</v>
      </c>
      <c r="E366" s="2">
        <v>66514</v>
      </c>
      <c r="F366" s="2">
        <v>66514</v>
      </c>
      <c r="G366" s="2">
        <v>1616</v>
      </c>
      <c r="H366" s="2">
        <v>1820</v>
      </c>
      <c r="I366" s="2">
        <v>2510</v>
      </c>
      <c r="J366" s="2">
        <v>2787</v>
      </c>
      <c r="K366" s="2">
        <v>2132</v>
      </c>
      <c r="L366" s="2">
        <v>2226</v>
      </c>
      <c r="M366" s="2">
        <v>1959</v>
      </c>
      <c r="N366" s="2">
        <v>3449</v>
      </c>
      <c r="O366" s="2">
        <v>9947</v>
      </c>
      <c r="P366" s="2">
        <v>10242</v>
      </c>
      <c r="Q366" s="2">
        <v>16872</v>
      </c>
      <c r="R366" s="2">
        <v>10954</v>
      </c>
      <c r="S366" s="3"/>
    </row>
    <row r="367" spans="1:19" x14ac:dyDescent="0.45">
      <c r="A367" s="6" t="s">
        <v>1489</v>
      </c>
      <c r="B367" s="6" t="s">
        <v>1830</v>
      </c>
      <c r="C367" s="6" t="s">
        <v>1832</v>
      </c>
      <c r="D367" s="1" t="s">
        <v>16</v>
      </c>
      <c r="E367" s="2">
        <v>83461</v>
      </c>
      <c r="F367" s="2">
        <v>83461</v>
      </c>
      <c r="G367" s="2">
        <v>6872</v>
      </c>
      <c r="H367" s="2">
        <v>7324</v>
      </c>
      <c r="I367" s="2">
        <v>7965</v>
      </c>
      <c r="J367" s="2">
        <v>6953</v>
      </c>
      <c r="K367" s="2">
        <v>6086</v>
      </c>
      <c r="L367" s="2">
        <v>6868</v>
      </c>
      <c r="M367" s="2">
        <v>7457</v>
      </c>
      <c r="N367" s="2">
        <v>7219</v>
      </c>
      <c r="O367" s="2">
        <v>5603</v>
      </c>
      <c r="P367" s="2">
        <v>6446</v>
      </c>
      <c r="Q367" s="2">
        <v>4984</v>
      </c>
      <c r="R367" s="2">
        <v>9684</v>
      </c>
    </row>
    <row r="368" spans="1:19" x14ac:dyDescent="0.45">
      <c r="A368" s="6" t="s">
        <v>1489</v>
      </c>
      <c r="B368" s="6" t="s">
        <v>1830</v>
      </c>
      <c r="C368" s="6" t="s">
        <v>1833</v>
      </c>
      <c r="D368" s="1" t="s">
        <v>16</v>
      </c>
      <c r="E368" s="2">
        <v>42810</v>
      </c>
      <c r="F368" s="2">
        <v>42810</v>
      </c>
      <c r="G368" s="2">
        <v>2818</v>
      </c>
      <c r="H368" s="2">
        <v>2968</v>
      </c>
      <c r="I368" s="2">
        <v>3951</v>
      </c>
      <c r="J368" s="2">
        <v>4721</v>
      </c>
      <c r="K368" s="2">
        <v>3942</v>
      </c>
      <c r="L368" s="2">
        <v>3159</v>
      </c>
      <c r="M368" s="2">
        <v>1987</v>
      </c>
      <c r="N368" s="2">
        <v>3307</v>
      </c>
      <c r="O368" s="2">
        <v>2705</v>
      </c>
      <c r="P368" s="2">
        <v>5065</v>
      </c>
      <c r="Q368" s="2">
        <v>3815</v>
      </c>
      <c r="R368" s="2">
        <v>4372</v>
      </c>
    </row>
    <row r="369" spans="1:19" x14ac:dyDescent="0.45">
      <c r="A369" s="6" t="s">
        <v>1489</v>
      </c>
      <c r="B369" s="6" t="s">
        <v>1830</v>
      </c>
      <c r="C369" s="6" t="s">
        <v>1834</v>
      </c>
      <c r="D369" s="1" t="s">
        <v>16</v>
      </c>
      <c r="E369" s="2">
        <v>197442</v>
      </c>
      <c r="F369" s="2">
        <v>197442</v>
      </c>
      <c r="G369" s="2">
        <v>7478</v>
      </c>
      <c r="H369" s="2">
        <v>9291</v>
      </c>
      <c r="I369" s="2">
        <v>12802</v>
      </c>
      <c r="J369" s="2">
        <v>17684</v>
      </c>
      <c r="K369" s="2">
        <v>16399</v>
      </c>
      <c r="L369" s="2">
        <v>11276</v>
      </c>
      <c r="M369" s="2">
        <v>8877</v>
      </c>
      <c r="N369" s="2">
        <v>11449</v>
      </c>
      <c r="O369" s="2">
        <v>12695</v>
      </c>
      <c r="P369" s="2">
        <v>23262</v>
      </c>
      <c r="Q369" s="2">
        <v>24877</v>
      </c>
      <c r="R369" s="2">
        <v>41352</v>
      </c>
    </row>
    <row r="370" spans="1:19" x14ac:dyDescent="0.45">
      <c r="A370" s="6" t="s">
        <v>1489</v>
      </c>
      <c r="B370" s="6" t="s">
        <v>1830</v>
      </c>
      <c r="C370" s="6" t="s">
        <v>1835</v>
      </c>
      <c r="D370" s="1" t="s">
        <v>16</v>
      </c>
      <c r="E370" s="2">
        <v>26291</v>
      </c>
      <c r="F370" s="2">
        <v>26291</v>
      </c>
      <c r="G370" s="2">
        <v>821</v>
      </c>
      <c r="H370" s="2">
        <v>1169</v>
      </c>
      <c r="I370" s="2">
        <v>1078</v>
      </c>
      <c r="J370" s="2">
        <v>213</v>
      </c>
      <c r="K370" s="2">
        <v>1420</v>
      </c>
      <c r="L370" s="2">
        <v>3245</v>
      </c>
      <c r="M370" s="2">
        <v>1493</v>
      </c>
      <c r="N370" s="2">
        <v>2414</v>
      </c>
      <c r="O370" s="2">
        <v>3255</v>
      </c>
      <c r="P370" s="2">
        <v>3861</v>
      </c>
      <c r="Q370" s="2">
        <v>3988</v>
      </c>
      <c r="R370" s="2">
        <v>3334</v>
      </c>
    </row>
    <row r="371" spans="1:19" x14ac:dyDescent="0.45">
      <c r="A371" s="6" t="s">
        <v>1489</v>
      </c>
      <c r="B371" s="6" t="s">
        <v>1830</v>
      </c>
      <c r="C371" s="6" t="s">
        <v>1836</v>
      </c>
      <c r="D371" s="1" t="s">
        <v>16</v>
      </c>
      <c r="E371" s="2">
        <v>26565</v>
      </c>
      <c r="F371" s="2">
        <v>26565</v>
      </c>
      <c r="G371" s="2">
        <v>1084</v>
      </c>
      <c r="H371" s="2">
        <v>1173</v>
      </c>
      <c r="I371" s="2">
        <v>1542</v>
      </c>
      <c r="J371" s="2">
        <v>4557</v>
      </c>
      <c r="K371" s="2">
        <v>3922</v>
      </c>
      <c r="L371" s="2">
        <v>4416</v>
      </c>
      <c r="M371" s="2">
        <v>891</v>
      </c>
      <c r="N371" s="2">
        <v>2182</v>
      </c>
      <c r="O371" s="2">
        <v>647</v>
      </c>
      <c r="P371" s="2">
        <v>837</v>
      </c>
      <c r="Q371" s="2">
        <v>2986</v>
      </c>
      <c r="R371" s="2">
        <v>2328</v>
      </c>
    </row>
    <row r="372" spans="1:19" x14ac:dyDescent="0.45">
      <c r="A372" s="6" t="s">
        <v>1489</v>
      </c>
      <c r="B372" s="6" t="s">
        <v>1830</v>
      </c>
      <c r="C372" s="6" t="s">
        <v>1837</v>
      </c>
      <c r="D372" s="1" t="s">
        <v>16</v>
      </c>
      <c r="E372" s="2">
        <v>72511</v>
      </c>
      <c r="F372" s="2">
        <v>72511</v>
      </c>
      <c r="G372" s="2">
        <v>5010</v>
      </c>
      <c r="H372" s="2">
        <v>4112</v>
      </c>
      <c r="I372" s="2">
        <v>4886</v>
      </c>
      <c r="J372" s="2">
        <v>8173</v>
      </c>
      <c r="K372" s="2">
        <v>6437</v>
      </c>
      <c r="L372" s="2">
        <v>5332</v>
      </c>
      <c r="M372" s="2">
        <v>1992</v>
      </c>
      <c r="N372" s="2">
        <v>3745</v>
      </c>
      <c r="O372" s="2">
        <v>5115</v>
      </c>
      <c r="P372" s="2">
        <v>10334</v>
      </c>
      <c r="Q372" s="2">
        <v>12294</v>
      </c>
      <c r="R372" s="2">
        <v>5081</v>
      </c>
      <c r="S372" s="3"/>
    </row>
    <row r="373" spans="1:19" ht="17.5" customHeight="1" x14ac:dyDescent="0.45">
      <c r="A373" s="6" t="s">
        <v>1489</v>
      </c>
      <c r="B373" s="6" t="s">
        <v>1830</v>
      </c>
      <c r="C373" s="6" t="s">
        <v>1838</v>
      </c>
      <c r="D373" s="1" t="s">
        <v>16</v>
      </c>
      <c r="E373" s="2">
        <v>12257</v>
      </c>
      <c r="F373" s="2">
        <v>12257</v>
      </c>
      <c r="G373" s="2">
        <v>375</v>
      </c>
      <c r="H373" s="2">
        <v>870</v>
      </c>
      <c r="I373" s="2">
        <v>659</v>
      </c>
      <c r="J373" s="2">
        <v>1022</v>
      </c>
      <c r="K373" s="2">
        <v>1384</v>
      </c>
      <c r="L373" s="2">
        <v>1327</v>
      </c>
      <c r="M373" s="2">
        <v>1110</v>
      </c>
      <c r="N373" s="2">
        <v>1443</v>
      </c>
      <c r="O373" s="2">
        <v>897</v>
      </c>
      <c r="P373" s="2">
        <v>1555</v>
      </c>
      <c r="Q373" s="2">
        <v>759</v>
      </c>
      <c r="R373" s="2">
        <v>856</v>
      </c>
      <c r="S373" s="3"/>
    </row>
    <row r="374" spans="1:19" x14ac:dyDescent="0.45">
      <c r="A374" s="6" t="s">
        <v>1489</v>
      </c>
      <c r="B374" s="6" t="s">
        <v>1830</v>
      </c>
      <c r="C374" s="6" t="s">
        <v>1839</v>
      </c>
      <c r="D374" s="1" t="s">
        <v>16</v>
      </c>
      <c r="E374" s="2">
        <v>343608</v>
      </c>
      <c r="F374" s="2">
        <v>343608</v>
      </c>
      <c r="G374" s="2">
        <v>12393</v>
      </c>
      <c r="H374" s="2">
        <v>13019</v>
      </c>
      <c r="I374" s="2">
        <v>13004</v>
      </c>
      <c r="J374" s="2">
        <v>19380</v>
      </c>
      <c r="K374" s="2">
        <v>15765</v>
      </c>
      <c r="L374" s="2">
        <v>20892</v>
      </c>
      <c r="M374" s="2">
        <v>18382</v>
      </c>
      <c r="N374" s="2">
        <v>42227</v>
      </c>
      <c r="O374" s="2">
        <v>35385</v>
      </c>
      <c r="P374" s="2">
        <v>44747</v>
      </c>
      <c r="Q374" s="2">
        <v>59800</v>
      </c>
      <c r="R374" s="2">
        <v>48614</v>
      </c>
      <c r="S374" s="3"/>
    </row>
    <row r="375" spans="1:19" x14ac:dyDescent="0.45">
      <c r="A375" s="6" t="s">
        <v>1489</v>
      </c>
      <c r="B375" s="6" t="s">
        <v>1830</v>
      </c>
      <c r="C375" s="6" t="s">
        <v>1840</v>
      </c>
      <c r="D375" s="1" t="s">
        <v>16</v>
      </c>
      <c r="E375" s="2">
        <v>41934</v>
      </c>
      <c r="F375" s="2">
        <v>41934</v>
      </c>
      <c r="G375" s="2">
        <v>1153</v>
      </c>
      <c r="H375" s="2">
        <v>1175</v>
      </c>
      <c r="I375" s="2">
        <v>1511</v>
      </c>
      <c r="J375" s="2">
        <v>5525</v>
      </c>
      <c r="K375" s="2">
        <v>3907</v>
      </c>
      <c r="L375" s="2">
        <v>3345</v>
      </c>
      <c r="M375" s="2">
        <v>1378</v>
      </c>
      <c r="N375" s="2">
        <v>7693</v>
      </c>
      <c r="O375" s="2">
        <v>4091</v>
      </c>
      <c r="P375" s="2">
        <v>5646</v>
      </c>
      <c r="Q375" s="2">
        <v>4560</v>
      </c>
      <c r="R375" s="2">
        <v>1950</v>
      </c>
      <c r="S375" s="3"/>
    </row>
    <row r="376" spans="1:19" ht="17.5" customHeight="1" x14ac:dyDescent="0.45">
      <c r="A376" s="6" t="s">
        <v>1489</v>
      </c>
      <c r="B376" s="6" t="s">
        <v>1830</v>
      </c>
      <c r="C376" s="6" t="s">
        <v>1841</v>
      </c>
      <c r="D376" s="1" t="s">
        <v>16</v>
      </c>
      <c r="E376" s="2">
        <v>133850</v>
      </c>
      <c r="F376" s="2">
        <v>133850</v>
      </c>
      <c r="G376" s="2">
        <v>5035</v>
      </c>
      <c r="H376" s="2">
        <v>6434</v>
      </c>
      <c r="I376" s="2">
        <v>12884</v>
      </c>
      <c r="J376" s="2">
        <v>36643</v>
      </c>
      <c r="K376" s="2">
        <v>20961</v>
      </c>
      <c r="L376" s="2">
        <v>11466</v>
      </c>
      <c r="M376" s="2">
        <v>6254</v>
      </c>
      <c r="N376" s="2">
        <v>4039</v>
      </c>
      <c r="O376" s="2">
        <v>4357</v>
      </c>
      <c r="P376" s="2">
        <v>7658</v>
      </c>
      <c r="Q376" s="2">
        <v>8255</v>
      </c>
      <c r="R376" s="2">
        <v>9864</v>
      </c>
      <c r="S376" s="3"/>
    </row>
    <row r="377" spans="1:19" x14ac:dyDescent="0.45">
      <c r="A377" s="6" t="s">
        <v>1489</v>
      </c>
      <c r="B377" s="6" t="s">
        <v>1830</v>
      </c>
      <c r="C377" s="6" t="s">
        <v>1842</v>
      </c>
      <c r="D377" s="1" t="s">
        <v>16</v>
      </c>
      <c r="E377" s="2">
        <v>69035</v>
      </c>
      <c r="F377" s="2">
        <v>69035</v>
      </c>
      <c r="G377" s="2">
        <v>1807</v>
      </c>
      <c r="H377" s="2">
        <v>2087</v>
      </c>
      <c r="I377" s="2">
        <v>2629</v>
      </c>
      <c r="J377" s="2">
        <v>4501</v>
      </c>
      <c r="K377" s="2">
        <v>5424</v>
      </c>
      <c r="L377" s="2">
        <v>4555</v>
      </c>
      <c r="M377" s="2">
        <v>2058</v>
      </c>
      <c r="N377" s="2">
        <v>4467</v>
      </c>
      <c r="O377" s="2">
        <v>5901</v>
      </c>
      <c r="P377" s="2">
        <v>27378</v>
      </c>
      <c r="Q377" s="2">
        <v>2851</v>
      </c>
      <c r="R377" s="2">
        <v>5377</v>
      </c>
      <c r="S377" s="3"/>
    </row>
    <row r="378" spans="1:19" x14ac:dyDescent="0.45">
      <c r="A378" s="6" t="s">
        <v>1489</v>
      </c>
      <c r="B378" s="6" t="s">
        <v>1830</v>
      </c>
      <c r="C378" s="6" t="s">
        <v>1843</v>
      </c>
      <c r="D378" s="1" t="s">
        <v>16</v>
      </c>
      <c r="E378" s="2">
        <v>249300</v>
      </c>
      <c r="F378" s="2">
        <v>249300</v>
      </c>
      <c r="G378" s="2">
        <v>22590</v>
      </c>
      <c r="H378" s="2">
        <v>24215</v>
      </c>
      <c r="I378" s="2">
        <v>17612</v>
      </c>
      <c r="J378" s="2">
        <v>22001</v>
      </c>
      <c r="K378" s="2">
        <v>10676</v>
      </c>
      <c r="L378" s="2">
        <v>15541</v>
      </c>
      <c r="M378" s="2">
        <v>12882</v>
      </c>
      <c r="N378" s="2">
        <v>14235</v>
      </c>
      <c r="O378" s="2">
        <v>48497</v>
      </c>
      <c r="P378" s="2">
        <v>27005</v>
      </c>
      <c r="Q378" s="2">
        <v>17935</v>
      </c>
      <c r="R378" s="2">
        <v>16111</v>
      </c>
      <c r="S378" s="3"/>
    </row>
    <row r="379" spans="1:19" x14ac:dyDescent="0.45">
      <c r="A379" s="6" t="s">
        <v>1489</v>
      </c>
      <c r="B379" s="6" t="s">
        <v>1830</v>
      </c>
      <c r="C379" s="6" t="s">
        <v>1844</v>
      </c>
      <c r="D379" s="1" t="s">
        <v>16</v>
      </c>
      <c r="E379" s="2">
        <v>206238</v>
      </c>
      <c r="F379" s="2">
        <v>206238</v>
      </c>
      <c r="G379" s="2">
        <v>11828</v>
      </c>
      <c r="H379" s="2">
        <v>11844</v>
      </c>
      <c r="I379" s="2">
        <v>12444</v>
      </c>
      <c r="J379" s="2">
        <v>16181</v>
      </c>
      <c r="K379" s="2">
        <v>39804</v>
      </c>
      <c r="L379" s="2">
        <v>15813</v>
      </c>
      <c r="M379" s="2">
        <v>18279</v>
      </c>
      <c r="N379" s="2">
        <v>21986</v>
      </c>
      <c r="O379" s="2">
        <v>20944</v>
      </c>
      <c r="P379" s="2">
        <v>19301</v>
      </c>
      <c r="Q379" s="2">
        <v>9636</v>
      </c>
      <c r="R379" s="2">
        <v>8178</v>
      </c>
      <c r="S379" s="3"/>
    </row>
    <row r="380" spans="1:19" ht="17.5" customHeight="1" x14ac:dyDescent="0.45">
      <c r="A380" s="6" t="s">
        <v>1489</v>
      </c>
      <c r="B380" s="6" t="s">
        <v>1830</v>
      </c>
      <c r="C380" s="6" t="s">
        <v>1845</v>
      </c>
      <c r="D380" s="1" t="s">
        <v>16</v>
      </c>
      <c r="E380" s="2">
        <v>72916</v>
      </c>
      <c r="F380" s="2">
        <v>72916</v>
      </c>
      <c r="G380" s="2">
        <v>1684</v>
      </c>
      <c r="H380" s="2">
        <v>5593</v>
      </c>
      <c r="I380" s="2">
        <v>7697</v>
      </c>
      <c r="J380" s="2">
        <v>9451</v>
      </c>
      <c r="K380" s="2">
        <v>9225</v>
      </c>
      <c r="L380" s="2">
        <v>9400</v>
      </c>
      <c r="M380" s="2">
        <v>3807</v>
      </c>
      <c r="N380" s="2">
        <v>4353</v>
      </c>
      <c r="O380" s="2">
        <v>4885</v>
      </c>
      <c r="P380" s="2">
        <v>6664</v>
      </c>
      <c r="Q380" s="2">
        <v>6253</v>
      </c>
      <c r="R380" s="2">
        <v>3904</v>
      </c>
      <c r="S380" s="3"/>
    </row>
    <row r="381" spans="1:19" ht="17.5" customHeight="1" x14ac:dyDescent="0.45">
      <c r="A381" s="6" t="s">
        <v>1489</v>
      </c>
      <c r="B381" s="6" t="s">
        <v>1830</v>
      </c>
      <c r="C381" s="6" t="s">
        <v>1846</v>
      </c>
      <c r="D381" s="1" t="s">
        <v>16</v>
      </c>
      <c r="E381" s="2">
        <v>38728</v>
      </c>
      <c r="F381" s="2">
        <v>38728</v>
      </c>
      <c r="G381" s="2">
        <v>1541</v>
      </c>
      <c r="H381" s="2">
        <v>2009</v>
      </c>
      <c r="I381" s="2">
        <v>2954</v>
      </c>
      <c r="J381" s="2">
        <v>4251</v>
      </c>
      <c r="K381" s="2">
        <v>3395</v>
      </c>
      <c r="L381" s="2">
        <v>3309</v>
      </c>
      <c r="M381" s="2">
        <v>4201</v>
      </c>
      <c r="N381" s="2">
        <v>4734</v>
      </c>
      <c r="O381" s="2">
        <v>3594</v>
      </c>
      <c r="P381" s="2">
        <v>3614</v>
      </c>
      <c r="Q381" s="2">
        <v>2564</v>
      </c>
      <c r="R381" s="2">
        <v>2562</v>
      </c>
      <c r="S381" s="3"/>
    </row>
    <row r="382" spans="1:19" x14ac:dyDescent="0.45">
      <c r="A382" s="6"/>
      <c r="B382" s="6"/>
      <c r="C382" s="6"/>
      <c r="D382" s="1"/>
      <c r="E382" s="2" t="s">
        <v>2663</v>
      </c>
      <c r="F382" s="2">
        <f>SUM(F366:F381)</f>
        <v>1683460</v>
      </c>
      <c r="G382" s="2">
        <f t="shared" ref="G382:R382" si="11">SUM(G366:G381)</f>
        <v>84105</v>
      </c>
      <c r="H382" s="2">
        <f t="shared" si="11"/>
        <v>95103</v>
      </c>
      <c r="I382" s="2">
        <f t="shared" si="11"/>
        <v>106128</v>
      </c>
      <c r="J382" s="2">
        <f t="shared" si="11"/>
        <v>164043</v>
      </c>
      <c r="K382" s="2">
        <f t="shared" si="11"/>
        <v>150879</v>
      </c>
      <c r="L382" s="2">
        <f t="shared" si="11"/>
        <v>122170</v>
      </c>
      <c r="M382" s="2">
        <f t="shared" si="11"/>
        <v>93007</v>
      </c>
      <c r="N382" s="2">
        <f t="shared" si="11"/>
        <v>138942</v>
      </c>
      <c r="O382" s="2">
        <f t="shared" si="11"/>
        <v>168518</v>
      </c>
      <c r="P382" s="2">
        <f t="shared" si="11"/>
        <v>203615</v>
      </c>
      <c r="Q382" s="2">
        <f t="shared" si="11"/>
        <v>182429</v>
      </c>
      <c r="R382" s="2">
        <f t="shared" si="11"/>
        <v>174521</v>
      </c>
      <c r="S382" s="3"/>
    </row>
    <row r="383" spans="1:19" x14ac:dyDescent="0.45">
      <c r="F383" s="9">
        <f>SUM(H383,K383,N383,Q383)</f>
        <v>1683460</v>
      </c>
      <c r="G383" s="2" t="s">
        <v>2650</v>
      </c>
      <c r="H383" s="2">
        <f>SUM(G382:I382)</f>
        <v>285336</v>
      </c>
      <c r="I383" s="2"/>
      <c r="J383" t="s">
        <v>2651</v>
      </c>
      <c r="K383" s="9">
        <f>SUM(J382:L382)</f>
        <v>437092</v>
      </c>
      <c r="L383" s="2"/>
      <c r="M383" t="s">
        <v>2652</v>
      </c>
      <c r="N383" s="9">
        <f>SUM(M382:O382)</f>
        <v>400467</v>
      </c>
      <c r="O383" s="2"/>
      <c r="P383" t="s">
        <v>2653</v>
      </c>
      <c r="Q383" s="9">
        <f>SUM(P382:R382)</f>
        <v>560565</v>
      </c>
      <c r="R383" s="2"/>
    </row>
    <row r="384" spans="1:19" ht="17.5" customHeight="1" x14ac:dyDescent="0.45">
      <c r="A384" s="6"/>
      <c r="B384" s="6"/>
      <c r="C384" s="6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3"/>
    </row>
    <row r="385" spans="1:19" x14ac:dyDescent="0.45">
      <c r="A385" s="6" t="s">
        <v>1489</v>
      </c>
      <c r="B385" s="6" t="s">
        <v>1847</v>
      </c>
      <c r="C385" s="6" t="s">
        <v>1848</v>
      </c>
      <c r="D385" s="1" t="s">
        <v>16</v>
      </c>
      <c r="E385" s="2">
        <v>4774</v>
      </c>
      <c r="F385" s="2">
        <v>4774</v>
      </c>
      <c r="G385" s="2">
        <v>204</v>
      </c>
      <c r="H385" s="2">
        <v>243</v>
      </c>
      <c r="I385" s="2">
        <v>264</v>
      </c>
      <c r="J385" s="2">
        <v>341</v>
      </c>
      <c r="K385" s="2">
        <v>272</v>
      </c>
      <c r="L385" s="2">
        <v>484</v>
      </c>
      <c r="M385" s="2">
        <v>313</v>
      </c>
      <c r="N385" s="2">
        <v>384</v>
      </c>
      <c r="O385" s="2">
        <v>484</v>
      </c>
      <c r="P385" s="2">
        <v>619</v>
      </c>
      <c r="Q385" s="2">
        <v>564</v>
      </c>
      <c r="R385" s="2">
        <v>602</v>
      </c>
      <c r="S385" s="3"/>
    </row>
    <row r="386" spans="1:19" ht="17.5" customHeight="1" x14ac:dyDescent="0.45">
      <c r="A386" s="6" t="s">
        <v>1489</v>
      </c>
      <c r="B386" s="6" t="s">
        <v>1847</v>
      </c>
      <c r="C386" s="6" t="s">
        <v>1849</v>
      </c>
      <c r="D386" s="1" t="s">
        <v>16</v>
      </c>
      <c r="E386" s="2">
        <v>146918</v>
      </c>
      <c r="F386" s="2">
        <v>146918</v>
      </c>
      <c r="G386" s="2">
        <v>5687</v>
      </c>
      <c r="H386" s="2">
        <v>9102</v>
      </c>
      <c r="I386" s="2">
        <v>9523</v>
      </c>
      <c r="J386" s="2">
        <v>15071</v>
      </c>
      <c r="K386" s="2">
        <v>10386</v>
      </c>
      <c r="L386" s="2">
        <v>17315</v>
      </c>
      <c r="M386" s="2">
        <v>9816</v>
      </c>
      <c r="N386" s="2">
        <v>12614</v>
      </c>
      <c r="O386" s="2">
        <v>14571</v>
      </c>
      <c r="P386" s="2">
        <v>23573</v>
      </c>
      <c r="Q386" s="2">
        <v>15046</v>
      </c>
      <c r="R386" s="2">
        <v>4214</v>
      </c>
      <c r="S386" s="3"/>
    </row>
    <row r="387" spans="1:19" ht="17.5" customHeight="1" x14ac:dyDescent="0.45">
      <c r="A387" s="6" t="s">
        <v>1489</v>
      </c>
      <c r="B387" s="6" t="s">
        <v>1847</v>
      </c>
      <c r="C387" s="6" t="s">
        <v>1850</v>
      </c>
      <c r="D387" s="1" t="s">
        <v>16</v>
      </c>
      <c r="E387" s="2">
        <v>111376</v>
      </c>
      <c r="F387" s="2">
        <v>111376</v>
      </c>
      <c r="G387" s="2">
        <v>10746</v>
      </c>
      <c r="H387" s="2">
        <v>6614</v>
      </c>
      <c r="I387" s="2">
        <v>10284</v>
      </c>
      <c r="J387" s="2">
        <v>10766</v>
      </c>
      <c r="K387" s="2">
        <v>8120</v>
      </c>
      <c r="L387" s="2">
        <v>5254</v>
      </c>
      <c r="M387" s="2">
        <v>4676</v>
      </c>
      <c r="N387" s="2">
        <v>10868</v>
      </c>
      <c r="O387" s="2">
        <v>11024</v>
      </c>
      <c r="P387" s="2">
        <v>11271</v>
      </c>
      <c r="Q387" s="2">
        <v>11969</v>
      </c>
      <c r="R387" s="2">
        <v>9784</v>
      </c>
      <c r="S387" s="3"/>
    </row>
    <row r="388" spans="1:19" ht="17.5" customHeight="1" x14ac:dyDescent="0.45">
      <c r="A388" s="6" t="s">
        <v>1489</v>
      </c>
      <c r="B388" s="6" t="s">
        <v>1847</v>
      </c>
      <c r="C388" s="6" t="s">
        <v>1851</v>
      </c>
      <c r="D388" s="1" t="s">
        <v>16</v>
      </c>
      <c r="E388" s="2">
        <v>32301</v>
      </c>
      <c r="F388" s="2">
        <v>32301</v>
      </c>
      <c r="G388" s="2">
        <v>1369</v>
      </c>
      <c r="H388" s="2">
        <v>1810</v>
      </c>
      <c r="I388" s="2">
        <v>3592</v>
      </c>
      <c r="J388" s="2">
        <v>4111</v>
      </c>
      <c r="K388" s="2">
        <v>2473</v>
      </c>
      <c r="L388" s="2">
        <v>2335</v>
      </c>
      <c r="M388" s="2">
        <v>2538</v>
      </c>
      <c r="N388" s="2">
        <v>2727</v>
      </c>
      <c r="O388" s="2">
        <v>2453</v>
      </c>
      <c r="P388" s="2">
        <v>3154</v>
      </c>
      <c r="Q388" s="2">
        <v>2517</v>
      </c>
      <c r="R388" s="2">
        <v>3222</v>
      </c>
      <c r="S388" s="3"/>
    </row>
    <row r="389" spans="1:19" x14ac:dyDescent="0.45">
      <c r="A389" s="6" t="s">
        <v>1489</v>
      </c>
      <c r="B389" s="6" t="s">
        <v>1847</v>
      </c>
      <c r="C389" s="6" t="s">
        <v>1852</v>
      </c>
      <c r="D389" s="1" t="s">
        <v>16</v>
      </c>
      <c r="E389" s="2">
        <v>22730</v>
      </c>
      <c r="F389" s="2">
        <v>22730</v>
      </c>
      <c r="G389" s="2">
        <v>1453</v>
      </c>
      <c r="H389" s="2">
        <v>2216</v>
      </c>
      <c r="I389" s="2">
        <v>898</v>
      </c>
      <c r="J389" s="2">
        <v>2100</v>
      </c>
      <c r="K389" s="2">
        <v>2141</v>
      </c>
      <c r="L389" s="2">
        <v>2265</v>
      </c>
      <c r="M389" s="2">
        <v>1398</v>
      </c>
      <c r="N389" s="2">
        <v>1209</v>
      </c>
      <c r="O389" s="2">
        <v>1846</v>
      </c>
      <c r="P389" s="2">
        <v>3639</v>
      </c>
      <c r="Q389" s="2">
        <v>1975</v>
      </c>
      <c r="R389" s="2">
        <v>1590</v>
      </c>
      <c r="S389" s="3"/>
    </row>
    <row r="390" spans="1:19" x14ac:dyDescent="0.45">
      <c r="A390" s="6" t="s">
        <v>1489</v>
      </c>
      <c r="B390" s="6" t="s">
        <v>1847</v>
      </c>
      <c r="C390" s="6" t="s">
        <v>1853</v>
      </c>
      <c r="D390" s="1" t="s">
        <v>16</v>
      </c>
      <c r="E390" s="2">
        <v>216088</v>
      </c>
      <c r="F390" s="2">
        <v>216088</v>
      </c>
      <c r="G390" s="2">
        <v>2625</v>
      </c>
      <c r="H390" s="2">
        <v>4032</v>
      </c>
      <c r="I390" s="2">
        <v>88897</v>
      </c>
      <c r="J390" s="2">
        <v>88835</v>
      </c>
      <c r="K390" s="2">
        <v>3749</v>
      </c>
      <c r="L390" s="2">
        <v>3715</v>
      </c>
      <c r="M390" s="2">
        <v>2358</v>
      </c>
      <c r="N390" s="2">
        <v>3080</v>
      </c>
      <c r="O390" s="2">
        <v>3272</v>
      </c>
      <c r="P390" s="2">
        <v>7803</v>
      </c>
      <c r="Q390" s="2">
        <v>4729</v>
      </c>
      <c r="R390" s="2">
        <v>2993</v>
      </c>
      <c r="S390" s="3"/>
    </row>
    <row r="391" spans="1:19" x14ac:dyDescent="0.45">
      <c r="A391" s="6" t="s">
        <v>1489</v>
      </c>
      <c r="B391" s="6" t="s">
        <v>1847</v>
      </c>
      <c r="C391" s="6" t="s">
        <v>1854</v>
      </c>
      <c r="D391" s="1" t="s">
        <v>16</v>
      </c>
      <c r="E391" s="2">
        <v>164128</v>
      </c>
      <c r="F391" s="2">
        <v>164128</v>
      </c>
      <c r="G391" s="2">
        <v>5346</v>
      </c>
      <c r="H391" s="2">
        <v>9417</v>
      </c>
      <c r="I391" s="2">
        <v>13125</v>
      </c>
      <c r="J391" s="2">
        <v>15513</v>
      </c>
      <c r="K391" s="2">
        <v>15984</v>
      </c>
      <c r="L391" s="2">
        <v>17610</v>
      </c>
      <c r="M391" s="2">
        <v>15079</v>
      </c>
      <c r="N391" s="2">
        <v>16909</v>
      </c>
      <c r="O391" s="2">
        <v>16689</v>
      </c>
      <c r="P391" s="2">
        <v>17950</v>
      </c>
      <c r="Q391" s="2">
        <v>14570</v>
      </c>
      <c r="R391" s="2">
        <v>5936</v>
      </c>
    </row>
    <row r="392" spans="1:19" ht="17.5" customHeight="1" x14ac:dyDescent="0.45">
      <c r="A392" s="6" t="s">
        <v>1489</v>
      </c>
      <c r="B392" s="6" t="s">
        <v>1847</v>
      </c>
      <c r="C392" s="6" t="s">
        <v>1855</v>
      </c>
      <c r="D392" s="1" t="s">
        <v>16</v>
      </c>
      <c r="E392" s="2">
        <v>275703</v>
      </c>
      <c r="F392" s="2">
        <v>275703</v>
      </c>
      <c r="G392" s="2">
        <v>27781</v>
      </c>
      <c r="H392" s="2">
        <v>18308</v>
      </c>
      <c r="I392" s="2">
        <v>24344</v>
      </c>
      <c r="J392" s="2">
        <v>34116</v>
      </c>
      <c r="K392" s="2">
        <v>39650</v>
      </c>
      <c r="L392" s="2">
        <v>29139</v>
      </c>
      <c r="M392" s="2">
        <v>1985</v>
      </c>
      <c r="N392" s="2">
        <v>2997</v>
      </c>
      <c r="O392" s="2">
        <v>39231</v>
      </c>
      <c r="P392" s="2">
        <v>30395</v>
      </c>
      <c r="Q392" s="2">
        <v>14824</v>
      </c>
      <c r="R392" s="2">
        <v>12933</v>
      </c>
      <c r="S392" s="3"/>
    </row>
    <row r="393" spans="1:19" ht="17.5" customHeight="1" x14ac:dyDescent="0.45">
      <c r="A393" s="6" t="s">
        <v>1489</v>
      </c>
      <c r="B393" s="6" t="s">
        <v>1847</v>
      </c>
      <c r="C393" s="6" t="s">
        <v>1856</v>
      </c>
      <c r="D393" s="1" t="s">
        <v>16</v>
      </c>
      <c r="E393" s="2">
        <v>11804</v>
      </c>
      <c r="F393" s="2">
        <v>11804</v>
      </c>
      <c r="G393" s="2">
        <v>169</v>
      </c>
      <c r="H393" s="2">
        <v>186</v>
      </c>
      <c r="I393" s="2">
        <v>2594</v>
      </c>
      <c r="J393" s="2">
        <v>5485</v>
      </c>
      <c r="K393" s="2">
        <v>384</v>
      </c>
      <c r="L393" s="2">
        <v>295</v>
      </c>
      <c r="M393" s="2">
        <v>328</v>
      </c>
      <c r="N393" s="2">
        <v>390</v>
      </c>
      <c r="O393" s="2">
        <v>941</v>
      </c>
      <c r="P393" s="2">
        <v>494</v>
      </c>
      <c r="Q393" s="2">
        <v>320</v>
      </c>
      <c r="R393" s="2">
        <v>218</v>
      </c>
      <c r="S393" s="3"/>
    </row>
    <row r="394" spans="1:19" ht="17.5" customHeight="1" x14ac:dyDescent="0.45">
      <c r="A394" s="6" t="s">
        <v>1489</v>
      </c>
      <c r="B394" s="6" t="s">
        <v>1847</v>
      </c>
      <c r="C394" s="6" t="s">
        <v>1857</v>
      </c>
      <c r="D394" s="1" t="s">
        <v>16</v>
      </c>
      <c r="E394" s="2">
        <v>46607</v>
      </c>
      <c r="F394" s="2">
        <v>46607</v>
      </c>
      <c r="G394" s="2">
        <v>2155</v>
      </c>
      <c r="H394" s="2">
        <v>2781</v>
      </c>
      <c r="I394" s="2">
        <v>3178</v>
      </c>
      <c r="J394" s="2">
        <v>3633</v>
      </c>
      <c r="K394" s="2">
        <v>5310</v>
      </c>
      <c r="L394" s="2">
        <v>4187</v>
      </c>
      <c r="M394" s="2">
        <v>4173</v>
      </c>
      <c r="N394" s="2">
        <v>4872</v>
      </c>
      <c r="O394" s="2">
        <v>3758</v>
      </c>
      <c r="P394" s="2">
        <v>6506</v>
      </c>
      <c r="Q394" s="2">
        <v>3714</v>
      </c>
      <c r="R394" s="2">
        <v>2340</v>
      </c>
      <c r="S394" s="3"/>
    </row>
    <row r="395" spans="1:19" ht="17.5" customHeight="1" x14ac:dyDescent="0.45">
      <c r="A395" s="6" t="s">
        <v>1489</v>
      </c>
      <c r="B395" s="6" t="s">
        <v>1847</v>
      </c>
      <c r="C395" s="6" t="s">
        <v>1858</v>
      </c>
      <c r="D395" s="1" t="s">
        <v>16</v>
      </c>
      <c r="E395" s="2">
        <v>6160</v>
      </c>
      <c r="F395" s="2">
        <v>6160</v>
      </c>
      <c r="G395" s="2">
        <v>0</v>
      </c>
      <c r="H395" s="2">
        <v>0</v>
      </c>
      <c r="I395" s="2">
        <v>592</v>
      </c>
      <c r="J395" s="2">
        <v>762</v>
      </c>
      <c r="K395" s="2">
        <v>760</v>
      </c>
      <c r="L395" s="2">
        <v>713</v>
      </c>
      <c r="M395" s="2">
        <v>366</v>
      </c>
      <c r="N395" s="2">
        <v>431</v>
      </c>
      <c r="O395" s="2">
        <v>779</v>
      </c>
      <c r="P395" s="2">
        <v>1086</v>
      </c>
      <c r="Q395" s="2">
        <v>671</v>
      </c>
      <c r="R395" s="2">
        <v>0</v>
      </c>
      <c r="S395" s="3"/>
    </row>
    <row r="396" spans="1:19" ht="17.5" customHeight="1" x14ac:dyDescent="0.45">
      <c r="A396" s="6" t="s">
        <v>1489</v>
      </c>
      <c r="B396" s="6" t="s">
        <v>1847</v>
      </c>
      <c r="C396" s="6" t="s">
        <v>1859</v>
      </c>
      <c r="D396" s="1" t="s">
        <v>16</v>
      </c>
      <c r="E396" s="2">
        <v>22929</v>
      </c>
      <c r="F396" s="2">
        <v>22929</v>
      </c>
      <c r="G396" s="2">
        <v>1040</v>
      </c>
      <c r="H396" s="2">
        <v>1190</v>
      </c>
      <c r="I396" s="2">
        <v>1559</v>
      </c>
      <c r="J396" s="2">
        <v>6607</v>
      </c>
      <c r="K396" s="2">
        <v>793</v>
      </c>
      <c r="L396" s="2">
        <v>1855</v>
      </c>
      <c r="M396" s="2">
        <v>1755</v>
      </c>
      <c r="N396" s="2">
        <v>1365</v>
      </c>
      <c r="O396" s="2">
        <v>1483</v>
      </c>
      <c r="P396" s="2">
        <v>2098</v>
      </c>
      <c r="Q396" s="2">
        <v>1957</v>
      </c>
      <c r="R396" s="2">
        <v>1227</v>
      </c>
      <c r="S396" s="3"/>
    </row>
    <row r="397" spans="1:19" ht="17.5" customHeight="1" x14ac:dyDescent="0.45">
      <c r="A397" s="6" t="s">
        <v>1489</v>
      </c>
      <c r="B397" s="6" t="s">
        <v>1847</v>
      </c>
      <c r="C397" s="6" t="s">
        <v>1860</v>
      </c>
      <c r="D397" s="1" t="s">
        <v>16</v>
      </c>
      <c r="E397" s="2">
        <v>206104</v>
      </c>
      <c r="F397" s="2">
        <v>206104</v>
      </c>
      <c r="G397" s="2">
        <v>5281</v>
      </c>
      <c r="H397" s="2">
        <v>5659</v>
      </c>
      <c r="I397" s="2">
        <v>10079</v>
      </c>
      <c r="J397" s="2">
        <v>21016</v>
      </c>
      <c r="K397" s="2">
        <v>16073</v>
      </c>
      <c r="L397" s="2">
        <v>13767</v>
      </c>
      <c r="M397" s="2">
        <v>15350</v>
      </c>
      <c r="N397" s="2">
        <v>25121</v>
      </c>
      <c r="O397" s="2">
        <v>19812</v>
      </c>
      <c r="P397" s="2">
        <v>33022</v>
      </c>
      <c r="Q397" s="2">
        <v>24522</v>
      </c>
      <c r="R397" s="2">
        <v>16402</v>
      </c>
      <c r="S397" s="3"/>
    </row>
    <row r="398" spans="1:19" x14ac:dyDescent="0.45">
      <c r="A398" s="6" t="s">
        <v>1489</v>
      </c>
      <c r="B398" s="6" t="s">
        <v>1847</v>
      </c>
      <c r="C398" s="6" t="s">
        <v>1861</v>
      </c>
      <c r="D398" s="1" t="s">
        <v>16</v>
      </c>
      <c r="E398" s="2">
        <v>51886</v>
      </c>
      <c r="F398" s="2">
        <v>51886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11995</v>
      </c>
      <c r="N398" s="2">
        <v>39891</v>
      </c>
      <c r="O398" s="2">
        <v>0</v>
      </c>
      <c r="P398" s="2">
        <v>0</v>
      </c>
      <c r="Q398" s="2">
        <v>0</v>
      </c>
      <c r="R398" s="2">
        <v>0</v>
      </c>
      <c r="S398" s="3"/>
    </row>
    <row r="399" spans="1:19" x14ac:dyDescent="0.45">
      <c r="A399" s="6" t="s">
        <v>1489</v>
      </c>
      <c r="B399" s="6" t="s">
        <v>1847</v>
      </c>
      <c r="C399" s="6" t="s">
        <v>1862</v>
      </c>
      <c r="D399" s="1" t="s">
        <v>16</v>
      </c>
      <c r="E399" s="2">
        <v>7582</v>
      </c>
      <c r="F399" s="2">
        <v>7582</v>
      </c>
      <c r="G399" s="2">
        <v>198</v>
      </c>
      <c r="H399" s="2">
        <v>368</v>
      </c>
      <c r="I399" s="2">
        <v>649</v>
      </c>
      <c r="J399" s="2">
        <v>639</v>
      </c>
      <c r="K399" s="2">
        <v>536</v>
      </c>
      <c r="L399" s="2">
        <v>571</v>
      </c>
      <c r="M399" s="2">
        <v>473</v>
      </c>
      <c r="N399" s="2">
        <v>562</v>
      </c>
      <c r="O399" s="2">
        <v>533</v>
      </c>
      <c r="P399" s="2">
        <v>1228</v>
      </c>
      <c r="Q399" s="2">
        <v>1324</v>
      </c>
      <c r="R399" s="2">
        <v>501</v>
      </c>
      <c r="S399" s="3"/>
    </row>
    <row r="400" spans="1:19" x14ac:dyDescent="0.45">
      <c r="E400" t="s">
        <v>2663</v>
      </c>
      <c r="F400" s="9">
        <f>SUM(F385:F399)</f>
        <v>1327090</v>
      </c>
      <c r="G400" s="9">
        <f t="shared" ref="G400:R400" si="12">SUM(G385:G399)</f>
        <v>64054</v>
      </c>
      <c r="H400" s="9">
        <f t="shared" si="12"/>
        <v>61926</v>
      </c>
      <c r="I400" s="9">
        <f t="shared" si="12"/>
        <v>169578</v>
      </c>
      <c r="J400" s="9">
        <f t="shared" si="12"/>
        <v>208995</v>
      </c>
      <c r="K400" s="9">
        <f t="shared" si="12"/>
        <v>106631</v>
      </c>
      <c r="L400" s="9">
        <f t="shared" si="12"/>
        <v>99505</v>
      </c>
      <c r="M400" s="9">
        <f t="shared" si="12"/>
        <v>72603</v>
      </c>
      <c r="N400" s="9">
        <f t="shared" si="12"/>
        <v>123420</v>
      </c>
      <c r="O400" s="9">
        <f t="shared" si="12"/>
        <v>116876</v>
      </c>
      <c r="P400" s="9">
        <f t="shared" si="12"/>
        <v>142838</v>
      </c>
      <c r="Q400" s="9">
        <f t="shared" si="12"/>
        <v>98702</v>
      </c>
      <c r="R400" s="9">
        <f t="shared" si="12"/>
        <v>61962</v>
      </c>
    </row>
    <row r="401" spans="1:19" x14ac:dyDescent="0.45">
      <c r="A401" s="6"/>
      <c r="B401" s="6"/>
      <c r="C401" s="6"/>
      <c r="D401" s="1"/>
      <c r="E401" s="2"/>
      <c r="F401" s="2">
        <f>SUM(H401,K401,N401,Q401)</f>
        <v>1327090</v>
      </c>
      <c r="G401" s="2" t="s">
        <v>2650</v>
      </c>
      <c r="H401" s="2">
        <f>SUM(G400:I400)</f>
        <v>295558</v>
      </c>
      <c r="I401" s="2"/>
      <c r="J401" t="s">
        <v>2651</v>
      </c>
      <c r="K401" s="9">
        <f>SUM(J400:L400)</f>
        <v>415131</v>
      </c>
      <c r="L401" s="2"/>
      <c r="M401" t="s">
        <v>2652</v>
      </c>
      <c r="N401" s="9">
        <f>SUM(M400:O400)</f>
        <v>312899</v>
      </c>
      <c r="O401" s="2"/>
      <c r="P401" t="s">
        <v>2653</v>
      </c>
      <c r="Q401" s="9">
        <f>SUM(P400:R400)</f>
        <v>303502</v>
      </c>
      <c r="R401" s="2"/>
      <c r="S401" s="3"/>
    </row>
    <row r="402" spans="1:19" x14ac:dyDescent="0.45">
      <c r="A402" s="6" t="s">
        <v>1489</v>
      </c>
      <c r="B402" s="6" t="s">
        <v>1863</v>
      </c>
      <c r="C402" s="6" t="s">
        <v>1864</v>
      </c>
      <c r="D402" s="1" t="s">
        <v>16</v>
      </c>
      <c r="E402" s="2">
        <v>41072</v>
      </c>
      <c r="F402" s="2">
        <v>41072</v>
      </c>
      <c r="G402" s="2">
        <v>1617</v>
      </c>
      <c r="H402" s="2">
        <v>3518</v>
      </c>
      <c r="I402" s="2">
        <v>4070</v>
      </c>
      <c r="J402" s="2">
        <v>4097</v>
      </c>
      <c r="K402" s="2">
        <v>3747</v>
      </c>
      <c r="L402" s="2">
        <v>4730</v>
      </c>
      <c r="M402" s="2">
        <v>1957</v>
      </c>
      <c r="N402" s="2">
        <v>3085</v>
      </c>
      <c r="O402" s="2">
        <v>4339</v>
      </c>
      <c r="P402" s="2">
        <v>5216</v>
      </c>
      <c r="Q402" s="2">
        <v>1664</v>
      </c>
      <c r="R402" s="2">
        <v>3032</v>
      </c>
      <c r="S402" s="3"/>
    </row>
    <row r="403" spans="1:19" x14ac:dyDescent="0.45">
      <c r="A403" s="6" t="s">
        <v>1489</v>
      </c>
      <c r="B403" s="6" t="s">
        <v>1863</v>
      </c>
      <c r="C403" s="6" t="s">
        <v>1865</v>
      </c>
      <c r="D403" s="1" t="s">
        <v>16</v>
      </c>
      <c r="E403" s="2">
        <v>14492</v>
      </c>
      <c r="F403" s="2">
        <v>14492</v>
      </c>
      <c r="G403" s="2">
        <v>0</v>
      </c>
      <c r="H403" s="2">
        <v>0</v>
      </c>
      <c r="I403" s="2">
        <v>526</v>
      </c>
      <c r="J403" s="2">
        <v>1113</v>
      </c>
      <c r="K403" s="2">
        <v>984</v>
      </c>
      <c r="L403" s="2">
        <v>1480</v>
      </c>
      <c r="M403" s="2">
        <v>1641</v>
      </c>
      <c r="N403" s="2">
        <v>2828</v>
      </c>
      <c r="O403" s="2">
        <v>1613</v>
      </c>
      <c r="P403" s="2">
        <v>1733</v>
      </c>
      <c r="Q403" s="2">
        <v>1665</v>
      </c>
      <c r="R403" s="2">
        <v>909</v>
      </c>
      <c r="S403" s="3"/>
    </row>
    <row r="404" spans="1:19" x14ac:dyDescent="0.45">
      <c r="A404" s="6" t="s">
        <v>1489</v>
      </c>
      <c r="B404" s="6" t="s">
        <v>1863</v>
      </c>
      <c r="C404" s="6" t="s">
        <v>1866</v>
      </c>
      <c r="D404" s="1" t="s">
        <v>16</v>
      </c>
      <c r="E404" s="2">
        <v>7269</v>
      </c>
      <c r="F404" s="2">
        <v>7269</v>
      </c>
      <c r="G404" s="2">
        <v>80</v>
      </c>
      <c r="H404" s="2">
        <v>100</v>
      </c>
      <c r="I404" s="2">
        <v>480</v>
      </c>
      <c r="J404" s="2">
        <v>340</v>
      </c>
      <c r="K404" s="2">
        <v>1890</v>
      </c>
      <c r="L404" s="2">
        <v>970</v>
      </c>
      <c r="M404" s="2">
        <v>492</v>
      </c>
      <c r="N404" s="2">
        <v>150</v>
      </c>
      <c r="O404" s="2">
        <v>1119</v>
      </c>
      <c r="P404" s="2">
        <v>1020</v>
      </c>
      <c r="Q404" s="2">
        <v>328</v>
      </c>
      <c r="R404" s="2">
        <v>300</v>
      </c>
    </row>
    <row r="405" spans="1:19" x14ac:dyDescent="0.45">
      <c r="A405" s="6" t="s">
        <v>2696</v>
      </c>
      <c r="B405" s="6" t="s">
        <v>1863</v>
      </c>
      <c r="C405" s="6" t="s">
        <v>1867</v>
      </c>
      <c r="D405" s="1" t="s">
        <v>16</v>
      </c>
      <c r="E405" s="2">
        <v>11986</v>
      </c>
      <c r="F405" s="2">
        <v>11986</v>
      </c>
      <c r="G405" s="2">
        <v>622</v>
      </c>
      <c r="H405" s="2">
        <v>1065</v>
      </c>
      <c r="I405" s="2">
        <v>1019</v>
      </c>
      <c r="J405" s="2">
        <v>859</v>
      </c>
      <c r="K405" s="2">
        <v>914</v>
      </c>
      <c r="L405" s="2">
        <v>1003</v>
      </c>
      <c r="M405" s="2">
        <v>865</v>
      </c>
      <c r="N405" s="2">
        <v>785</v>
      </c>
      <c r="O405" s="2">
        <v>2154</v>
      </c>
      <c r="P405" s="2">
        <v>1211</v>
      </c>
      <c r="Q405" s="2">
        <v>812</v>
      </c>
      <c r="R405" s="2">
        <v>677</v>
      </c>
    </row>
    <row r="406" spans="1:19" x14ac:dyDescent="0.45">
      <c r="A406" s="6" t="s">
        <v>1489</v>
      </c>
      <c r="B406" s="6" t="s">
        <v>1863</v>
      </c>
      <c r="C406" s="6" t="s">
        <v>1868</v>
      </c>
      <c r="D406" s="1" t="s">
        <v>16</v>
      </c>
      <c r="E406" s="2">
        <v>109049</v>
      </c>
      <c r="F406" s="2">
        <v>109049</v>
      </c>
      <c r="G406" s="2">
        <v>4310</v>
      </c>
      <c r="H406" s="2">
        <v>4373</v>
      </c>
      <c r="I406" s="2">
        <v>4934</v>
      </c>
      <c r="J406" s="2">
        <v>8132</v>
      </c>
      <c r="K406" s="2">
        <v>8232</v>
      </c>
      <c r="L406" s="2">
        <v>47733</v>
      </c>
      <c r="M406" s="2">
        <v>5809</v>
      </c>
      <c r="N406" s="2">
        <v>6022</v>
      </c>
      <c r="O406" s="2">
        <v>5672</v>
      </c>
      <c r="P406" s="2">
        <v>5624</v>
      </c>
      <c r="Q406" s="2">
        <v>4608</v>
      </c>
      <c r="R406" s="2">
        <v>3600</v>
      </c>
    </row>
    <row r="407" spans="1:19" x14ac:dyDescent="0.45">
      <c r="A407" s="6" t="s">
        <v>1489</v>
      </c>
      <c r="B407" s="6" t="s">
        <v>1863</v>
      </c>
      <c r="C407" s="6" t="s">
        <v>1869</v>
      </c>
      <c r="D407" s="1" t="s">
        <v>16</v>
      </c>
      <c r="E407" s="2">
        <v>86399</v>
      </c>
      <c r="F407" s="2">
        <v>86399</v>
      </c>
      <c r="G407" s="2">
        <v>5206</v>
      </c>
      <c r="H407" s="2">
        <v>6785</v>
      </c>
      <c r="I407" s="2">
        <v>8454</v>
      </c>
      <c r="J407" s="2">
        <v>9794</v>
      </c>
      <c r="K407" s="2">
        <v>8288</v>
      </c>
      <c r="L407" s="2">
        <v>9433</v>
      </c>
      <c r="M407" s="2">
        <v>6066</v>
      </c>
      <c r="N407" s="2">
        <v>4727</v>
      </c>
      <c r="O407" s="2">
        <v>9190</v>
      </c>
      <c r="P407" s="2">
        <v>5692</v>
      </c>
      <c r="Q407" s="2">
        <v>7332</v>
      </c>
      <c r="R407" s="2">
        <v>5432</v>
      </c>
      <c r="S407" s="3"/>
    </row>
    <row r="408" spans="1:19" x14ac:dyDescent="0.45">
      <c r="A408" s="6" t="s">
        <v>1489</v>
      </c>
      <c r="B408" s="6" t="s">
        <v>1863</v>
      </c>
      <c r="C408" s="6" t="s">
        <v>1870</v>
      </c>
      <c r="D408" s="1" t="s">
        <v>16</v>
      </c>
      <c r="E408" s="2">
        <v>196309</v>
      </c>
      <c r="F408" s="2">
        <v>196309</v>
      </c>
      <c r="G408" s="2">
        <v>4449</v>
      </c>
      <c r="H408" s="2">
        <v>11096</v>
      </c>
      <c r="I408" s="2">
        <v>19019</v>
      </c>
      <c r="J408" s="2">
        <v>22882</v>
      </c>
      <c r="K408" s="2">
        <v>23778</v>
      </c>
      <c r="L408" s="2">
        <v>23240</v>
      </c>
      <c r="M408" s="2">
        <v>12475</v>
      </c>
      <c r="N408" s="2">
        <v>10637</v>
      </c>
      <c r="O408" s="2">
        <v>18642</v>
      </c>
      <c r="P408" s="2">
        <v>25097</v>
      </c>
      <c r="Q408" s="2">
        <v>18184</v>
      </c>
      <c r="R408" s="2">
        <v>6810</v>
      </c>
      <c r="S408" s="3"/>
    </row>
    <row r="409" spans="1:19" ht="17.5" customHeight="1" x14ac:dyDescent="0.45">
      <c r="A409" s="6" t="s">
        <v>1489</v>
      </c>
      <c r="B409" s="6" t="s">
        <v>1863</v>
      </c>
      <c r="C409" s="6" t="s">
        <v>1871</v>
      </c>
      <c r="D409" s="1" t="s">
        <v>16</v>
      </c>
      <c r="E409" s="2">
        <v>84426</v>
      </c>
      <c r="F409" s="2">
        <v>84426</v>
      </c>
      <c r="G409" s="2">
        <v>3470</v>
      </c>
      <c r="H409" s="2">
        <v>5500</v>
      </c>
      <c r="I409" s="2">
        <v>8172</v>
      </c>
      <c r="J409" s="2">
        <v>8501</v>
      </c>
      <c r="K409" s="2">
        <v>9001</v>
      </c>
      <c r="L409" s="2">
        <v>8578</v>
      </c>
      <c r="M409" s="2">
        <v>5855</v>
      </c>
      <c r="N409" s="2">
        <v>7116</v>
      </c>
      <c r="O409" s="2">
        <v>8667</v>
      </c>
      <c r="P409" s="2">
        <v>8999</v>
      </c>
      <c r="Q409" s="2">
        <v>7238</v>
      </c>
      <c r="R409" s="2">
        <v>3329</v>
      </c>
      <c r="S409" s="3"/>
    </row>
    <row r="410" spans="1:19" x14ac:dyDescent="0.45">
      <c r="A410" s="6" t="s">
        <v>1489</v>
      </c>
      <c r="B410" s="6" t="s">
        <v>1863</v>
      </c>
      <c r="C410" s="6" t="s">
        <v>1872</v>
      </c>
      <c r="D410" s="1" t="s">
        <v>16</v>
      </c>
      <c r="E410" s="2">
        <v>1455</v>
      </c>
      <c r="F410" s="2">
        <v>1455</v>
      </c>
      <c r="G410" s="2">
        <v>87</v>
      </c>
      <c r="H410" s="2">
        <v>108</v>
      </c>
      <c r="I410" s="2">
        <v>125</v>
      </c>
      <c r="J410" s="2">
        <v>114</v>
      </c>
      <c r="K410" s="2">
        <v>145</v>
      </c>
      <c r="L410" s="2">
        <v>106</v>
      </c>
      <c r="M410" s="2">
        <v>175</v>
      </c>
      <c r="N410" s="2">
        <v>149</v>
      </c>
      <c r="O410" s="2">
        <v>104</v>
      </c>
      <c r="P410" s="2">
        <v>168</v>
      </c>
      <c r="Q410" s="2">
        <v>93</v>
      </c>
      <c r="R410" s="2">
        <v>81</v>
      </c>
      <c r="S410" s="3"/>
    </row>
    <row r="411" spans="1:19" ht="17.5" customHeight="1" x14ac:dyDescent="0.45">
      <c r="A411" s="6" t="s">
        <v>1489</v>
      </c>
      <c r="B411" s="6" t="s">
        <v>1863</v>
      </c>
      <c r="C411" s="6" t="s">
        <v>1873</v>
      </c>
      <c r="D411" s="1" t="s">
        <v>16</v>
      </c>
      <c r="E411" s="2">
        <v>47886</v>
      </c>
      <c r="F411" s="2">
        <v>47886</v>
      </c>
      <c r="G411" s="2">
        <v>2427</v>
      </c>
      <c r="H411" s="2">
        <v>4327</v>
      </c>
      <c r="I411" s="2">
        <v>3831</v>
      </c>
      <c r="J411" s="2">
        <v>4312</v>
      </c>
      <c r="K411" s="2">
        <v>3127</v>
      </c>
      <c r="L411" s="2">
        <v>3265</v>
      </c>
      <c r="M411" s="2">
        <v>3533</v>
      </c>
      <c r="N411" s="2">
        <v>4348</v>
      </c>
      <c r="O411" s="2">
        <v>4252</v>
      </c>
      <c r="P411" s="2">
        <v>4286</v>
      </c>
      <c r="Q411" s="2">
        <v>3843</v>
      </c>
      <c r="R411" s="2">
        <v>6335</v>
      </c>
      <c r="S411" s="3"/>
    </row>
    <row r="412" spans="1:19" ht="17.5" customHeight="1" x14ac:dyDescent="0.45">
      <c r="A412" s="6" t="s">
        <v>1489</v>
      </c>
      <c r="B412" s="6" t="s">
        <v>1863</v>
      </c>
      <c r="C412" s="6" t="s">
        <v>1874</v>
      </c>
      <c r="D412" s="1" t="s">
        <v>16</v>
      </c>
      <c r="E412" s="2">
        <v>9177</v>
      </c>
      <c r="F412" s="2">
        <v>9177</v>
      </c>
      <c r="G412" s="2">
        <v>370</v>
      </c>
      <c r="H412" s="2">
        <v>523</v>
      </c>
      <c r="I412" s="2">
        <v>761</v>
      </c>
      <c r="J412" s="2">
        <v>484</v>
      </c>
      <c r="K412" s="2">
        <v>1850</v>
      </c>
      <c r="L412" s="2">
        <v>743</v>
      </c>
      <c r="M412" s="2">
        <v>856</v>
      </c>
      <c r="N412" s="2">
        <v>1205</v>
      </c>
      <c r="O412" s="2">
        <v>820</v>
      </c>
      <c r="P412" s="2">
        <v>410</v>
      </c>
      <c r="Q412" s="2">
        <v>511</v>
      </c>
      <c r="R412" s="2">
        <v>644</v>
      </c>
      <c r="S412" s="3"/>
    </row>
    <row r="413" spans="1:19" ht="17.5" customHeight="1" x14ac:dyDescent="0.45">
      <c r="A413" s="6" t="s">
        <v>1489</v>
      </c>
      <c r="B413" s="6" t="s">
        <v>1863</v>
      </c>
      <c r="C413" s="6" t="s">
        <v>1875</v>
      </c>
      <c r="D413" s="1" t="s">
        <v>16</v>
      </c>
      <c r="E413" s="2">
        <v>3138</v>
      </c>
      <c r="F413" s="2">
        <v>3138</v>
      </c>
      <c r="G413" s="2">
        <v>73</v>
      </c>
      <c r="H413" s="2">
        <v>198</v>
      </c>
      <c r="I413" s="2">
        <v>67</v>
      </c>
      <c r="J413" s="2">
        <v>101</v>
      </c>
      <c r="K413" s="2">
        <v>194</v>
      </c>
      <c r="L413" s="2">
        <v>396</v>
      </c>
      <c r="M413" s="2">
        <v>279</v>
      </c>
      <c r="N413" s="2">
        <v>281</v>
      </c>
      <c r="O413" s="2">
        <v>437</v>
      </c>
      <c r="P413" s="2">
        <v>585</v>
      </c>
      <c r="Q413" s="2">
        <v>377</v>
      </c>
      <c r="R413" s="2">
        <v>150</v>
      </c>
      <c r="S413" s="3"/>
    </row>
    <row r="414" spans="1:19" ht="17.5" customHeight="1" x14ac:dyDescent="0.45">
      <c r="A414" s="6" t="s">
        <v>1489</v>
      </c>
      <c r="B414" s="6" t="s">
        <v>1863</v>
      </c>
      <c r="C414" s="6" t="s">
        <v>1876</v>
      </c>
      <c r="D414" s="1" t="s">
        <v>16</v>
      </c>
      <c r="E414" s="2">
        <v>14274</v>
      </c>
      <c r="F414" s="2">
        <v>14274</v>
      </c>
      <c r="G414" s="2">
        <v>576</v>
      </c>
      <c r="H414" s="2">
        <v>1170</v>
      </c>
      <c r="I414" s="2">
        <v>1315</v>
      </c>
      <c r="J414" s="2">
        <v>1291</v>
      </c>
      <c r="K414" s="2">
        <v>1045</v>
      </c>
      <c r="L414" s="2">
        <v>1085</v>
      </c>
      <c r="M414" s="2">
        <v>803</v>
      </c>
      <c r="N414" s="2">
        <v>1142</v>
      </c>
      <c r="O414" s="2">
        <v>1337</v>
      </c>
      <c r="P414" s="2">
        <v>2172</v>
      </c>
      <c r="Q414" s="2">
        <v>1269</v>
      </c>
      <c r="R414" s="2">
        <v>1069</v>
      </c>
      <c r="S414" s="3"/>
    </row>
    <row r="415" spans="1:19" x14ac:dyDescent="0.45">
      <c r="A415" s="6" t="s">
        <v>1489</v>
      </c>
      <c r="B415" s="6" t="s">
        <v>1863</v>
      </c>
      <c r="C415" s="6" t="s">
        <v>1877</v>
      </c>
      <c r="D415" s="1" t="s">
        <v>16</v>
      </c>
      <c r="E415" s="2">
        <v>9651</v>
      </c>
      <c r="F415" s="2">
        <v>9651</v>
      </c>
      <c r="G415" s="2">
        <v>367</v>
      </c>
      <c r="H415" s="2">
        <v>597</v>
      </c>
      <c r="I415" s="2">
        <v>1338</v>
      </c>
      <c r="J415" s="2">
        <v>1024</v>
      </c>
      <c r="K415" s="2">
        <v>1309</v>
      </c>
      <c r="L415" s="2">
        <v>796</v>
      </c>
      <c r="M415" s="2">
        <v>510</v>
      </c>
      <c r="N415" s="2">
        <v>399</v>
      </c>
      <c r="O415" s="2">
        <v>516</v>
      </c>
      <c r="P415" s="2">
        <v>1026</v>
      </c>
      <c r="Q415" s="2">
        <v>1144</v>
      </c>
      <c r="R415" s="2">
        <v>625</v>
      </c>
      <c r="S415" s="3"/>
    </row>
    <row r="416" spans="1:19" x14ac:dyDescent="0.45">
      <c r="A416" s="6" t="s">
        <v>1489</v>
      </c>
      <c r="B416" s="6" t="s">
        <v>1863</v>
      </c>
      <c r="C416" s="6" t="s">
        <v>1878</v>
      </c>
      <c r="D416" s="1" t="s">
        <v>16</v>
      </c>
      <c r="E416" s="2">
        <v>4980</v>
      </c>
      <c r="F416" s="2">
        <v>4980</v>
      </c>
      <c r="G416" s="2">
        <v>12</v>
      </c>
      <c r="H416" s="2">
        <v>19</v>
      </c>
      <c r="I416" s="2">
        <v>34</v>
      </c>
      <c r="J416" s="2">
        <v>63</v>
      </c>
      <c r="K416" s="2">
        <v>811</v>
      </c>
      <c r="L416" s="2">
        <v>784</v>
      </c>
      <c r="M416" s="2">
        <v>144</v>
      </c>
      <c r="N416" s="2">
        <v>219</v>
      </c>
      <c r="O416" s="2">
        <v>929</v>
      </c>
      <c r="P416" s="2">
        <v>887</v>
      </c>
      <c r="Q416" s="2">
        <v>821</v>
      </c>
      <c r="R416" s="2">
        <v>257</v>
      </c>
      <c r="S416" s="3"/>
    </row>
    <row r="417" spans="1:19" x14ac:dyDescent="0.45">
      <c r="A417" s="6" t="s">
        <v>1489</v>
      </c>
      <c r="B417" s="6" t="s">
        <v>1863</v>
      </c>
      <c r="C417" s="6" t="s">
        <v>1879</v>
      </c>
      <c r="D417" s="1" t="s">
        <v>16</v>
      </c>
      <c r="E417" s="2">
        <v>16859</v>
      </c>
      <c r="F417" s="2">
        <v>16859</v>
      </c>
      <c r="G417" s="2">
        <v>648</v>
      </c>
      <c r="H417" s="2">
        <v>1448</v>
      </c>
      <c r="I417" s="2">
        <v>1819</v>
      </c>
      <c r="J417" s="2">
        <v>2054</v>
      </c>
      <c r="K417" s="2">
        <v>1399</v>
      </c>
      <c r="L417" s="2">
        <v>1459</v>
      </c>
      <c r="M417" s="2">
        <v>716</v>
      </c>
      <c r="N417" s="2">
        <v>1120</v>
      </c>
      <c r="O417" s="2">
        <v>1706</v>
      </c>
      <c r="P417" s="2">
        <v>2506</v>
      </c>
      <c r="Q417" s="2">
        <v>1099</v>
      </c>
      <c r="R417" s="2">
        <v>885</v>
      </c>
      <c r="S417" s="3"/>
    </row>
    <row r="418" spans="1:19" x14ac:dyDescent="0.45">
      <c r="A418" s="6" t="s">
        <v>1489</v>
      </c>
      <c r="B418" s="6" t="s">
        <v>1863</v>
      </c>
      <c r="C418" s="6" t="s">
        <v>1880</v>
      </c>
      <c r="D418" s="1" t="s">
        <v>16</v>
      </c>
      <c r="E418" s="2">
        <v>308289</v>
      </c>
      <c r="F418" s="2">
        <v>308289</v>
      </c>
      <c r="G418" s="2">
        <v>5604</v>
      </c>
      <c r="H418" s="2">
        <v>17592</v>
      </c>
      <c r="I418" s="2">
        <v>28412</v>
      </c>
      <c r="J418" s="2">
        <v>12788</v>
      </c>
      <c r="K418" s="2">
        <v>15084</v>
      </c>
      <c r="L418" s="2">
        <v>23774</v>
      </c>
      <c r="M418" s="2">
        <v>57204</v>
      </c>
      <c r="N418" s="2">
        <v>91441</v>
      </c>
      <c r="O418" s="2">
        <v>23357</v>
      </c>
      <c r="P418" s="2">
        <v>15756</v>
      </c>
      <c r="Q418" s="2">
        <v>9955</v>
      </c>
      <c r="R418" s="2">
        <v>7322</v>
      </c>
      <c r="S418" s="3"/>
    </row>
    <row r="419" spans="1:19" x14ac:dyDescent="0.45">
      <c r="A419" s="6"/>
      <c r="B419" s="6"/>
      <c r="C419" s="6"/>
      <c r="D419" s="1"/>
      <c r="E419" s="2" t="s">
        <v>2663</v>
      </c>
      <c r="F419" s="2">
        <f>SUM(F402:F418)</f>
        <v>966711</v>
      </c>
      <c r="G419" s="2">
        <f t="shared" ref="G419:R419" si="13">SUM(G402:G418)</f>
        <v>29918</v>
      </c>
      <c r="H419" s="2">
        <f t="shared" si="13"/>
        <v>58419</v>
      </c>
      <c r="I419" s="2">
        <f t="shared" si="13"/>
        <v>84376</v>
      </c>
      <c r="J419" s="2">
        <f t="shared" si="13"/>
        <v>77949</v>
      </c>
      <c r="K419" s="2">
        <f t="shared" si="13"/>
        <v>81798</v>
      </c>
      <c r="L419" s="2">
        <f t="shared" si="13"/>
        <v>129575</v>
      </c>
      <c r="M419" s="2">
        <f t="shared" si="13"/>
        <v>99380</v>
      </c>
      <c r="N419" s="2">
        <f t="shared" si="13"/>
        <v>135654</v>
      </c>
      <c r="O419" s="2">
        <f t="shared" si="13"/>
        <v>84854</v>
      </c>
      <c r="P419" s="2">
        <f t="shared" si="13"/>
        <v>82388</v>
      </c>
      <c r="Q419" s="2">
        <f t="shared" si="13"/>
        <v>60943</v>
      </c>
      <c r="R419" s="2">
        <f t="shared" si="13"/>
        <v>41457</v>
      </c>
    </row>
    <row r="420" spans="1:19" ht="17.5" customHeight="1" x14ac:dyDescent="0.45">
      <c r="A420" s="6"/>
      <c r="B420" s="6"/>
      <c r="C420" s="6"/>
      <c r="D420" s="1"/>
      <c r="E420" s="2"/>
      <c r="F420" s="2">
        <f>SUM(H420,K420,N420,Q420)</f>
        <v>966711</v>
      </c>
      <c r="G420" s="2" t="s">
        <v>2650</v>
      </c>
      <c r="H420" s="2">
        <f>SUM(G419:I419)</f>
        <v>172713</v>
      </c>
      <c r="I420" s="2"/>
      <c r="J420" t="s">
        <v>2651</v>
      </c>
      <c r="K420" s="9">
        <f>SUM(J419:L419)</f>
        <v>289322</v>
      </c>
      <c r="L420" s="2"/>
      <c r="M420" t="s">
        <v>2652</v>
      </c>
      <c r="N420" s="9">
        <f>SUM(M419:O419)</f>
        <v>319888</v>
      </c>
      <c r="O420" s="2"/>
      <c r="P420" t="s">
        <v>2653</v>
      </c>
      <c r="Q420" s="9">
        <f>SUM(P419:R419)</f>
        <v>184788</v>
      </c>
      <c r="R420" s="2"/>
      <c r="S420" s="3"/>
    </row>
    <row r="422" spans="1:19" x14ac:dyDescent="0.45">
      <c r="A422" s="6" t="s">
        <v>1489</v>
      </c>
      <c r="B422" s="6" t="s">
        <v>1881</v>
      </c>
      <c r="C422" s="6" t="s">
        <v>1882</v>
      </c>
      <c r="D422" s="1" t="s">
        <v>16</v>
      </c>
      <c r="E422" s="2">
        <v>4181</v>
      </c>
      <c r="F422" s="2">
        <v>4181</v>
      </c>
      <c r="G422" s="2">
        <v>243</v>
      </c>
      <c r="H422" s="2">
        <v>228</v>
      </c>
      <c r="I422" s="2">
        <v>103</v>
      </c>
      <c r="J422" s="2">
        <v>567</v>
      </c>
      <c r="K422" s="2">
        <v>816</v>
      </c>
      <c r="L422" s="2">
        <v>662</v>
      </c>
      <c r="M422" s="2">
        <v>199</v>
      </c>
      <c r="N422" s="2">
        <v>330</v>
      </c>
      <c r="O422" s="2">
        <v>230</v>
      </c>
      <c r="P422" s="2">
        <v>351</v>
      </c>
      <c r="Q422" s="2">
        <v>245</v>
      </c>
      <c r="R422" s="2">
        <v>207</v>
      </c>
      <c r="S422" s="3"/>
    </row>
    <row r="423" spans="1:19" x14ac:dyDescent="0.45">
      <c r="A423" s="6" t="s">
        <v>1489</v>
      </c>
      <c r="B423" s="6" t="s">
        <v>1881</v>
      </c>
      <c r="C423" s="6" t="s">
        <v>1883</v>
      </c>
      <c r="D423" s="1" t="s">
        <v>16</v>
      </c>
      <c r="E423" s="2">
        <v>527858</v>
      </c>
      <c r="F423" s="2">
        <v>527858</v>
      </c>
      <c r="G423" s="2">
        <v>7230</v>
      </c>
      <c r="H423" s="2">
        <v>10870</v>
      </c>
      <c r="I423" s="2">
        <v>14791</v>
      </c>
      <c r="J423" s="2">
        <v>70131</v>
      </c>
      <c r="K423" s="2">
        <v>127233</v>
      </c>
      <c r="L423" s="2">
        <v>14634</v>
      </c>
      <c r="M423" s="2">
        <v>20187</v>
      </c>
      <c r="N423" s="2">
        <v>31495</v>
      </c>
      <c r="O423" s="2">
        <v>9566</v>
      </c>
      <c r="P423" s="2">
        <v>136137</v>
      </c>
      <c r="Q423" s="2">
        <v>75726</v>
      </c>
      <c r="R423" s="2">
        <v>9858</v>
      </c>
      <c r="S423" s="3"/>
    </row>
    <row r="424" spans="1:19" x14ac:dyDescent="0.45">
      <c r="A424" s="6" t="s">
        <v>1489</v>
      </c>
      <c r="B424" s="6" t="s">
        <v>1881</v>
      </c>
      <c r="C424" s="6" t="s">
        <v>1884</v>
      </c>
      <c r="D424" s="1" t="s">
        <v>16</v>
      </c>
      <c r="E424" s="2">
        <v>108006</v>
      </c>
      <c r="F424" s="2">
        <v>108006</v>
      </c>
      <c r="G424" s="2">
        <v>4044</v>
      </c>
      <c r="H424" s="2">
        <v>7029</v>
      </c>
      <c r="I424" s="2">
        <v>9226</v>
      </c>
      <c r="J424" s="2">
        <v>14235</v>
      </c>
      <c r="K424" s="2">
        <v>14369</v>
      </c>
      <c r="L424" s="2">
        <v>9627</v>
      </c>
      <c r="M424" s="2">
        <v>5403</v>
      </c>
      <c r="N424" s="2">
        <v>7412</v>
      </c>
      <c r="O424" s="2">
        <v>10389</v>
      </c>
      <c r="P424" s="2">
        <v>14478</v>
      </c>
      <c r="Q424" s="2">
        <v>6955</v>
      </c>
      <c r="R424" s="2">
        <v>4839</v>
      </c>
      <c r="S424" s="3"/>
    </row>
    <row r="425" spans="1:19" x14ac:dyDescent="0.45">
      <c r="A425" s="6"/>
      <c r="B425" s="6"/>
      <c r="C425" s="6"/>
      <c r="D425" s="1"/>
      <c r="E425" s="2" t="s">
        <v>2663</v>
      </c>
      <c r="F425" s="2">
        <f>SUM(F422:F424)</f>
        <v>640045</v>
      </c>
      <c r="G425" s="2" t="s">
        <v>2650</v>
      </c>
      <c r="H425" s="2">
        <f>SUM(G424:I424)</f>
        <v>20299</v>
      </c>
      <c r="I425" s="2"/>
      <c r="J425" t="s">
        <v>2651</v>
      </c>
      <c r="K425" s="9">
        <f>SUM(J424:L424)</f>
        <v>38231</v>
      </c>
      <c r="L425" s="2"/>
      <c r="M425" t="s">
        <v>2652</v>
      </c>
      <c r="N425" s="9">
        <f>SUM(M424:O424)</f>
        <v>23204</v>
      </c>
      <c r="O425" s="2"/>
      <c r="P425" t="s">
        <v>2653</v>
      </c>
      <c r="Q425" s="9">
        <f>SUM(P424:R424)</f>
        <v>26272</v>
      </c>
      <c r="R425" s="2"/>
    </row>
    <row r="427" spans="1:19" x14ac:dyDescent="0.45">
      <c r="A427" s="6"/>
      <c r="B427" s="6"/>
      <c r="C427" s="6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9" x14ac:dyDescent="0.45">
      <c r="A428" s="6" t="s">
        <v>1489</v>
      </c>
      <c r="B428" s="6" t="s">
        <v>1885</v>
      </c>
      <c r="C428" s="6" t="s">
        <v>1886</v>
      </c>
      <c r="D428" s="1" t="s">
        <v>16</v>
      </c>
      <c r="E428" s="2">
        <v>5743</v>
      </c>
      <c r="F428" s="2">
        <v>5743</v>
      </c>
      <c r="G428" s="2">
        <v>81</v>
      </c>
      <c r="H428" s="2">
        <v>85</v>
      </c>
      <c r="I428" s="2">
        <v>563</v>
      </c>
      <c r="J428" s="2">
        <v>772</v>
      </c>
      <c r="K428" s="2">
        <v>567</v>
      </c>
      <c r="L428" s="2">
        <v>728</v>
      </c>
      <c r="M428" s="2">
        <v>729</v>
      </c>
      <c r="N428" s="2">
        <v>441</v>
      </c>
      <c r="O428" s="2">
        <v>677</v>
      </c>
      <c r="P428" s="2">
        <v>482</v>
      </c>
      <c r="Q428" s="2">
        <v>585</v>
      </c>
      <c r="R428" s="2">
        <v>33</v>
      </c>
      <c r="S428" s="3"/>
    </row>
    <row r="429" spans="1:19" x14ac:dyDescent="0.45">
      <c r="A429" s="6" t="s">
        <v>1489</v>
      </c>
      <c r="B429" s="6" t="s">
        <v>1885</v>
      </c>
      <c r="C429" s="6" t="s">
        <v>1887</v>
      </c>
      <c r="D429" s="1" t="s">
        <v>16</v>
      </c>
      <c r="E429" s="2">
        <v>30798</v>
      </c>
      <c r="F429" s="2">
        <v>30798</v>
      </c>
      <c r="G429" s="2">
        <v>2569</v>
      </c>
      <c r="H429" s="2">
        <v>2601</v>
      </c>
      <c r="I429" s="2">
        <v>2484</v>
      </c>
      <c r="J429" s="2">
        <v>2327</v>
      </c>
      <c r="K429" s="2">
        <v>2701</v>
      </c>
      <c r="L429" s="2">
        <v>2485</v>
      </c>
      <c r="M429" s="2">
        <v>2596</v>
      </c>
      <c r="N429" s="2">
        <v>2630</v>
      </c>
      <c r="O429" s="2">
        <v>2605</v>
      </c>
      <c r="P429" s="2">
        <v>2738</v>
      </c>
      <c r="Q429" s="2">
        <v>2607</v>
      </c>
      <c r="R429" s="2">
        <v>2455</v>
      </c>
      <c r="S429" s="3"/>
    </row>
    <row r="430" spans="1:19" ht="17.5" customHeight="1" x14ac:dyDescent="0.45">
      <c r="A430" s="6" t="s">
        <v>1489</v>
      </c>
      <c r="B430" s="6" t="s">
        <v>1885</v>
      </c>
      <c r="C430" s="6" t="s">
        <v>1888</v>
      </c>
      <c r="D430" s="1" t="s">
        <v>16</v>
      </c>
      <c r="E430" s="2">
        <v>7663</v>
      </c>
      <c r="F430" s="2">
        <v>7663</v>
      </c>
      <c r="G430" s="2">
        <v>106</v>
      </c>
      <c r="H430" s="2">
        <v>167</v>
      </c>
      <c r="I430" s="2">
        <v>365</v>
      </c>
      <c r="J430" s="2">
        <v>1246</v>
      </c>
      <c r="K430" s="2">
        <v>1097</v>
      </c>
      <c r="L430" s="2">
        <v>756</v>
      </c>
      <c r="M430" s="2">
        <v>1343</v>
      </c>
      <c r="N430" s="2">
        <v>664</v>
      </c>
      <c r="O430" s="2">
        <v>558</v>
      </c>
      <c r="P430" s="2">
        <v>830</v>
      </c>
      <c r="Q430" s="2">
        <v>223</v>
      </c>
      <c r="R430" s="2">
        <v>308</v>
      </c>
      <c r="S430" s="3"/>
    </row>
    <row r="431" spans="1:19" ht="17.5" customHeight="1" x14ac:dyDescent="0.45">
      <c r="A431" s="6" t="s">
        <v>1489</v>
      </c>
      <c r="B431" s="6" t="s">
        <v>1885</v>
      </c>
      <c r="C431" s="6" t="s">
        <v>1889</v>
      </c>
      <c r="D431" s="1" t="s">
        <v>16</v>
      </c>
      <c r="E431" s="2">
        <v>7811</v>
      </c>
      <c r="F431" s="2">
        <v>7811</v>
      </c>
      <c r="G431" s="2">
        <v>237</v>
      </c>
      <c r="H431" s="2">
        <v>179</v>
      </c>
      <c r="I431" s="2">
        <v>209</v>
      </c>
      <c r="J431" s="2">
        <v>531</v>
      </c>
      <c r="K431" s="2">
        <v>930</v>
      </c>
      <c r="L431" s="2">
        <v>724</v>
      </c>
      <c r="M431" s="2">
        <v>1130</v>
      </c>
      <c r="N431" s="2">
        <v>1971</v>
      </c>
      <c r="O431" s="2">
        <v>540</v>
      </c>
      <c r="P431" s="2">
        <v>383</v>
      </c>
      <c r="Q431" s="2">
        <v>832</v>
      </c>
      <c r="R431" s="2">
        <v>145</v>
      </c>
      <c r="S431" s="3"/>
    </row>
    <row r="432" spans="1:19" ht="17.5" customHeight="1" x14ac:dyDescent="0.45">
      <c r="A432" s="6" t="s">
        <v>1489</v>
      </c>
      <c r="B432" s="6" t="s">
        <v>1885</v>
      </c>
      <c r="C432" s="6" t="s">
        <v>1890</v>
      </c>
      <c r="D432" s="1" t="s">
        <v>16</v>
      </c>
      <c r="E432" s="2">
        <v>18796</v>
      </c>
      <c r="F432" s="2">
        <v>18796</v>
      </c>
      <c r="G432" s="2">
        <v>711</v>
      </c>
      <c r="H432" s="2">
        <v>463</v>
      </c>
      <c r="I432" s="2">
        <v>718</v>
      </c>
      <c r="J432" s="2">
        <v>1718</v>
      </c>
      <c r="K432" s="2">
        <v>2881</v>
      </c>
      <c r="L432" s="2">
        <v>1614</v>
      </c>
      <c r="M432" s="2">
        <v>1384</v>
      </c>
      <c r="N432" s="2">
        <v>1387</v>
      </c>
      <c r="O432" s="2">
        <v>1790</v>
      </c>
      <c r="P432" s="2">
        <v>3196</v>
      </c>
      <c r="Q432" s="2">
        <v>1949</v>
      </c>
      <c r="R432" s="2">
        <v>985</v>
      </c>
      <c r="S432" s="3"/>
    </row>
    <row r="433" spans="1:19" x14ac:dyDescent="0.45">
      <c r="A433" s="6" t="s">
        <v>1489</v>
      </c>
      <c r="B433" s="6" t="s">
        <v>1885</v>
      </c>
      <c r="C433" s="6" t="s">
        <v>1891</v>
      </c>
      <c r="D433" s="1" t="s">
        <v>16</v>
      </c>
      <c r="E433" s="2">
        <v>79486</v>
      </c>
      <c r="F433" s="2">
        <v>79486</v>
      </c>
      <c r="G433" s="2">
        <v>5761</v>
      </c>
      <c r="H433" s="2">
        <v>6366</v>
      </c>
      <c r="I433" s="2">
        <v>5732</v>
      </c>
      <c r="J433" s="2">
        <v>9061</v>
      </c>
      <c r="K433" s="2">
        <v>6030</v>
      </c>
      <c r="L433" s="2">
        <v>6562</v>
      </c>
      <c r="M433" s="2">
        <v>7313</v>
      </c>
      <c r="N433" s="2">
        <v>7963</v>
      </c>
      <c r="O433" s="2">
        <v>9627</v>
      </c>
      <c r="P433" s="2">
        <v>10049</v>
      </c>
      <c r="Q433" s="2">
        <v>2370</v>
      </c>
      <c r="R433" s="2">
        <v>2652</v>
      </c>
    </row>
    <row r="434" spans="1:19" x14ac:dyDescent="0.45">
      <c r="A434" s="6" t="s">
        <v>1489</v>
      </c>
      <c r="B434" s="6" t="s">
        <v>1885</v>
      </c>
      <c r="C434" s="6" t="s">
        <v>1892</v>
      </c>
      <c r="D434" s="1" t="s">
        <v>16</v>
      </c>
      <c r="E434" s="2">
        <v>79402</v>
      </c>
      <c r="F434" s="2">
        <v>79402</v>
      </c>
      <c r="G434" s="2">
        <v>7148</v>
      </c>
      <c r="H434" s="2">
        <v>5981</v>
      </c>
      <c r="I434" s="2">
        <v>5954</v>
      </c>
      <c r="J434" s="2">
        <v>8111</v>
      </c>
      <c r="K434" s="2">
        <v>6417</v>
      </c>
      <c r="L434" s="2">
        <v>5773</v>
      </c>
      <c r="M434" s="2">
        <v>4927</v>
      </c>
      <c r="N434" s="2">
        <v>5938</v>
      </c>
      <c r="O434" s="2">
        <v>9680</v>
      </c>
      <c r="P434" s="2">
        <v>7910</v>
      </c>
      <c r="Q434" s="2">
        <v>6188</v>
      </c>
      <c r="R434" s="2">
        <v>5375</v>
      </c>
      <c r="S434" s="3"/>
    </row>
    <row r="435" spans="1:19" x14ac:dyDescent="0.45">
      <c r="A435" s="6" t="s">
        <v>1489</v>
      </c>
      <c r="B435" s="6" t="s">
        <v>1885</v>
      </c>
      <c r="C435" s="6" t="s">
        <v>1893</v>
      </c>
      <c r="D435" s="1" t="s">
        <v>16</v>
      </c>
      <c r="E435" s="2">
        <v>695934</v>
      </c>
      <c r="F435" s="2">
        <v>695934</v>
      </c>
      <c r="G435" s="2">
        <v>10434</v>
      </c>
      <c r="H435" s="2">
        <v>11203</v>
      </c>
      <c r="I435" s="2">
        <v>12908</v>
      </c>
      <c r="J435" s="2">
        <v>29921</v>
      </c>
      <c r="K435" s="2">
        <v>24795</v>
      </c>
      <c r="L435" s="2">
        <v>19552</v>
      </c>
      <c r="M435" s="2">
        <v>11147</v>
      </c>
      <c r="N435" s="2">
        <v>15304</v>
      </c>
      <c r="O435" s="2">
        <v>469554</v>
      </c>
      <c r="P435" s="2">
        <v>66860</v>
      </c>
      <c r="Q435" s="2">
        <v>16377</v>
      </c>
      <c r="R435" s="2">
        <v>7879</v>
      </c>
      <c r="S435" s="3"/>
    </row>
    <row r="436" spans="1:19" ht="17.5" customHeight="1" x14ac:dyDescent="0.45">
      <c r="A436" s="6" t="s">
        <v>1489</v>
      </c>
      <c r="B436" s="6" t="s">
        <v>1885</v>
      </c>
      <c r="C436" s="6" t="s">
        <v>1894</v>
      </c>
      <c r="D436" s="1" t="s">
        <v>16</v>
      </c>
      <c r="E436" s="2">
        <v>43915</v>
      </c>
      <c r="F436" s="2">
        <v>43915</v>
      </c>
      <c r="G436" s="2">
        <v>1977</v>
      </c>
      <c r="H436" s="2">
        <v>3476</v>
      </c>
      <c r="I436" s="2">
        <v>4547</v>
      </c>
      <c r="J436" s="2">
        <v>4101</v>
      </c>
      <c r="K436" s="2">
        <v>5104</v>
      </c>
      <c r="L436" s="2">
        <v>4915</v>
      </c>
      <c r="M436" s="2">
        <v>3704</v>
      </c>
      <c r="N436" s="2">
        <v>3718</v>
      </c>
      <c r="O436" s="2">
        <v>3940</v>
      </c>
      <c r="P436" s="2">
        <v>3554</v>
      </c>
      <c r="Q436" s="2">
        <v>3467</v>
      </c>
      <c r="R436" s="2">
        <v>1412</v>
      </c>
      <c r="S436" s="3"/>
    </row>
    <row r="437" spans="1:19" ht="17.5" customHeight="1" x14ac:dyDescent="0.45">
      <c r="A437" s="6" t="s">
        <v>1489</v>
      </c>
      <c r="B437" s="6" t="s">
        <v>1885</v>
      </c>
      <c r="C437" s="6" t="s">
        <v>1895</v>
      </c>
      <c r="D437" s="1" t="s">
        <v>16</v>
      </c>
      <c r="E437" s="2">
        <v>40127</v>
      </c>
      <c r="F437" s="2">
        <v>40127</v>
      </c>
      <c r="G437" s="2">
        <v>2453</v>
      </c>
      <c r="H437" s="2">
        <v>2485</v>
      </c>
      <c r="I437" s="2">
        <v>2293</v>
      </c>
      <c r="J437" s="2">
        <v>3610</v>
      </c>
      <c r="K437" s="2">
        <v>3861</v>
      </c>
      <c r="L437" s="2">
        <v>3310</v>
      </c>
      <c r="M437" s="2">
        <v>4047</v>
      </c>
      <c r="N437" s="2">
        <v>3754</v>
      </c>
      <c r="O437" s="2">
        <v>3636</v>
      </c>
      <c r="P437" s="2">
        <v>5620</v>
      </c>
      <c r="Q437" s="2">
        <v>4028</v>
      </c>
      <c r="R437" s="2">
        <v>1030</v>
      </c>
      <c r="S437" s="3"/>
    </row>
    <row r="438" spans="1:19" ht="17.5" customHeight="1" x14ac:dyDescent="0.45">
      <c r="A438" s="6" t="s">
        <v>1489</v>
      </c>
      <c r="B438" s="6" t="s">
        <v>1885</v>
      </c>
      <c r="C438" s="6" t="s">
        <v>1896</v>
      </c>
      <c r="D438" s="1" t="s">
        <v>16</v>
      </c>
      <c r="E438" s="2">
        <v>63555</v>
      </c>
      <c r="F438" s="2">
        <v>63555</v>
      </c>
      <c r="G438" s="2">
        <v>527</v>
      </c>
      <c r="H438" s="2">
        <v>1502</v>
      </c>
      <c r="I438" s="2">
        <v>873</v>
      </c>
      <c r="J438" s="2">
        <v>551</v>
      </c>
      <c r="K438" s="2">
        <v>1812</v>
      </c>
      <c r="L438" s="2">
        <v>4171</v>
      </c>
      <c r="M438" s="2">
        <v>1467</v>
      </c>
      <c r="N438" s="2">
        <v>18871</v>
      </c>
      <c r="O438" s="2">
        <v>5218</v>
      </c>
      <c r="P438" s="2">
        <v>11255</v>
      </c>
      <c r="Q438" s="2">
        <v>9375</v>
      </c>
      <c r="R438" s="2">
        <v>7933</v>
      </c>
      <c r="S438" s="3"/>
    </row>
    <row r="439" spans="1:19" ht="17.5" customHeight="1" x14ac:dyDescent="0.45">
      <c r="A439" s="6" t="s">
        <v>1489</v>
      </c>
      <c r="B439" s="6" t="s">
        <v>1885</v>
      </c>
      <c r="C439" s="6" t="s">
        <v>1897</v>
      </c>
      <c r="D439" s="1" t="s">
        <v>16</v>
      </c>
      <c r="E439" s="2">
        <v>421</v>
      </c>
      <c r="F439" s="2">
        <v>421</v>
      </c>
      <c r="G439" s="2"/>
      <c r="H439" s="2"/>
      <c r="I439" s="2">
        <v>39</v>
      </c>
      <c r="J439" s="2">
        <v>81</v>
      </c>
      <c r="K439" s="2">
        <v>51</v>
      </c>
      <c r="L439" s="2">
        <v>70</v>
      </c>
      <c r="M439" s="2">
        <v>33</v>
      </c>
      <c r="N439" s="2">
        <v>21</v>
      </c>
      <c r="O439" s="2">
        <v>16</v>
      </c>
      <c r="P439" s="2">
        <v>34</v>
      </c>
      <c r="Q439" s="2">
        <v>37</v>
      </c>
      <c r="R439" s="2">
        <v>39</v>
      </c>
      <c r="S439" s="3"/>
    </row>
    <row r="440" spans="1:19" x14ac:dyDescent="0.45">
      <c r="A440" s="6" t="s">
        <v>1489</v>
      </c>
      <c r="B440" s="6" t="s">
        <v>1885</v>
      </c>
      <c r="C440" s="6" t="s">
        <v>1898</v>
      </c>
      <c r="D440" s="1" t="s">
        <v>16</v>
      </c>
      <c r="E440" s="2">
        <v>83491</v>
      </c>
      <c r="F440" s="2">
        <v>83491</v>
      </c>
      <c r="G440" s="2">
        <v>4459</v>
      </c>
      <c r="H440" s="2">
        <v>4543</v>
      </c>
      <c r="I440" s="2">
        <v>5725</v>
      </c>
      <c r="J440" s="2">
        <v>5552</v>
      </c>
      <c r="K440" s="2">
        <v>8689</v>
      </c>
      <c r="L440" s="2">
        <v>8110</v>
      </c>
      <c r="M440" s="2">
        <v>6281</v>
      </c>
      <c r="N440" s="2">
        <v>8619</v>
      </c>
      <c r="O440" s="2">
        <v>6499</v>
      </c>
      <c r="P440" s="2">
        <v>5581</v>
      </c>
      <c r="Q440" s="2">
        <v>7532</v>
      </c>
      <c r="R440" s="2">
        <v>11901</v>
      </c>
      <c r="S440" s="3"/>
    </row>
    <row r="441" spans="1:19" x14ac:dyDescent="0.45">
      <c r="A441" s="6" t="s">
        <v>1489</v>
      </c>
      <c r="B441" s="6" t="s">
        <v>1885</v>
      </c>
      <c r="C441" s="6" t="s">
        <v>1899</v>
      </c>
      <c r="D441" s="1" t="s">
        <v>16</v>
      </c>
      <c r="E441" s="2">
        <v>7946</v>
      </c>
      <c r="F441" s="2">
        <v>7946</v>
      </c>
      <c r="G441" s="2">
        <v>223</v>
      </c>
      <c r="H441" s="2">
        <v>562</v>
      </c>
      <c r="I441" s="2">
        <v>501</v>
      </c>
      <c r="J441" s="2">
        <v>625</v>
      </c>
      <c r="K441" s="2">
        <v>705</v>
      </c>
      <c r="L441" s="2">
        <v>788</v>
      </c>
      <c r="M441" s="2">
        <v>622</v>
      </c>
      <c r="N441" s="2">
        <v>466</v>
      </c>
      <c r="O441" s="2">
        <v>1040</v>
      </c>
      <c r="P441" s="2">
        <v>781</v>
      </c>
      <c r="Q441" s="2">
        <v>951</v>
      </c>
      <c r="R441" s="2">
        <v>682</v>
      </c>
      <c r="S441" s="3"/>
    </row>
    <row r="442" spans="1:19" ht="17.5" customHeight="1" x14ac:dyDescent="0.45">
      <c r="A442" s="6" t="s">
        <v>1489</v>
      </c>
      <c r="B442" s="6" t="s">
        <v>1885</v>
      </c>
      <c r="C442" s="6" t="s">
        <v>1900</v>
      </c>
      <c r="D442" s="1" t="s">
        <v>16</v>
      </c>
      <c r="E442" s="2">
        <v>19300</v>
      </c>
      <c r="F442" s="2">
        <v>19300</v>
      </c>
      <c r="G442" s="2">
        <v>35</v>
      </c>
      <c r="H442" s="2">
        <v>59</v>
      </c>
      <c r="I442" s="2">
        <v>123</v>
      </c>
      <c r="J442" s="2">
        <v>6395</v>
      </c>
      <c r="K442" s="2">
        <v>5327</v>
      </c>
      <c r="L442" s="2">
        <v>269</v>
      </c>
      <c r="M442" s="2">
        <v>1086</v>
      </c>
      <c r="N442" s="2">
        <v>1123</v>
      </c>
      <c r="O442" s="2">
        <v>1312</v>
      </c>
      <c r="P442" s="2">
        <v>1759</v>
      </c>
      <c r="Q442" s="2">
        <v>1193</v>
      </c>
      <c r="R442" s="2">
        <v>619</v>
      </c>
      <c r="S442" s="3"/>
    </row>
    <row r="443" spans="1:19" ht="17.5" customHeight="1" x14ac:dyDescent="0.45">
      <c r="A443" s="6" t="s">
        <v>1489</v>
      </c>
      <c r="B443" s="6" t="s">
        <v>1885</v>
      </c>
      <c r="C443" s="6" t="s">
        <v>1901</v>
      </c>
      <c r="D443" s="1" t="s">
        <v>16</v>
      </c>
      <c r="E443" s="2">
        <v>2843</v>
      </c>
      <c r="F443" s="2">
        <v>2843</v>
      </c>
      <c r="G443" s="2">
        <v>224</v>
      </c>
      <c r="H443" s="2">
        <v>241</v>
      </c>
      <c r="I443" s="2">
        <v>265</v>
      </c>
      <c r="J443" s="2">
        <v>726</v>
      </c>
      <c r="K443" s="2">
        <v>425</v>
      </c>
      <c r="L443" s="2">
        <v>301</v>
      </c>
      <c r="M443" s="2">
        <v>263</v>
      </c>
      <c r="N443" s="2">
        <v>234</v>
      </c>
      <c r="O443" s="2">
        <v>63</v>
      </c>
      <c r="P443" s="2">
        <v>12</v>
      </c>
      <c r="Q443" s="2">
        <v>49</v>
      </c>
      <c r="R443" s="2">
        <v>40</v>
      </c>
      <c r="S443" s="3"/>
    </row>
    <row r="444" spans="1:19" ht="17.5" customHeight="1" x14ac:dyDescent="0.45">
      <c r="A444" s="6" t="s">
        <v>1489</v>
      </c>
      <c r="B444" s="6" t="s">
        <v>1885</v>
      </c>
      <c r="C444" s="6" t="s">
        <v>1902</v>
      </c>
      <c r="D444" s="1" t="s">
        <v>16</v>
      </c>
      <c r="E444" s="2">
        <v>14055</v>
      </c>
      <c r="F444" s="2">
        <v>14055</v>
      </c>
      <c r="G444" s="2">
        <v>280</v>
      </c>
      <c r="H444" s="2">
        <v>212</v>
      </c>
      <c r="I444" s="2">
        <v>208</v>
      </c>
      <c r="J444" s="2">
        <v>220</v>
      </c>
      <c r="K444" s="2">
        <v>451</v>
      </c>
      <c r="L444" s="2">
        <v>713</v>
      </c>
      <c r="M444" s="2">
        <v>1732</v>
      </c>
      <c r="N444" s="2">
        <v>1068</v>
      </c>
      <c r="O444" s="2">
        <v>2362</v>
      </c>
      <c r="P444" s="2">
        <v>3336</v>
      </c>
      <c r="Q444" s="2">
        <v>2003</v>
      </c>
      <c r="R444" s="2">
        <v>1470</v>
      </c>
      <c r="S444" s="3"/>
    </row>
    <row r="445" spans="1:19" x14ac:dyDescent="0.45">
      <c r="A445" s="6" t="s">
        <v>1489</v>
      </c>
      <c r="B445" s="6" t="s">
        <v>1885</v>
      </c>
      <c r="C445" s="6" t="s">
        <v>1903</v>
      </c>
      <c r="D445" s="1" t="s">
        <v>16</v>
      </c>
      <c r="E445" s="2">
        <v>69802</v>
      </c>
      <c r="F445" s="2">
        <v>69802</v>
      </c>
      <c r="G445" s="2">
        <v>4916</v>
      </c>
      <c r="H445" s="2">
        <v>4652</v>
      </c>
      <c r="I445" s="2">
        <v>5165</v>
      </c>
      <c r="J445" s="2">
        <v>8681</v>
      </c>
      <c r="K445" s="2">
        <v>5770</v>
      </c>
      <c r="L445" s="2">
        <v>5502</v>
      </c>
      <c r="M445" s="2">
        <v>4620</v>
      </c>
      <c r="N445" s="2">
        <v>6426</v>
      </c>
      <c r="O445" s="2">
        <v>8039</v>
      </c>
      <c r="P445" s="2">
        <v>7906</v>
      </c>
      <c r="Q445" s="2">
        <v>4594</v>
      </c>
      <c r="R445" s="2">
        <v>3531</v>
      </c>
      <c r="S445" s="3"/>
    </row>
    <row r="446" spans="1:19" x14ac:dyDescent="0.45">
      <c r="A446" s="6" t="s">
        <v>1489</v>
      </c>
      <c r="B446" s="6" t="s">
        <v>1885</v>
      </c>
      <c r="C446" s="6" t="s">
        <v>1904</v>
      </c>
      <c r="D446" s="1" t="s">
        <v>16</v>
      </c>
      <c r="E446" s="2">
        <v>3545</v>
      </c>
      <c r="F446" s="2">
        <v>3545</v>
      </c>
      <c r="G446" s="2">
        <v>502</v>
      </c>
      <c r="H446" s="2">
        <v>1000</v>
      </c>
      <c r="I446" s="2">
        <v>1143</v>
      </c>
      <c r="J446" s="2">
        <v>900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3"/>
    </row>
    <row r="447" spans="1:19" x14ac:dyDescent="0.45">
      <c r="A447" s="6" t="s">
        <v>1489</v>
      </c>
      <c r="B447" s="6" t="s">
        <v>1885</v>
      </c>
      <c r="C447" s="6" t="s">
        <v>1905</v>
      </c>
      <c r="D447" s="1" t="s">
        <v>16</v>
      </c>
      <c r="E447" s="2">
        <v>26140</v>
      </c>
      <c r="F447" s="2">
        <v>26140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11240</v>
      </c>
      <c r="N447" s="2">
        <v>14900</v>
      </c>
      <c r="O447" s="2">
        <v>0</v>
      </c>
      <c r="P447" s="2">
        <v>0</v>
      </c>
      <c r="Q447" s="2">
        <v>0</v>
      </c>
      <c r="R447" s="2">
        <v>0</v>
      </c>
      <c r="S447" s="3"/>
    </row>
    <row r="448" spans="1:19" x14ac:dyDescent="0.45">
      <c r="E448" t="s">
        <v>2663</v>
      </c>
      <c r="F448" s="9">
        <f>SUM(F428:F447)</f>
        <v>1300773</v>
      </c>
      <c r="G448" s="9">
        <f t="shared" ref="G448:R448" si="14">SUM(G428:G447)</f>
        <v>42643</v>
      </c>
      <c r="H448" s="9">
        <f t="shared" si="14"/>
        <v>45777</v>
      </c>
      <c r="I448" s="9">
        <f t="shared" si="14"/>
        <v>49815</v>
      </c>
      <c r="J448" s="9">
        <f t="shared" si="14"/>
        <v>85129</v>
      </c>
      <c r="K448" s="9">
        <f t="shared" si="14"/>
        <v>77613</v>
      </c>
      <c r="L448" s="9">
        <f t="shared" si="14"/>
        <v>66343</v>
      </c>
      <c r="M448" s="9">
        <f t="shared" si="14"/>
        <v>65664</v>
      </c>
      <c r="N448" s="9">
        <f t="shared" si="14"/>
        <v>95498</v>
      </c>
      <c r="O448" s="9">
        <f t="shared" si="14"/>
        <v>527156</v>
      </c>
      <c r="P448" s="9">
        <f t="shared" si="14"/>
        <v>132286</v>
      </c>
      <c r="Q448" s="9">
        <f t="shared" si="14"/>
        <v>64360</v>
      </c>
      <c r="R448" s="9">
        <f t="shared" si="14"/>
        <v>48489</v>
      </c>
    </row>
    <row r="449" spans="1:19" x14ac:dyDescent="0.45">
      <c r="A449" s="6"/>
      <c r="B449" s="6"/>
      <c r="C449" s="6"/>
      <c r="D449" s="1"/>
      <c r="E449" s="2"/>
      <c r="F449" s="2"/>
      <c r="G449" s="2" t="s">
        <v>2650</v>
      </c>
      <c r="H449" s="2">
        <f>SUM(G448:I448)</f>
        <v>138235</v>
      </c>
      <c r="I449" s="2"/>
      <c r="J449" t="s">
        <v>2651</v>
      </c>
      <c r="K449" s="9">
        <f>SUM(J448:L448)</f>
        <v>229085</v>
      </c>
      <c r="L449" s="2"/>
      <c r="M449" t="s">
        <v>2652</v>
      </c>
      <c r="N449" s="9">
        <f>SUM(M448:O448)</f>
        <v>688318</v>
      </c>
      <c r="O449" s="2"/>
      <c r="P449" t="s">
        <v>2653</v>
      </c>
      <c r="Q449" s="9">
        <f>SUM(P448:R448)</f>
        <v>245135</v>
      </c>
      <c r="R449" s="2"/>
      <c r="S449" s="3"/>
    </row>
    <row r="450" spans="1:19" x14ac:dyDescent="0.45">
      <c r="A450" s="6" t="s">
        <v>1489</v>
      </c>
      <c r="B450" s="6" t="s">
        <v>1906</v>
      </c>
      <c r="C450" s="6" t="s">
        <v>1907</v>
      </c>
      <c r="D450" s="1" t="s">
        <v>16</v>
      </c>
      <c r="E450" s="2">
        <v>43602</v>
      </c>
      <c r="F450" s="2">
        <v>43602</v>
      </c>
      <c r="G450" s="2">
        <v>0</v>
      </c>
      <c r="H450" s="2">
        <v>0</v>
      </c>
      <c r="I450" s="2">
        <v>0</v>
      </c>
      <c r="J450" s="2">
        <v>5287</v>
      </c>
      <c r="K450" s="2">
        <v>6123</v>
      </c>
      <c r="L450" s="2">
        <v>15845</v>
      </c>
      <c r="M450" s="2">
        <v>2763</v>
      </c>
      <c r="N450" s="2">
        <v>2552</v>
      </c>
      <c r="O450" s="2">
        <v>1736</v>
      </c>
      <c r="P450" s="2">
        <v>2640</v>
      </c>
      <c r="Q450" s="2">
        <v>6562</v>
      </c>
      <c r="R450" s="2">
        <v>94</v>
      </c>
    </row>
    <row r="451" spans="1:19" x14ac:dyDescent="0.45">
      <c r="A451" s="6" t="s">
        <v>1489</v>
      </c>
      <c r="B451" s="6" t="s">
        <v>1906</v>
      </c>
      <c r="C451" s="6" t="s">
        <v>1908</v>
      </c>
      <c r="D451" s="1" t="s">
        <v>16</v>
      </c>
      <c r="E451" s="2">
        <v>170601</v>
      </c>
      <c r="F451" s="2">
        <v>170601</v>
      </c>
      <c r="G451" s="2">
        <v>4479</v>
      </c>
      <c r="H451" s="2">
        <v>7324</v>
      </c>
      <c r="I451" s="2">
        <v>11186</v>
      </c>
      <c r="J451" s="2">
        <v>10263</v>
      </c>
      <c r="K451" s="2">
        <v>8865</v>
      </c>
      <c r="L451" s="2">
        <v>13585</v>
      </c>
      <c r="M451" s="2">
        <v>17935</v>
      </c>
      <c r="N451" s="2">
        <v>34718</v>
      </c>
      <c r="O451" s="2">
        <v>9119</v>
      </c>
      <c r="P451" s="2">
        <v>12584</v>
      </c>
      <c r="Q451" s="2">
        <v>12852</v>
      </c>
      <c r="R451" s="2">
        <v>27691</v>
      </c>
    </row>
    <row r="452" spans="1:19" x14ac:dyDescent="0.45">
      <c r="A452" s="6" t="s">
        <v>1489</v>
      </c>
      <c r="B452" s="6" t="s">
        <v>1906</v>
      </c>
      <c r="C452" s="6" t="s">
        <v>1909</v>
      </c>
      <c r="D452" s="1" t="s">
        <v>16</v>
      </c>
      <c r="E452" s="2">
        <v>707912</v>
      </c>
      <c r="F452" s="2">
        <v>707912</v>
      </c>
      <c r="G452" s="2">
        <v>18686</v>
      </c>
      <c r="H452" s="2">
        <v>20829</v>
      </c>
      <c r="I452" s="2">
        <v>27875</v>
      </c>
      <c r="J452" s="2">
        <v>38484</v>
      </c>
      <c r="K452" s="2">
        <v>57667</v>
      </c>
      <c r="L452" s="2">
        <v>49663</v>
      </c>
      <c r="M452" s="2">
        <v>40215</v>
      </c>
      <c r="N452" s="2">
        <v>49264</v>
      </c>
      <c r="O452" s="2">
        <v>48903</v>
      </c>
      <c r="P452" s="2">
        <v>113815</v>
      </c>
      <c r="Q452" s="2">
        <v>190279</v>
      </c>
      <c r="R452" s="2">
        <v>52232</v>
      </c>
    </row>
    <row r="453" spans="1:19" x14ac:dyDescent="0.45">
      <c r="A453" s="6" t="s">
        <v>1489</v>
      </c>
      <c r="B453" s="6" t="s">
        <v>1906</v>
      </c>
      <c r="C453" s="6" t="s">
        <v>1910</v>
      </c>
      <c r="D453" s="1" t="s">
        <v>16</v>
      </c>
      <c r="E453" s="2">
        <v>56104</v>
      </c>
      <c r="F453" s="2">
        <v>56104</v>
      </c>
      <c r="G453" s="2">
        <v>3661</v>
      </c>
      <c r="H453" s="2">
        <v>3536</v>
      </c>
      <c r="I453" s="2">
        <v>3694</v>
      </c>
      <c r="J453" s="2">
        <v>4536</v>
      </c>
      <c r="K453" s="2">
        <v>4939</v>
      </c>
      <c r="L453" s="2">
        <v>5609</v>
      </c>
      <c r="M453" s="2">
        <v>2560</v>
      </c>
      <c r="N453" s="2">
        <v>3586</v>
      </c>
      <c r="O453" s="2">
        <v>6190</v>
      </c>
      <c r="P453" s="2">
        <v>9791</v>
      </c>
      <c r="Q453" s="2">
        <v>4620</v>
      </c>
      <c r="R453" s="2">
        <v>3382</v>
      </c>
    </row>
    <row r="454" spans="1:19" x14ac:dyDescent="0.45">
      <c r="A454" s="6" t="s">
        <v>1489</v>
      </c>
      <c r="B454" s="6" t="s">
        <v>1906</v>
      </c>
      <c r="C454" s="6" t="s">
        <v>1911</v>
      </c>
      <c r="D454" s="1" t="s">
        <v>16</v>
      </c>
      <c r="E454" s="2">
        <v>24380</v>
      </c>
      <c r="F454" s="2">
        <v>24380</v>
      </c>
      <c r="G454" s="2">
        <v>1514</v>
      </c>
      <c r="H454" s="2">
        <v>1376</v>
      </c>
      <c r="I454" s="2">
        <v>1484</v>
      </c>
      <c r="J454" s="2">
        <v>1985</v>
      </c>
      <c r="K454" s="2">
        <v>1648</v>
      </c>
      <c r="L454" s="2">
        <v>1190</v>
      </c>
      <c r="M454" s="2">
        <v>1031</v>
      </c>
      <c r="N454" s="2">
        <v>2911</v>
      </c>
      <c r="O454" s="2">
        <v>1600</v>
      </c>
      <c r="P454" s="2">
        <v>3030</v>
      </c>
      <c r="Q454" s="2">
        <v>4075</v>
      </c>
      <c r="R454" s="2">
        <v>2536</v>
      </c>
      <c r="S454" s="3"/>
    </row>
    <row r="455" spans="1:19" x14ac:dyDescent="0.45">
      <c r="A455" s="6" t="s">
        <v>1489</v>
      </c>
      <c r="B455" s="6" t="s">
        <v>1906</v>
      </c>
      <c r="C455" s="6" t="s">
        <v>1912</v>
      </c>
      <c r="D455" s="1" t="s">
        <v>16</v>
      </c>
      <c r="E455" s="2">
        <v>199458</v>
      </c>
      <c r="F455" s="2">
        <v>199458</v>
      </c>
      <c r="G455" s="2">
        <v>11049</v>
      </c>
      <c r="H455" s="2">
        <v>16417</v>
      </c>
      <c r="I455" s="2">
        <v>22532</v>
      </c>
      <c r="J455" s="2">
        <v>20016</v>
      </c>
      <c r="K455" s="2">
        <v>18883</v>
      </c>
      <c r="L455" s="2">
        <v>18332</v>
      </c>
      <c r="M455" s="2">
        <v>8009</v>
      </c>
      <c r="N455" s="2">
        <v>8249</v>
      </c>
      <c r="O455" s="2">
        <v>18792</v>
      </c>
      <c r="P455" s="2">
        <v>32664</v>
      </c>
      <c r="Q455" s="2">
        <v>16196</v>
      </c>
      <c r="R455" s="2">
        <v>8319</v>
      </c>
      <c r="S455" s="3"/>
    </row>
    <row r="456" spans="1:19" ht="17.5" customHeight="1" x14ac:dyDescent="0.45">
      <c r="A456" s="6" t="s">
        <v>1489</v>
      </c>
      <c r="B456" s="6" t="s">
        <v>1906</v>
      </c>
      <c r="C456" s="6" t="s">
        <v>1913</v>
      </c>
      <c r="D456" s="1" t="s">
        <v>16</v>
      </c>
      <c r="E456" s="2">
        <v>148798</v>
      </c>
      <c r="F456" s="2">
        <v>148798</v>
      </c>
      <c r="G456" s="2">
        <v>5358</v>
      </c>
      <c r="H456" s="2">
        <v>10218</v>
      </c>
      <c r="I456" s="2">
        <v>13587</v>
      </c>
      <c r="J456" s="2">
        <v>14396</v>
      </c>
      <c r="K456" s="2">
        <v>14224</v>
      </c>
      <c r="L456" s="2">
        <v>14332</v>
      </c>
      <c r="M456" s="2">
        <v>11882</v>
      </c>
      <c r="N456" s="2">
        <v>14293</v>
      </c>
      <c r="O456" s="2">
        <v>14058</v>
      </c>
      <c r="P456" s="2">
        <v>15889</v>
      </c>
      <c r="Q456" s="2">
        <v>13283</v>
      </c>
      <c r="R456" s="2">
        <v>7278</v>
      </c>
      <c r="S456" s="3"/>
    </row>
    <row r="457" spans="1:19" ht="17.5" customHeight="1" x14ac:dyDescent="0.45">
      <c r="A457" s="6" t="s">
        <v>1489</v>
      </c>
      <c r="B457" s="6" t="s">
        <v>1906</v>
      </c>
      <c r="C457" s="6" t="s">
        <v>1914</v>
      </c>
      <c r="D457" s="1" t="s">
        <v>16</v>
      </c>
      <c r="E457" s="2">
        <v>75823</v>
      </c>
      <c r="F457" s="2">
        <v>75823</v>
      </c>
      <c r="G457" s="2">
        <v>2470</v>
      </c>
      <c r="H457" s="2">
        <v>5602</v>
      </c>
      <c r="I457" s="2">
        <v>8141</v>
      </c>
      <c r="J457" s="2">
        <v>6248</v>
      </c>
      <c r="K457" s="2">
        <v>9330</v>
      </c>
      <c r="L457" s="2">
        <v>4331</v>
      </c>
      <c r="M457" s="2">
        <v>2983</v>
      </c>
      <c r="N457" s="2">
        <v>3255</v>
      </c>
      <c r="O457" s="2">
        <v>5702</v>
      </c>
      <c r="P457" s="2">
        <v>11828</v>
      </c>
      <c r="Q457" s="2">
        <v>12423</v>
      </c>
      <c r="R457" s="2">
        <v>3510</v>
      </c>
      <c r="S457" s="3"/>
    </row>
    <row r="458" spans="1:19" ht="17.5" customHeight="1" x14ac:dyDescent="0.45">
      <c r="A458" s="6" t="s">
        <v>1489</v>
      </c>
      <c r="B458" s="6" t="s">
        <v>1906</v>
      </c>
      <c r="C458" s="6" t="s">
        <v>1915</v>
      </c>
      <c r="D458" s="1" t="s">
        <v>16</v>
      </c>
      <c r="E458" s="2">
        <v>53751</v>
      </c>
      <c r="F458" s="2">
        <v>53751</v>
      </c>
      <c r="G458" s="2">
        <v>5235</v>
      </c>
      <c r="H458" s="2">
        <v>7148</v>
      </c>
      <c r="I458" s="2">
        <v>8122</v>
      </c>
      <c r="J458" s="2">
        <v>9921</v>
      </c>
      <c r="K458" s="2">
        <v>9662</v>
      </c>
      <c r="L458" s="2">
        <v>4734</v>
      </c>
      <c r="M458" s="2">
        <v>0</v>
      </c>
      <c r="N458" s="2">
        <v>0</v>
      </c>
      <c r="O458" s="2">
        <v>0</v>
      </c>
      <c r="P458" s="2">
        <v>0</v>
      </c>
      <c r="Q458" s="2">
        <v>4394</v>
      </c>
      <c r="R458" s="2">
        <v>4535</v>
      </c>
      <c r="S458" s="3"/>
    </row>
    <row r="459" spans="1:19" x14ac:dyDescent="0.45">
      <c r="E459" t="s">
        <v>2663</v>
      </c>
      <c r="F459" s="9">
        <f>SUM(F450:F458)</f>
        <v>1480429</v>
      </c>
      <c r="G459" s="9">
        <f t="shared" ref="G459:R459" si="15">SUM(G450:G458)</f>
        <v>52452</v>
      </c>
      <c r="H459" s="9">
        <f t="shared" si="15"/>
        <v>72450</v>
      </c>
      <c r="I459" s="9">
        <f t="shared" si="15"/>
        <v>96621</v>
      </c>
      <c r="J459" s="9">
        <f t="shared" si="15"/>
        <v>111136</v>
      </c>
      <c r="K459" s="9">
        <f t="shared" si="15"/>
        <v>131341</v>
      </c>
      <c r="L459" s="9">
        <f t="shared" si="15"/>
        <v>127621</v>
      </c>
      <c r="M459" s="9">
        <f t="shared" si="15"/>
        <v>87378</v>
      </c>
      <c r="N459" s="9">
        <f t="shared" si="15"/>
        <v>118828</v>
      </c>
      <c r="O459" s="9">
        <f t="shared" si="15"/>
        <v>106100</v>
      </c>
      <c r="P459" s="9">
        <f t="shared" si="15"/>
        <v>202241</v>
      </c>
      <c r="Q459" s="9">
        <f t="shared" si="15"/>
        <v>264684</v>
      </c>
      <c r="R459" s="9">
        <f t="shared" si="15"/>
        <v>109577</v>
      </c>
    </row>
    <row r="460" spans="1:19" x14ac:dyDescent="0.45">
      <c r="A460" s="6"/>
      <c r="B460" s="6"/>
      <c r="C460" s="6"/>
      <c r="D460" s="1"/>
      <c r="E460" s="2"/>
      <c r="F460" s="2"/>
      <c r="G460" s="2" t="s">
        <v>2650</v>
      </c>
      <c r="H460" s="2">
        <f>SUM(G459:I459)</f>
        <v>221523</v>
      </c>
      <c r="I460" s="2"/>
      <c r="J460" t="s">
        <v>2651</v>
      </c>
      <c r="K460" s="9">
        <f>SUM(J459:L459)</f>
        <v>370098</v>
      </c>
      <c r="L460" s="2"/>
      <c r="M460" t="s">
        <v>2652</v>
      </c>
      <c r="N460" s="9">
        <f>SUM(M459:O459)</f>
        <v>312306</v>
      </c>
      <c r="O460" s="2"/>
      <c r="P460" t="s">
        <v>2653</v>
      </c>
      <c r="Q460" s="9">
        <f>SUM(P459:R459)</f>
        <v>576502</v>
      </c>
      <c r="R460" s="2"/>
    </row>
    <row r="461" spans="1:19" x14ac:dyDescent="0.45">
      <c r="A461" s="6" t="s">
        <v>1489</v>
      </c>
      <c r="B461" s="6" t="s">
        <v>1916</v>
      </c>
      <c r="C461" s="6" t="s">
        <v>1917</v>
      </c>
      <c r="D461" s="1" t="s">
        <v>16</v>
      </c>
      <c r="E461" s="2">
        <v>56235</v>
      </c>
      <c r="F461" s="2">
        <v>56235</v>
      </c>
      <c r="G461" s="2">
        <v>3894</v>
      </c>
      <c r="H461" s="2">
        <v>3424</v>
      </c>
      <c r="I461" s="2">
        <v>4488</v>
      </c>
      <c r="J461" s="2">
        <v>4965</v>
      </c>
      <c r="K461" s="2">
        <v>5366</v>
      </c>
      <c r="L461" s="2">
        <v>4144</v>
      </c>
      <c r="M461" s="2">
        <v>5206</v>
      </c>
      <c r="N461" s="2">
        <v>5717</v>
      </c>
      <c r="O461" s="2">
        <v>6187</v>
      </c>
      <c r="P461" s="2">
        <v>4839</v>
      </c>
      <c r="Q461" s="2">
        <v>3865</v>
      </c>
      <c r="R461" s="2">
        <v>4140</v>
      </c>
    </row>
    <row r="462" spans="1:19" x14ac:dyDescent="0.45">
      <c r="A462" s="6" t="s">
        <v>1489</v>
      </c>
      <c r="B462" s="6" t="s">
        <v>1916</v>
      </c>
      <c r="C462" s="6" t="s">
        <v>1918</v>
      </c>
      <c r="D462" s="1" t="s">
        <v>16</v>
      </c>
      <c r="E462" s="2">
        <v>133687</v>
      </c>
      <c r="F462" s="2">
        <v>133687</v>
      </c>
      <c r="G462" s="2">
        <v>11258</v>
      </c>
      <c r="H462" s="2">
        <v>9803</v>
      </c>
      <c r="I462" s="2">
        <v>10844</v>
      </c>
      <c r="J462" s="2">
        <v>10657</v>
      </c>
      <c r="K462" s="2">
        <v>11716</v>
      </c>
      <c r="L462" s="2">
        <v>10569</v>
      </c>
      <c r="M462" s="2">
        <v>11235</v>
      </c>
      <c r="N462" s="2">
        <v>12230</v>
      </c>
      <c r="O462" s="2">
        <v>14261</v>
      </c>
      <c r="P462" s="2">
        <v>11396</v>
      </c>
      <c r="Q462" s="2">
        <v>9938</v>
      </c>
      <c r="R462" s="2">
        <v>9780</v>
      </c>
    </row>
    <row r="463" spans="1:19" x14ac:dyDescent="0.45">
      <c r="A463" s="6" t="s">
        <v>1489</v>
      </c>
      <c r="B463" s="6" t="s">
        <v>1916</v>
      </c>
      <c r="C463" s="6" t="s">
        <v>1919</v>
      </c>
      <c r="D463" s="1" t="s">
        <v>16</v>
      </c>
      <c r="E463" s="2">
        <v>13156</v>
      </c>
      <c r="F463" s="2">
        <v>13156</v>
      </c>
      <c r="G463" s="2">
        <v>423</v>
      </c>
      <c r="H463" s="2">
        <v>949</v>
      </c>
      <c r="I463" s="2">
        <v>1252</v>
      </c>
      <c r="J463" s="2">
        <v>1431</v>
      </c>
      <c r="K463" s="2">
        <v>1089</v>
      </c>
      <c r="L463" s="2">
        <v>1036</v>
      </c>
      <c r="M463" s="2">
        <v>940</v>
      </c>
      <c r="N463" s="2">
        <v>1128</v>
      </c>
      <c r="O463" s="2">
        <v>1176</v>
      </c>
      <c r="P463" s="2">
        <v>1473</v>
      </c>
      <c r="Q463" s="2">
        <v>1152</v>
      </c>
      <c r="R463" s="2">
        <v>1107</v>
      </c>
    </row>
    <row r="464" spans="1:19" x14ac:dyDescent="0.45">
      <c r="A464" s="6" t="s">
        <v>1489</v>
      </c>
      <c r="B464" s="6" t="s">
        <v>1916</v>
      </c>
      <c r="C464" s="6" t="s">
        <v>1920</v>
      </c>
      <c r="D464" s="1" t="s">
        <v>16</v>
      </c>
      <c r="E464" s="2">
        <v>65198</v>
      </c>
      <c r="F464" s="2">
        <v>65198</v>
      </c>
      <c r="G464" s="2">
        <v>5040</v>
      </c>
      <c r="H464" s="2">
        <v>4112</v>
      </c>
      <c r="I464" s="2">
        <v>5132</v>
      </c>
      <c r="J464" s="2">
        <v>5625</v>
      </c>
      <c r="K464" s="2">
        <v>5785</v>
      </c>
      <c r="L464" s="2">
        <v>5466</v>
      </c>
      <c r="M464" s="2">
        <v>5171</v>
      </c>
      <c r="N464" s="2">
        <v>5598</v>
      </c>
      <c r="O464" s="2">
        <v>7160</v>
      </c>
      <c r="P464" s="2">
        <v>6467</v>
      </c>
      <c r="Q464" s="2">
        <v>4721</v>
      </c>
      <c r="R464" s="2">
        <v>4921</v>
      </c>
    </row>
    <row r="465" spans="1:19" ht="17.5" customHeight="1" x14ac:dyDescent="0.45">
      <c r="A465" s="6" t="s">
        <v>1489</v>
      </c>
      <c r="B465" s="6" t="s">
        <v>1916</v>
      </c>
      <c r="C465" s="6" t="s">
        <v>1921</v>
      </c>
      <c r="D465" s="1" t="s">
        <v>16</v>
      </c>
      <c r="E465" s="2">
        <v>192912</v>
      </c>
      <c r="F465" s="2">
        <v>192912</v>
      </c>
      <c r="G465" s="2">
        <v>16436</v>
      </c>
      <c r="H465" s="2">
        <v>13186</v>
      </c>
      <c r="I465" s="2">
        <v>15712</v>
      </c>
      <c r="J465" s="2">
        <v>15788</v>
      </c>
      <c r="K465" s="2">
        <v>18483</v>
      </c>
      <c r="L465" s="2">
        <v>15284</v>
      </c>
      <c r="M465" s="2">
        <v>15734</v>
      </c>
      <c r="N465" s="2">
        <v>16074</v>
      </c>
      <c r="O465" s="2">
        <v>20305</v>
      </c>
      <c r="P465" s="2">
        <v>16490</v>
      </c>
      <c r="Q465" s="2">
        <v>14448</v>
      </c>
      <c r="R465" s="2">
        <v>14972</v>
      </c>
      <c r="S465" s="3"/>
    </row>
    <row r="466" spans="1:19" ht="17.5" customHeight="1" x14ac:dyDescent="0.45">
      <c r="A466" s="6" t="s">
        <v>1489</v>
      </c>
      <c r="B466" s="6" t="s">
        <v>1916</v>
      </c>
      <c r="C466" s="6" t="s">
        <v>1922</v>
      </c>
      <c r="D466" s="1" t="s">
        <v>16</v>
      </c>
      <c r="E466" s="2">
        <v>380649</v>
      </c>
      <c r="F466" s="2">
        <v>380649</v>
      </c>
      <c r="G466" s="2">
        <v>29037</v>
      </c>
      <c r="H466" s="2">
        <v>26433</v>
      </c>
      <c r="I466" s="2">
        <v>29398</v>
      </c>
      <c r="J466" s="2">
        <v>35281</v>
      </c>
      <c r="K466" s="2">
        <v>35228</v>
      </c>
      <c r="L466" s="2">
        <v>32476</v>
      </c>
      <c r="M466" s="2">
        <v>30136</v>
      </c>
      <c r="N466" s="2">
        <v>35317</v>
      </c>
      <c r="O466" s="2">
        <v>38467</v>
      </c>
      <c r="P466" s="2">
        <v>33992</v>
      </c>
      <c r="Q466" s="2">
        <v>27879</v>
      </c>
      <c r="R466" s="2">
        <v>27005</v>
      </c>
      <c r="S466" s="3"/>
    </row>
    <row r="467" spans="1:19" x14ac:dyDescent="0.45">
      <c r="A467" s="6" t="s">
        <v>1489</v>
      </c>
      <c r="B467" s="6" t="s">
        <v>1916</v>
      </c>
      <c r="C467" s="6" t="s">
        <v>1923</v>
      </c>
      <c r="D467" s="1" t="s">
        <v>16</v>
      </c>
      <c r="E467" s="2">
        <v>1513</v>
      </c>
      <c r="F467" s="2">
        <v>1513</v>
      </c>
      <c r="G467" s="2">
        <v>100</v>
      </c>
      <c r="H467" s="2">
        <v>95</v>
      </c>
      <c r="I467" s="2">
        <v>156</v>
      </c>
      <c r="J467" s="2">
        <v>114</v>
      </c>
      <c r="K467" s="2">
        <v>136</v>
      </c>
      <c r="L467" s="2">
        <v>123</v>
      </c>
      <c r="M467" s="2">
        <v>110</v>
      </c>
      <c r="N467" s="2">
        <v>137</v>
      </c>
      <c r="O467" s="2">
        <v>254</v>
      </c>
      <c r="P467" s="2">
        <v>128</v>
      </c>
      <c r="Q467" s="2">
        <v>79</v>
      </c>
      <c r="R467" s="2">
        <v>81</v>
      </c>
      <c r="S467" s="3"/>
    </row>
    <row r="468" spans="1:19" x14ac:dyDescent="0.45">
      <c r="A468" s="6" t="s">
        <v>1489</v>
      </c>
      <c r="B468" s="6" t="s">
        <v>1916</v>
      </c>
      <c r="C468" s="6" t="s">
        <v>1924</v>
      </c>
      <c r="D468" s="1" t="s">
        <v>16</v>
      </c>
      <c r="E468" s="2">
        <v>209408</v>
      </c>
      <c r="F468" s="2">
        <v>209408</v>
      </c>
      <c r="G468" s="2">
        <v>9794</v>
      </c>
      <c r="H468" s="2">
        <v>9614</v>
      </c>
      <c r="I468" s="2">
        <v>18493</v>
      </c>
      <c r="J468" s="2">
        <v>58814</v>
      </c>
      <c r="K468" s="2">
        <v>23034</v>
      </c>
      <c r="L468" s="2">
        <v>14582</v>
      </c>
      <c r="M468" s="2">
        <v>11050</v>
      </c>
      <c r="N468" s="2">
        <v>13453</v>
      </c>
      <c r="O468" s="2">
        <v>14653</v>
      </c>
      <c r="P468" s="2">
        <v>15719</v>
      </c>
      <c r="Q468" s="2">
        <v>11211</v>
      </c>
      <c r="R468" s="2">
        <v>8991</v>
      </c>
      <c r="S468" s="3"/>
    </row>
    <row r="469" spans="1:19" x14ac:dyDescent="0.45">
      <c r="A469" s="6" t="s">
        <v>1489</v>
      </c>
      <c r="B469" s="6" t="s">
        <v>1916</v>
      </c>
      <c r="C469" s="6" t="s">
        <v>1925</v>
      </c>
      <c r="D469" s="1" t="s">
        <v>16</v>
      </c>
      <c r="E469" s="2">
        <v>10458</v>
      </c>
      <c r="F469" s="2">
        <v>10458</v>
      </c>
      <c r="G469" s="2">
        <v>794</v>
      </c>
      <c r="H469" s="2">
        <v>733</v>
      </c>
      <c r="I469" s="2">
        <v>986</v>
      </c>
      <c r="J469" s="2">
        <v>866</v>
      </c>
      <c r="K469" s="2">
        <v>868</v>
      </c>
      <c r="L469" s="2">
        <v>853</v>
      </c>
      <c r="M469" s="2">
        <v>864</v>
      </c>
      <c r="N469" s="2">
        <v>960</v>
      </c>
      <c r="O469" s="2">
        <v>1241</v>
      </c>
      <c r="P469" s="2">
        <v>845</v>
      </c>
      <c r="Q469" s="2">
        <v>763</v>
      </c>
      <c r="R469" s="2">
        <v>685</v>
      </c>
      <c r="S469" s="3"/>
    </row>
    <row r="470" spans="1:19" x14ac:dyDescent="0.45">
      <c r="A470" s="6" t="s">
        <v>1489</v>
      </c>
      <c r="B470" s="6" t="s">
        <v>1916</v>
      </c>
      <c r="C470" s="6" t="s">
        <v>1926</v>
      </c>
      <c r="D470" s="1" t="s">
        <v>16</v>
      </c>
      <c r="E470" s="2">
        <v>8909</v>
      </c>
      <c r="F470" s="2">
        <v>8909</v>
      </c>
      <c r="G470" s="2">
        <v>359</v>
      </c>
      <c r="H470" s="2">
        <v>447</v>
      </c>
      <c r="I470" s="2">
        <v>901</v>
      </c>
      <c r="J470" s="2">
        <v>983</v>
      </c>
      <c r="K470" s="2">
        <v>734</v>
      </c>
      <c r="L470" s="2">
        <v>808</v>
      </c>
      <c r="M470" s="2">
        <v>512</v>
      </c>
      <c r="N470" s="2">
        <v>1001</v>
      </c>
      <c r="O470" s="2">
        <v>510</v>
      </c>
      <c r="P470" s="2">
        <v>1348</v>
      </c>
      <c r="Q470" s="2">
        <v>692</v>
      </c>
      <c r="R470" s="2">
        <v>614</v>
      </c>
      <c r="S470" s="3"/>
    </row>
    <row r="471" spans="1:19" x14ac:dyDescent="0.45">
      <c r="A471" s="6" t="s">
        <v>1489</v>
      </c>
      <c r="B471" s="6" t="s">
        <v>1916</v>
      </c>
      <c r="C471" s="6" t="s">
        <v>1927</v>
      </c>
      <c r="D471" s="1" t="s">
        <v>16</v>
      </c>
      <c r="E471" s="2">
        <v>1666</v>
      </c>
      <c r="F471" s="2">
        <v>1666</v>
      </c>
      <c r="G471" s="2">
        <v>159</v>
      </c>
      <c r="H471" s="2">
        <v>95</v>
      </c>
      <c r="I471" s="2">
        <v>128</v>
      </c>
      <c r="J471" s="2">
        <v>209</v>
      </c>
      <c r="K471" s="2">
        <v>90</v>
      </c>
      <c r="L471" s="2">
        <v>109</v>
      </c>
      <c r="M471" s="2">
        <v>135</v>
      </c>
      <c r="N471" s="2">
        <v>257</v>
      </c>
      <c r="O471" s="2">
        <v>86</v>
      </c>
      <c r="P471" s="2">
        <v>197</v>
      </c>
      <c r="Q471" s="2">
        <v>74</v>
      </c>
      <c r="R471" s="2">
        <v>127</v>
      </c>
      <c r="S471" s="3"/>
    </row>
    <row r="472" spans="1:19" x14ac:dyDescent="0.45">
      <c r="A472" s="6" t="s">
        <v>1489</v>
      </c>
      <c r="B472" s="6" t="s">
        <v>1916</v>
      </c>
      <c r="C472" s="6" t="s">
        <v>1928</v>
      </c>
      <c r="D472" s="1" t="s">
        <v>16</v>
      </c>
      <c r="E472" s="2">
        <v>107844</v>
      </c>
      <c r="F472" s="2">
        <v>107844</v>
      </c>
      <c r="G472" s="2">
        <v>7170</v>
      </c>
      <c r="H472" s="2">
        <v>8194</v>
      </c>
      <c r="I472" s="2">
        <v>10157</v>
      </c>
      <c r="J472" s="2">
        <v>11219</v>
      </c>
      <c r="K472" s="2">
        <v>6537</v>
      </c>
      <c r="L472" s="2">
        <v>5695</v>
      </c>
      <c r="M472" s="2">
        <v>9093</v>
      </c>
      <c r="N472" s="2">
        <v>12006</v>
      </c>
      <c r="O472" s="2">
        <v>8098</v>
      </c>
      <c r="P472" s="2">
        <v>14140</v>
      </c>
      <c r="Q472" s="2">
        <v>8914</v>
      </c>
      <c r="R472" s="2">
        <v>6621</v>
      </c>
      <c r="S472" s="3"/>
    </row>
    <row r="473" spans="1:19" x14ac:dyDescent="0.45">
      <c r="A473" s="6" t="s">
        <v>1489</v>
      </c>
      <c r="B473" s="6" t="s">
        <v>1916</v>
      </c>
      <c r="C473" s="6" t="s">
        <v>1929</v>
      </c>
      <c r="D473" s="1" t="s">
        <v>16</v>
      </c>
      <c r="E473" s="2">
        <v>40122</v>
      </c>
      <c r="F473" s="2">
        <v>40122</v>
      </c>
      <c r="G473" s="2">
        <v>843</v>
      </c>
      <c r="H473" s="2">
        <v>1740</v>
      </c>
      <c r="I473" s="2">
        <v>3516</v>
      </c>
      <c r="J473" s="2">
        <v>7371</v>
      </c>
      <c r="K473" s="2">
        <v>5088</v>
      </c>
      <c r="L473" s="2">
        <v>3493</v>
      </c>
      <c r="M473" s="2">
        <v>2217</v>
      </c>
      <c r="N473" s="2">
        <v>3638</v>
      </c>
      <c r="O473" s="2">
        <v>2638</v>
      </c>
      <c r="P473" s="2">
        <v>5873</v>
      </c>
      <c r="Q473" s="2">
        <v>2480</v>
      </c>
      <c r="R473" s="2">
        <v>1225</v>
      </c>
      <c r="S473" s="3"/>
    </row>
    <row r="474" spans="1:19" ht="17.5" customHeight="1" x14ac:dyDescent="0.45">
      <c r="A474" s="6" t="s">
        <v>1489</v>
      </c>
      <c r="B474" s="6" t="s">
        <v>1916</v>
      </c>
      <c r="C474" s="6" t="s">
        <v>1930</v>
      </c>
      <c r="D474" s="1" t="s">
        <v>16</v>
      </c>
      <c r="E474" s="2">
        <v>58251</v>
      </c>
      <c r="F474" s="2">
        <v>58251</v>
      </c>
      <c r="G474" s="2">
        <v>3946</v>
      </c>
      <c r="H474" s="2">
        <v>5240</v>
      </c>
      <c r="I474" s="2">
        <v>5472</v>
      </c>
      <c r="J474" s="2">
        <v>7998</v>
      </c>
      <c r="K474" s="2">
        <v>5962</v>
      </c>
      <c r="L474" s="2">
        <v>4346</v>
      </c>
      <c r="M474" s="2">
        <v>3653</v>
      </c>
      <c r="N474" s="2">
        <v>3750</v>
      </c>
      <c r="O474" s="2">
        <v>4051</v>
      </c>
      <c r="P474" s="2">
        <v>6355</v>
      </c>
      <c r="Q474" s="2">
        <v>3832</v>
      </c>
      <c r="R474" s="2">
        <v>3646</v>
      </c>
      <c r="S474" s="3"/>
    </row>
    <row r="475" spans="1:19" x14ac:dyDescent="0.45">
      <c r="A475" s="6" t="s">
        <v>1489</v>
      </c>
      <c r="B475" s="6" t="s">
        <v>1916</v>
      </c>
      <c r="C475" s="6" t="s">
        <v>1931</v>
      </c>
      <c r="D475" s="1" t="s">
        <v>16</v>
      </c>
      <c r="E475" s="2">
        <v>11441</v>
      </c>
      <c r="F475" s="2">
        <v>11441</v>
      </c>
      <c r="G475" s="2"/>
      <c r="H475" s="2"/>
      <c r="I475" s="2"/>
      <c r="J475" s="2"/>
      <c r="K475" s="2"/>
      <c r="L475" s="2"/>
      <c r="M475" s="2"/>
      <c r="N475" s="2"/>
      <c r="O475" s="2">
        <v>3280</v>
      </c>
      <c r="P475" s="2">
        <v>3553</v>
      </c>
      <c r="Q475" s="2">
        <v>2825</v>
      </c>
      <c r="R475" s="2">
        <v>1783</v>
      </c>
      <c r="S475" s="3"/>
    </row>
    <row r="476" spans="1:19" ht="17.5" customHeight="1" x14ac:dyDescent="0.45">
      <c r="A476" s="6" t="s">
        <v>1489</v>
      </c>
      <c r="B476" s="6" t="s">
        <v>1916</v>
      </c>
      <c r="C476" s="6" t="s">
        <v>1932</v>
      </c>
      <c r="D476" s="1" t="s">
        <v>16</v>
      </c>
      <c r="E476" s="2">
        <v>33063</v>
      </c>
      <c r="F476" s="2">
        <v>33063</v>
      </c>
      <c r="G476" s="2">
        <v>3390</v>
      </c>
      <c r="H476" s="2">
        <v>3825</v>
      </c>
      <c r="I476" s="2">
        <v>4409</v>
      </c>
      <c r="J476" s="2">
        <v>5555</v>
      </c>
      <c r="K476" s="2">
        <v>4019</v>
      </c>
      <c r="L476" s="2">
        <v>3290</v>
      </c>
      <c r="M476" s="2">
        <v>2431</v>
      </c>
      <c r="N476" s="2">
        <v>3225</v>
      </c>
      <c r="O476" s="2">
        <v>1120</v>
      </c>
      <c r="P476" s="2">
        <v>1028</v>
      </c>
      <c r="Q476" s="2">
        <v>463</v>
      </c>
      <c r="R476" s="2">
        <v>308</v>
      </c>
      <c r="S476" s="3"/>
    </row>
    <row r="477" spans="1:19" ht="17.5" customHeight="1" x14ac:dyDescent="0.45">
      <c r="A477" s="6" t="s">
        <v>1489</v>
      </c>
      <c r="B477" s="6" t="s">
        <v>1916</v>
      </c>
      <c r="C477" s="6" t="s">
        <v>1933</v>
      </c>
      <c r="D477" s="1" t="s">
        <v>16</v>
      </c>
      <c r="E477" s="2">
        <v>64892</v>
      </c>
      <c r="F477" s="2">
        <v>64892</v>
      </c>
      <c r="G477" s="2">
        <v>3217</v>
      </c>
      <c r="H477" s="2">
        <v>3203</v>
      </c>
      <c r="I477" s="2">
        <v>5819</v>
      </c>
      <c r="J477" s="2">
        <v>10400</v>
      </c>
      <c r="K477" s="2">
        <v>8776</v>
      </c>
      <c r="L477" s="2">
        <v>5856</v>
      </c>
      <c r="M477" s="2">
        <v>4054</v>
      </c>
      <c r="N477" s="2">
        <v>4140</v>
      </c>
      <c r="O477" s="2">
        <v>4485</v>
      </c>
      <c r="P477" s="2">
        <v>7730</v>
      </c>
      <c r="Q477" s="2">
        <v>5256</v>
      </c>
      <c r="R477" s="2">
        <v>1956</v>
      </c>
      <c r="S477" s="3"/>
    </row>
    <row r="478" spans="1:19" ht="17.5" customHeight="1" x14ac:dyDescent="0.45">
      <c r="A478" s="6" t="s">
        <v>1489</v>
      </c>
      <c r="B478" s="6" t="s">
        <v>1916</v>
      </c>
      <c r="C478" s="6" t="s">
        <v>1934</v>
      </c>
      <c r="D478" s="1" t="s">
        <v>16</v>
      </c>
      <c r="E478" s="2">
        <v>21357</v>
      </c>
      <c r="F478" s="2">
        <v>21357</v>
      </c>
      <c r="G478" s="2">
        <v>1177</v>
      </c>
      <c r="H478" s="2">
        <v>1419</v>
      </c>
      <c r="I478" s="2">
        <v>2186</v>
      </c>
      <c r="J478" s="2">
        <v>7582</v>
      </c>
      <c r="K478" s="2">
        <v>2024</v>
      </c>
      <c r="L478" s="2">
        <v>1096</v>
      </c>
      <c r="M478" s="2">
        <v>597</v>
      </c>
      <c r="N478" s="2">
        <v>1099</v>
      </c>
      <c r="O478" s="2">
        <v>1236</v>
      </c>
      <c r="P478" s="2">
        <v>1321</v>
      </c>
      <c r="Q478" s="2">
        <v>1162</v>
      </c>
      <c r="R478" s="2">
        <v>458</v>
      </c>
      <c r="S478" s="3"/>
    </row>
    <row r="479" spans="1:19" ht="17.5" customHeight="1" x14ac:dyDescent="0.45">
      <c r="A479" s="6" t="s">
        <v>1489</v>
      </c>
      <c r="B479" s="6" t="s">
        <v>1916</v>
      </c>
      <c r="C479" s="6" t="s">
        <v>1935</v>
      </c>
      <c r="D479" s="1" t="s">
        <v>16</v>
      </c>
      <c r="E479" s="2">
        <v>3598</v>
      </c>
      <c r="F479" s="2">
        <v>3598</v>
      </c>
      <c r="G479" s="2">
        <v>0</v>
      </c>
      <c r="H479" s="2">
        <v>0</v>
      </c>
      <c r="I479" s="2">
        <v>430</v>
      </c>
      <c r="J479" s="2">
        <v>1118</v>
      </c>
      <c r="K479" s="2">
        <v>485</v>
      </c>
      <c r="L479" s="2">
        <v>362</v>
      </c>
      <c r="M479" s="2">
        <v>238</v>
      </c>
      <c r="N479" s="2">
        <v>276</v>
      </c>
      <c r="O479" s="2">
        <v>209</v>
      </c>
      <c r="P479" s="2">
        <v>251</v>
      </c>
      <c r="Q479" s="2">
        <v>142</v>
      </c>
      <c r="R479" s="2">
        <v>87</v>
      </c>
      <c r="S479" s="3"/>
    </row>
    <row r="480" spans="1:19" x14ac:dyDescent="0.45">
      <c r="A480" s="6" t="s">
        <v>1489</v>
      </c>
      <c r="B480" s="6" t="s">
        <v>1916</v>
      </c>
      <c r="C480" s="6" t="s">
        <v>1936</v>
      </c>
      <c r="D480" s="1" t="s">
        <v>16</v>
      </c>
      <c r="E480" s="2">
        <v>50530</v>
      </c>
      <c r="F480" s="2">
        <v>50530</v>
      </c>
      <c r="G480" s="2">
        <v>2563</v>
      </c>
      <c r="H480" s="2">
        <v>4313</v>
      </c>
      <c r="I480" s="2">
        <v>4567</v>
      </c>
      <c r="J480" s="2">
        <v>6476</v>
      </c>
      <c r="K480" s="2">
        <v>4872</v>
      </c>
      <c r="L480" s="2">
        <v>3893</v>
      </c>
      <c r="M480" s="2">
        <v>3615</v>
      </c>
      <c r="N480" s="2">
        <v>5512</v>
      </c>
      <c r="O480" s="2">
        <v>3893</v>
      </c>
      <c r="P480" s="2">
        <v>5393</v>
      </c>
      <c r="Q480" s="2">
        <v>2984</v>
      </c>
      <c r="R480" s="2">
        <v>2449</v>
      </c>
      <c r="S480" s="3"/>
    </row>
    <row r="481" spans="1:19" ht="17.5" customHeight="1" x14ac:dyDescent="0.45">
      <c r="A481" s="6" t="s">
        <v>1489</v>
      </c>
      <c r="B481" s="6" t="s">
        <v>1916</v>
      </c>
      <c r="C481" s="6" t="s">
        <v>1937</v>
      </c>
      <c r="D481" s="1" t="s">
        <v>16</v>
      </c>
      <c r="E481" s="2">
        <v>4000</v>
      </c>
      <c r="F481" s="2">
        <v>4000</v>
      </c>
      <c r="G481" s="2">
        <v>0</v>
      </c>
      <c r="H481" s="2">
        <v>0</v>
      </c>
      <c r="I481" s="2">
        <v>244</v>
      </c>
      <c r="J481" s="2">
        <v>442</v>
      </c>
      <c r="K481" s="2">
        <v>507</v>
      </c>
      <c r="L481" s="2">
        <v>461</v>
      </c>
      <c r="M481" s="2">
        <v>808</v>
      </c>
      <c r="N481" s="2">
        <v>719</v>
      </c>
      <c r="O481" s="2">
        <v>225</v>
      </c>
      <c r="P481" s="2">
        <v>86</v>
      </c>
      <c r="Q481" s="2">
        <v>271</v>
      </c>
      <c r="R481" s="2">
        <v>237</v>
      </c>
      <c r="S481" s="3"/>
    </row>
    <row r="482" spans="1:19" ht="17.5" customHeight="1" x14ac:dyDescent="0.45">
      <c r="A482" s="6" t="s">
        <v>1489</v>
      </c>
      <c r="B482" s="6" t="s">
        <v>1916</v>
      </c>
      <c r="C482" s="6" t="s">
        <v>1938</v>
      </c>
      <c r="D482" s="1" t="s">
        <v>16</v>
      </c>
      <c r="E482" s="2">
        <v>17555</v>
      </c>
      <c r="F482" s="2">
        <v>17555</v>
      </c>
      <c r="G482" s="2">
        <v>883</v>
      </c>
      <c r="H482" s="2">
        <v>1147</v>
      </c>
      <c r="I482" s="2">
        <v>1251</v>
      </c>
      <c r="J482" s="2">
        <v>3489</v>
      </c>
      <c r="K482" s="2">
        <v>1342</v>
      </c>
      <c r="L482" s="2">
        <v>1280</v>
      </c>
      <c r="M482" s="2">
        <v>1740</v>
      </c>
      <c r="N482" s="2">
        <v>1862</v>
      </c>
      <c r="O482" s="2">
        <v>989</v>
      </c>
      <c r="P482" s="2">
        <v>1411</v>
      </c>
      <c r="Q482" s="2">
        <v>1202</v>
      </c>
      <c r="R482" s="2">
        <v>959</v>
      </c>
      <c r="S482" s="3"/>
    </row>
    <row r="483" spans="1:19" ht="17.5" customHeight="1" x14ac:dyDescent="0.45">
      <c r="A483" s="6" t="s">
        <v>1489</v>
      </c>
      <c r="B483" s="6" t="s">
        <v>1916</v>
      </c>
      <c r="C483" s="6" t="s">
        <v>1939</v>
      </c>
      <c r="D483" s="1" t="s">
        <v>16</v>
      </c>
      <c r="E483" s="2">
        <v>31285</v>
      </c>
      <c r="F483" s="2">
        <v>31285</v>
      </c>
      <c r="G483" s="2">
        <v>2071</v>
      </c>
      <c r="H483" s="2">
        <v>2703</v>
      </c>
      <c r="I483" s="2">
        <v>2622</v>
      </c>
      <c r="J483" s="2">
        <v>2638</v>
      </c>
      <c r="K483" s="2">
        <v>4682</v>
      </c>
      <c r="L483" s="2">
        <v>2715</v>
      </c>
      <c r="M483" s="2">
        <v>2278</v>
      </c>
      <c r="N483" s="2">
        <v>3336</v>
      </c>
      <c r="O483" s="2">
        <v>2300</v>
      </c>
      <c r="P483" s="2">
        <v>2636</v>
      </c>
      <c r="Q483" s="2">
        <v>1629</v>
      </c>
      <c r="R483" s="2">
        <v>1675</v>
      </c>
      <c r="S483" s="3"/>
    </row>
    <row r="484" spans="1:19" x14ac:dyDescent="0.45">
      <c r="E484" t="s">
        <v>2663</v>
      </c>
      <c r="F484" s="9">
        <f>SUM(F461:F483)</f>
        <v>1517729</v>
      </c>
      <c r="G484" s="9">
        <f t="shared" ref="G484:R484" si="16">SUM(G461:G483)</f>
        <v>102554</v>
      </c>
      <c r="H484" s="9">
        <f t="shared" si="16"/>
        <v>100675</v>
      </c>
      <c r="I484" s="9">
        <f t="shared" si="16"/>
        <v>128163</v>
      </c>
      <c r="J484" s="9">
        <f t="shared" si="16"/>
        <v>199021</v>
      </c>
      <c r="K484" s="9">
        <f t="shared" si="16"/>
        <v>146823</v>
      </c>
      <c r="L484" s="9">
        <f t="shared" si="16"/>
        <v>117937</v>
      </c>
      <c r="M484" s="9">
        <f t="shared" si="16"/>
        <v>111817</v>
      </c>
      <c r="N484" s="9">
        <f t="shared" si="16"/>
        <v>131435</v>
      </c>
      <c r="O484" s="9">
        <f t="shared" si="16"/>
        <v>136824</v>
      </c>
      <c r="P484" s="9">
        <f t="shared" si="16"/>
        <v>142671</v>
      </c>
      <c r="Q484" s="9">
        <f t="shared" si="16"/>
        <v>105982</v>
      </c>
      <c r="R484" s="9">
        <f t="shared" si="16"/>
        <v>93827</v>
      </c>
    </row>
    <row r="485" spans="1:19" x14ac:dyDescent="0.45">
      <c r="A485" s="6"/>
      <c r="B485" s="6"/>
      <c r="C485" s="6"/>
      <c r="D485" s="1"/>
      <c r="E485" s="2"/>
      <c r="F485" s="2"/>
      <c r="G485" s="2" t="s">
        <v>2650</v>
      </c>
      <c r="H485" s="2">
        <f>SUM(G484:I484)</f>
        <v>331392</v>
      </c>
      <c r="I485" s="2"/>
      <c r="J485" t="s">
        <v>2651</v>
      </c>
      <c r="K485" s="9">
        <f>SUM(J484:L484)</f>
        <v>463781</v>
      </c>
      <c r="L485" s="2"/>
      <c r="M485" t="s">
        <v>2652</v>
      </c>
      <c r="N485" s="9">
        <f>SUM(M484:O484)</f>
        <v>380076</v>
      </c>
      <c r="O485" s="2"/>
      <c r="P485" t="s">
        <v>2653</v>
      </c>
      <c r="Q485" s="9">
        <f>SUM(P484:R484)</f>
        <v>342480</v>
      </c>
      <c r="R485" s="2"/>
      <c r="S485" s="3"/>
    </row>
    <row r="486" spans="1:19" ht="17.5" customHeight="1" x14ac:dyDescent="0.45">
      <c r="A486" s="6"/>
      <c r="B486" s="6"/>
      <c r="C486" s="6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3"/>
    </row>
    <row r="487" spans="1:19" x14ac:dyDescent="0.45">
      <c r="A487" s="6" t="s">
        <v>1489</v>
      </c>
      <c r="B487" s="6" t="s">
        <v>1940</v>
      </c>
      <c r="C487" s="6" t="s">
        <v>1941</v>
      </c>
      <c r="D487" s="1" t="s">
        <v>16</v>
      </c>
      <c r="E487" s="2">
        <v>9622</v>
      </c>
      <c r="F487" s="2">
        <v>9622</v>
      </c>
      <c r="G487" s="2">
        <v>236</v>
      </c>
      <c r="H487" s="2">
        <v>0</v>
      </c>
      <c r="I487" s="2">
        <v>490</v>
      </c>
      <c r="J487" s="2">
        <v>1145</v>
      </c>
      <c r="K487" s="2">
        <v>1280</v>
      </c>
      <c r="L487" s="2">
        <v>1103</v>
      </c>
      <c r="M487" s="2">
        <v>1412</v>
      </c>
      <c r="N487" s="2">
        <v>869</v>
      </c>
      <c r="O487" s="2">
        <v>1284</v>
      </c>
      <c r="P487" s="2">
        <v>577</v>
      </c>
      <c r="Q487" s="2">
        <v>728</v>
      </c>
      <c r="R487" s="2">
        <v>498</v>
      </c>
    </row>
    <row r="488" spans="1:19" x14ac:dyDescent="0.45">
      <c r="A488" s="6" t="s">
        <v>1489</v>
      </c>
      <c r="B488" s="6" t="s">
        <v>1940</v>
      </c>
      <c r="C488" s="6" t="s">
        <v>1942</v>
      </c>
      <c r="D488" s="1" t="s">
        <v>16</v>
      </c>
      <c r="E488" s="2">
        <v>65672</v>
      </c>
      <c r="F488" s="2">
        <v>65672</v>
      </c>
      <c r="G488" s="2">
        <v>4413</v>
      </c>
      <c r="H488" s="2">
        <v>5434</v>
      </c>
      <c r="I488" s="2">
        <v>5094</v>
      </c>
      <c r="J488" s="2">
        <v>6443</v>
      </c>
      <c r="K488" s="2">
        <v>5723</v>
      </c>
      <c r="L488" s="2">
        <v>5421</v>
      </c>
      <c r="M488" s="2">
        <v>5448</v>
      </c>
      <c r="N488" s="2">
        <v>7126</v>
      </c>
      <c r="O488" s="2">
        <v>4994</v>
      </c>
      <c r="P488" s="2">
        <v>6196</v>
      </c>
      <c r="Q488" s="2">
        <v>4555</v>
      </c>
      <c r="R488" s="2">
        <v>4825</v>
      </c>
      <c r="S488" s="3"/>
    </row>
    <row r="489" spans="1:19" x14ac:dyDescent="0.45">
      <c r="A489" s="6" t="s">
        <v>1489</v>
      </c>
      <c r="B489" s="6" t="s">
        <v>1940</v>
      </c>
      <c r="C489" s="6" t="s">
        <v>1943</v>
      </c>
      <c r="D489" s="1" t="s">
        <v>16</v>
      </c>
      <c r="E489" s="2">
        <v>98445</v>
      </c>
      <c r="F489" s="2">
        <v>98445</v>
      </c>
      <c r="G489" s="2">
        <v>6106</v>
      </c>
      <c r="H489" s="2">
        <v>8102</v>
      </c>
      <c r="I489" s="2">
        <v>8325</v>
      </c>
      <c r="J489" s="2">
        <v>10691</v>
      </c>
      <c r="K489" s="2">
        <v>10066</v>
      </c>
      <c r="L489" s="2">
        <v>9686</v>
      </c>
      <c r="M489" s="2">
        <v>9170</v>
      </c>
      <c r="N489" s="2">
        <v>8212</v>
      </c>
      <c r="O489" s="2">
        <v>5266</v>
      </c>
      <c r="P489" s="2">
        <v>9199</v>
      </c>
      <c r="Q489" s="2">
        <v>4794</v>
      </c>
      <c r="R489" s="2">
        <v>8828</v>
      </c>
      <c r="S489" s="3"/>
    </row>
    <row r="490" spans="1:19" ht="17.5" customHeight="1" x14ac:dyDescent="0.45">
      <c r="A490" s="6" t="s">
        <v>1489</v>
      </c>
      <c r="B490" s="6" t="s">
        <v>1940</v>
      </c>
      <c r="C490" s="6" t="s">
        <v>1944</v>
      </c>
      <c r="D490" s="1" t="s">
        <v>16</v>
      </c>
      <c r="E490" s="2">
        <v>13840</v>
      </c>
      <c r="F490" s="2">
        <v>13840</v>
      </c>
      <c r="G490" s="2">
        <v>729</v>
      </c>
      <c r="H490" s="2">
        <v>1135</v>
      </c>
      <c r="I490" s="2">
        <v>1165</v>
      </c>
      <c r="J490" s="2">
        <v>1488</v>
      </c>
      <c r="K490" s="2">
        <v>1698</v>
      </c>
      <c r="L490" s="2">
        <v>1144</v>
      </c>
      <c r="M490" s="2">
        <v>1087</v>
      </c>
      <c r="N490" s="2">
        <v>1206</v>
      </c>
      <c r="O490" s="2">
        <v>1443</v>
      </c>
      <c r="P490" s="2">
        <v>1443</v>
      </c>
      <c r="Q490" s="2">
        <v>934</v>
      </c>
      <c r="R490" s="2">
        <v>368</v>
      </c>
      <c r="S490" s="3"/>
    </row>
    <row r="491" spans="1:19" x14ac:dyDescent="0.45">
      <c r="A491" s="6" t="s">
        <v>1489</v>
      </c>
      <c r="B491" s="6" t="s">
        <v>1940</v>
      </c>
      <c r="C491" s="6" t="s">
        <v>1945</v>
      </c>
      <c r="D491" s="1" t="s">
        <v>16</v>
      </c>
      <c r="E491" s="2">
        <v>9754</v>
      </c>
      <c r="F491" s="2">
        <v>9754</v>
      </c>
      <c r="G491" s="2">
        <v>987</v>
      </c>
      <c r="H491" s="2">
        <v>1035</v>
      </c>
      <c r="I491" s="2">
        <v>1162</v>
      </c>
      <c r="J491" s="2">
        <v>882</v>
      </c>
      <c r="K491" s="2">
        <v>1235</v>
      </c>
      <c r="L491" s="2">
        <v>1082</v>
      </c>
      <c r="M491" s="2">
        <v>429</v>
      </c>
      <c r="N491" s="2">
        <v>1107</v>
      </c>
      <c r="O491" s="2">
        <v>962</v>
      </c>
      <c r="P491" s="2">
        <v>346</v>
      </c>
      <c r="Q491" s="2">
        <v>455</v>
      </c>
      <c r="R491" s="2">
        <v>72</v>
      </c>
    </row>
    <row r="492" spans="1:19" x14ac:dyDescent="0.45">
      <c r="A492" s="6" t="s">
        <v>1489</v>
      </c>
      <c r="B492" s="6" t="s">
        <v>1940</v>
      </c>
      <c r="C492" s="6" t="s">
        <v>1946</v>
      </c>
      <c r="D492" s="1" t="s">
        <v>16</v>
      </c>
      <c r="E492" s="2">
        <v>153470</v>
      </c>
      <c r="F492" s="2">
        <v>153470</v>
      </c>
      <c r="G492" s="2">
        <v>10468</v>
      </c>
      <c r="H492" s="2">
        <v>11127</v>
      </c>
      <c r="I492" s="2">
        <v>9013</v>
      </c>
      <c r="J492" s="2">
        <v>14775</v>
      </c>
      <c r="K492" s="2">
        <v>15012</v>
      </c>
      <c r="L492" s="2">
        <v>12687</v>
      </c>
      <c r="M492" s="2">
        <v>12308</v>
      </c>
      <c r="N492" s="2">
        <v>16275</v>
      </c>
      <c r="O492" s="2">
        <v>17027</v>
      </c>
      <c r="P492" s="2">
        <v>16102</v>
      </c>
      <c r="Q492" s="2">
        <v>10026</v>
      </c>
      <c r="R492" s="2">
        <v>8650</v>
      </c>
    </row>
    <row r="493" spans="1:19" ht="17" customHeight="1" x14ac:dyDescent="0.45">
      <c r="A493" s="6" t="s">
        <v>1489</v>
      </c>
      <c r="B493" s="6" t="s">
        <v>1940</v>
      </c>
      <c r="C493" s="6" t="s">
        <v>1947</v>
      </c>
      <c r="D493" s="1" t="s">
        <v>16</v>
      </c>
      <c r="E493" s="2">
        <v>1288</v>
      </c>
      <c r="F493" s="2">
        <v>1288</v>
      </c>
      <c r="G493" s="2">
        <v>55</v>
      </c>
      <c r="H493" s="2">
        <v>80</v>
      </c>
      <c r="I493" s="2">
        <v>82</v>
      </c>
      <c r="J493" s="2">
        <v>125</v>
      </c>
      <c r="K493" s="2">
        <v>121</v>
      </c>
      <c r="L493" s="2">
        <v>154</v>
      </c>
      <c r="M493" s="2">
        <v>63</v>
      </c>
      <c r="N493" s="2">
        <v>107</v>
      </c>
      <c r="O493" s="2">
        <v>66</v>
      </c>
      <c r="P493" s="2">
        <v>317</v>
      </c>
      <c r="Q493" s="2">
        <v>80</v>
      </c>
      <c r="R493" s="2">
        <v>38</v>
      </c>
      <c r="S493" s="3"/>
    </row>
    <row r="494" spans="1:19" x14ac:dyDescent="0.45">
      <c r="A494" s="6" t="s">
        <v>1489</v>
      </c>
      <c r="B494" s="6" t="s">
        <v>1940</v>
      </c>
      <c r="C494" s="6" t="s">
        <v>1948</v>
      </c>
      <c r="D494" s="1" t="s">
        <v>16</v>
      </c>
      <c r="E494" s="2">
        <v>71025</v>
      </c>
      <c r="F494" s="2">
        <v>71025</v>
      </c>
      <c r="G494" s="2">
        <v>2925</v>
      </c>
      <c r="H494" s="2">
        <v>6966</v>
      </c>
      <c r="I494" s="2">
        <v>11535</v>
      </c>
      <c r="J494" s="2">
        <v>13640</v>
      </c>
      <c r="K494" s="2">
        <v>4196</v>
      </c>
      <c r="L494" s="2">
        <v>4056</v>
      </c>
      <c r="M494" s="2">
        <v>4239</v>
      </c>
      <c r="N494" s="2">
        <v>7259</v>
      </c>
      <c r="O494" s="2">
        <v>4015</v>
      </c>
      <c r="P494" s="2">
        <v>4826</v>
      </c>
      <c r="Q494" s="2">
        <v>3909</v>
      </c>
      <c r="R494" s="2">
        <v>3459</v>
      </c>
    </row>
    <row r="495" spans="1:19" x14ac:dyDescent="0.45">
      <c r="A495" s="6" t="s">
        <v>1489</v>
      </c>
      <c r="B495" s="6" t="s">
        <v>1940</v>
      </c>
      <c r="C495" s="6" t="s">
        <v>1949</v>
      </c>
      <c r="D495" s="1" t="s">
        <v>16</v>
      </c>
      <c r="E495" s="2">
        <v>191285</v>
      </c>
      <c r="F495" s="2">
        <v>191285</v>
      </c>
      <c r="G495" s="2">
        <v>16339</v>
      </c>
      <c r="H495" s="2">
        <v>20832</v>
      </c>
      <c r="I495" s="2">
        <v>10027</v>
      </c>
      <c r="J495" s="2">
        <v>11167</v>
      </c>
      <c r="K495" s="2">
        <v>15008</v>
      </c>
      <c r="L495" s="2">
        <v>21587</v>
      </c>
      <c r="M495" s="2">
        <v>26273</v>
      </c>
      <c r="N495" s="2">
        <v>30463</v>
      </c>
      <c r="O495" s="2">
        <v>13495</v>
      </c>
      <c r="P495" s="2">
        <v>10874</v>
      </c>
      <c r="Q495" s="2">
        <v>7219</v>
      </c>
      <c r="R495" s="2">
        <v>8001</v>
      </c>
    </row>
    <row r="496" spans="1:19" x14ac:dyDescent="0.45">
      <c r="A496" s="6" t="s">
        <v>1489</v>
      </c>
      <c r="B496" s="6" t="s">
        <v>1940</v>
      </c>
      <c r="C496" s="6" t="s">
        <v>1950</v>
      </c>
      <c r="D496" s="1" t="s">
        <v>16</v>
      </c>
      <c r="E496" s="2">
        <v>6126</v>
      </c>
      <c r="F496" s="2">
        <v>6126</v>
      </c>
      <c r="G496" s="2">
        <v>261</v>
      </c>
      <c r="H496" s="2">
        <v>577</v>
      </c>
      <c r="I496" s="2">
        <v>1116</v>
      </c>
      <c r="J496" s="2">
        <v>711</v>
      </c>
      <c r="K496" s="2">
        <v>818</v>
      </c>
      <c r="L496" s="2">
        <v>428</v>
      </c>
      <c r="M496" s="2">
        <v>225</v>
      </c>
      <c r="N496" s="2">
        <v>444</v>
      </c>
      <c r="O496" s="2">
        <v>238</v>
      </c>
      <c r="P496" s="2">
        <v>613</v>
      </c>
      <c r="Q496" s="2">
        <v>509</v>
      </c>
      <c r="R496" s="2">
        <v>186</v>
      </c>
      <c r="S496" s="3"/>
    </row>
    <row r="497" spans="1:19" x14ac:dyDescent="0.45">
      <c r="A497" s="6" t="s">
        <v>1489</v>
      </c>
      <c r="B497" s="6" t="s">
        <v>1940</v>
      </c>
      <c r="C497" s="6" t="s">
        <v>1951</v>
      </c>
      <c r="D497" s="1" t="s">
        <v>16</v>
      </c>
      <c r="E497" s="2">
        <v>14953</v>
      </c>
      <c r="F497" s="2">
        <v>14953</v>
      </c>
      <c r="G497" s="2">
        <v>632</v>
      </c>
      <c r="H497" s="2">
        <v>522</v>
      </c>
      <c r="I497" s="2">
        <v>677</v>
      </c>
      <c r="J497" s="2">
        <v>1570</v>
      </c>
      <c r="K497" s="2">
        <v>1970</v>
      </c>
      <c r="L497" s="2">
        <v>1828</v>
      </c>
      <c r="M497" s="2">
        <v>1070</v>
      </c>
      <c r="N497" s="2">
        <v>1292</v>
      </c>
      <c r="O497" s="2">
        <v>1730</v>
      </c>
      <c r="P497" s="2">
        <v>1419</v>
      </c>
      <c r="Q497" s="2">
        <v>1568</v>
      </c>
      <c r="R497" s="2">
        <v>675</v>
      </c>
      <c r="S497" s="3"/>
    </row>
    <row r="498" spans="1:19" x14ac:dyDescent="0.45">
      <c r="A498" s="6" t="s">
        <v>1489</v>
      </c>
      <c r="B498" s="6" t="s">
        <v>1940</v>
      </c>
      <c r="C498" s="6" t="s">
        <v>1952</v>
      </c>
      <c r="D498" s="1" t="s">
        <v>16</v>
      </c>
      <c r="E498" s="2">
        <v>471743</v>
      </c>
      <c r="F498" s="2">
        <v>471743</v>
      </c>
      <c r="G498" s="2">
        <v>8899</v>
      </c>
      <c r="H498" s="2">
        <v>12675</v>
      </c>
      <c r="I498" s="2">
        <v>13001</v>
      </c>
      <c r="J498" s="2">
        <v>18702</v>
      </c>
      <c r="K498" s="2">
        <v>17024</v>
      </c>
      <c r="L498" s="2">
        <v>13856</v>
      </c>
      <c r="M498" s="2">
        <v>97907</v>
      </c>
      <c r="N498" s="2">
        <v>113181</v>
      </c>
      <c r="O498" s="2">
        <v>130179</v>
      </c>
      <c r="P498" s="2">
        <v>25649</v>
      </c>
      <c r="Q498" s="2">
        <v>14177</v>
      </c>
      <c r="R498" s="2">
        <v>6493</v>
      </c>
      <c r="S498" s="3"/>
    </row>
    <row r="499" spans="1:19" ht="17.5" customHeight="1" x14ac:dyDescent="0.45">
      <c r="A499" s="6" t="s">
        <v>1489</v>
      </c>
      <c r="B499" s="6" t="s">
        <v>1940</v>
      </c>
      <c r="C499" s="6" t="s">
        <v>1953</v>
      </c>
      <c r="D499" s="1" t="s">
        <v>16</v>
      </c>
      <c r="E499" s="2">
        <v>14547</v>
      </c>
      <c r="F499" s="2">
        <v>14547</v>
      </c>
      <c r="G499" s="2">
        <v>114</v>
      </c>
      <c r="H499" s="2">
        <v>734</v>
      </c>
      <c r="I499" s="2">
        <v>1604</v>
      </c>
      <c r="J499" s="2">
        <v>1216</v>
      </c>
      <c r="K499" s="2">
        <v>1563</v>
      </c>
      <c r="L499" s="2">
        <v>881</v>
      </c>
      <c r="M499" s="2">
        <v>865</v>
      </c>
      <c r="N499" s="2">
        <v>2131</v>
      </c>
      <c r="O499" s="2">
        <v>3395</v>
      </c>
      <c r="P499" s="2">
        <v>1232</v>
      </c>
      <c r="Q499" s="2">
        <v>556</v>
      </c>
      <c r="R499" s="2">
        <v>256</v>
      </c>
      <c r="S499" s="3"/>
    </row>
    <row r="500" spans="1:19" ht="17.5" customHeight="1" x14ac:dyDescent="0.45">
      <c r="A500" s="6" t="s">
        <v>1489</v>
      </c>
      <c r="B500" s="6" t="s">
        <v>1940</v>
      </c>
      <c r="C500" s="6" t="s">
        <v>1954</v>
      </c>
      <c r="D500" s="1" t="s">
        <v>16</v>
      </c>
      <c r="E500" s="2">
        <v>66108</v>
      </c>
      <c r="F500" s="2">
        <v>66108</v>
      </c>
      <c r="G500" s="2">
        <v>3042</v>
      </c>
      <c r="H500" s="2">
        <v>2568</v>
      </c>
      <c r="I500" s="2">
        <v>4516</v>
      </c>
      <c r="J500" s="2">
        <v>6404</v>
      </c>
      <c r="K500" s="2">
        <v>5738</v>
      </c>
      <c r="L500" s="2">
        <v>4492</v>
      </c>
      <c r="M500" s="2">
        <v>7795</v>
      </c>
      <c r="N500" s="2">
        <v>9483</v>
      </c>
      <c r="O500" s="2">
        <v>10376</v>
      </c>
      <c r="P500" s="2">
        <v>5881</v>
      </c>
      <c r="Q500" s="2">
        <v>3481</v>
      </c>
      <c r="R500" s="2">
        <v>2332</v>
      </c>
      <c r="S500" s="3"/>
    </row>
    <row r="501" spans="1:19" ht="17.5" customHeight="1" x14ac:dyDescent="0.45">
      <c r="A501" s="6" t="s">
        <v>1489</v>
      </c>
      <c r="B501" s="6" t="s">
        <v>1940</v>
      </c>
      <c r="C501" s="6" t="s">
        <v>1955</v>
      </c>
      <c r="D501" s="1" t="s">
        <v>16</v>
      </c>
      <c r="E501" s="2">
        <v>134525</v>
      </c>
      <c r="F501" s="2">
        <v>134525</v>
      </c>
      <c r="G501" s="2">
        <v>12501</v>
      </c>
      <c r="H501" s="2">
        <v>11939</v>
      </c>
      <c r="I501" s="2">
        <v>9234</v>
      </c>
      <c r="J501" s="2">
        <v>10807</v>
      </c>
      <c r="K501" s="2">
        <v>15396</v>
      </c>
      <c r="L501" s="2">
        <v>11929</v>
      </c>
      <c r="M501" s="2">
        <v>10609</v>
      </c>
      <c r="N501" s="2">
        <v>6272</v>
      </c>
      <c r="O501" s="2">
        <v>10806</v>
      </c>
      <c r="P501" s="2">
        <v>15943</v>
      </c>
      <c r="Q501" s="2">
        <v>11980</v>
      </c>
      <c r="R501" s="2">
        <v>7109</v>
      </c>
      <c r="S501" s="3"/>
    </row>
    <row r="502" spans="1:19" ht="17.5" customHeight="1" x14ac:dyDescent="0.45">
      <c r="A502" s="6" t="s">
        <v>1489</v>
      </c>
      <c r="B502" s="6" t="s">
        <v>1940</v>
      </c>
      <c r="C502" s="6" t="s">
        <v>1956</v>
      </c>
      <c r="D502" s="1" t="s">
        <v>16</v>
      </c>
      <c r="E502" s="2">
        <v>9334</v>
      </c>
      <c r="F502" s="2">
        <v>9334</v>
      </c>
      <c r="G502" s="2">
        <v>33</v>
      </c>
      <c r="H502" s="2">
        <v>13</v>
      </c>
      <c r="I502" s="2">
        <v>527</v>
      </c>
      <c r="J502" s="2">
        <v>1018</v>
      </c>
      <c r="K502" s="2">
        <v>1194</v>
      </c>
      <c r="L502" s="2">
        <v>1204</v>
      </c>
      <c r="M502" s="2">
        <v>750</v>
      </c>
      <c r="N502" s="2">
        <v>1950</v>
      </c>
      <c r="O502" s="2">
        <v>877</v>
      </c>
      <c r="P502" s="2">
        <v>1364</v>
      </c>
      <c r="Q502" s="2">
        <v>246</v>
      </c>
      <c r="R502" s="2">
        <v>158</v>
      </c>
      <c r="S502" s="3"/>
    </row>
    <row r="503" spans="1:19" x14ac:dyDescent="0.45">
      <c r="A503" s="6" t="s">
        <v>1489</v>
      </c>
      <c r="B503" s="6" t="s">
        <v>1940</v>
      </c>
      <c r="C503" s="6" t="s">
        <v>1957</v>
      </c>
      <c r="D503" s="1" t="s">
        <v>16</v>
      </c>
      <c r="E503" s="2">
        <v>218474</v>
      </c>
      <c r="F503" s="2">
        <v>218474</v>
      </c>
      <c r="G503" s="2">
        <v>14030</v>
      </c>
      <c r="H503" s="2">
        <v>19720</v>
      </c>
      <c r="I503" s="2">
        <v>30991</v>
      </c>
      <c r="J503" s="2">
        <v>20047</v>
      </c>
      <c r="K503" s="2">
        <v>16840</v>
      </c>
      <c r="L503" s="2">
        <v>14155</v>
      </c>
      <c r="M503" s="2">
        <v>11660</v>
      </c>
      <c r="N503" s="2">
        <v>23894</v>
      </c>
      <c r="O503" s="2">
        <v>21403</v>
      </c>
      <c r="P503" s="2">
        <v>20167</v>
      </c>
      <c r="Q503" s="2">
        <v>13757</v>
      </c>
      <c r="R503" s="2">
        <v>11810</v>
      </c>
      <c r="S503" s="3"/>
    </row>
    <row r="504" spans="1:19" ht="17.5" customHeight="1" x14ac:dyDescent="0.45">
      <c r="A504" s="6" t="s">
        <v>1489</v>
      </c>
      <c r="B504" s="6" t="s">
        <v>1940</v>
      </c>
      <c r="C504" s="6" t="s">
        <v>1958</v>
      </c>
      <c r="D504" s="1" t="s">
        <v>16</v>
      </c>
      <c r="E504" s="2">
        <v>36514</v>
      </c>
      <c r="F504" s="2">
        <v>36514</v>
      </c>
      <c r="G504" s="2">
        <v>2894</v>
      </c>
      <c r="H504" s="2">
        <v>3220</v>
      </c>
      <c r="I504" s="2">
        <v>3419</v>
      </c>
      <c r="J504" s="2">
        <v>2494</v>
      </c>
      <c r="K504" s="2">
        <v>3430</v>
      </c>
      <c r="L504" s="2">
        <v>3210</v>
      </c>
      <c r="M504" s="2">
        <v>2093</v>
      </c>
      <c r="N504" s="2">
        <v>3631</v>
      </c>
      <c r="O504" s="2">
        <v>3417</v>
      </c>
      <c r="P504" s="2">
        <v>3615</v>
      </c>
      <c r="Q504" s="2">
        <v>3546</v>
      </c>
      <c r="R504" s="2">
        <v>1545</v>
      </c>
      <c r="S504" s="3"/>
    </row>
    <row r="505" spans="1:19" x14ac:dyDescent="0.45">
      <c r="A505" s="6" t="s">
        <v>1489</v>
      </c>
      <c r="B505" s="6" t="s">
        <v>1940</v>
      </c>
      <c r="C505" s="6" t="s">
        <v>1959</v>
      </c>
      <c r="D505" s="1" t="s">
        <v>16</v>
      </c>
      <c r="E505" s="2">
        <v>7558</v>
      </c>
      <c r="F505" s="2">
        <v>7558</v>
      </c>
      <c r="G505" s="2">
        <v>585</v>
      </c>
      <c r="H505" s="2">
        <v>629</v>
      </c>
      <c r="I505" s="2">
        <v>436</v>
      </c>
      <c r="J505" s="2">
        <v>569</v>
      </c>
      <c r="K505" s="2">
        <v>617</v>
      </c>
      <c r="L505" s="2">
        <v>604</v>
      </c>
      <c r="M505" s="2">
        <v>850</v>
      </c>
      <c r="N505" s="2">
        <v>1145</v>
      </c>
      <c r="O505" s="2">
        <v>678</v>
      </c>
      <c r="P505" s="2">
        <v>673</v>
      </c>
      <c r="Q505" s="2">
        <v>545</v>
      </c>
      <c r="R505" s="2">
        <v>227</v>
      </c>
      <c r="S505" s="3"/>
    </row>
    <row r="506" spans="1:19" x14ac:dyDescent="0.45">
      <c r="A506" s="6" t="s">
        <v>1489</v>
      </c>
      <c r="B506" s="6" t="s">
        <v>1940</v>
      </c>
      <c r="C506" s="6" t="s">
        <v>1960</v>
      </c>
      <c r="D506" s="1" t="s">
        <v>16</v>
      </c>
      <c r="E506" s="2">
        <v>10366</v>
      </c>
      <c r="F506" s="2">
        <v>10366</v>
      </c>
      <c r="G506" s="2">
        <v>483</v>
      </c>
      <c r="H506" s="2">
        <v>1246</v>
      </c>
      <c r="I506" s="2">
        <v>1770</v>
      </c>
      <c r="J506" s="2">
        <v>1026</v>
      </c>
      <c r="K506" s="2">
        <v>521</v>
      </c>
      <c r="L506" s="2">
        <v>506</v>
      </c>
      <c r="M506" s="2">
        <v>561</v>
      </c>
      <c r="N506" s="2">
        <v>805</v>
      </c>
      <c r="O506" s="2">
        <v>1139</v>
      </c>
      <c r="P506" s="2">
        <v>811</v>
      </c>
      <c r="Q506" s="2">
        <v>694</v>
      </c>
      <c r="R506" s="2">
        <v>804</v>
      </c>
      <c r="S506" s="3"/>
    </row>
    <row r="507" spans="1:19" x14ac:dyDescent="0.45">
      <c r="A507" s="6" t="s">
        <v>1489</v>
      </c>
      <c r="B507" s="6" t="s">
        <v>1940</v>
      </c>
      <c r="C507" s="6" t="s">
        <v>1961</v>
      </c>
      <c r="D507" s="1" t="s">
        <v>16</v>
      </c>
      <c r="E507" s="2">
        <v>9116</v>
      </c>
      <c r="F507" s="2">
        <v>9116</v>
      </c>
      <c r="G507" s="2">
        <v>300</v>
      </c>
      <c r="H507" s="2">
        <v>0</v>
      </c>
      <c r="I507" s="2">
        <v>1012</v>
      </c>
      <c r="J507" s="2">
        <v>1263</v>
      </c>
      <c r="K507" s="2">
        <v>872</v>
      </c>
      <c r="L507" s="2">
        <v>931</v>
      </c>
      <c r="M507" s="2">
        <v>1030</v>
      </c>
      <c r="N507" s="2">
        <v>815</v>
      </c>
      <c r="O507" s="2">
        <v>1522</v>
      </c>
      <c r="P507" s="2">
        <v>264</v>
      </c>
      <c r="Q507" s="2">
        <v>469</v>
      </c>
      <c r="R507" s="2">
        <v>638</v>
      </c>
      <c r="S507" s="3"/>
    </row>
    <row r="508" spans="1:19" x14ac:dyDescent="0.45">
      <c r="E508" t="s">
        <v>2663</v>
      </c>
      <c r="F508" s="9">
        <f>SUM(F487:F507)</f>
        <v>1613765</v>
      </c>
      <c r="G508" s="9">
        <f t="shared" ref="G508:R508" si="17">SUM(G487:G507)</f>
        <v>86032</v>
      </c>
      <c r="H508" s="9">
        <f t="shared" si="17"/>
        <v>108554</v>
      </c>
      <c r="I508" s="9">
        <f t="shared" si="17"/>
        <v>115196</v>
      </c>
      <c r="J508" s="9">
        <f t="shared" si="17"/>
        <v>126183</v>
      </c>
      <c r="K508" s="9">
        <f t="shared" si="17"/>
        <v>120322</v>
      </c>
      <c r="L508" s="9">
        <f t="shared" si="17"/>
        <v>110944</v>
      </c>
      <c r="M508" s="9">
        <f t="shared" si="17"/>
        <v>195844</v>
      </c>
      <c r="N508" s="9">
        <f t="shared" si="17"/>
        <v>237667</v>
      </c>
      <c r="O508" s="9">
        <f t="shared" si="17"/>
        <v>234312</v>
      </c>
      <c r="P508" s="9">
        <f t="shared" si="17"/>
        <v>127511</v>
      </c>
      <c r="Q508" s="9">
        <f t="shared" si="17"/>
        <v>84228</v>
      </c>
      <c r="R508" s="9">
        <f t="shared" si="17"/>
        <v>66972</v>
      </c>
    </row>
    <row r="509" spans="1:19" x14ac:dyDescent="0.45">
      <c r="A509" s="6"/>
      <c r="B509" s="6"/>
      <c r="C509" s="6"/>
      <c r="D509" s="1"/>
      <c r="E509" s="2"/>
      <c r="F509" s="2"/>
      <c r="G509" s="2" t="s">
        <v>2650</v>
      </c>
      <c r="H509" s="2">
        <f>SUM(G508:I508)</f>
        <v>309782</v>
      </c>
      <c r="I509" s="2"/>
      <c r="J509" t="s">
        <v>2651</v>
      </c>
      <c r="K509" s="9">
        <f>SUM(J508:L508)</f>
        <v>357449</v>
      </c>
      <c r="L509" s="2"/>
      <c r="M509" t="s">
        <v>2652</v>
      </c>
      <c r="N509" s="9">
        <f>SUM(M508:O508)</f>
        <v>667823</v>
      </c>
      <c r="O509" s="2"/>
      <c r="P509" t="s">
        <v>2653</v>
      </c>
      <c r="Q509" s="9">
        <f>SUM(P508:R508)</f>
        <v>278711</v>
      </c>
      <c r="R509" s="2"/>
    </row>
    <row r="511" spans="1:19" x14ac:dyDescent="0.45">
      <c r="A511" s="6" t="s">
        <v>1489</v>
      </c>
      <c r="B511" s="6" t="s">
        <v>1962</v>
      </c>
      <c r="C511" s="6" t="s">
        <v>1963</v>
      </c>
      <c r="D511" s="1" t="s">
        <v>16</v>
      </c>
      <c r="E511" s="2">
        <v>52881</v>
      </c>
      <c r="F511" s="2">
        <v>52881</v>
      </c>
      <c r="G511" s="2">
        <v>1381</v>
      </c>
      <c r="H511" s="2">
        <v>1960</v>
      </c>
      <c r="I511" s="2">
        <v>2352</v>
      </c>
      <c r="J511" s="2">
        <v>6262</v>
      </c>
      <c r="K511" s="2">
        <v>4837</v>
      </c>
      <c r="L511" s="2">
        <v>3232</v>
      </c>
      <c r="M511" s="2">
        <v>2344</v>
      </c>
      <c r="N511" s="2">
        <v>3927</v>
      </c>
      <c r="O511" s="2">
        <v>2422</v>
      </c>
      <c r="P511" s="2">
        <v>19407</v>
      </c>
      <c r="Q511" s="2">
        <v>3133</v>
      </c>
      <c r="R511" s="2">
        <v>1624</v>
      </c>
    </row>
    <row r="512" spans="1:19" x14ac:dyDescent="0.45">
      <c r="A512" s="6" t="s">
        <v>1489</v>
      </c>
      <c r="B512" s="6" t="s">
        <v>1962</v>
      </c>
      <c r="C512" s="6" t="s">
        <v>1964</v>
      </c>
      <c r="D512" s="1" t="s">
        <v>16</v>
      </c>
      <c r="E512" s="2">
        <v>8094</v>
      </c>
      <c r="F512" s="2">
        <v>8094</v>
      </c>
      <c r="G512" s="2">
        <v>463</v>
      </c>
      <c r="H512" s="2">
        <v>558</v>
      </c>
      <c r="I512" s="2">
        <v>934</v>
      </c>
      <c r="J512" s="2">
        <v>555</v>
      </c>
      <c r="K512" s="2">
        <v>810</v>
      </c>
      <c r="L512" s="2">
        <v>1170</v>
      </c>
      <c r="M512" s="2">
        <v>657</v>
      </c>
      <c r="N512" s="2">
        <v>767</v>
      </c>
      <c r="O512" s="2">
        <v>591</v>
      </c>
      <c r="P512" s="2">
        <v>844</v>
      </c>
      <c r="Q512" s="2">
        <v>218</v>
      </c>
      <c r="R512" s="2">
        <v>527</v>
      </c>
    </row>
    <row r="513" spans="1:19" x14ac:dyDescent="0.45">
      <c r="A513" s="6" t="s">
        <v>1489</v>
      </c>
      <c r="B513" s="6" t="s">
        <v>1962</v>
      </c>
      <c r="C513" s="6" t="s">
        <v>1965</v>
      </c>
      <c r="D513" s="1" t="s">
        <v>16</v>
      </c>
      <c r="E513" s="2">
        <v>8351</v>
      </c>
      <c r="F513" s="2">
        <v>8351</v>
      </c>
      <c r="G513" s="2">
        <v>2763</v>
      </c>
      <c r="H513" s="2">
        <v>1261</v>
      </c>
      <c r="I513" s="2">
        <v>423</v>
      </c>
      <c r="J513" s="2">
        <v>0</v>
      </c>
      <c r="K513" s="2">
        <v>0</v>
      </c>
      <c r="L513" s="2">
        <v>0</v>
      </c>
      <c r="M513" s="2">
        <v>216</v>
      </c>
      <c r="N513" s="2">
        <v>839</v>
      </c>
      <c r="O513" s="2">
        <v>410</v>
      </c>
      <c r="P513" s="2">
        <v>0</v>
      </c>
      <c r="Q513" s="2">
        <v>0</v>
      </c>
      <c r="R513" s="2">
        <v>2439</v>
      </c>
    </row>
    <row r="514" spans="1:19" x14ac:dyDescent="0.45">
      <c r="A514" s="6" t="s">
        <v>1489</v>
      </c>
      <c r="B514" s="6" t="s">
        <v>1962</v>
      </c>
      <c r="C514" s="6" t="s">
        <v>1966</v>
      </c>
      <c r="D514" s="1" t="s">
        <v>16</v>
      </c>
      <c r="E514" s="2">
        <v>9062</v>
      </c>
      <c r="F514" s="2">
        <v>9062</v>
      </c>
      <c r="G514" s="2">
        <v>571</v>
      </c>
      <c r="H514" s="2">
        <v>478</v>
      </c>
      <c r="I514" s="2">
        <v>684</v>
      </c>
      <c r="J514" s="2">
        <v>930</v>
      </c>
      <c r="K514" s="2">
        <v>694</v>
      </c>
      <c r="L514" s="2">
        <v>1443</v>
      </c>
      <c r="M514" s="2">
        <v>943</v>
      </c>
      <c r="N514" s="2">
        <v>974</v>
      </c>
      <c r="O514" s="2">
        <v>888</v>
      </c>
      <c r="P514" s="2">
        <v>752</v>
      </c>
      <c r="Q514" s="2">
        <v>321</v>
      </c>
      <c r="R514" s="2">
        <v>384</v>
      </c>
      <c r="S514" s="3"/>
    </row>
    <row r="515" spans="1:19" x14ac:dyDescent="0.45">
      <c r="A515" s="6" t="s">
        <v>1489</v>
      </c>
      <c r="B515" s="6" t="s">
        <v>1962</v>
      </c>
      <c r="C515" s="6" t="s">
        <v>1967</v>
      </c>
      <c r="D515" s="1" t="s">
        <v>16</v>
      </c>
      <c r="E515" s="2">
        <v>81439</v>
      </c>
      <c r="F515" s="2">
        <v>81439</v>
      </c>
      <c r="G515" s="2">
        <v>6687</v>
      </c>
      <c r="H515" s="2">
        <v>4701</v>
      </c>
      <c r="I515" s="2">
        <v>5120</v>
      </c>
      <c r="J515" s="2">
        <v>7454</v>
      </c>
      <c r="K515" s="2">
        <v>7462</v>
      </c>
      <c r="L515" s="2">
        <v>7270</v>
      </c>
      <c r="M515" s="2">
        <v>5310</v>
      </c>
      <c r="N515" s="2">
        <v>7765</v>
      </c>
      <c r="O515" s="2">
        <v>5713</v>
      </c>
      <c r="P515" s="2">
        <v>6897</v>
      </c>
      <c r="Q515" s="2">
        <v>3049</v>
      </c>
      <c r="R515" s="2">
        <v>14011</v>
      </c>
      <c r="S515" s="3"/>
    </row>
    <row r="516" spans="1:19" x14ac:dyDescent="0.45">
      <c r="A516" s="6" t="s">
        <v>1489</v>
      </c>
      <c r="B516" s="6" t="s">
        <v>1962</v>
      </c>
      <c r="C516" s="6" t="s">
        <v>1968</v>
      </c>
      <c r="D516" s="1" t="s">
        <v>16</v>
      </c>
      <c r="E516" s="2">
        <v>21220</v>
      </c>
      <c r="F516" s="2">
        <v>21220</v>
      </c>
      <c r="G516" s="2">
        <v>707</v>
      </c>
      <c r="H516" s="2">
        <v>1263</v>
      </c>
      <c r="I516" s="2">
        <v>1092</v>
      </c>
      <c r="J516" s="2">
        <v>2640</v>
      </c>
      <c r="K516" s="2">
        <v>2993</v>
      </c>
      <c r="L516" s="2">
        <v>1891</v>
      </c>
      <c r="M516" s="2">
        <v>1383</v>
      </c>
      <c r="N516" s="2">
        <v>3695</v>
      </c>
      <c r="O516" s="2">
        <v>1181</v>
      </c>
      <c r="P516" s="2">
        <v>2818</v>
      </c>
      <c r="Q516" s="2">
        <v>1233</v>
      </c>
      <c r="R516" s="2">
        <v>324</v>
      </c>
      <c r="S516" s="3"/>
    </row>
    <row r="517" spans="1:19" ht="17.5" customHeight="1" x14ac:dyDescent="0.45">
      <c r="A517" s="6" t="s">
        <v>1489</v>
      </c>
      <c r="B517" s="6" t="s">
        <v>1962</v>
      </c>
      <c r="C517" s="6" t="s">
        <v>1969</v>
      </c>
      <c r="D517" s="1" t="s">
        <v>16</v>
      </c>
      <c r="E517" s="2">
        <v>39470</v>
      </c>
      <c r="F517" s="2">
        <v>39470</v>
      </c>
      <c r="G517" s="2">
        <v>1575</v>
      </c>
      <c r="H517" s="2">
        <v>1874</v>
      </c>
      <c r="I517" s="2">
        <v>2182</v>
      </c>
      <c r="J517" s="2">
        <v>3634</v>
      </c>
      <c r="K517" s="2">
        <v>4017</v>
      </c>
      <c r="L517" s="2">
        <v>6022</v>
      </c>
      <c r="M517" s="2">
        <v>4586</v>
      </c>
      <c r="N517" s="2">
        <v>7408</v>
      </c>
      <c r="O517" s="2">
        <v>3052</v>
      </c>
      <c r="P517" s="2">
        <v>4409</v>
      </c>
      <c r="Q517" s="2">
        <v>711</v>
      </c>
      <c r="R517" s="2">
        <v>0</v>
      </c>
      <c r="S517" s="3"/>
    </row>
    <row r="518" spans="1:19" x14ac:dyDescent="0.45">
      <c r="A518" s="6" t="s">
        <v>1489</v>
      </c>
      <c r="B518" s="6" t="s">
        <v>1962</v>
      </c>
      <c r="C518" s="6" t="s">
        <v>1970</v>
      </c>
      <c r="D518" s="1" t="s">
        <v>16</v>
      </c>
      <c r="E518" s="2">
        <v>154646</v>
      </c>
      <c r="F518" s="2">
        <v>154646</v>
      </c>
      <c r="G518" s="2">
        <v>9128</v>
      </c>
      <c r="H518" s="2">
        <v>7365</v>
      </c>
      <c r="I518" s="2">
        <v>10123</v>
      </c>
      <c r="J518" s="2">
        <v>13399</v>
      </c>
      <c r="K518" s="2">
        <v>13222</v>
      </c>
      <c r="L518" s="2">
        <v>29023</v>
      </c>
      <c r="M518" s="2">
        <v>14434</v>
      </c>
      <c r="N518" s="2">
        <v>14368</v>
      </c>
      <c r="O518" s="2">
        <v>16919</v>
      </c>
      <c r="P518" s="2">
        <v>11558</v>
      </c>
      <c r="Q518" s="2">
        <v>7736</v>
      </c>
      <c r="R518" s="2">
        <v>7371</v>
      </c>
    </row>
    <row r="519" spans="1:19" x14ac:dyDescent="0.45">
      <c r="A519" s="6" t="s">
        <v>1489</v>
      </c>
      <c r="B519" s="6" t="s">
        <v>1962</v>
      </c>
      <c r="C519" s="6" t="s">
        <v>1971</v>
      </c>
      <c r="D519" s="1" t="s">
        <v>16</v>
      </c>
      <c r="E519" s="2">
        <v>173</v>
      </c>
      <c r="F519" s="2">
        <v>173</v>
      </c>
      <c r="G519" s="2">
        <v>75</v>
      </c>
      <c r="H519" s="2">
        <v>45</v>
      </c>
      <c r="I519" s="2">
        <v>12</v>
      </c>
      <c r="J519" s="2">
        <v>16</v>
      </c>
      <c r="K519" s="2">
        <v>0</v>
      </c>
      <c r="L519" s="2">
        <v>0</v>
      </c>
      <c r="M519" s="2">
        <v>3</v>
      </c>
      <c r="N519" s="2">
        <v>0</v>
      </c>
      <c r="O519" s="2">
        <v>0</v>
      </c>
      <c r="P519" s="2">
        <v>0</v>
      </c>
      <c r="Q519" s="2">
        <v>0</v>
      </c>
      <c r="R519" s="2">
        <v>22</v>
      </c>
    </row>
    <row r="520" spans="1:19" x14ac:dyDescent="0.45">
      <c r="A520" s="6" t="s">
        <v>1489</v>
      </c>
      <c r="B520" s="6" t="s">
        <v>1962</v>
      </c>
      <c r="C520" s="6" t="s">
        <v>1972</v>
      </c>
      <c r="D520" s="1" t="s">
        <v>16</v>
      </c>
      <c r="E520" s="2">
        <v>8449</v>
      </c>
      <c r="F520" s="2">
        <v>8449</v>
      </c>
      <c r="G520" s="2">
        <v>208</v>
      </c>
      <c r="H520" s="2">
        <v>428</v>
      </c>
      <c r="I520" s="2">
        <v>487</v>
      </c>
      <c r="J520" s="2">
        <v>550</v>
      </c>
      <c r="K520" s="2">
        <v>667</v>
      </c>
      <c r="L520" s="2">
        <v>561</v>
      </c>
      <c r="M520" s="2">
        <v>846</v>
      </c>
      <c r="N520" s="2">
        <v>1274</v>
      </c>
      <c r="O520" s="2">
        <v>961</v>
      </c>
      <c r="P520" s="2">
        <v>1176</v>
      </c>
      <c r="Q520" s="2">
        <v>866</v>
      </c>
      <c r="R520" s="2">
        <v>425</v>
      </c>
      <c r="S520" s="3"/>
    </row>
    <row r="521" spans="1:19" ht="17.5" customHeight="1" x14ac:dyDescent="0.45">
      <c r="A521" s="6" t="s">
        <v>1489</v>
      </c>
      <c r="B521" s="6" t="s">
        <v>1962</v>
      </c>
      <c r="C521" s="6" t="s">
        <v>1973</v>
      </c>
      <c r="D521" s="1" t="s">
        <v>16</v>
      </c>
      <c r="E521" s="2">
        <v>8711</v>
      </c>
      <c r="F521" s="2">
        <v>8711</v>
      </c>
      <c r="G521" s="2">
        <v>0</v>
      </c>
      <c r="H521" s="2">
        <v>81</v>
      </c>
      <c r="I521" s="2">
        <v>396</v>
      </c>
      <c r="J521" s="2">
        <v>729</v>
      </c>
      <c r="K521" s="2">
        <v>673</v>
      </c>
      <c r="L521" s="2">
        <v>1008</v>
      </c>
      <c r="M521" s="2">
        <v>411</v>
      </c>
      <c r="N521" s="2">
        <v>960</v>
      </c>
      <c r="O521" s="2">
        <v>616</v>
      </c>
      <c r="P521" s="2">
        <v>2175</v>
      </c>
      <c r="Q521" s="2">
        <v>979</v>
      </c>
      <c r="R521" s="2">
        <v>683</v>
      </c>
      <c r="S521" s="3"/>
    </row>
    <row r="522" spans="1:19" x14ac:dyDescent="0.45">
      <c r="A522" s="6" t="s">
        <v>1489</v>
      </c>
      <c r="B522" s="6" t="s">
        <v>1962</v>
      </c>
      <c r="C522" s="6" t="s">
        <v>1974</v>
      </c>
      <c r="D522" s="1" t="s">
        <v>16</v>
      </c>
      <c r="E522" s="2">
        <v>19051</v>
      </c>
      <c r="F522" s="2">
        <v>19051</v>
      </c>
      <c r="G522" s="2">
        <v>339</v>
      </c>
      <c r="H522" s="2">
        <v>302</v>
      </c>
      <c r="I522" s="2">
        <v>7067</v>
      </c>
      <c r="J522" s="2">
        <v>278</v>
      </c>
      <c r="K522" s="2">
        <v>215</v>
      </c>
      <c r="L522" s="2">
        <v>211</v>
      </c>
      <c r="M522" s="2">
        <v>120</v>
      </c>
      <c r="N522" s="2">
        <v>199</v>
      </c>
      <c r="O522" s="2">
        <v>117</v>
      </c>
      <c r="P522" s="2">
        <v>184</v>
      </c>
      <c r="Q522" s="2">
        <v>2177</v>
      </c>
      <c r="R522" s="2">
        <v>7842</v>
      </c>
      <c r="S522" s="3"/>
    </row>
    <row r="523" spans="1:19" x14ac:dyDescent="0.45">
      <c r="A523" s="6" t="s">
        <v>2696</v>
      </c>
      <c r="B523" s="6" t="s">
        <v>1962</v>
      </c>
      <c r="C523" s="6" t="s">
        <v>1975</v>
      </c>
      <c r="D523" s="1" t="s">
        <v>16</v>
      </c>
      <c r="E523" s="2">
        <v>33217</v>
      </c>
      <c r="F523" s="2">
        <v>33217</v>
      </c>
      <c r="G523" s="2">
        <v>1876</v>
      </c>
      <c r="H523" s="2">
        <v>1654</v>
      </c>
      <c r="I523" s="2">
        <v>2044</v>
      </c>
      <c r="J523" s="2">
        <v>2531</v>
      </c>
      <c r="K523" s="2">
        <v>2905</v>
      </c>
      <c r="L523" s="2">
        <v>3109</v>
      </c>
      <c r="M523" s="2">
        <v>3067</v>
      </c>
      <c r="N523" s="2">
        <v>3526</v>
      </c>
      <c r="O523" s="2">
        <v>5114</v>
      </c>
      <c r="P523" s="2">
        <v>2964</v>
      </c>
      <c r="Q523" s="2">
        <v>2160</v>
      </c>
      <c r="R523" s="2">
        <v>2267</v>
      </c>
      <c r="S523" s="3"/>
    </row>
    <row r="524" spans="1:19" ht="17.5" customHeight="1" x14ac:dyDescent="0.45">
      <c r="A524" s="6" t="s">
        <v>1489</v>
      </c>
      <c r="B524" s="6" t="s">
        <v>1962</v>
      </c>
      <c r="C524" s="6" t="s">
        <v>1976</v>
      </c>
      <c r="D524" s="1" t="s">
        <v>16</v>
      </c>
      <c r="E524" s="2">
        <v>146686</v>
      </c>
      <c r="F524" s="2">
        <v>146686</v>
      </c>
      <c r="G524" s="2">
        <v>8325</v>
      </c>
      <c r="H524" s="2">
        <v>6730</v>
      </c>
      <c r="I524" s="2">
        <v>9488</v>
      </c>
      <c r="J524" s="2">
        <v>13106</v>
      </c>
      <c r="K524" s="2">
        <v>12947</v>
      </c>
      <c r="L524" s="2">
        <v>28499</v>
      </c>
      <c r="M524" s="2">
        <v>12611</v>
      </c>
      <c r="N524" s="2">
        <v>14209</v>
      </c>
      <c r="O524" s="2">
        <v>13681</v>
      </c>
      <c r="P524" s="2">
        <v>13215</v>
      </c>
      <c r="Q524" s="2">
        <v>7268</v>
      </c>
      <c r="R524" s="2">
        <v>6607</v>
      </c>
      <c r="S524" s="3"/>
    </row>
    <row r="525" spans="1:19" x14ac:dyDescent="0.45">
      <c r="A525" s="6" t="s">
        <v>1489</v>
      </c>
      <c r="B525" s="6" t="s">
        <v>1962</v>
      </c>
      <c r="C525" s="6" t="s">
        <v>1977</v>
      </c>
      <c r="D525" s="1" t="s">
        <v>16</v>
      </c>
      <c r="E525" s="2">
        <v>22956</v>
      </c>
      <c r="F525" s="2">
        <v>22956</v>
      </c>
      <c r="G525" s="2">
        <v>584</v>
      </c>
      <c r="H525" s="2">
        <v>1105</v>
      </c>
      <c r="I525" s="2">
        <v>2894</v>
      </c>
      <c r="J525" s="2">
        <v>3631</v>
      </c>
      <c r="K525" s="2">
        <v>2831</v>
      </c>
      <c r="L525" s="2">
        <v>1912</v>
      </c>
      <c r="M525" s="2">
        <v>1355</v>
      </c>
      <c r="N525" s="2">
        <v>1604</v>
      </c>
      <c r="O525" s="2">
        <v>1280</v>
      </c>
      <c r="P525" s="2">
        <v>2808</v>
      </c>
      <c r="Q525" s="2">
        <v>2071</v>
      </c>
      <c r="R525" s="2">
        <v>881</v>
      </c>
      <c r="S525" s="3"/>
    </row>
    <row r="526" spans="1:19" x14ac:dyDescent="0.45">
      <c r="A526" s="6" t="s">
        <v>1489</v>
      </c>
      <c r="B526" s="6" t="s">
        <v>1962</v>
      </c>
      <c r="C526" s="6" t="s">
        <v>1978</v>
      </c>
      <c r="D526" s="1" t="s">
        <v>16</v>
      </c>
      <c r="E526" s="2">
        <v>84485</v>
      </c>
      <c r="F526" s="2">
        <v>84485</v>
      </c>
      <c r="G526" s="2">
        <v>173</v>
      </c>
      <c r="H526" s="2">
        <v>323</v>
      </c>
      <c r="I526" s="2">
        <v>1189</v>
      </c>
      <c r="J526" s="2">
        <v>75370</v>
      </c>
      <c r="K526" s="2">
        <v>7142</v>
      </c>
      <c r="L526" s="2">
        <v>1</v>
      </c>
      <c r="M526" s="2">
        <v>18</v>
      </c>
      <c r="N526" s="2">
        <v>269</v>
      </c>
      <c r="O526" s="2">
        <v>0</v>
      </c>
      <c r="P526" s="2">
        <v>0</v>
      </c>
      <c r="Q526" s="2">
        <v>0</v>
      </c>
      <c r="R526" s="2">
        <v>0</v>
      </c>
      <c r="S526" s="3"/>
    </row>
    <row r="527" spans="1:19" x14ac:dyDescent="0.45">
      <c r="A527" s="6" t="s">
        <v>1489</v>
      </c>
      <c r="B527" s="6" t="s">
        <v>1962</v>
      </c>
      <c r="C527" s="6" t="s">
        <v>1979</v>
      </c>
      <c r="D527" s="1" t="s">
        <v>16</v>
      </c>
      <c r="E527" s="2">
        <v>27535</v>
      </c>
      <c r="F527" s="2">
        <v>27535</v>
      </c>
      <c r="G527" s="2">
        <v>2059</v>
      </c>
      <c r="H527" s="2">
        <v>1565</v>
      </c>
      <c r="I527" s="2">
        <v>1877</v>
      </c>
      <c r="J527" s="2">
        <v>2298</v>
      </c>
      <c r="K527" s="2">
        <v>2633</v>
      </c>
      <c r="L527" s="2">
        <v>2708</v>
      </c>
      <c r="M527" s="2">
        <v>2082</v>
      </c>
      <c r="N527" s="2">
        <v>2553</v>
      </c>
      <c r="O527" s="2">
        <v>4210</v>
      </c>
      <c r="P527" s="2">
        <v>2306</v>
      </c>
      <c r="Q527" s="2">
        <v>1704</v>
      </c>
      <c r="R527" s="2">
        <v>1540</v>
      </c>
      <c r="S527" s="3"/>
    </row>
    <row r="528" spans="1:19" x14ac:dyDescent="0.45">
      <c r="A528" s="6" t="s">
        <v>1489</v>
      </c>
      <c r="B528" s="6" t="s">
        <v>1962</v>
      </c>
      <c r="C528" s="6" t="s">
        <v>1980</v>
      </c>
      <c r="D528" s="1" t="s">
        <v>16</v>
      </c>
      <c r="E528" s="2">
        <v>13171</v>
      </c>
      <c r="F528" s="2">
        <v>13171</v>
      </c>
      <c r="G528" s="2">
        <v>469</v>
      </c>
      <c r="H528" s="2">
        <v>917</v>
      </c>
      <c r="I528" s="2">
        <v>738</v>
      </c>
      <c r="J528" s="2">
        <v>1129</v>
      </c>
      <c r="K528" s="2">
        <v>1198</v>
      </c>
      <c r="L528" s="2">
        <v>1098</v>
      </c>
      <c r="M528" s="2">
        <v>1627</v>
      </c>
      <c r="N528" s="2">
        <v>2086</v>
      </c>
      <c r="O528" s="2">
        <v>927</v>
      </c>
      <c r="P528" s="2">
        <v>1304</v>
      </c>
      <c r="Q528" s="2">
        <v>958</v>
      </c>
      <c r="R528" s="2">
        <v>720</v>
      </c>
      <c r="S528" s="3"/>
    </row>
    <row r="529" spans="1:19" x14ac:dyDescent="0.45">
      <c r="A529" s="6" t="s">
        <v>1489</v>
      </c>
      <c r="B529" s="6" t="s">
        <v>1962</v>
      </c>
      <c r="C529" s="6" t="s">
        <v>1981</v>
      </c>
      <c r="D529" s="1" t="s">
        <v>16</v>
      </c>
      <c r="E529" s="2">
        <v>31568</v>
      </c>
      <c r="F529" s="2">
        <v>31568</v>
      </c>
      <c r="G529" s="2">
        <v>1221</v>
      </c>
      <c r="H529" s="2">
        <v>1378</v>
      </c>
      <c r="I529" s="2">
        <v>1541</v>
      </c>
      <c r="J529" s="2">
        <v>3264</v>
      </c>
      <c r="K529" s="2">
        <v>3997</v>
      </c>
      <c r="L529" s="2">
        <v>3296</v>
      </c>
      <c r="M529" s="2">
        <v>3387</v>
      </c>
      <c r="N529" s="2">
        <v>4474</v>
      </c>
      <c r="O529" s="2">
        <v>2550</v>
      </c>
      <c r="P529" s="2">
        <v>3802</v>
      </c>
      <c r="Q529" s="2">
        <v>1610</v>
      </c>
      <c r="R529" s="2">
        <v>1048</v>
      </c>
    </row>
    <row r="530" spans="1:19" x14ac:dyDescent="0.45">
      <c r="A530" s="6" t="s">
        <v>1489</v>
      </c>
      <c r="B530" s="6" t="s">
        <v>1962</v>
      </c>
      <c r="C530" s="6" t="s">
        <v>1982</v>
      </c>
      <c r="D530" s="1" t="s">
        <v>16</v>
      </c>
      <c r="E530" s="2">
        <v>17282</v>
      </c>
      <c r="F530" s="2">
        <v>17282</v>
      </c>
      <c r="G530" s="2">
        <v>2000</v>
      </c>
      <c r="H530" s="2">
        <v>420</v>
      </c>
      <c r="I530" s="2">
        <v>2103</v>
      </c>
      <c r="J530" s="2">
        <v>4789</v>
      </c>
      <c r="K530" s="2">
        <v>3750</v>
      </c>
      <c r="L530" s="2">
        <v>2954</v>
      </c>
      <c r="M530" s="2">
        <v>1217</v>
      </c>
      <c r="N530" s="2">
        <v>49</v>
      </c>
      <c r="O530" s="2">
        <v>0</v>
      </c>
      <c r="P530" s="2">
        <v>0</v>
      </c>
      <c r="Q530" s="2">
        <v>0</v>
      </c>
      <c r="R530" s="2">
        <v>0</v>
      </c>
    </row>
    <row r="531" spans="1:19" ht="17.5" customHeight="1" x14ac:dyDescent="0.45">
      <c r="A531" s="6" t="s">
        <v>1489</v>
      </c>
      <c r="B531" s="6" t="s">
        <v>1962</v>
      </c>
      <c r="C531" s="6" t="s">
        <v>1983</v>
      </c>
      <c r="D531" s="1" t="s">
        <v>16</v>
      </c>
      <c r="E531" s="2">
        <v>734</v>
      </c>
      <c r="F531" s="2">
        <v>734</v>
      </c>
      <c r="G531" s="2">
        <v>74</v>
      </c>
      <c r="H531" s="2">
        <v>107</v>
      </c>
      <c r="I531" s="2">
        <v>124</v>
      </c>
      <c r="J531" s="2">
        <v>173</v>
      </c>
      <c r="K531" s="2">
        <v>86</v>
      </c>
      <c r="L531" s="2">
        <v>83</v>
      </c>
      <c r="M531" s="2">
        <v>13</v>
      </c>
      <c r="N531" s="2">
        <v>23</v>
      </c>
      <c r="O531" s="2">
        <v>5</v>
      </c>
      <c r="P531" s="2">
        <v>46</v>
      </c>
      <c r="Q531" s="2">
        <v>0</v>
      </c>
      <c r="R531" s="2">
        <v>0</v>
      </c>
      <c r="S531" s="3"/>
    </row>
    <row r="532" spans="1:19" x14ac:dyDescent="0.45">
      <c r="A532" s="6" t="s">
        <v>1489</v>
      </c>
      <c r="B532" s="6" t="s">
        <v>1962</v>
      </c>
      <c r="C532" s="6" t="s">
        <v>1984</v>
      </c>
      <c r="D532" s="1" t="s">
        <v>16</v>
      </c>
      <c r="E532" s="2">
        <v>132133</v>
      </c>
      <c r="F532" s="2">
        <v>132133</v>
      </c>
      <c r="G532" s="2">
        <v>32468</v>
      </c>
      <c r="H532" s="2">
        <v>12741</v>
      </c>
      <c r="I532" s="2">
        <v>12651</v>
      </c>
      <c r="J532" s="2">
        <v>7704</v>
      </c>
      <c r="K532" s="2">
        <v>5231</v>
      </c>
      <c r="L532" s="2">
        <v>3417</v>
      </c>
      <c r="M532" s="2">
        <v>7234</v>
      </c>
      <c r="N532" s="2">
        <v>4276</v>
      </c>
      <c r="O532" s="2">
        <v>4843</v>
      </c>
      <c r="P532" s="2">
        <v>10799</v>
      </c>
      <c r="Q532" s="2">
        <v>9377</v>
      </c>
      <c r="R532" s="2">
        <v>21392</v>
      </c>
      <c r="S532" s="3"/>
    </row>
    <row r="533" spans="1:19" ht="14.5" customHeight="1" x14ac:dyDescent="0.45">
      <c r="A533" s="6" t="s">
        <v>1489</v>
      </c>
      <c r="B533" s="6" t="s">
        <v>1962</v>
      </c>
      <c r="C533" s="6" t="s">
        <v>1985</v>
      </c>
      <c r="D533" s="1" t="s">
        <v>16</v>
      </c>
      <c r="E533" s="2">
        <v>327168</v>
      </c>
      <c r="F533" s="2">
        <v>327168</v>
      </c>
      <c r="G533" s="2">
        <v>5142</v>
      </c>
      <c r="H533" s="2">
        <v>11544</v>
      </c>
      <c r="I533" s="2">
        <v>18915</v>
      </c>
      <c r="J533" s="2">
        <v>40045</v>
      </c>
      <c r="K533" s="2">
        <v>46292</v>
      </c>
      <c r="L533" s="2">
        <v>43888</v>
      </c>
      <c r="M533" s="2">
        <v>19199</v>
      </c>
      <c r="N533" s="2">
        <v>21613</v>
      </c>
      <c r="O533" s="2">
        <v>28566</v>
      </c>
      <c r="P533" s="2">
        <v>61688</v>
      </c>
      <c r="Q533" s="2">
        <v>20495</v>
      </c>
      <c r="R533" s="2">
        <v>9781</v>
      </c>
    </row>
    <row r="534" spans="1:19" x14ac:dyDescent="0.45">
      <c r="A534" s="6" t="s">
        <v>2696</v>
      </c>
      <c r="B534" s="6" t="s">
        <v>1962</v>
      </c>
      <c r="C534" s="6" t="s">
        <v>1986</v>
      </c>
      <c r="D534" s="1" t="s">
        <v>16</v>
      </c>
      <c r="E534" s="2">
        <v>13942</v>
      </c>
      <c r="F534" s="2">
        <v>13942</v>
      </c>
      <c r="G534" s="2">
        <v>1108</v>
      </c>
      <c r="H534" s="2">
        <v>820</v>
      </c>
      <c r="I534" s="2">
        <v>1147</v>
      </c>
      <c r="J534" s="2">
        <v>1343</v>
      </c>
      <c r="K534" s="2">
        <v>1205</v>
      </c>
      <c r="L534" s="2">
        <v>1490</v>
      </c>
      <c r="M534" s="2">
        <v>1280</v>
      </c>
      <c r="N534" s="2">
        <v>1331</v>
      </c>
      <c r="O534" s="2">
        <v>1818</v>
      </c>
      <c r="P534" s="2">
        <v>1218</v>
      </c>
      <c r="Q534" s="2">
        <v>617</v>
      </c>
      <c r="R534" s="2">
        <v>565</v>
      </c>
    </row>
    <row r="535" spans="1:19" x14ac:dyDescent="0.45">
      <c r="A535" s="6" t="s">
        <v>1489</v>
      </c>
      <c r="B535" s="6" t="s">
        <v>1962</v>
      </c>
      <c r="C535" s="6" t="s">
        <v>1987</v>
      </c>
      <c r="D535" s="1" t="s">
        <v>16</v>
      </c>
      <c r="E535" s="2">
        <v>78939</v>
      </c>
      <c r="F535" s="2">
        <v>78939</v>
      </c>
      <c r="G535" s="2">
        <v>360</v>
      </c>
      <c r="H535" s="2">
        <v>1317</v>
      </c>
      <c r="I535" s="2">
        <v>5272</v>
      </c>
      <c r="J535" s="2">
        <v>13779</v>
      </c>
      <c r="K535" s="2">
        <v>14704</v>
      </c>
      <c r="L535" s="2">
        <v>10547</v>
      </c>
      <c r="M535" s="2">
        <v>5089</v>
      </c>
      <c r="N535" s="2">
        <v>6690</v>
      </c>
      <c r="O535" s="2">
        <v>5964</v>
      </c>
      <c r="P535" s="2">
        <v>11801</v>
      </c>
      <c r="Q535" s="2">
        <v>2528</v>
      </c>
      <c r="R535" s="2">
        <v>888</v>
      </c>
    </row>
    <row r="536" spans="1:19" x14ac:dyDescent="0.45">
      <c r="A536" s="6" t="s">
        <v>1489</v>
      </c>
      <c r="B536" s="6" t="s">
        <v>1962</v>
      </c>
      <c r="C536" s="6" t="s">
        <v>1988</v>
      </c>
      <c r="D536" s="1" t="s">
        <v>16</v>
      </c>
      <c r="E536" s="2">
        <v>85996</v>
      </c>
      <c r="F536" s="2">
        <v>85996</v>
      </c>
      <c r="G536" s="2">
        <v>1110</v>
      </c>
      <c r="H536" s="2">
        <v>1920</v>
      </c>
      <c r="I536" s="2">
        <v>5734</v>
      </c>
      <c r="J536" s="2">
        <v>13967</v>
      </c>
      <c r="K536" s="2">
        <v>15524</v>
      </c>
      <c r="L536" s="2">
        <v>11096</v>
      </c>
      <c r="M536" s="2">
        <v>5871</v>
      </c>
      <c r="N536" s="2">
        <v>7192</v>
      </c>
      <c r="O536" s="2">
        <v>6751</v>
      </c>
      <c r="P536" s="2">
        <v>12623</v>
      </c>
      <c r="Q536" s="2">
        <v>2745</v>
      </c>
      <c r="R536" s="2">
        <v>1463</v>
      </c>
    </row>
    <row r="537" spans="1:19" x14ac:dyDescent="0.45">
      <c r="A537" s="6"/>
      <c r="B537" s="6"/>
      <c r="C537" s="6"/>
      <c r="D537" s="1"/>
      <c r="E537" s="2" t="s">
        <v>2663</v>
      </c>
      <c r="F537" s="2">
        <f>SUM(F511:F536)</f>
        <v>1427359</v>
      </c>
      <c r="G537" s="2">
        <f t="shared" ref="G537:R537" si="18">SUM(G511:G536)</f>
        <v>80866</v>
      </c>
      <c r="H537" s="2">
        <f t="shared" si="18"/>
        <v>62857</v>
      </c>
      <c r="I537" s="2">
        <f t="shared" si="18"/>
        <v>96589</v>
      </c>
      <c r="J537" s="2">
        <f t="shared" si="18"/>
        <v>219576</v>
      </c>
      <c r="K537" s="2">
        <f t="shared" si="18"/>
        <v>156035</v>
      </c>
      <c r="L537" s="2">
        <f t="shared" si="18"/>
        <v>165929</v>
      </c>
      <c r="M537" s="2">
        <f t="shared" si="18"/>
        <v>95303</v>
      </c>
      <c r="N537" s="2">
        <f t="shared" si="18"/>
        <v>112071</v>
      </c>
      <c r="O537" s="2">
        <f t="shared" si="18"/>
        <v>108579</v>
      </c>
      <c r="P537" s="2">
        <f t="shared" si="18"/>
        <v>174794</v>
      </c>
      <c r="Q537" s="2">
        <f t="shared" si="18"/>
        <v>71956</v>
      </c>
      <c r="R537" s="2">
        <f t="shared" si="18"/>
        <v>82804</v>
      </c>
    </row>
    <row r="538" spans="1:19" x14ac:dyDescent="0.45">
      <c r="A538" s="6"/>
      <c r="B538" s="6"/>
      <c r="C538" s="6"/>
      <c r="D538" s="1"/>
      <c r="E538" s="2"/>
      <c r="F538" s="2"/>
      <c r="G538" s="2" t="s">
        <v>2650</v>
      </c>
      <c r="H538" s="2">
        <f>SUM(G537:I537)</f>
        <v>240312</v>
      </c>
      <c r="I538" s="2"/>
      <c r="J538" t="s">
        <v>2651</v>
      </c>
      <c r="K538" s="9">
        <f>SUM(J537:L537)</f>
        <v>541540</v>
      </c>
      <c r="L538" s="2"/>
      <c r="M538" t="s">
        <v>2652</v>
      </c>
      <c r="N538" s="9">
        <f>SUM(M537:O537)</f>
        <v>315953</v>
      </c>
      <c r="O538" s="2"/>
      <c r="P538" t="s">
        <v>2653</v>
      </c>
      <c r="Q538" s="9">
        <f>SUM(P537:R537)</f>
        <v>329554</v>
      </c>
      <c r="R538" s="2"/>
      <c r="S538" s="3"/>
    </row>
    <row r="540" spans="1:19" ht="17.5" customHeight="1" x14ac:dyDescent="0.45">
      <c r="A540" s="6"/>
      <c r="B540" s="6"/>
      <c r="C540" s="6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3"/>
    </row>
    <row r="542" spans="1:19" ht="17.5" customHeight="1" x14ac:dyDescent="0.45">
      <c r="A542" s="6"/>
      <c r="B542" s="6"/>
      <c r="C542" s="6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3"/>
    </row>
    <row r="544" spans="1:19" ht="17.5" customHeight="1" x14ac:dyDescent="0.45">
      <c r="A544" s="6"/>
      <c r="B544" s="6"/>
      <c r="C544" s="6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3"/>
    </row>
    <row r="546" spans="1:19" x14ac:dyDescent="0.45">
      <c r="A546" s="6"/>
      <c r="B546" s="6"/>
      <c r="C546" s="6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3"/>
    </row>
    <row r="547" spans="1:19" ht="17.5" customHeight="1" x14ac:dyDescent="0.45">
      <c r="S547" s="3"/>
    </row>
    <row r="548" spans="1:19" x14ac:dyDescent="0.45">
      <c r="S548" s="3"/>
    </row>
    <row r="549" spans="1:19" ht="17.5" customHeight="1" x14ac:dyDescent="0.45">
      <c r="S549" s="3"/>
    </row>
    <row r="550" spans="1:19" x14ac:dyDescent="0.45">
      <c r="S550" s="3"/>
    </row>
    <row r="551" spans="1:19" ht="17.5" customHeight="1" x14ac:dyDescent="0.45">
      <c r="S551" s="3"/>
    </row>
    <row r="552" spans="1:19" x14ac:dyDescent="0.45">
      <c r="S552" s="3"/>
    </row>
    <row r="553" spans="1:19" x14ac:dyDescent="0.45">
      <c r="S553" s="3"/>
    </row>
    <row r="554" spans="1:19" ht="17.5" customHeight="1" x14ac:dyDescent="0.45">
      <c r="S554" s="3"/>
    </row>
    <row r="555" spans="1:19" x14ac:dyDescent="0.45">
      <c r="S555" s="3"/>
    </row>
    <row r="556" spans="1:19" ht="17.5" customHeight="1" x14ac:dyDescent="0.45">
      <c r="S556" s="3"/>
    </row>
    <row r="557" spans="1:19" x14ac:dyDescent="0.45">
      <c r="S557" s="3"/>
    </row>
    <row r="558" spans="1:19" ht="17.5" customHeight="1" x14ac:dyDescent="0.45">
      <c r="S558" s="3"/>
    </row>
    <row r="559" spans="1:19" x14ac:dyDescent="0.45">
      <c r="S559" s="3"/>
    </row>
    <row r="560" spans="1:19" ht="17.5" customHeight="1" x14ac:dyDescent="0.45">
      <c r="S560" s="3"/>
    </row>
    <row r="561" spans="19:19" x14ac:dyDescent="0.45">
      <c r="S561" s="3"/>
    </row>
    <row r="562" spans="19:19" x14ac:dyDescent="0.45">
      <c r="S562" s="3"/>
    </row>
    <row r="563" spans="19:19" ht="17.5" customHeight="1" x14ac:dyDescent="0.45">
      <c r="S563" s="3"/>
    </row>
    <row r="564" spans="19:19" x14ac:dyDescent="0.45">
      <c r="S564" s="3"/>
    </row>
    <row r="565" spans="19:19" x14ac:dyDescent="0.45">
      <c r="S565" s="3"/>
    </row>
    <row r="566" spans="19:19" ht="17.5" customHeight="1" x14ac:dyDescent="0.45">
      <c r="S566" s="3"/>
    </row>
    <row r="567" spans="19:19" x14ac:dyDescent="0.45">
      <c r="S567" s="3"/>
    </row>
    <row r="568" spans="19:19" ht="17.5" customHeight="1" x14ac:dyDescent="0.45">
      <c r="S568" s="3"/>
    </row>
    <row r="569" spans="19:19" x14ac:dyDescent="0.45">
      <c r="S569" s="3"/>
    </row>
    <row r="570" spans="19:19" x14ac:dyDescent="0.45">
      <c r="S570" s="3"/>
    </row>
    <row r="571" spans="19:19" ht="17.5" customHeight="1" x14ac:dyDescent="0.45">
      <c r="S571" s="3"/>
    </row>
    <row r="572" spans="19:19" x14ac:dyDescent="0.45">
      <c r="S572" s="3"/>
    </row>
    <row r="573" spans="19:19" ht="17.5" customHeight="1" x14ac:dyDescent="0.45">
      <c r="S573" s="3"/>
    </row>
    <row r="574" spans="19:19" x14ac:dyDescent="0.45">
      <c r="S574" s="3"/>
    </row>
    <row r="575" spans="19:19" ht="17.5" customHeight="1" x14ac:dyDescent="0.45">
      <c r="S575" s="3"/>
    </row>
    <row r="576" spans="19:19" x14ac:dyDescent="0.45">
      <c r="S576" s="3"/>
    </row>
    <row r="577" spans="19:19" ht="17.5" customHeight="1" x14ac:dyDescent="0.45">
      <c r="S577" s="3"/>
    </row>
    <row r="578" spans="19:19" x14ac:dyDescent="0.45">
      <c r="S578" s="3"/>
    </row>
    <row r="579" spans="19:19" ht="17.5" customHeight="1" x14ac:dyDescent="0.45">
      <c r="S579" s="3"/>
    </row>
    <row r="580" spans="19:19" x14ac:dyDescent="0.45">
      <c r="S580" s="3"/>
    </row>
    <row r="581" spans="19:19" ht="17.5" customHeight="1" x14ac:dyDescent="0.45">
      <c r="S581" s="3"/>
    </row>
    <row r="582" spans="19:19" x14ac:dyDescent="0.45">
      <c r="S582" s="3"/>
    </row>
    <row r="583" spans="19:19" x14ac:dyDescent="0.45">
      <c r="S583" s="3"/>
    </row>
    <row r="584" spans="19:19" ht="17.5" customHeight="1" x14ac:dyDescent="0.45">
      <c r="S584" s="3"/>
    </row>
    <row r="585" spans="19:19" x14ac:dyDescent="0.45">
      <c r="S585" s="3"/>
    </row>
    <row r="586" spans="19:19" ht="17.5" customHeight="1" x14ac:dyDescent="0.45">
      <c r="S586" s="3"/>
    </row>
    <row r="587" spans="19:19" x14ac:dyDescent="0.45">
      <c r="S587" s="3"/>
    </row>
    <row r="588" spans="19:19" ht="17.5" customHeight="1" x14ac:dyDescent="0.45">
      <c r="S588" s="3"/>
    </row>
    <row r="589" spans="19:19" x14ac:dyDescent="0.45">
      <c r="S589" s="3"/>
    </row>
    <row r="590" spans="19:19" ht="17.5" customHeight="1" x14ac:dyDescent="0.45">
      <c r="S590" s="3"/>
    </row>
    <row r="591" spans="19:19" x14ac:dyDescent="0.45">
      <c r="S591" s="3"/>
    </row>
    <row r="592" spans="19:19" ht="17.5" customHeight="1" x14ac:dyDescent="0.45">
      <c r="S592" s="3"/>
    </row>
    <row r="593" spans="19:19" x14ac:dyDescent="0.45">
      <c r="S593" s="3"/>
    </row>
    <row r="594" spans="19:19" ht="17.5" customHeight="1" x14ac:dyDescent="0.45">
      <c r="S594" s="3"/>
    </row>
    <row r="595" spans="19:19" x14ac:dyDescent="0.45">
      <c r="S595" s="3"/>
    </row>
    <row r="596" spans="19:19" ht="17.5" customHeight="1" x14ac:dyDescent="0.45">
      <c r="S596" s="3"/>
    </row>
    <row r="597" spans="19:19" x14ac:dyDescent="0.45">
      <c r="S597" s="3"/>
    </row>
    <row r="598" spans="19:19" ht="17.5" customHeight="1" x14ac:dyDescent="0.45">
      <c r="S598" s="3"/>
    </row>
    <row r="599" spans="19:19" x14ac:dyDescent="0.45">
      <c r="S599" s="3"/>
    </row>
    <row r="600" spans="19:19" ht="17.5" customHeight="1" x14ac:dyDescent="0.45">
      <c r="S600" s="3"/>
    </row>
    <row r="601" spans="19:19" x14ac:dyDescent="0.45">
      <c r="S601" s="3"/>
    </row>
    <row r="602" spans="19:19" ht="17.5" customHeight="1" x14ac:dyDescent="0.45">
      <c r="S602" s="3"/>
    </row>
    <row r="603" spans="19:19" x14ac:dyDescent="0.45">
      <c r="S603" s="3"/>
    </row>
    <row r="604" spans="19:19" x14ac:dyDescent="0.45">
      <c r="S604" s="3"/>
    </row>
    <row r="605" spans="19:19" ht="17.5" customHeight="1" x14ac:dyDescent="0.45">
      <c r="S605" s="3"/>
    </row>
    <row r="606" spans="19:19" x14ac:dyDescent="0.45">
      <c r="S606" s="3"/>
    </row>
    <row r="607" spans="19:19" ht="17.5" customHeight="1" x14ac:dyDescent="0.45">
      <c r="S607" s="3"/>
    </row>
    <row r="608" spans="19:19" x14ac:dyDescent="0.45">
      <c r="S608" s="3"/>
    </row>
    <row r="609" spans="19:19" ht="17.5" customHeight="1" x14ac:dyDescent="0.45">
      <c r="S609" s="3"/>
    </row>
    <row r="610" spans="19:19" x14ac:dyDescent="0.45">
      <c r="S610" s="3"/>
    </row>
    <row r="611" spans="19:19" ht="17.5" customHeight="1" x14ac:dyDescent="0.45">
      <c r="S611" s="3"/>
    </row>
    <row r="612" spans="19:19" x14ac:dyDescent="0.45">
      <c r="S612" s="3"/>
    </row>
    <row r="613" spans="19:19" ht="17.5" customHeight="1" x14ac:dyDescent="0.45">
      <c r="S613" s="3"/>
    </row>
    <row r="614" spans="19:19" x14ac:dyDescent="0.45">
      <c r="S614" s="3"/>
    </row>
    <row r="615" spans="19:19" x14ac:dyDescent="0.45">
      <c r="S615" s="3"/>
    </row>
    <row r="616" spans="19:19" ht="17.5" customHeight="1" x14ac:dyDescent="0.45">
      <c r="S616" s="3"/>
    </row>
    <row r="617" spans="19:19" x14ac:dyDescent="0.45">
      <c r="S617" s="3"/>
    </row>
    <row r="618" spans="19:19" ht="17.5" customHeight="1" x14ac:dyDescent="0.45">
      <c r="S618" s="3"/>
    </row>
    <row r="619" spans="19:19" x14ac:dyDescent="0.45">
      <c r="S619" s="3"/>
    </row>
    <row r="620" spans="19:19" ht="17.5" customHeight="1" x14ac:dyDescent="0.45">
      <c r="S620" s="3"/>
    </row>
    <row r="621" spans="19:19" x14ac:dyDescent="0.45">
      <c r="S621" s="3"/>
    </row>
    <row r="622" spans="19:19" ht="17.5" customHeight="1" x14ac:dyDescent="0.45">
      <c r="S622" s="3"/>
    </row>
    <row r="623" spans="19:19" x14ac:dyDescent="0.45">
      <c r="S623" s="3"/>
    </row>
    <row r="624" spans="19:19" ht="17.5" customHeight="1" x14ac:dyDescent="0.45">
      <c r="S624" s="3"/>
    </row>
    <row r="625" spans="19:19" x14ac:dyDescent="0.45">
      <c r="S625" s="3"/>
    </row>
    <row r="626" spans="19:19" ht="17.5" customHeight="1" x14ac:dyDescent="0.45">
      <c r="S626" s="3"/>
    </row>
    <row r="627" spans="19:19" x14ac:dyDescent="0.45">
      <c r="S627" s="3"/>
    </row>
    <row r="628" spans="19:19" ht="17.5" customHeight="1" x14ac:dyDescent="0.45">
      <c r="S628" s="3"/>
    </row>
    <row r="629" spans="19:19" x14ac:dyDescent="0.45">
      <c r="S629" s="3"/>
    </row>
    <row r="630" spans="19:19" ht="17.5" customHeight="1" x14ac:dyDescent="0.45">
      <c r="S630" s="3"/>
    </row>
    <row r="631" spans="19:19" x14ac:dyDescent="0.45">
      <c r="S631" s="3"/>
    </row>
    <row r="632" spans="19:19" ht="17.5" customHeight="1" x14ac:dyDescent="0.45">
      <c r="S632" s="3"/>
    </row>
    <row r="633" spans="19:19" x14ac:dyDescent="0.45">
      <c r="S633" s="3"/>
    </row>
    <row r="634" spans="19:19" ht="17.5" customHeight="1" x14ac:dyDescent="0.45">
      <c r="S634" s="3"/>
    </row>
    <row r="635" spans="19:19" x14ac:dyDescent="0.45">
      <c r="S635" s="3"/>
    </row>
    <row r="636" spans="19:19" ht="17.5" customHeight="1" x14ac:dyDescent="0.45">
      <c r="S636" s="3"/>
    </row>
    <row r="637" spans="19:19" x14ac:dyDescent="0.45">
      <c r="S637" s="3"/>
    </row>
    <row r="638" spans="19:19" ht="17.5" customHeight="1" x14ac:dyDescent="0.45">
      <c r="S638" s="3"/>
    </row>
    <row r="639" spans="19:19" x14ac:dyDescent="0.45">
      <c r="S639" s="3"/>
    </row>
    <row r="640" spans="19:19" ht="17.5" customHeight="1" x14ac:dyDescent="0.45">
      <c r="S640" s="3"/>
    </row>
    <row r="641" spans="19:19" x14ac:dyDescent="0.45">
      <c r="S641" s="3"/>
    </row>
    <row r="642" spans="19:19" ht="17.5" customHeight="1" x14ac:dyDescent="0.45">
      <c r="S642" s="3"/>
    </row>
    <row r="643" spans="19:19" x14ac:dyDescent="0.45">
      <c r="S643" s="3"/>
    </row>
    <row r="644" spans="19:19" ht="17.5" customHeight="1" x14ac:dyDescent="0.45">
      <c r="S644" s="3"/>
    </row>
    <row r="645" spans="19:19" x14ac:dyDescent="0.45">
      <c r="S645" s="3"/>
    </row>
    <row r="646" spans="19:19" ht="17.5" customHeight="1" x14ac:dyDescent="0.45">
      <c r="S646" s="3"/>
    </row>
    <row r="647" spans="19:19" x14ac:dyDescent="0.45">
      <c r="S647" s="3"/>
    </row>
    <row r="648" spans="19:19" x14ac:dyDescent="0.45">
      <c r="S648" s="3"/>
    </row>
    <row r="649" spans="19:19" ht="17.5" customHeight="1" x14ac:dyDescent="0.45">
      <c r="S649" s="3"/>
    </row>
    <row r="650" spans="19:19" x14ac:dyDescent="0.45">
      <c r="S650" s="3"/>
    </row>
    <row r="651" spans="19:19" x14ac:dyDescent="0.45">
      <c r="S651" s="3"/>
    </row>
    <row r="652" spans="19:19" ht="17.5" customHeight="1" x14ac:dyDescent="0.45">
      <c r="S652" s="3"/>
    </row>
    <row r="653" spans="19:19" x14ac:dyDescent="0.45">
      <c r="S653" s="3"/>
    </row>
    <row r="654" spans="19:19" x14ac:dyDescent="0.45">
      <c r="S654" s="3"/>
    </row>
    <row r="655" spans="19:19" ht="17.5" customHeight="1" x14ac:dyDescent="0.45">
      <c r="S655" s="3"/>
    </row>
    <row r="656" spans="19:19" x14ac:dyDescent="0.45">
      <c r="S656" s="3"/>
    </row>
    <row r="657" spans="19:19" x14ac:dyDescent="0.45">
      <c r="S657" s="3"/>
    </row>
    <row r="658" spans="19:19" ht="17.5" customHeight="1" x14ac:dyDescent="0.45">
      <c r="S658" s="3"/>
    </row>
    <row r="659" spans="19:19" x14ac:dyDescent="0.45">
      <c r="S659" s="3"/>
    </row>
    <row r="660" spans="19:19" ht="17.5" customHeight="1" x14ac:dyDescent="0.45">
      <c r="S660" s="3"/>
    </row>
    <row r="661" spans="19:19" x14ac:dyDescent="0.45">
      <c r="S661" s="3"/>
    </row>
    <row r="662" spans="19:19" ht="17.5" customHeight="1" x14ac:dyDescent="0.45">
      <c r="S662" s="3"/>
    </row>
    <row r="663" spans="19:19" x14ac:dyDescent="0.45">
      <c r="S663" s="3"/>
    </row>
    <row r="664" spans="19:19" ht="17.5" customHeight="1" x14ac:dyDescent="0.45">
      <c r="S664" s="3"/>
    </row>
    <row r="665" spans="19:19" x14ac:dyDescent="0.45">
      <c r="S665" s="3"/>
    </row>
    <row r="666" spans="19:19" x14ac:dyDescent="0.45">
      <c r="S666" s="3"/>
    </row>
    <row r="667" spans="19:19" ht="17.5" customHeight="1" x14ac:dyDescent="0.45">
      <c r="S667" s="3"/>
    </row>
    <row r="668" spans="19:19" x14ac:dyDescent="0.45">
      <c r="S668" s="3"/>
    </row>
    <row r="669" spans="19:19" x14ac:dyDescent="0.45">
      <c r="S669" s="3"/>
    </row>
    <row r="670" spans="19:19" ht="17.5" customHeight="1" x14ac:dyDescent="0.45">
      <c r="S670" s="3"/>
    </row>
    <row r="671" spans="19:19" x14ac:dyDescent="0.45">
      <c r="S671" s="3"/>
    </row>
    <row r="672" spans="19:19" ht="17.5" customHeight="1" x14ac:dyDescent="0.45">
      <c r="S672" s="3"/>
    </row>
    <row r="673" spans="19:19" x14ac:dyDescent="0.45">
      <c r="S673" s="3"/>
    </row>
    <row r="674" spans="19:19" ht="17.5" customHeight="1" x14ac:dyDescent="0.45">
      <c r="S674" s="3"/>
    </row>
    <row r="675" spans="19:19" x14ac:dyDescent="0.45">
      <c r="S675" s="3"/>
    </row>
    <row r="676" spans="19:19" ht="17.5" customHeight="1" x14ac:dyDescent="0.45">
      <c r="S676" s="3"/>
    </row>
    <row r="677" spans="19:19" x14ac:dyDescent="0.45">
      <c r="S677" s="3"/>
    </row>
    <row r="678" spans="19:19" ht="17.5" customHeight="1" x14ac:dyDescent="0.45">
      <c r="S678" s="3"/>
    </row>
    <row r="679" spans="19:19" x14ac:dyDescent="0.45">
      <c r="S679" s="3"/>
    </row>
    <row r="680" spans="19:19" ht="17.5" customHeight="1" x14ac:dyDescent="0.45">
      <c r="S680" s="3"/>
    </row>
    <row r="681" spans="19:19" x14ac:dyDescent="0.45">
      <c r="S681" s="3"/>
    </row>
    <row r="682" spans="19:19" ht="17.5" customHeight="1" x14ac:dyDescent="0.45">
      <c r="S682" s="3"/>
    </row>
    <row r="683" spans="19:19" x14ac:dyDescent="0.45">
      <c r="S683" s="3"/>
    </row>
    <row r="684" spans="19:19" ht="17.5" customHeight="1" x14ac:dyDescent="0.45">
      <c r="S684" s="3"/>
    </row>
    <row r="685" spans="19:19" x14ac:dyDescent="0.45">
      <c r="S685" s="3"/>
    </row>
    <row r="686" spans="19:19" ht="17.5" customHeight="1" x14ac:dyDescent="0.45">
      <c r="S686" s="3"/>
    </row>
    <row r="687" spans="19:19" x14ac:dyDescent="0.45">
      <c r="S687" s="3"/>
    </row>
    <row r="688" spans="19:19" ht="17.5" customHeight="1" x14ac:dyDescent="0.45">
      <c r="S688" s="3"/>
    </row>
    <row r="689" spans="19:19" x14ac:dyDescent="0.45">
      <c r="S689" s="3"/>
    </row>
    <row r="690" spans="19:19" ht="17.5" customHeight="1" x14ac:dyDescent="0.45">
      <c r="S690" s="3"/>
    </row>
    <row r="691" spans="19:19" x14ac:dyDescent="0.45">
      <c r="S691" s="3"/>
    </row>
    <row r="692" spans="19:19" x14ac:dyDescent="0.45">
      <c r="S692" s="3"/>
    </row>
    <row r="693" spans="19:19" ht="17.5" customHeight="1" x14ac:dyDescent="0.45">
      <c r="S693" s="3"/>
    </row>
    <row r="694" spans="19:19" x14ac:dyDescent="0.45">
      <c r="S694" s="3"/>
    </row>
    <row r="695" spans="19:19" ht="17.5" customHeight="1" x14ac:dyDescent="0.45">
      <c r="S695" s="3"/>
    </row>
    <row r="696" spans="19:19" x14ac:dyDescent="0.45">
      <c r="S696" s="3"/>
    </row>
    <row r="697" spans="19:19" ht="17.5" customHeight="1" x14ac:dyDescent="0.45">
      <c r="S697" s="3"/>
    </row>
    <row r="698" spans="19:19" x14ac:dyDescent="0.45">
      <c r="S698" s="3"/>
    </row>
    <row r="699" spans="19:19" ht="17.5" customHeight="1" x14ac:dyDescent="0.45">
      <c r="S699" s="3"/>
    </row>
    <row r="700" spans="19:19" x14ac:dyDescent="0.45">
      <c r="S700" s="3"/>
    </row>
    <row r="701" spans="19:19" ht="17.5" customHeight="1" x14ac:dyDescent="0.45">
      <c r="S701" s="3"/>
    </row>
    <row r="702" spans="19:19" x14ac:dyDescent="0.45">
      <c r="S702" s="3"/>
    </row>
    <row r="703" spans="19:19" ht="17.5" customHeight="1" x14ac:dyDescent="0.45">
      <c r="S703" s="3"/>
    </row>
    <row r="704" spans="19:19" x14ac:dyDescent="0.45">
      <c r="S704" s="3"/>
    </row>
    <row r="705" spans="19:19" ht="17.5" customHeight="1" x14ac:dyDescent="0.45">
      <c r="S705" s="3"/>
    </row>
    <row r="706" spans="19:19" x14ac:dyDescent="0.45">
      <c r="S706" s="3"/>
    </row>
    <row r="707" spans="19:19" x14ac:dyDescent="0.45">
      <c r="S707" s="3"/>
    </row>
    <row r="708" spans="19:19" ht="17.5" customHeight="1" x14ac:dyDescent="0.45">
      <c r="S708" s="3"/>
    </row>
    <row r="709" spans="19:19" x14ac:dyDescent="0.45">
      <c r="S709" s="3"/>
    </row>
    <row r="710" spans="19:19" ht="17.5" customHeight="1" x14ac:dyDescent="0.45">
      <c r="S710" s="3"/>
    </row>
    <row r="711" spans="19:19" x14ac:dyDescent="0.45">
      <c r="S711" s="3"/>
    </row>
    <row r="712" spans="19:19" x14ac:dyDescent="0.45">
      <c r="S712" s="3"/>
    </row>
    <row r="713" spans="19:19" ht="17.5" customHeight="1" x14ac:dyDescent="0.45">
      <c r="S713" s="3"/>
    </row>
    <row r="714" spans="19:19" x14ac:dyDescent="0.45">
      <c r="S714" s="3"/>
    </row>
    <row r="715" spans="19:19" x14ac:dyDescent="0.45">
      <c r="S715" s="3"/>
    </row>
    <row r="716" spans="19:19" ht="17.5" customHeight="1" x14ac:dyDescent="0.45">
      <c r="S716" s="3"/>
    </row>
    <row r="717" spans="19:19" x14ac:dyDescent="0.45">
      <c r="S717" s="3"/>
    </row>
    <row r="718" spans="19:19" ht="17.5" customHeight="1" x14ac:dyDescent="0.45">
      <c r="S718" s="3"/>
    </row>
    <row r="719" spans="19:19" x14ac:dyDescent="0.45">
      <c r="S719" s="3"/>
    </row>
    <row r="720" spans="19:19" x14ac:dyDescent="0.45">
      <c r="S720" s="3"/>
    </row>
    <row r="721" spans="19:19" ht="17.5" customHeight="1" x14ac:dyDescent="0.45">
      <c r="S721" s="3"/>
    </row>
    <row r="722" spans="19:19" x14ac:dyDescent="0.45">
      <c r="S722" s="3"/>
    </row>
    <row r="723" spans="19:19" x14ac:dyDescent="0.45">
      <c r="S723" s="3"/>
    </row>
    <row r="724" spans="19:19" ht="17.5" customHeight="1" x14ac:dyDescent="0.45">
      <c r="S724" s="3"/>
    </row>
    <row r="725" spans="19:19" x14ac:dyDescent="0.45">
      <c r="S725" s="3"/>
    </row>
    <row r="726" spans="19:19" x14ac:dyDescent="0.45">
      <c r="S726" s="3"/>
    </row>
    <row r="727" spans="19:19" ht="17.5" customHeight="1" x14ac:dyDescent="0.45">
      <c r="S727" s="3"/>
    </row>
    <row r="728" spans="19:19" x14ac:dyDescent="0.45">
      <c r="S728" s="3"/>
    </row>
    <row r="729" spans="19:19" ht="17.5" customHeight="1" x14ac:dyDescent="0.45">
      <c r="S729" s="3"/>
    </row>
    <row r="730" spans="19:19" x14ac:dyDescent="0.45">
      <c r="S730" s="3"/>
    </row>
    <row r="731" spans="19:19" x14ac:dyDescent="0.45">
      <c r="S731" s="3"/>
    </row>
    <row r="732" spans="19:19" ht="17.5" customHeight="1" x14ac:dyDescent="0.45">
      <c r="S732" s="3"/>
    </row>
    <row r="733" spans="19:19" x14ac:dyDescent="0.45">
      <c r="S733" s="3"/>
    </row>
    <row r="734" spans="19:19" x14ac:dyDescent="0.45">
      <c r="S734" s="3"/>
    </row>
    <row r="735" spans="19:19" ht="17.5" customHeight="1" x14ac:dyDescent="0.45">
      <c r="S735" s="3"/>
    </row>
    <row r="736" spans="19:19" x14ac:dyDescent="0.45">
      <c r="S736" s="3"/>
    </row>
    <row r="737" spans="19:19" ht="17.5" customHeight="1" x14ac:dyDescent="0.45">
      <c r="S737" s="3"/>
    </row>
    <row r="738" spans="19:19" x14ac:dyDescent="0.45">
      <c r="S738" s="3"/>
    </row>
    <row r="739" spans="19:19" ht="17.5" customHeight="1" x14ac:dyDescent="0.45">
      <c r="S739" s="3"/>
    </row>
    <row r="740" spans="19:19" x14ac:dyDescent="0.45">
      <c r="S740" s="3"/>
    </row>
    <row r="741" spans="19:19" ht="17.5" customHeight="1" x14ac:dyDescent="0.45">
      <c r="S741" s="3"/>
    </row>
    <row r="742" spans="19:19" x14ac:dyDescent="0.45">
      <c r="S742" s="3"/>
    </row>
    <row r="743" spans="19:19" x14ac:dyDescent="0.45">
      <c r="S743" s="3"/>
    </row>
    <row r="744" spans="19:19" ht="17.5" customHeight="1" x14ac:dyDescent="0.45">
      <c r="S744" s="3"/>
    </row>
    <row r="745" spans="19:19" x14ac:dyDescent="0.45">
      <c r="S745" s="3"/>
    </row>
    <row r="746" spans="19:19" ht="17.5" customHeight="1" x14ac:dyDescent="0.45">
      <c r="S746" s="3"/>
    </row>
    <row r="747" spans="19:19" x14ac:dyDescent="0.45">
      <c r="S747" s="3"/>
    </row>
    <row r="748" spans="19:19" ht="17.5" customHeight="1" x14ac:dyDescent="0.45">
      <c r="S748" s="3"/>
    </row>
    <row r="749" spans="19:19" x14ac:dyDescent="0.45">
      <c r="S749" s="3"/>
    </row>
    <row r="750" spans="19:19" x14ac:dyDescent="0.45">
      <c r="S750" s="3"/>
    </row>
    <row r="751" spans="19:19" ht="17.5" customHeight="1" x14ac:dyDescent="0.45">
      <c r="S751" s="3"/>
    </row>
    <row r="752" spans="19:19" x14ac:dyDescent="0.45">
      <c r="S752" s="3"/>
    </row>
    <row r="753" spans="19:19" x14ac:dyDescent="0.45">
      <c r="S753" s="3"/>
    </row>
    <row r="754" spans="19:19" ht="17.5" customHeight="1" x14ac:dyDescent="0.45">
      <c r="S754" s="3"/>
    </row>
    <row r="755" spans="19:19" x14ac:dyDescent="0.45">
      <c r="S755" s="3"/>
    </row>
    <row r="756" spans="19:19" x14ac:dyDescent="0.45">
      <c r="S756" s="3"/>
    </row>
    <row r="757" spans="19:19" ht="17.5" customHeight="1" x14ac:dyDescent="0.45">
      <c r="S757" s="3"/>
    </row>
    <row r="758" spans="19:19" x14ac:dyDescent="0.45">
      <c r="S758" s="3"/>
    </row>
    <row r="759" spans="19:19" ht="17.5" customHeight="1" x14ac:dyDescent="0.45">
      <c r="S759" s="3"/>
    </row>
    <row r="760" spans="19:19" x14ac:dyDescent="0.45">
      <c r="S760" s="3"/>
    </row>
    <row r="761" spans="19:19" ht="17.5" customHeight="1" x14ac:dyDescent="0.45">
      <c r="S761" s="3"/>
    </row>
    <row r="762" spans="19:19" x14ac:dyDescent="0.45">
      <c r="S762" s="3"/>
    </row>
    <row r="763" spans="19:19" x14ac:dyDescent="0.45">
      <c r="S763" s="3"/>
    </row>
    <row r="764" spans="19:19" ht="17.5" customHeight="1" x14ac:dyDescent="0.45">
      <c r="S764" s="3"/>
    </row>
    <row r="765" spans="19:19" x14ac:dyDescent="0.45">
      <c r="S765" s="3"/>
    </row>
    <row r="766" spans="19:19" ht="17.5" customHeight="1" x14ac:dyDescent="0.45">
      <c r="S766" s="3"/>
    </row>
    <row r="767" spans="19:19" ht="17.5" customHeight="1" x14ac:dyDescent="0.45">
      <c r="S767" s="3"/>
    </row>
    <row r="768" spans="19:19" ht="17.5" customHeight="1" x14ac:dyDescent="0.45">
      <c r="S768" s="3"/>
    </row>
    <row r="769" spans="19:19" ht="17.5" customHeight="1" x14ac:dyDescent="0.45">
      <c r="S769" s="3"/>
    </row>
    <row r="770" spans="19:19" x14ac:dyDescent="0.45">
      <c r="S770" s="3"/>
    </row>
    <row r="771" spans="19:19" ht="17.5" customHeight="1" x14ac:dyDescent="0.45">
      <c r="S771" s="3"/>
    </row>
    <row r="772" spans="19:19" x14ac:dyDescent="0.45">
      <c r="S772" s="3"/>
    </row>
    <row r="773" spans="19:19" ht="17.5" customHeight="1" x14ac:dyDescent="0.45">
      <c r="S773" s="3"/>
    </row>
    <row r="774" spans="19:19" x14ac:dyDescent="0.45">
      <c r="S774" s="3"/>
    </row>
    <row r="775" spans="19:19" x14ac:dyDescent="0.45">
      <c r="S775" s="3"/>
    </row>
    <row r="776" spans="19:19" ht="17.5" customHeight="1" x14ac:dyDescent="0.45">
      <c r="S776" s="3"/>
    </row>
    <row r="777" spans="19:19" x14ac:dyDescent="0.45">
      <c r="S777" s="3"/>
    </row>
    <row r="778" spans="19:19" ht="17.5" customHeight="1" x14ac:dyDescent="0.45">
      <c r="S778" s="3"/>
    </row>
    <row r="779" spans="19:19" x14ac:dyDescent="0.45">
      <c r="S779" s="3"/>
    </row>
    <row r="780" spans="19:19" ht="17.5" customHeight="1" x14ac:dyDescent="0.45">
      <c r="S780" s="3"/>
    </row>
    <row r="781" spans="19:19" x14ac:dyDescent="0.45">
      <c r="S781" s="3"/>
    </row>
    <row r="782" spans="19:19" ht="17.5" customHeight="1" x14ac:dyDescent="0.45">
      <c r="S782" s="3"/>
    </row>
    <row r="783" spans="19:19" x14ac:dyDescent="0.45">
      <c r="S783" s="3"/>
    </row>
    <row r="784" spans="19:19" ht="17.5" customHeight="1" x14ac:dyDescent="0.45">
      <c r="S784" s="3"/>
    </row>
    <row r="785" spans="19:19" x14ac:dyDescent="0.45">
      <c r="S785" s="3"/>
    </row>
    <row r="786" spans="19:19" ht="17.5" customHeight="1" x14ac:dyDescent="0.45">
      <c r="S786" s="3"/>
    </row>
    <row r="787" spans="19:19" x14ac:dyDescent="0.45">
      <c r="S787" s="3"/>
    </row>
    <row r="788" spans="19:19" ht="17.5" customHeight="1" x14ac:dyDescent="0.45">
      <c r="S788" s="3"/>
    </row>
    <row r="789" spans="19:19" x14ac:dyDescent="0.45">
      <c r="S789" s="3"/>
    </row>
    <row r="790" spans="19:19" ht="17.5" customHeight="1" x14ac:dyDescent="0.45">
      <c r="S790" s="3"/>
    </row>
    <row r="791" spans="19:19" x14ac:dyDescent="0.45">
      <c r="S791" s="3"/>
    </row>
    <row r="792" spans="19:19" ht="17.5" customHeight="1" x14ac:dyDescent="0.45">
      <c r="S792" s="3"/>
    </row>
    <row r="793" spans="19:19" x14ac:dyDescent="0.45">
      <c r="S793" s="3"/>
    </row>
    <row r="794" spans="19:19" ht="17.5" customHeight="1" x14ac:dyDescent="0.45">
      <c r="S794" s="3"/>
    </row>
    <row r="795" spans="19:19" x14ac:dyDescent="0.45">
      <c r="S795" s="3"/>
    </row>
    <row r="796" spans="19:19" x14ac:dyDescent="0.45">
      <c r="S796" s="3"/>
    </row>
    <row r="797" spans="19:19" ht="17.5" customHeight="1" x14ac:dyDescent="0.45">
      <c r="S797" s="3"/>
    </row>
    <row r="798" spans="19:19" x14ac:dyDescent="0.45">
      <c r="S798" s="3"/>
    </row>
    <row r="799" spans="19:19" ht="17.5" customHeight="1" x14ac:dyDescent="0.45">
      <c r="S799" s="3"/>
    </row>
    <row r="800" spans="19:19" x14ac:dyDescent="0.45">
      <c r="S800" s="3"/>
    </row>
    <row r="801" spans="19:19" ht="17.5" customHeight="1" x14ac:dyDescent="0.45">
      <c r="S801" s="3"/>
    </row>
    <row r="802" spans="19:19" x14ac:dyDescent="0.45">
      <c r="S802" s="3"/>
    </row>
    <row r="803" spans="19:19" ht="17.5" customHeight="1" x14ac:dyDescent="0.45">
      <c r="S803" s="3"/>
    </row>
    <row r="804" spans="19:19" x14ac:dyDescent="0.45">
      <c r="S804" s="3"/>
    </row>
    <row r="805" spans="19:19" ht="17.5" customHeight="1" x14ac:dyDescent="0.45">
      <c r="S805" s="3"/>
    </row>
    <row r="806" spans="19:19" x14ac:dyDescent="0.45">
      <c r="S806" s="3"/>
    </row>
    <row r="807" spans="19:19" ht="17.5" customHeight="1" x14ac:dyDescent="0.45">
      <c r="S807" s="3"/>
    </row>
    <row r="808" spans="19:19" x14ac:dyDescent="0.45">
      <c r="S808" s="3"/>
    </row>
    <row r="809" spans="19:19" ht="17.5" customHeight="1" x14ac:dyDescent="0.45">
      <c r="S809" s="3"/>
    </row>
    <row r="810" spans="19:19" x14ac:dyDescent="0.45">
      <c r="S810" s="3"/>
    </row>
    <row r="811" spans="19:19" ht="17.5" customHeight="1" x14ac:dyDescent="0.45">
      <c r="S811" s="3"/>
    </row>
    <row r="812" spans="19:19" x14ac:dyDescent="0.45">
      <c r="S812" s="3"/>
    </row>
    <row r="813" spans="19:19" x14ac:dyDescent="0.45">
      <c r="S813" s="3"/>
    </row>
    <row r="814" spans="19:19" ht="17.5" customHeight="1" x14ac:dyDescent="0.45">
      <c r="S814" s="3"/>
    </row>
    <row r="815" spans="19:19" x14ac:dyDescent="0.45">
      <c r="S815" s="3"/>
    </row>
    <row r="816" spans="19:19" ht="17.5" customHeight="1" x14ac:dyDescent="0.45">
      <c r="S816" s="3"/>
    </row>
    <row r="817" spans="19:19" x14ac:dyDescent="0.45">
      <c r="S817" s="3"/>
    </row>
    <row r="818" spans="19:19" ht="17.5" customHeight="1" x14ac:dyDescent="0.45">
      <c r="S818" s="3"/>
    </row>
    <row r="819" spans="19:19" x14ac:dyDescent="0.45">
      <c r="S819" s="3"/>
    </row>
    <row r="820" spans="19:19" ht="17.5" customHeight="1" x14ac:dyDescent="0.45">
      <c r="S820" s="3"/>
    </row>
    <row r="821" spans="19:19" x14ac:dyDescent="0.45">
      <c r="S821" s="3"/>
    </row>
    <row r="822" spans="19:19" x14ac:dyDescent="0.45">
      <c r="S822" s="3"/>
    </row>
    <row r="823" spans="19:19" ht="17.5" customHeight="1" x14ac:dyDescent="0.45">
      <c r="S823" s="3"/>
    </row>
    <row r="824" spans="19:19" x14ac:dyDescent="0.45">
      <c r="S824" s="3"/>
    </row>
    <row r="825" spans="19:19" x14ac:dyDescent="0.45">
      <c r="S825" s="3"/>
    </row>
    <row r="826" spans="19:19" ht="17.5" customHeight="1" x14ac:dyDescent="0.45">
      <c r="S826" s="3"/>
    </row>
    <row r="827" spans="19:19" x14ac:dyDescent="0.45">
      <c r="S827" s="3"/>
    </row>
    <row r="828" spans="19:19" ht="17.5" customHeight="1" x14ac:dyDescent="0.45">
      <c r="S828" s="3"/>
    </row>
    <row r="829" spans="19:19" x14ac:dyDescent="0.45">
      <c r="S829" s="3"/>
    </row>
    <row r="830" spans="19:19" x14ac:dyDescent="0.45">
      <c r="S830" s="3"/>
    </row>
    <row r="831" spans="19:19" ht="17.5" customHeight="1" x14ac:dyDescent="0.45">
      <c r="S831" s="3"/>
    </row>
    <row r="832" spans="19:19" x14ac:dyDescent="0.45">
      <c r="S832" s="3"/>
    </row>
    <row r="833" spans="19:19" ht="17.5" customHeight="1" x14ac:dyDescent="0.45">
      <c r="S833" s="3"/>
    </row>
    <row r="834" spans="19:19" x14ac:dyDescent="0.45">
      <c r="S834" s="3"/>
    </row>
    <row r="835" spans="19:19" ht="17.5" customHeight="1" x14ac:dyDescent="0.45">
      <c r="S835" s="3"/>
    </row>
    <row r="836" spans="19:19" x14ac:dyDescent="0.45">
      <c r="S836" s="3"/>
    </row>
    <row r="837" spans="19:19" ht="17.5" customHeight="1" x14ac:dyDescent="0.45">
      <c r="S837" s="3"/>
    </row>
    <row r="838" spans="19:19" x14ac:dyDescent="0.45">
      <c r="S838" s="3"/>
    </row>
    <row r="839" spans="19:19" x14ac:dyDescent="0.45">
      <c r="S839" s="3"/>
    </row>
    <row r="840" spans="19:19" ht="17.5" customHeight="1" x14ac:dyDescent="0.45">
      <c r="S840" s="3"/>
    </row>
    <row r="841" spans="19:19" x14ac:dyDescent="0.45">
      <c r="S841" s="3"/>
    </row>
    <row r="842" spans="19:19" x14ac:dyDescent="0.45">
      <c r="S842" s="3"/>
    </row>
    <row r="843" spans="19:19" ht="17.5" customHeight="1" x14ac:dyDescent="0.45">
      <c r="S843" s="3"/>
    </row>
    <row r="844" spans="19:19" x14ac:dyDescent="0.45">
      <c r="S844" s="3"/>
    </row>
    <row r="845" spans="19:19" x14ac:dyDescent="0.45">
      <c r="S845" s="3"/>
    </row>
    <row r="846" spans="19:19" ht="17.5" customHeight="1" x14ac:dyDescent="0.45">
      <c r="S846" s="3"/>
    </row>
    <row r="847" spans="19:19" x14ac:dyDescent="0.45">
      <c r="S847" s="3"/>
    </row>
    <row r="848" spans="19:19" x14ac:dyDescent="0.45">
      <c r="S848" s="3"/>
    </row>
    <row r="849" spans="19:19" ht="17.5" customHeight="1" x14ac:dyDescent="0.45">
      <c r="S849" s="3"/>
    </row>
    <row r="850" spans="19:19" x14ac:dyDescent="0.45">
      <c r="S850" s="3"/>
    </row>
    <row r="851" spans="19:19" x14ac:dyDescent="0.45">
      <c r="S851" s="3"/>
    </row>
    <row r="852" spans="19:19" ht="17.5" customHeight="1" x14ac:dyDescent="0.45">
      <c r="S852" s="3"/>
    </row>
    <row r="853" spans="19:19" x14ac:dyDescent="0.45">
      <c r="S853" s="3"/>
    </row>
    <row r="854" spans="19:19" ht="17.5" customHeight="1" x14ac:dyDescent="0.45">
      <c r="S854" s="3"/>
    </row>
    <row r="855" spans="19:19" x14ac:dyDescent="0.45">
      <c r="S855" s="3"/>
    </row>
    <row r="856" spans="19:19" ht="17.5" customHeight="1" x14ac:dyDescent="0.45">
      <c r="S856" s="3"/>
    </row>
    <row r="857" spans="19:19" x14ac:dyDescent="0.45">
      <c r="S857" s="3"/>
    </row>
    <row r="858" spans="19:19" ht="17.5" customHeight="1" x14ac:dyDescent="0.45">
      <c r="S858" s="3"/>
    </row>
    <row r="859" spans="19:19" x14ac:dyDescent="0.45">
      <c r="S859" s="3"/>
    </row>
    <row r="860" spans="19:19" ht="17.5" customHeight="1" x14ac:dyDescent="0.45">
      <c r="S860" s="3"/>
    </row>
    <row r="861" spans="19:19" x14ac:dyDescent="0.45">
      <c r="S861" s="3"/>
    </row>
    <row r="862" spans="19:19" x14ac:dyDescent="0.45">
      <c r="S862" s="3"/>
    </row>
    <row r="863" spans="19:19" ht="17.5" customHeight="1" x14ac:dyDescent="0.45">
      <c r="S863" s="3"/>
    </row>
    <row r="864" spans="19:19" x14ac:dyDescent="0.45">
      <c r="S864" s="3"/>
    </row>
    <row r="865" spans="19:19" ht="17.5" customHeight="1" x14ac:dyDescent="0.45">
      <c r="S865" s="3"/>
    </row>
    <row r="866" spans="19:19" x14ac:dyDescent="0.45">
      <c r="S866" s="3"/>
    </row>
    <row r="867" spans="19:19" ht="17.5" customHeight="1" x14ac:dyDescent="0.45">
      <c r="S867" s="3"/>
    </row>
    <row r="868" spans="19:19" x14ac:dyDescent="0.45">
      <c r="S868" s="3"/>
    </row>
    <row r="869" spans="19:19" ht="17.5" customHeight="1" x14ac:dyDescent="0.45">
      <c r="S869" s="3"/>
    </row>
    <row r="870" spans="19:19" x14ac:dyDescent="0.45">
      <c r="S870" s="3"/>
    </row>
    <row r="871" spans="19:19" ht="17.5" customHeight="1" x14ac:dyDescent="0.45">
      <c r="S871" s="3"/>
    </row>
    <row r="872" spans="19:19" x14ac:dyDescent="0.45">
      <c r="S872" s="3"/>
    </row>
    <row r="873" spans="19:19" ht="17.5" customHeight="1" x14ac:dyDescent="0.45">
      <c r="S873" s="3"/>
    </row>
    <row r="874" spans="19:19" x14ac:dyDescent="0.45">
      <c r="S874" s="3"/>
    </row>
    <row r="875" spans="19:19" ht="17.5" customHeight="1" x14ac:dyDescent="0.45">
      <c r="S875" s="3"/>
    </row>
    <row r="876" spans="19:19" x14ac:dyDescent="0.45">
      <c r="S876" s="3"/>
    </row>
    <row r="877" spans="19:19" x14ac:dyDescent="0.45">
      <c r="S877" s="3"/>
    </row>
    <row r="878" spans="19:19" ht="17.5" customHeight="1" x14ac:dyDescent="0.45">
      <c r="S878" s="3"/>
    </row>
    <row r="879" spans="19:19" x14ac:dyDescent="0.45">
      <c r="S879" s="3"/>
    </row>
    <row r="880" spans="19:19" ht="17.5" customHeight="1" x14ac:dyDescent="0.45">
      <c r="S880" s="3"/>
    </row>
    <row r="881" spans="19:19" x14ac:dyDescent="0.45">
      <c r="S881" s="3"/>
    </row>
    <row r="882" spans="19:19" x14ac:dyDescent="0.45">
      <c r="S882" s="3"/>
    </row>
    <row r="883" spans="19:19" ht="17.5" customHeight="1" x14ac:dyDescent="0.45">
      <c r="S883" s="3"/>
    </row>
    <row r="884" spans="19:19" x14ac:dyDescent="0.45">
      <c r="S884" s="3"/>
    </row>
    <row r="885" spans="19:19" x14ac:dyDescent="0.45">
      <c r="S885" s="3"/>
    </row>
    <row r="886" spans="19:19" ht="17.5" customHeight="1" x14ac:dyDescent="0.45">
      <c r="S886" s="3"/>
    </row>
    <row r="887" spans="19:19" x14ac:dyDescent="0.45">
      <c r="S887" s="3"/>
    </row>
    <row r="888" spans="19:19" ht="17.5" customHeight="1" x14ac:dyDescent="0.45">
      <c r="S888" s="3"/>
    </row>
    <row r="889" spans="19:19" x14ac:dyDescent="0.45">
      <c r="S889" s="3"/>
    </row>
    <row r="890" spans="19:19" ht="17.5" customHeight="1" x14ac:dyDescent="0.45">
      <c r="S890" s="3"/>
    </row>
    <row r="891" spans="19:19" x14ac:dyDescent="0.45">
      <c r="S891" s="3"/>
    </row>
    <row r="892" spans="19:19" ht="17.5" customHeight="1" x14ac:dyDescent="0.45">
      <c r="S892" s="3"/>
    </row>
    <row r="893" spans="19:19" x14ac:dyDescent="0.45">
      <c r="S893" s="3"/>
    </row>
    <row r="894" spans="19:19" ht="17.5" customHeight="1" x14ac:dyDescent="0.45">
      <c r="S894" s="3"/>
    </row>
    <row r="895" spans="19:19" x14ac:dyDescent="0.45">
      <c r="S895" s="3"/>
    </row>
    <row r="896" spans="19:19" ht="17.5" customHeight="1" x14ac:dyDescent="0.45">
      <c r="S896" s="3"/>
    </row>
    <row r="897" spans="19:19" x14ac:dyDescent="0.45">
      <c r="S897" s="3"/>
    </row>
    <row r="898" spans="19:19" ht="17.5" customHeight="1" x14ac:dyDescent="0.45">
      <c r="S898" s="3"/>
    </row>
    <row r="899" spans="19:19" x14ac:dyDescent="0.45">
      <c r="S899" s="3"/>
    </row>
    <row r="900" spans="19:19" ht="17.5" customHeight="1" x14ac:dyDescent="0.45">
      <c r="S900" s="3"/>
    </row>
    <row r="901" spans="19:19" x14ac:dyDescent="0.45">
      <c r="S901" s="3"/>
    </row>
    <row r="902" spans="19:19" x14ac:dyDescent="0.45">
      <c r="S902" s="3"/>
    </row>
    <row r="903" spans="19:19" ht="17.5" customHeight="1" x14ac:dyDescent="0.45">
      <c r="S903" s="3"/>
    </row>
    <row r="904" spans="19:19" x14ac:dyDescent="0.45">
      <c r="S904" s="3"/>
    </row>
    <row r="905" spans="19:19" ht="17.5" customHeight="1" x14ac:dyDescent="0.45">
      <c r="S905" s="3"/>
    </row>
    <row r="906" spans="19:19" x14ac:dyDescent="0.45">
      <c r="S906" s="3"/>
    </row>
    <row r="907" spans="19:19" ht="17.5" customHeight="1" x14ac:dyDescent="0.45">
      <c r="S907" s="3"/>
    </row>
    <row r="908" spans="19:19" x14ac:dyDescent="0.45">
      <c r="S908" s="3"/>
    </row>
    <row r="909" spans="19:19" ht="17.5" customHeight="1" x14ac:dyDescent="0.45">
      <c r="S909" s="3"/>
    </row>
    <row r="910" spans="19:19" x14ac:dyDescent="0.45">
      <c r="S910" s="3"/>
    </row>
    <row r="911" spans="19:19" ht="17.5" customHeight="1" x14ac:dyDescent="0.45">
      <c r="S911" s="3"/>
    </row>
    <row r="912" spans="19:19" x14ac:dyDescent="0.45">
      <c r="S912" s="3"/>
    </row>
    <row r="913" spans="19:19" ht="17.5" customHeight="1" x14ac:dyDescent="0.45">
      <c r="S913" s="3"/>
    </row>
    <row r="914" spans="19:19" x14ac:dyDescent="0.45">
      <c r="S914" s="3"/>
    </row>
    <row r="915" spans="19:19" ht="17.5" customHeight="1" x14ac:dyDescent="0.45">
      <c r="S915" s="3"/>
    </row>
    <row r="916" spans="19:19" x14ac:dyDescent="0.45">
      <c r="S916" s="3"/>
    </row>
    <row r="917" spans="19:19" ht="17.5" customHeight="1" x14ac:dyDescent="0.45">
      <c r="S917" s="3"/>
    </row>
    <row r="918" spans="19:19" x14ac:dyDescent="0.45">
      <c r="S918" s="3"/>
    </row>
    <row r="919" spans="19:19" ht="17.5" customHeight="1" x14ac:dyDescent="0.45">
      <c r="S919" s="3"/>
    </row>
    <row r="920" spans="19:19" x14ac:dyDescent="0.45">
      <c r="S920" s="3"/>
    </row>
    <row r="921" spans="19:19" ht="17.5" customHeight="1" x14ac:dyDescent="0.45">
      <c r="S921" s="3"/>
    </row>
    <row r="922" spans="19:19" x14ac:dyDescent="0.45">
      <c r="S922" s="3"/>
    </row>
    <row r="923" spans="19:19" ht="17.5" customHeight="1" x14ac:dyDescent="0.45">
      <c r="S923" s="3"/>
    </row>
    <row r="924" spans="19:19" x14ac:dyDescent="0.45">
      <c r="S924" s="3"/>
    </row>
    <row r="925" spans="19:19" ht="17.5" customHeight="1" x14ac:dyDescent="0.45">
      <c r="S925" s="3"/>
    </row>
    <row r="926" spans="19:19" x14ac:dyDescent="0.45">
      <c r="S926" s="3"/>
    </row>
    <row r="927" spans="19:19" ht="17.5" customHeight="1" x14ac:dyDescent="0.45">
      <c r="S927" s="3"/>
    </row>
    <row r="928" spans="19:19" x14ac:dyDescent="0.45">
      <c r="S928" s="3"/>
    </row>
    <row r="929" spans="19:19" ht="17.5" customHeight="1" x14ac:dyDescent="0.45">
      <c r="S929" s="3"/>
    </row>
    <row r="930" spans="19:19" x14ac:dyDescent="0.45">
      <c r="S930" s="3"/>
    </row>
    <row r="931" spans="19:19" ht="17.5" customHeight="1" x14ac:dyDescent="0.45">
      <c r="S931" s="3"/>
    </row>
    <row r="932" spans="19:19" x14ac:dyDescent="0.45">
      <c r="S932" s="3"/>
    </row>
    <row r="933" spans="19:19" ht="17.5" customHeight="1" x14ac:dyDescent="0.45">
      <c r="S933" s="3"/>
    </row>
    <row r="934" spans="19:19" x14ac:dyDescent="0.45">
      <c r="S934" s="3"/>
    </row>
    <row r="935" spans="19:19" ht="17.5" customHeight="1" x14ac:dyDescent="0.45">
      <c r="S935" s="3"/>
    </row>
    <row r="936" spans="19:19" x14ac:dyDescent="0.45">
      <c r="S936" s="3"/>
    </row>
    <row r="937" spans="19:19" ht="17.5" customHeight="1" x14ac:dyDescent="0.45">
      <c r="S937" s="3"/>
    </row>
    <row r="938" spans="19:19" x14ac:dyDescent="0.45">
      <c r="S938" s="3"/>
    </row>
    <row r="939" spans="19:19" ht="17.5" customHeight="1" x14ac:dyDescent="0.45">
      <c r="S939" s="3"/>
    </row>
    <row r="940" spans="19:19" x14ac:dyDescent="0.45">
      <c r="S940" s="3"/>
    </row>
    <row r="941" spans="19:19" ht="17.5" customHeight="1" x14ac:dyDescent="0.45">
      <c r="S941" s="3"/>
    </row>
    <row r="942" spans="19:19" x14ac:dyDescent="0.45">
      <c r="S942" s="3"/>
    </row>
    <row r="943" spans="19:19" ht="17.5" customHeight="1" x14ac:dyDescent="0.45">
      <c r="S943" s="3"/>
    </row>
    <row r="944" spans="19:19" x14ac:dyDescent="0.45">
      <c r="S944" s="3"/>
    </row>
    <row r="945" spans="19:19" ht="17.5" customHeight="1" x14ac:dyDescent="0.45">
      <c r="S945" s="3"/>
    </row>
    <row r="946" spans="19:19" x14ac:dyDescent="0.45">
      <c r="S946" s="3"/>
    </row>
    <row r="947" spans="19:19" ht="17.5" customHeight="1" x14ac:dyDescent="0.45">
      <c r="S947" s="3"/>
    </row>
    <row r="948" spans="19:19" x14ac:dyDescent="0.45">
      <c r="S948" s="3"/>
    </row>
    <row r="949" spans="19:19" ht="17.5" customHeight="1" x14ac:dyDescent="0.45">
      <c r="S949" s="3"/>
    </row>
    <row r="950" spans="19:19" x14ac:dyDescent="0.45">
      <c r="S950" s="3"/>
    </row>
    <row r="951" spans="19:19" ht="17.5" customHeight="1" x14ac:dyDescent="0.45">
      <c r="S951" s="3"/>
    </row>
    <row r="952" spans="19:19" x14ac:dyDescent="0.45">
      <c r="S952" s="3"/>
    </row>
    <row r="953" spans="19:19" ht="17.5" customHeight="1" x14ac:dyDescent="0.45">
      <c r="S953" s="3"/>
    </row>
    <row r="954" spans="19:19" x14ac:dyDescent="0.45">
      <c r="S954" s="3"/>
    </row>
    <row r="955" spans="19:19" ht="17.5" customHeight="1" x14ac:dyDescent="0.45">
      <c r="S955" s="3"/>
    </row>
    <row r="956" spans="19:19" x14ac:dyDescent="0.45">
      <c r="S956" s="3"/>
    </row>
    <row r="957" spans="19:19" ht="17.5" customHeight="1" x14ac:dyDescent="0.45">
      <c r="S957" s="3"/>
    </row>
    <row r="958" spans="19:19" x14ac:dyDescent="0.45">
      <c r="S958" s="3"/>
    </row>
    <row r="959" spans="19:19" x14ac:dyDescent="0.45">
      <c r="S959" s="3"/>
    </row>
    <row r="960" spans="19:19" ht="17.5" customHeight="1" x14ac:dyDescent="0.45">
      <c r="S960" s="3"/>
    </row>
    <row r="961" spans="19:19" x14ac:dyDescent="0.45">
      <c r="S961" s="3"/>
    </row>
    <row r="962" spans="19:19" ht="17.5" customHeight="1" x14ac:dyDescent="0.45">
      <c r="S962" s="3"/>
    </row>
    <row r="963" spans="19:19" x14ac:dyDescent="0.45">
      <c r="S963" s="3"/>
    </row>
    <row r="964" spans="19:19" ht="17.5" customHeight="1" x14ac:dyDescent="0.45">
      <c r="S964" s="3"/>
    </row>
    <row r="965" spans="19:19" x14ac:dyDescent="0.45">
      <c r="S965" s="3"/>
    </row>
    <row r="966" spans="19:19" ht="17.5" customHeight="1" x14ac:dyDescent="0.45">
      <c r="S966" s="3"/>
    </row>
    <row r="967" spans="19:19" x14ac:dyDescent="0.45">
      <c r="S967" s="3"/>
    </row>
    <row r="968" spans="19:19" ht="17.5" customHeight="1" x14ac:dyDescent="0.45">
      <c r="S968" s="3"/>
    </row>
    <row r="969" spans="19:19" x14ac:dyDescent="0.45">
      <c r="S969" s="3"/>
    </row>
    <row r="970" spans="19:19" ht="17.5" customHeight="1" x14ac:dyDescent="0.45">
      <c r="S970" s="3"/>
    </row>
    <row r="971" spans="19:19" x14ac:dyDescent="0.45">
      <c r="S971" s="3"/>
    </row>
    <row r="972" spans="19:19" ht="17.5" customHeight="1" x14ac:dyDescent="0.45">
      <c r="S972" s="3"/>
    </row>
    <row r="973" spans="19:19" x14ac:dyDescent="0.45">
      <c r="S973" s="3"/>
    </row>
    <row r="974" spans="19:19" ht="17.5" customHeight="1" x14ac:dyDescent="0.45">
      <c r="S974" s="3"/>
    </row>
    <row r="975" spans="19:19" x14ac:dyDescent="0.45">
      <c r="S975" s="3"/>
    </row>
    <row r="976" spans="19:19" ht="17.5" customHeight="1" x14ac:dyDescent="0.45">
      <c r="S976" s="3"/>
    </row>
    <row r="977" spans="19:19" x14ac:dyDescent="0.45">
      <c r="S977" s="3"/>
    </row>
    <row r="978" spans="19:19" ht="17.5" customHeight="1" x14ac:dyDescent="0.45">
      <c r="S978" s="3"/>
    </row>
    <row r="979" spans="19:19" x14ac:dyDescent="0.45">
      <c r="S979" s="3"/>
    </row>
    <row r="980" spans="19:19" ht="17.5" customHeight="1" x14ac:dyDescent="0.45">
      <c r="S980" s="3"/>
    </row>
    <row r="981" spans="19:19" x14ac:dyDescent="0.45">
      <c r="S981" s="3"/>
    </row>
    <row r="982" spans="19:19" ht="17.5" customHeight="1" x14ac:dyDescent="0.45">
      <c r="S982" s="3"/>
    </row>
    <row r="983" spans="19:19" x14ac:dyDescent="0.45">
      <c r="S983" s="3"/>
    </row>
    <row r="984" spans="19:19" ht="17.5" customHeight="1" x14ac:dyDescent="0.45">
      <c r="S984" s="3"/>
    </row>
    <row r="985" spans="19:19" x14ac:dyDescent="0.45">
      <c r="S985" s="3"/>
    </row>
    <row r="986" spans="19:19" ht="17.5" customHeight="1" x14ac:dyDescent="0.45">
      <c r="S986" s="3"/>
    </row>
    <row r="987" spans="19:19" x14ac:dyDescent="0.45">
      <c r="S987" s="3"/>
    </row>
    <row r="988" spans="19:19" ht="17.5" customHeight="1" x14ac:dyDescent="0.45">
      <c r="S988" s="3"/>
    </row>
    <row r="989" spans="19:19" x14ac:dyDescent="0.45">
      <c r="S989" s="3"/>
    </row>
    <row r="990" spans="19:19" ht="17.5" customHeight="1" x14ac:dyDescent="0.45">
      <c r="S990" s="3"/>
    </row>
    <row r="991" spans="19:19" x14ac:dyDescent="0.45">
      <c r="S991" s="3"/>
    </row>
    <row r="992" spans="19:19" x14ac:dyDescent="0.45">
      <c r="S992" s="3"/>
    </row>
    <row r="993" spans="19:19" ht="17.5" customHeight="1" x14ac:dyDescent="0.45">
      <c r="S993" s="3"/>
    </row>
    <row r="994" spans="19:19" x14ac:dyDescent="0.45">
      <c r="S994" s="3"/>
    </row>
    <row r="995" spans="19:19" x14ac:dyDescent="0.45">
      <c r="S995" s="3"/>
    </row>
    <row r="996" spans="19:19" ht="17.5" customHeight="1" x14ac:dyDescent="0.45">
      <c r="S996" s="3"/>
    </row>
    <row r="997" spans="19:19" x14ac:dyDescent="0.45">
      <c r="S997" s="3"/>
    </row>
    <row r="998" spans="19:19" x14ac:dyDescent="0.45">
      <c r="S998" s="3"/>
    </row>
    <row r="999" spans="19:19" ht="17.5" customHeight="1" x14ac:dyDescent="0.45">
      <c r="S999" s="3"/>
    </row>
    <row r="1000" spans="19:19" x14ac:dyDescent="0.45">
      <c r="S1000" s="3"/>
    </row>
    <row r="1001" spans="19:19" ht="17.5" customHeight="1" x14ac:dyDescent="0.45">
      <c r="S1001" s="3"/>
    </row>
    <row r="1002" spans="19:19" x14ac:dyDescent="0.45">
      <c r="S1002" s="3"/>
    </row>
    <row r="1003" spans="19:19" x14ac:dyDescent="0.45">
      <c r="S1003" s="3"/>
    </row>
    <row r="1004" spans="19:19" ht="17.5" customHeight="1" x14ac:dyDescent="0.45">
      <c r="S1004" s="3"/>
    </row>
    <row r="1005" spans="19:19" x14ac:dyDescent="0.45">
      <c r="S1005" s="3"/>
    </row>
    <row r="1006" spans="19:19" ht="17.5" customHeight="1" x14ac:dyDescent="0.45">
      <c r="S1006" s="3"/>
    </row>
    <row r="1007" spans="19:19" x14ac:dyDescent="0.45">
      <c r="S1007" s="3"/>
    </row>
    <row r="1008" spans="19:19" x14ac:dyDescent="0.45">
      <c r="S1008" s="3"/>
    </row>
    <row r="1009" spans="19:19" ht="17.5" customHeight="1" x14ac:dyDescent="0.45">
      <c r="S1009" s="3"/>
    </row>
    <row r="1010" spans="19:19" x14ac:dyDescent="0.45">
      <c r="S1010" s="3"/>
    </row>
    <row r="1011" spans="19:19" ht="17.5" customHeight="1" x14ac:dyDescent="0.45">
      <c r="S1011" s="3"/>
    </row>
    <row r="1012" spans="19:19" x14ac:dyDescent="0.45">
      <c r="S1012" s="3"/>
    </row>
    <row r="1013" spans="19:19" ht="17.5" customHeight="1" x14ac:dyDescent="0.45">
      <c r="S1013" s="3"/>
    </row>
    <row r="1014" spans="19:19" x14ac:dyDescent="0.45">
      <c r="S1014" s="3"/>
    </row>
    <row r="1015" spans="19:19" x14ac:dyDescent="0.45">
      <c r="S1015" s="3"/>
    </row>
    <row r="1016" spans="19:19" ht="17.5" customHeight="1" x14ac:dyDescent="0.45">
      <c r="S1016" s="3"/>
    </row>
    <row r="1017" spans="19:19" x14ac:dyDescent="0.45">
      <c r="S1017" s="3"/>
    </row>
    <row r="1018" spans="19:19" ht="17.5" customHeight="1" x14ac:dyDescent="0.45">
      <c r="S1018" s="3"/>
    </row>
    <row r="1019" spans="19:19" x14ac:dyDescent="0.45">
      <c r="S1019" s="3"/>
    </row>
    <row r="1020" spans="19:19" ht="17.5" customHeight="1" x14ac:dyDescent="0.45">
      <c r="S1020" s="3"/>
    </row>
    <row r="1021" spans="19:19" x14ac:dyDescent="0.45">
      <c r="S1021" s="3"/>
    </row>
    <row r="1022" spans="19:19" ht="17.5" customHeight="1" x14ac:dyDescent="0.45">
      <c r="S1022" s="3"/>
    </row>
    <row r="1023" spans="19:19" x14ac:dyDescent="0.45">
      <c r="S1023" s="3"/>
    </row>
    <row r="1024" spans="19:19" ht="17.5" customHeight="1" x14ac:dyDescent="0.45">
      <c r="S1024" s="3"/>
    </row>
    <row r="1025" spans="19:19" x14ac:dyDescent="0.45">
      <c r="S1025" s="3"/>
    </row>
    <row r="1026" spans="19:19" ht="17.5" customHeight="1" x14ac:dyDescent="0.45">
      <c r="S1026" s="3"/>
    </row>
    <row r="1027" spans="19:19" x14ac:dyDescent="0.45">
      <c r="S1027" s="3"/>
    </row>
    <row r="1028" spans="19:19" ht="17.5" customHeight="1" x14ac:dyDescent="0.45">
      <c r="S1028" s="3"/>
    </row>
    <row r="1029" spans="19:19" x14ac:dyDescent="0.45">
      <c r="S1029" s="3"/>
    </row>
    <row r="1030" spans="19:19" ht="17.5" customHeight="1" x14ac:dyDescent="0.45">
      <c r="S1030" s="3"/>
    </row>
    <row r="1031" spans="19:19" x14ac:dyDescent="0.45">
      <c r="S1031" s="3"/>
    </row>
    <row r="1032" spans="19:19" ht="17.5" customHeight="1" x14ac:dyDescent="0.45">
      <c r="S1032" s="3"/>
    </row>
    <row r="1033" spans="19:19" x14ac:dyDescent="0.45">
      <c r="S1033" s="3"/>
    </row>
    <row r="1034" spans="19:19" ht="17.5" customHeight="1" x14ac:dyDescent="0.45">
      <c r="S1034" s="3"/>
    </row>
    <row r="1035" spans="19:19" x14ac:dyDescent="0.45">
      <c r="S1035" s="3"/>
    </row>
    <row r="1036" spans="19:19" x14ac:dyDescent="0.45">
      <c r="S1036" s="3"/>
    </row>
    <row r="1037" spans="19:19" ht="17.5" customHeight="1" x14ac:dyDescent="0.45">
      <c r="S1037" s="3"/>
    </row>
    <row r="1038" spans="19:19" x14ac:dyDescent="0.45">
      <c r="S1038" s="3"/>
    </row>
    <row r="1039" spans="19:19" ht="17.5" customHeight="1" x14ac:dyDescent="0.45">
      <c r="S1039" s="3"/>
    </row>
    <row r="1040" spans="19:19" x14ac:dyDescent="0.45">
      <c r="S1040" s="3"/>
    </row>
    <row r="1041" spans="19:19" ht="17.5" customHeight="1" x14ac:dyDescent="0.45">
      <c r="S1041" s="3"/>
    </row>
    <row r="1042" spans="19:19" x14ac:dyDescent="0.45">
      <c r="S1042" s="3"/>
    </row>
    <row r="1043" spans="19:19" ht="17.5" customHeight="1" x14ac:dyDescent="0.45">
      <c r="S1043" s="3"/>
    </row>
    <row r="1044" spans="19:19" x14ac:dyDescent="0.45">
      <c r="S1044" s="3"/>
    </row>
    <row r="1045" spans="19:19" ht="17.5" customHeight="1" x14ac:dyDescent="0.45">
      <c r="S1045" s="3"/>
    </row>
    <row r="1046" spans="19:19" x14ac:dyDescent="0.45">
      <c r="S1046" s="3"/>
    </row>
    <row r="1047" spans="19:19" x14ac:dyDescent="0.45">
      <c r="S1047" s="3"/>
    </row>
    <row r="1048" spans="19:19" ht="17.5" customHeight="1" x14ac:dyDescent="0.45">
      <c r="S1048" s="3"/>
    </row>
    <row r="1049" spans="19:19" x14ac:dyDescent="0.45">
      <c r="S1049" s="3"/>
    </row>
    <row r="1050" spans="19:19" ht="17.5" customHeight="1" x14ac:dyDescent="0.45">
      <c r="S1050" s="3"/>
    </row>
    <row r="1051" spans="19:19" x14ac:dyDescent="0.45">
      <c r="S1051" s="3"/>
    </row>
    <row r="1052" spans="19:19" x14ac:dyDescent="0.45">
      <c r="S1052" s="3"/>
    </row>
    <row r="1053" spans="19:19" ht="17.5" customHeight="1" x14ac:dyDescent="0.45">
      <c r="S1053" s="3"/>
    </row>
    <row r="1054" spans="19:19" x14ac:dyDescent="0.45">
      <c r="S1054" s="3"/>
    </row>
    <row r="1055" spans="19:19" ht="17.5" customHeight="1" x14ac:dyDescent="0.45">
      <c r="S1055" s="3"/>
    </row>
    <row r="1056" spans="19:19" x14ac:dyDescent="0.45">
      <c r="S1056" s="3"/>
    </row>
    <row r="1057" spans="19:19" ht="17.5" customHeight="1" x14ac:dyDescent="0.45">
      <c r="S1057" s="3"/>
    </row>
    <row r="1058" spans="19:19" x14ac:dyDescent="0.45">
      <c r="S1058" s="3"/>
    </row>
    <row r="1059" spans="19:19" x14ac:dyDescent="0.45">
      <c r="S1059" s="3"/>
    </row>
    <row r="1060" spans="19:19" ht="17.5" customHeight="1" x14ac:dyDescent="0.45">
      <c r="S1060" s="3"/>
    </row>
    <row r="1061" spans="19:19" x14ac:dyDescent="0.45">
      <c r="S1061" s="3"/>
    </row>
    <row r="1062" spans="19:19" ht="17.5" customHeight="1" x14ac:dyDescent="0.45">
      <c r="S1062" s="3"/>
    </row>
    <row r="1063" spans="19:19" x14ac:dyDescent="0.45">
      <c r="S1063" s="3"/>
    </row>
    <row r="1064" spans="19:19" x14ac:dyDescent="0.45">
      <c r="S1064" s="3"/>
    </row>
    <row r="1065" spans="19:19" ht="17.5" customHeight="1" x14ac:dyDescent="0.45">
      <c r="S1065" s="3"/>
    </row>
    <row r="1066" spans="19:19" x14ac:dyDescent="0.45">
      <c r="S1066" s="3"/>
    </row>
    <row r="1067" spans="19:19" ht="17.5" customHeight="1" x14ac:dyDescent="0.45">
      <c r="S1067" s="3"/>
    </row>
    <row r="1068" spans="19:19" x14ac:dyDescent="0.45">
      <c r="S1068" s="3"/>
    </row>
    <row r="1069" spans="19:19" ht="17.5" customHeight="1" x14ac:dyDescent="0.45">
      <c r="S1069" s="3"/>
    </row>
    <row r="1070" spans="19:19" x14ac:dyDescent="0.45">
      <c r="S1070" s="3"/>
    </row>
    <row r="1071" spans="19:19" ht="17.5" customHeight="1" x14ac:dyDescent="0.45">
      <c r="S1071" s="3"/>
    </row>
    <row r="1072" spans="19:19" x14ac:dyDescent="0.45">
      <c r="S1072" s="3"/>
    </row>
    <row r="1073" spans="19:19" ht="17.5" customHeight="1" x14ac:dyDescent="0.45">
      <c r="S1073" s="3"/>
    </row>
    <row r="1074" spans="19:19" x14ac:dyDescent="0.45">
      <c r="S1074" s="3"/>
    </row>
    <row r="1075" spans="19:19" ht="17.5" customHeight="1" x14ac:dyDescent="0.45">
      <c r="S1075" s="3"/>
    </row>
    <row r="1076" spans="19:19" x14ac:dyDescent="0.45">
      <c r="S1076" s="3"/>
    </row>
    <row r="1077" spans="19:19" ht="17.5" customHeight="1" x14ac:dyDescent="0.45">
      <c r="S1077" s="3"/>
    </row>
    <row r="1078" spans="19:19" x14ac:dyDescent="0.45">
      <c r="S1078" s="3"/>
    </row>
    <row r="1079" spans="19:19" ht="17.5" customHeight="1" x14ac:dyDescent="0.45">
      <c r="S1079" s="3"/>
    </row>
    <row r="1080" spans="19:19" x14ac:dyDescent="0.45">
      <c r="S1080" s="3"/>
    </row>
    <row r="1081" spans="19:19" ht="17.5" customHeight="1" x14ac:dyDescent="0.45">
      <c r="S1081" s="3"/>
    </row>
    <row r="1082" spans="19:19" x14ac:dyDescent="0.45">
      <c r="S1082" s="3"/>
    </row>
    <row r="1083" spans="19:19" ht="17.5" customHeight="1" x14ac:dyDescent="0.45">
      <c r="S1083" s="3"/>
    </row>
    <row r="1084" spans="19:19" x14ac:dyDescent="0.45">
      <c r="S1084" s="3"/>
    </row>
    <row r="1085" spans="19:19" ht="17.5" customHeight="1" x14ac:dyDescent="0.45">
      <c r="S1085" s="3"/>
    </row>
    <row r="1086" spans="19:19" x14ac:dyDescent="0.45">
      <c r="S1086" s="3"/>
    </row>
    <row r="1087" spans="19:19" ht="17.5" customHeight="1" x14ac:dyDescent="0.45">
      <c r="S1087" s="3"/>
    </row>
    <row r="1088" spans="19:19" x14ac:dyDescent="0.45">
      <c r="S1088" s="3"/>
    </row>
    <row r="1089" spans="19:19" ht="17.5" customHeight="1" x14ac:dyDescent="0.45">
      <c r="S1089" s="3"/>
    </row>
    <row r="1090" spans="19:19" x14ac:dyDescent="0.45">
      <c r="S1090" s="3"/>
    </row>
    <row r="1091" spans="19:19" ht="17.5" customHeight="1" x14ac:dyDescent="0.45">
      <c r="S1091" s="3"/>
    </row>
    <row r="1092" spans="19:19" x14ac:dyDescent="0.45">
      <c r="S1092" s="3"/>
    </row>
    <row r="1093" spans="19:19" ht="17.5" customHeight="1" x14ac:dyDescent="0.45">
      <c r="S1093" s="3"/>
    </row>
    <row r="1094" spans="19:19" x14ac:dyDescent="0.45">
      <c r="S1094" s="3"/>
    </row>
    <row r="1095" spans="19:19" ht="17.5" customHeight="1" x14ac:dyDescent="0.45">
      <c r="S1095" s="3"/>
    </row>
    <row r="1096" spans="19:19" x14ac:dyDescent="0.45">
      <c r="S1096" s="3"/>
    </row>
    <row r="1097" spans="19:19" ht="17.5" customHeight="1" x14ac:dyDescent="0.45">
      <c r="S1097" s="3"/>
    </row>
    <row r="1098" spans="19:19" x14ac:dyDescent="0.45">
      <c r="S1098" s="3"/>
    </row>
    <row r="1099" spans="19:19" ht="17.5" customHeight="1" x14ac:dyDescent="0.45">
      <c r="S1099" s="3"/>
    </row>
    <row r="1100" spans="19:19" x14ac:dyDescent="0.45">
      <c r="S1100" s="3"/>
    </row>
    <row r="1101" spans="19:19" ht="17.5" customHeight="1" x14ac:dyDescent="0.45">
      <c r="S1101" s="3"/>
    </row>
    <row r="1102" spans="19:19" x14ac:dyDescent="0.45">
      <c r="S1102" s="3"/>
    </row>
    <row r="1103" spans="19:19" ht="17.5" customHeight="1" x14ac:dyDescent="0.45">
      <c r="S1103" s="3"/>
    </row>
    <row r="1104" spans="19:19" x14ac:dyDescent="0.45">
      <c r="S1104" s="3"/>
    </row>
    <row r="1105" spans="19:19" ht="17.5" customHeight="1" x14ac:dyDescent="0.45">
      <c r="S1105" s="3"/>
    </row>
    <row r="1106" spans="19:19" x14ac:dyDescent="0.45">
      <c r="S1106" s="3"/>
    </row>
    <row r="1107" spans="19:19" x14ac:dyDescent="0.45">
      <c r="S1107" s="3"/>
    </row>
    <row r="1108" spans="19:19" ht="17.5" customHeight="1" x14ac:dyDescent="0.45">
      <c r="S1108" s="3"/>
    </row>
    <row r="1109" spans="19:19" x14ac:dyDescent="0.45">
      <c r="S1109" s="3"/>
    </row>
    <row r="1110" spans="19:19" ht="17.5" customHeight="1" x14ac:dyDescent="0.45">
      <c r="S1110" s="3"/>
    </row>
    <row r="1111" spans="19:19" x14ac:dyDescent="0.45">
      <c r="S1111" s="3"/>
    </row>
    <row r="1112" spans="19:19" ht="17.5" customHeight="1" x14ac:dyDescent="0.45">
      <c r="S1112" s="3"/>
    </row>
    <row r="1113" spans="19:19" x14ac:dyDescent="0.45">
      <c r="S1113" s="3"/>
    </row>
    <row r="1114" spans="19:19" x14ac:dyDescent="0.45">
      <c r="S1114" s="3"/>
    </row>
    <row r="1115" spans="19:19" ht="17.5" customHeight="1" x14ac:dyDescent="0.45">
      <c r="S1115" s="3"/>
    </row>
    <row r="1116" spans="19:19" x14ac:dyDescent="0.45">
      <c r="S1116" s="3"/>
    </row>
    <row r="1117" spans="19:19" ht="17.5" customHeight="1" x14ac:dyDescent="0.45">
      <c r="S1117" s="3"/>
    </row>
    <row r="1118" spans="19:19" x14ac:dyDescent="0.45">
      <c r="S1118" s="3"/>
    </row>
    <row r="1119" spans="19:19" ht="17.5" customHeight="1" x14ac:dyDescent="0.45">
      <c r="S1119" s="3"/>
    </row>
    <row r="1120" spans="19:19" x14ac:dyDescent="0.45">
      <c r="S1120" s="3"/>
    </row>
    <row r="1121" spans="1:19" ht="17.5" customHeight="1" x14ac:dyDescent="0.45">
      <c r="S1121" s="3"/>
    </row>
    <row r="1122" spans="1:19" x14ac:dyDescent="0.45">
      <c r="A1122" s="6"/>
      <c r="B1122" s="6"/>
      <c r="C1122" s="6"/>
      <c r="D1122" s="1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3"/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835"/>
  <sheetViews>
    <sheetView workbookViewId="0">
      <selection sqref="A1:XFD1"/>
    </sheetView>
  </sheetViews>
  <sheetFormatPr defaultColWidth="20" defaultRowHeight="17.5" x14ac:dyDescent="0.45"/>
  <cols>
    <col min="1" max="2" width="7.69140625" customWidth="1"/>
    <col min="3" max="3" width="20.23046875" customWidth="1"/>
    <col min="4" max="4" width="7.69140625" customWidth="1"/>
    <col min="5" max="5" width="14.23046875" customWidth="1"/>
    <col min="6" max="18" width="9.84375" customWidth="1"/>
    <col min="19" max="19" width="16.84375" customWidth="1"/>
  </cols>
  <sheetData>
    <row r="1" spans="1:19" x14ac:dyDescent="0.45">
      <c r="A1" s="8" t="s">
        <v>0</v>
      </c>
      <c r="B1" s="8" t="s">
        <v>1</v>
      </c>
      <c r="C1" s="8" t="s">
        <v>2981</v>
      </c>
      <c r="D1" s="8" t="s">
        <v>2664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8"/>
      <c r="R1" s="8"/>
      <c r="S1" s="18"/>
    </row>
    <row r="2" spans="1:19" x14ac:dyDescent="0.45">
      <c r="A2" s="21" t="s">
        <v>1989</v>
      </c>
      <c r="B2" s="21" t="s">
        <v>1990</v>
      </c>
      <c r="C2" s="6" t="s">
        <v>1991</v>
      </c>
      <c r="D2" s="1" t="s">
        <v>16</v>
      </c>
      <c r="E2" s="2">
        <v>233044</v>
      </c>
      <c r="F2" s="2">
        <v>3125</v>
      </c>
      <c r="G2" s="2">
        <v>3939</v>
      </c>
      <c r="H2" s="2">
        <v>9672</v>
      </c>
      <c r="I2" s="2">
        <v>14483</v>
      </c>
      <c r="J2" s="2">
        <v>29082</v>
      </c>
      <c r="K2" s="2">
        <v>30000</v>
      </c>
      <c r="L2" s="2">
        <v>18294</v>
      </c>
      <c r="M2" s="2">
        <v>19258</v>
      </c>
      <c r="N2" s="2">
        <v>33179</v>
      </c>
      <c r="O2" s="2">
        <v>40017</v>
      </c>
      <c r="P2" s="2">
        <v>30286</v>
      </c>
      <c r="Q2" s="2">
        <v>1709</v>
      </c>
      <c r="R2" s="2"/>
      <c r="S2" s="3"/>
    </row>
    <row r="3" spans="1:19" x14ac:dyDescent="0.45">
      <c r="A3" s="21" t="s">
        <v>1989</v>
      </c>
      <c r="B3" s="21" t="s">
        <v>1990</v>
      </c>
      <c r="C3" s="21" t="s">
        <v>1992</v>
      </c>
      <c r="D3" s="1" t="s">
        <v>16</v>
      </c>
      <c r="E3" s="2">
        <v>175856</v>
      </c>
      <c r="F3" s="2">
        <v>12442</v>
      </c>
      <c r="G3" s="2">
        <v>15192</v>
      </c>
      <c r="H3" s="2">
        <v>13422</v>
      </c>
      <c r="I3" s="2">
        <v>10978</v>
      </c>
      <c r="J3" s="2">
        <v>12615</v>
      </c>
      <c r="K3" s="2">
        <v>11223</v>
      </c>
      <c r="L3" s="2">
        <v>13533</v>
      </c>
      <c r="M3" s="2">
        <v>17794</v>
      </c>
      <c r="N3" s="2">
        <v>13130</v>
      </c>
      <c r="O3" s="2">
        <v>17065</v>
      </c>
      <c r="P3" s="2">
        <v>14247</v>
      </c>
      <c r="Q3" s="2">
        <v>24215</v>
      </c>
      <c r="R3" s="2"/>
      <c r="S3" s="3"/>
    </row>
    <row r="4" spans="1:19" x14ac:dyDescent="0.45">
      <c r="A4" s="21" t="s">
        <v>1989</v>
      </c>
      <c r="B4" s="21" t="s">
        <v>1990</v>
      </c>
      <c r="C4" s="21" t="s">
        <v>1992</v>
      </c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1:19" x14ac:dyDescent="0.45">
      <c r="A5" s="21" t="s">
        <v>1989</v>
      </c>
      <c r="B5" s="21" t="s">
        <v>1990</v>
      </c>
      <c r="C5" s="21" t="s">
        <v>1993</v>
      </c>
      <c r="D5" s="1" t="s">
        <v>16</v>
      </c>
      <c r="E5" s="2">
        <v>1390090</v>
      </c>
      <c r="F5" s="2">
        <v>126370</v>
      </c>
      <c r="G5" s="2">
        <v>157800</v>
      </c>
      <c r="H5" s="2">
        <v>94960</v>
      </c>
      <c r="I5" s="2">
        <v>127800</v>
      </c>
      <c r="J5" s="2">
        <v>105000</v>
      </c>
      <c r="K5" s="2">
        <v>109550</v>
      </c>
      <c r="L5" s="2">
        <v>62700</v>
      </c>
      <c r="M5" s="2">
        <v>103100</v>
      </c>
      <c r="N5" s="2">
        <v>72410</v>
      </c>
      <c r="O5" s="2">
        <v>116600</v>
      </c>
      <c r="P5" s="2">
        <v>150050</v>
      </c>
      <c r="Q5" s="2">
        <v>163750</v>
      </c>
      <c r="R5" s="2"/>
      <c r="S5" s="3"/>
    </row>
    <row r="6" spans="1:19" x14ac:dyDescent="0.45">
      <c r="A6" s="21" t="s">
        <v>1989</v>
      </c>
      <c r="B6" s="21" t="s">
        <v>1990</v>
      </c>
      <c r="C6" s="21" t="s">
        <v>1993</v>
      </c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3"/>
    </row>
    <row r="7" spans="1:19" x14ac:dyDescent="0.45">
      <c r="A7" s="21" t="s">
        <v>1989</v>
      </c>
      <c r="B7" s="21" t="s">
        <v>1990</v>
      </c>
      <c r="C7" s="21" t="s">
        <v>1993</v>
      </c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3"/>
    </row>
    <row r="8" spans="1:19" x14ac:dyDescent="0.45">
      <c r="A8" s="21" t="s">
        <v>1989</v>
      </c>
      <c r="B8" s="21" t="s">
        <v>1990</v>
      </c>
      <c r="C8" s="21" t="s">
        <v>1994</v>
      </c>
      <c r="D8" s="1" t="s">
        <v>16</v>
      </c>
      <c r="E8" s="2">
        <v>234354</v>
      </c>
      <c r="F8" s="2">
        <v>14531</v>
      </c>
      <c r="G8" s="2">
        <v>20982</v>
      </c>
      <c r="H8" s="2">
        <v>18777</v>
      </c>
      <c r="I8" s="2">
        <v>19592</v>
      </c>
      <c r="J8" s="2">
        <v>19073</v>
      </c>
      <c r="K8" s="2">
        <v>16106</v>
      </c>
      <c r="L8" s="2">
        <v>19685</v>
      </c>
      <c r="M8" s="2">
        <v>30071</v>
      </c>
      <c r="N8" s="2">
        <v>19788</v>
      </c>
      <c r="O8" s="2">
        <v>21377</v>
      </c>
      <c r="P8" s="2">
        <v>13844</v>
      </c>
      <c r="Q8" s="2">
        <v>20528</v>
      </c>
      <c r="R8" s="2"/>
      <c r="S8" s="3"/>
    </row>
    <row r="9" spans="1:19" x14ac:dyDescent="0.45">
      <c r="A9" s="21" t="s">
        <v>1989</v>
      </c>
      <c r="B9" s="21" t="s">
        <v>1990</v>
      </c>
      <c r="C9" s="21" t="s">
        <v>1994</v>
      </c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3"/>
    </row>
    <row r="10" spans="1:19" x14ac:dyDescent="0.45">
      <c r="A10" s="21" t="s">
        <v>1989</v>
      </c>
      <c r="B10" s="21" t="s">
        <v>1990</v>
      </c>
      <c r="C10" s="21" t="s">
        <v>1995</v>
      </c>
      <c r="D10" s="1" t="s">
        <v>16</v>
      </c>
      <c r="E10" s="2">
        <v>448329</v>
      </c>
      <c r="F10" s="2">
        <v>25031</v>
      </c>
      <c r="G10" s="2">
        <v>9772</v>
      </c>
      <c r="H10" s="2">
        <v>36773</v>
      </c>
      <c r="I10" s="2">
        <v>50430</v>
      </c>
      <c r="J10" s="2">
        <v>41125</v>
      </c>
      <c r="K10" s="2">
        <v>39285</v>
      </c>
      <c r="L10" s="2">
        <v>30980</v>
      </c>
      <c r="M10" s="2">
        <v>35358</v>
      </c>
      <c r="N10" s="2">
        <v>41689</v>
      </c>
      <c r="O10" s="2">
        <v>61906</v>
      </c>
      <c r="P10" s="2">
        <v>41753</v>
      </c>
      <c r="Q10" s="2">
        <v>34227</v>
      </c>
      <c r="R10" s="2"/>
      <c r="S10" s="3"/>
    </row>
    <row r="11" spans="1:19" x14ac:dyDescent="0.45">
      <c r="A11" s="21" t="s">
        <v>1989</v>
      </c>
      <c r="B11" s="21" t="s">
        <v>1990</v>
      </c>
      <c r="C11" s="21" t="s">
        <v>1995</v>
      </c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3"/>
    </row>
    <row r="12" spans="1:19" x14ac:dyDescent="0.45">
      <c r="A12" s="21" t="s">
        <v>1989</v>
      </c>
      <c r="B12" s="21" t="s">
        <v>1990</v>
      </c>
      <c r="C12" s="21" t="s">
        <v>1996</v>
      </c>
      <c r="D12" s="1" t="s">
        <v>16</v>
      </c>
      <c r="E12" s="2">
        <v>6468</v>
      </c>
      <c r="F12" s="2">
        <v>81</v>
      </c>
      <c r="G12" s="2">
        <v>137</v>
      </c>
      <c r="H12" s="2">
        <v>269</v>
      </c>
      <c r="I12" s="2">
        <v>1148</v>
      </c>
      <c r="J12" s="2">
        <v>981</v>
      </c>
      <c r="K12" s="2">
        <v>783</v>
      </c>
      <c r="L12" s="2">
        <v>344</v>
      </c>
      <c r="M12" s="2">
        <v>173</v>
      </c>
      <c r="N12" s="2">
        <v>414</v>
      </c>
      <c r="O12" s="2">
        <v>1392</v>
      </c>
      <c r="P12" s="2">
        <v>615</v>
      </c>
      <c r="Q12" s="2">
        <v>131</v>
      </c>
      <c r="R12" s="2"/>
      <c r="S12" s="3"/>
    </row>
    <row r="13" spans="1:19" x14ac:dyDescent="0.45">
      <c r="A13" s="21" t="s">
        <v>1989</v>
      </c>
      <c r="B13" s="21" t="s">
        <v>1990</v>
      </c>
      <c r="C13" s="21" t="s">
        <v>1996</v>
      </c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3"/>
    </row>
    <row r="14" spans="1:19" x14ac:dyDescent="0.45">
      <c r="A14" s="21" t="s">
        <v>1989</v>
      </c>
      <c r="B14" s="21" t="s">
        <v>1990</v>
      </c>
      <c r="C14" s="21" t="s">
        <v>1997</v>
      </c>
      <c r="D14" s="1" t="s">
        <v>16</v>
      </c>
      <c r="E14" s="2">
        <v>7184</v>
      </c>
      <c r="F14" s="2">
        <v>61</v>
      </c>
      <c r="G14" s="2">
        <v>25</v>
      </c>
      <c r="H14" s="2">
        <v>25</v>
      </c>
      <c r="I14" s="2">
        <v>1674</v>
      </c>
      <c r="J14" s="2">
        <v>1604</v>
      </c>
      <c r="K14" s="2">
        <v>571</v>
      </c>
      <c r="L14" s="2">
        <v>129</v>
      </c>
      <c r="M14" s="2">
        <v>258</v>
      </c>
      <c r="N14" s="2">
        <v>710</v>
      </c>
      <c r="O14" s="2">
        <v>664</v>
      </c>
      <c r="P14" s="2">
        <v>1370</v>
      </c>
      <c r="Q14" s="2">
        <v>93</v>
      </c>
      <c r="R14" s="2"/>
      <c r="S14" s="3"/>
    </row>
    <row r="15" spans="1:19" x14ac:dyDescent="0.45">
      <c r="A15" s="21" t="s">
        <v>1989</v>
      </c>
      <c r="B15" s="21" t="s">
        <v>1990</v>
      </c>
      <c r="C15" s="21" t="s">
        <v>1997</v>
      </c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3"/>
    </row>
    <row r="16" spans="1:19" x14ac:dyDescent="0.45">
      <c r="A16" s="21" t="s">
        <v>1989</v>
      </c>
      <c r="B16" s="21" t="s">
        <v>1990</v>
      </c>
      <c r="C16" s="21" t="s">
        <v>1997</v>
      </c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3"/>
    </row>
    <row r="17" spans="1:19" x14ac:dyDescent="0.45">
      <c r="A17" s="21" t="s">
        <v>1989</v>
      </c>
      <c r="B17" s="21" t="s">
        <v>1990</v>
      </c>
      <c r="C17" s="21" t="s">
        <v>1998</v>
      </c>
      <c r="D17" s="1" t="s">
        <v>16</v>
      </c>
      <c r="E17" s="2">
        <v>11090</v>
      </c>
      <c r="F17" s="2">
        <v>786</v>
      </c>
      <c r="G17" s="2">
        <v>732</v>
      </c>
      <c r="H17" s="2">
        <v>994</v>
      </c>
      <c r="I17" s="2">
        <v>1427</v>
      </c>
      <c r="J17" s="2">
        <v>1027</v>
      </c>
      <c r="K17" s="2">
        <v>873</v>
      </c>
      <c r="L17" s="2">
        <v>799</v>
      </c>
      <c r="M17" s="2">
        <v>1011</v>
      </c>
      <c r="N17" s="2">
        <v>939</v>
      </c>
      <c r="O17" s="2">
        <v>895</v>
      </c>
      <c r="P17" s="2">
        <v>815</v>
      </c>
      <c r="Q17" s="2">
        <v>792</v>
      </c>
      <c r="R17" s="2"/>
      <c r="S17" s="3"/>
    </row>
    <row r="18" spans="1:19" x14ac:dyDescent="0.45">
      <c r="A18" s="21" t="s">
        <v>1989</v>
      </c>
      <c r="B18" s="21" t="s">
        <v>1990</v>
      </c>
      <c r="C18" s="21" t="s">
        <v>1998</v>
      </c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3"/>
    </row>
    <row r="19" spans="1:19" x14ac:dyDescent="0.45">
      <c r="A19" s="21" t="s">
        <v>1989</v>
      </c>
      <c r="B19" s="21" t="s">
        <v>1990</v>
      </c>
      <c r="C19" s="21" t="s">
        <v>1998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3"/>
    </row>
    <row r="20" spans="1:19" x14ac:dyDescent="0.45">
      <c r="A20" s="21" t="s">
        <v>1989</v>
      </c>
      <c r="B20" s="21" t="s">
        <v>1990</v>
      </c>
      <c r="C20" s="21" t="s">
        <v>1999</v>
      </c>
      <c r="D20" s="1" t="s">
        <v>16</v>
      </c>
      <c r="E20" s="2">
        <v>552967</v>
      </c>
      <c r="F20" s="2">
        <v>13655</v>
      </c>
      <c r="G20" s="2">
        <v>15303</v>
      </c>
      <c r="H20" s="2">
        <v>12623</v>
      </c>
      <c r="I20" s="2">
        <v>13115</v>
      </c>
      <c r="J20" s="2">
        <v>74207</v>
      </c>
      <c r="K20" s="2">
        <v>50877</v>
      </c>
      <c r="L20" s="2">
        <v>56907</v>
      </c>
      <c r="M20" s="2">
        <v>58427</v>
      </c>
      <c r="N20" s="2">
        <v>47288</v>
      </c>
      <c r="O20" s="2">
        <v>88760</v>
      </c>
      <c r="P20" s="2">
        <v>103599</v>
      </c>
      <c r="Q20" s="2">
        <v>18206</v>
      </c>
      <c r="R20" s="2"/>
      <c r="S20" s="3"/>
    </row>
    <row r="21" spans="1:19" x14ac:dyDescent="0.45">
      <c r="A21" s="21" t="s">
        <v>1989</v>
      </c>
      <c r="B21" s="21" t="s">
        <v>1990</v>
      </c>
      <c r="C21" s="21" t="s">
        <v>1999</v>
      </c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3"/>
    </row>
    <row r="22" spans="1:19" x14ac:dyDescent="0.45">
      <c r="A22" s="21" t="s">
        <v>1989</v>
      </c>
      <c r="B22" s="21" t="s">
        <v>1990</v>
      </c>
      <c r="C22" s="21" t="s">
        <v>1999</v>
      </c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3"/>
    </row>
    <row r="23" spans="1:19" x14ac:dyDescent="0.45">
      <c r="A23" s="21" t="s">
        <v>1989</v>
      </c>
      <c r="B23" s="21" t="s">
        <v>1990</v>
      </c>
      <c r="C23" s="21" t="s">
        <v>2000</v>
      </c>
      <c r="D23" s="1" t="s">
        <v>16</v>
      </c>
      <c r="E23" s="2">
        <v>108442</v>
      </c>
      <c r="F23" s="2">
        <v>9270</v>
      </c>
      <c r="G23" s="2">
        <v>8732</v>
      </c>
      <c r="H23" s="2">
        <v>11240</v>
      </c>
      <c r="I23" s="2">
        <v>11890</v>
      </c>
      <c r="J23" s="2">
        <v>9220</v>
      </c>
      <c r="K23" s="2">
        <v>8180</v>
      </c>
      <c r="L23" s="2">
        <v>7100</v>
      </c>
      <c r="M23" s="2">
        <v>7050</v>
      </c>
      <c r="N23" s="2">
        <v>8840</v>
      </c>
      <c r="O23" s="2">
        <v>12890</v>
      </c>
      <c r="P23" s="2">
        <v>8490</v>
      </c>
      <c r="Q23" s="2">
        <v>5540</v>
      </c>
      <c r="R23" s="2"/>
      <c r="S23" s="3"/>
    </row>
    <row r="24" spans="1:19" x14ac:dyDescent="0.45">
      <c r="A24" s="21" t="s">
        <v>1989</v>
      </c>
      <c r="B24" s="21" t="s">
        <v>1990</v>
      </c>
      <c r="C24" s="21" t="s">
        <v>2000</v>
      </c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3"/>
    </row>
    <row r="25" spans="1:19" x14ac:dyDescent="0.45">
      <c r="A25" s="21" t="s">
        <v>1989</v>
      </c>
      <c r="B25" s="21" t="s">
        <v>1990</v>
      </c>
      <c r="C25" s="21" t="s">
        <v>2000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3"/>
    </row>
    <row r="26" spans="1:19" x14ac:dyDescent="0.45">
      <c r="A26" s="21" t="s">
        <v>1989</v>
      </c>
      <c r="B26" s="21" t="s">
        <v>1990</v>
      </c>
      <c r="C26" s="21" t="s">
        <v>2001</v>
      </c>
      <c r="D26" s="1" t="s">
        <v>16</v>
      </c>
      <c r="E26" s="2">
        <v>40881</v>
      </c>
      <c r="F26" s="2">
        <v>3565</v>
      </c>
      <c r="G26" s="2">
        <v>3850</v>
      </c>
      <c r="H26" s="2">
        <v>4080</v>
      </c>
      <c r="I26" s="2">
        <v>3900</v>
      </c>
      <c r="J26" s="2">
        <v>3800</v>
      </c>
      <c r="K26" s="2">
        <v>3760</v>
      </c>
      <c r="L26" s="2">
        <v>3403</v>
      </c>
      <c r="M26" s="2">
        <v>3400</v>
      </c>
      <c r="N26" s="2">
        <v>4297</v>
      </c>
      <c r="O26" s="2">
        <v>3600</v>
      </c>
      <c r="P26" s="2">
        <v>1700</v>
      </c>
      <c r="Q26" s="2">
        <v>1526</v>
      </c>
      <c r="R26" s="2"/>
      <c r="S26" s="3"/>
    </row>
    <row r="27" spans="1:19" x14ac:dyDescent="0.45">
      <c r="A27" s="21" t="s">
        <v>1989</v>
      </c>
      <c r="B27" s="21" t="s">
        <v>1990</v>
      </c>
      <c r="C27" s="21" t="s">
        <v>2001</v>
      </c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3"/>
    </row>
    <row r="28" spans="1:19" x14ac:dyDescent="0.45">
      <c r="A28" s="21" t="s">
        <v>1989</v>
      </c>
      <c r="B28" s="21" t="s">
        <v>1990</v>
      </c>
      <c r="C28" s="21" t="s">
        <v>2001</v>
      </c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3"/>
    </row>
    <row r="29" spans="1:19" x14ac:dyDescent="0.45">
      <c r="A29" s="21" t="s">
        <v>1989</v>
      </c>
      <c r="B29" s="21" t="s">
        <v>1990</v>
      </c>
      <c r="C29" s="6" t="s">
        <v>2002</v>
      </c>
      <c r="D29" s="1" t="s">
        <v>16</v>
      </c>
      <c r="E29" s="2">
        <v>16747</v>
      </c>
      <c r="F29" s="2">
        <v>1635</v>
      </c>
      <c r="G29" s="2">
        <v>2108</v>
      </c>
      <c r="H29" s="2">
        <v>1856</v>
      </c>
      <c r="I29" s="2">
        <v>3196</v>
      </c>
      <c r="J29" s="2">
        <v>2637</v>
      </c>
      <c r="K29" s="2">
        <v>2416</v>
      </c>
      <c r="L29" s="2">
        <v>418</v>
      </c>
      <c r="M29" s="2">
        <v>2003</v>
      </c>
      <c r="N29" s="2">
        <v>478</v>
      </c>
      <c r="O29" s="2">
        <v>0</v>
      </c>
      <c r="P29" s="2">
        <v>0</v>
      </c>
      <c r="Q29" s="2">
        <v>0</v>
      </c>
      <c r="R29" s="2"/>
      <c r="S29" s="3"/>
    </row>
    <row r="30" spans="1:19" x14ac:dyDescent="0.45">
      <c r="A30" s="21" t="s">
        <v>1989</v>
      </c>
      <c r="B30" s="21" t="s">
        <v>1990</v>
      </c>
      <c r="C30" s="6" t="s">
        <v>2003</v>
      </c>
      <c r="D30" s="1" t="s">
        <v>16</v>
      </c>
      <c r="E30" s="2">
        <v>933146</v>
      </c>
      <c r="F30" s="2">
        <v>91997</v>
      </c>
      <c r="G30" s="2">
        <v>95554</v>
      </c>
      <c r="H30" s="2">
        <v>87428</v>
      </c>
      <c r="I30" s="2">
        <v>72752</v>
      </c>
      <c r="J30" s="2">
        <v>60687</v>
      </c>
      <c r="K30" s="2">
        <v>79852</v>
      </c>
      <c r="L30" s="2">
        <v>71535</v>
      </c>
      <c r="M30" s="2">
        <v>84439</v>
      </c>
      <c r="N30" s="2">
        <v>64414</v>
      </c>
      <c r="O30" s="2">
        <v>94330</v>
      </c>
      <c r="P30" s="2">
        <v>63896</v>
      </c>
      <c r="Q30" s="2">
        <v>66262</v>
      </c>
      <c r="R30" s="2"/>
      <c r="S30" s="3"/>
    </row>
    <row r="31" spans="1:19" x14ac:dyDescent="0.45">
      <c r="A31" s="21" t="s">
        <v>1989</v>
      </c>
      <c r="B31" s="21" t="s">
        <v>1990</v>
      </c>
      <c r="C31" s="6" t="s">
        <v>2004</v>
      </c>
      <c r="D31" s="1" t="s">
        <v>16</v>
      </c>
      <c r="E31" s="2">
        <v>9721</v>
      </c>
      <c r="F31" s="2">
        <v>529</v>
      </c>
      <c r="G31" s="2">
        <v>590</v>
      </c>
      <c r="H31" s="2">
        <v>742</v>
      </c>
      <c r="I31" s="2">
        <v>707</v>
      </c>
      <c r="J31" s="2">
        <v>701</v>
      </c>
      <c r="K31" s="2">
        <v>746</v>
      </c>
      <c r="L31" s="2">
        <v>638</v>
      </c>
      <c r="M31" s="2">
        <v>727</v>
      </c>
      <c r="N31" s="2">
        <v>1025</v>
      </c>
      <c r="O31" s="2">
        <v>1485</v>
      </c>
      <c r="P31" s="2">
        <v>1085</v>
      </c>
      <c r="Q31" s="2">
        <v>746</v>
      </c>
      <c r="R31" s="2"/>
      <c r="S31" s="3"/>
    </row>
    <row r="32" spans="1:19" x14ac:dyDescent="0.45">
      <c r="A32" s="21" t="s">
        <v>1989</v>
      </c>
      <c r="B32" s="21" t="s">
        <v>1990</v>
      </c>
      <c r="C32" s="6" t="s">
        <v>2005</v>
      </c>
      <c r="D32" s="1" t="s">
        <v>16</v>
      </c>
      <c r="E32" s="2">
        <v>312535</v>
      </c>
      <c r="F32" s="2">
        <v>24300</v>
      </c>
      <c r="G32" s="2">
        <v>18900</v>
      </c>
      <c r="H32" s="2">
        <v>30760</v>
      </c>
      <c r="I32" s="2">
        <v>35400</v>
      </c>
      <c r="J32" s="2">
        <v>20300</v>
      </c>
      <c r="K32" s="2">
        <v>19880</v>
      </c>
      <c r="L32" s="2">
        <v>17960</v>
      </c>
      <c r="M32" s="2">
        <v>27530</v>
      </c>
      <c r="N32" s="2">
        <v>25150</v>
      </c>
      <c r="O32" s="2">
        <v>42350</v>
      </c>
      <c r="P32" s="2">
        <v>35210</v>
      </c>
      <c r="Q32" s="2">
        <v>14795</v>
      </c>
      <c r="R32" s="2"/>
      <c r="S32" s="3"/>
    </row>
    <row r="33" spans="1:19" x14ac:dyDescent="0.45">
      <c r="A33" s="21" t="s">
        <v>1989</v>
      </c>
      <c r="B33" s="21" t="s">
        <v>1990</v>
      </c>
      <c r="C33" s="6" t="s">
        <v>2006</v>
      </c>
      <c r="D33" s="1" t="s">
        <v>16</v>
      </c>
      <c r="E33" s="2">
        <v>34943</v>
      </c>
      <c r="F33" s="2">
        <v>2288</v>
      </c>
      <c r="G33" s="2">
        <v>2893</v>
      </c>
      <c r="H33" s="2">
        <v>2102</v>
      </c>
      <c r="I33" s="2">
        <v>2437</v>
      </c>
      <c r="J33" s="2">
        <v>3078</v>
      </c>
      <c r="K33" s="2">
        <v>2888</v>
      </c>
      <c r="L33" s="2">
        <v>3467</v>
      </c>
      <c r="M33" s="2">
        <v>3403</v>
      </c>
      <c r="N33" s="2">
        <v>2639</v>
      </c>
      <c r="O33" s="2">
        <v>2861</v>
      </c>
      <c r="P33" s="2">
        <v>3842</v>
      </c>
      <c r="Q33" s="2">
        <v>3045</v>
      </c>
      <c r="R33" s="2"/>
      <c r="S33" s="3"/>
    </row>
    <row r="34" spans="1:19" x14ac:dyDescent="0.45">
      <c r="A34" s="21" t="s">
        <v>1989</v>
      </c>
      <c r="B34" s="21" t="s">
        <v>1990</v>
      </c>
      <c r="C34" s="6" t="s">
        <v>2007</v>
      </c>
      <c r="D34" s="1" t="s">
        <v>16</v>
      </c>
      <c r="E34" s="2">
        <v>38560</v>
      </c>
      <c r="F34" s="2">
        <v>2350</v>
      </c>
      <c r="G34" s="2">
        <v>2477</v>
      </c>
      <c r="H34" s="2">
        <v>2333</v>
      </c>
      <c r="I34" s="2">
        <v>2528</v>
      </c>
      <c r="J34" s="2">
        <v>3009</v>
      </c>
      <c r="K34" s="2">
        <v>3651</v>
      </c>
      <c r="L34" s="2">
        <v>4507</v>
      </c>
      <c r="M34" s="2">
        <v>4323</v>
      </c>
      <c r="N34" s="2">
        <v>3180</v>
      </c>
      <c r="O34" s="2">
        <v>3299</v>
      </c>
      <c r="P34" s="2">
        <v>3868</v>
      </c>
      <c r="Q34" s="2">
        <v>3035</v>
      </c>
      <c r="R34" s="2"/>
      <c r="S34" s="3"/>
    </row>
    <row r="35" spans="1:19" x14ac:dyDescent="0.45">
      <c r="A35" s="21" t="s">
        <v>1989</v>
      </c>
      <c r="B35" s="21" t="s">
        <v>1990</v>
      </c>
      <c r="C35" s="6" t="s">
        <v>2008</v>
      </c>
      <c r="D35" s="1" t="s">
        <v>16</v>
      </c>
      <c r="E35" s="2">
        <v>3779</v>
      </c>
      <c r="F35" s="2">
        <v>379</v>
      </c>
      <c r="G35" s="2">
        <v>331</v>
      </c>
      <c r="H35" s="2">
        <v>397</v>
      </c>
      <c r="I35" s="2">
        <v>102</v>
      </c>
      <c r="J35" s="2">
        <v>428</v>
      </c>
      <c r="K35" s="2">
        <v>206</v>
      </c>
      <c r="L35" s="2">
        <v>580</v>
      </c>
      <c r="M35" s="2">
        <v>316</v>
      </c>
      <c r="N35" s="2">
        <v>187</v>
      </c>
      <c r="O35" s="2">
        <v>231</v>
      </c>
      <c r="P35" s="2">
        <v>205</v>
      </c>
      <c r="Q35" s="2">
        <v>417</v>
      </c>
      <c r="R35" s="2"/>
      <c r="S35" s="3"/>
    </row>
    <row r="36" spans="1:19" x14ac:dyDescent="0.45">
      <c r="A36" s="21" t="s">
        <v>1989</v>
      </c>
      <c r="B36" s="21" t="s">
        <v>1990</v>
      </c>
      <c r="C36" s="6" t="s">
        <v>2009</v>
      </c>
      <c r="D36" s="1" t="s">
        <v>16</v>
      </c>
      <c r="E36" s="2">
        <v>147180</v>
      </c>
      <c r="F36" s="2">
        <v>7864</v>
      </c>
      <c r="G36" s="2">
        <v>16015</v>
      </c>
      <c r="H36" s="2">
        <v>13813</v>
      </c>
      <c r="I36" s="2">
        <v>16843</v>
      </c>
      <c r="J36" s="2">
        <v>7222</v>
      </c>
      <c r="K36" s="2">
        <v>12502</v>
      </c>
      <c r="L36" s="2">
        <v>12570</v>
      </c>
      <c r="M36" s="2">
        <v>15632</v>
      </c>
      <c r="N36" s="2">
        <v>7037</v>
      </c>
      <c r="O36" s="2">
        <v>16530</v>
      </c>
      <c r="P36" s="2">
        <v>8912</v>
      </c>
      <c r="Q36" s="2">
        <v>12240</v>
      </c>
      <c r="R36" s="2"/>
      <c r="S36" s="3"/>
    </row>
    <row r="37" spans="1:19" x14ac:dyDescent="0.45">
      <c r="A37" s="21" t="s">
        <v>1989</v>
      </c>
      <c r="B37" s="21" t="s">
        <v>1990</v>
      </c>
      <c r="C37" s="6" t="s">
        <v>2010</v>
      </c>
      <c r="D37" s="1" t="s">
        <v>16</v>
      </c>
      <c r="E37" s="2">
        <v>98753</v>
      </c>
      <c r="F37" s="2">
        <v>6008</v>
      </c>
      <c r="G37" s="2">
        <v>7476</v>
      </c>
      <c r="H37" s="2">
        <v>8398</v>
      </c>
      <c r="I37" s="2">
        <v>9769</v>
      </c>
      <c r="J37" s="2">
        <v>11661</v>
      </c>
      <c r="K37" s="2">
        <v>10470</v>
      </c>
      <c r="L37" s="2">
        <v>7805</v>
      </c>
      <c r="M37" s="2">
        <v>7144</v>
      </c>
      <c r="N37" s="2">
        <v>7337</v>
      </c>
      <c r="O37" s="2">
        <v>11052</v>
      </c>
      <c r="P37" s="2">
        <v>6739</v>
      </c>
      <c r="Q37" s="2">
        <v>4894</v>
      </c>
      <c r="R37" s="2"/>
      <c r="S37" s="3"/>
    </row>
    <row r="38" spans="1:19" x14ac:dyDescent="0.45">
      <c r="A38" s="21" t="s">
        <v>1989</v>
      </c>
      <c r="B38" s="21" t="s">
        <v>1990</v>
      </c>
      <c r="C38" s="6" t="s">
        <v>2011</v>
      </c>
      <c r="D38" s="1" t="s">
        <v>16</v>
      </c>
      <c r="E38" s="2">
        <v>46870</v>
      </c>
      <c r="F38" s="2">
        <v>2771</v>
      </c>
      <c r="G38" s="2">
        <v>4002</v>
      </c>
      <c r="H38" s="2">
        <v>4474</v>
      </c>
      <c r="I38" s="2">
        <v>6521</v>
      </c>
      <c r="J38" s="2">
        <v>3918</v>
      </c>
      <c r="K38" s="2">
        <v>3798</v>
      </c>
      <c r="L38" s="2">
        <v>3296</v>
      </c>
      <c r="M38" s="2">
        <v>3588</v>
      </c>
      <c r="N38" s="2">
        <v>3092</v>
      </c>
      <c r="O38" s="2">
        <v>4949</v>
      </c>
      <c r="P38" s="2">
        <v>3073</v>
      </c>
      <c r="Q38" s="2">
        <v>3388</v>
      </c>
      <c r="R38" s="2"/>
      <c r="S38" s="3"/>
    </row>
    <row r="39" spans="1:19" x14ac:dyDescent="0.45">
      <c r="A39" s="21" t="s">
        <v>1989</v>
      </c>
      <c r="B39" s="21" t="s">
        <v>1990</v>
      </c>
      <c r="C39" s="6" t="s">
        <v>2012</v>
      </c>
      <c r="D39" s="1" t="s">
        <v>16</v>
      </c>
      <c r="E39" s="2">
        <v>11274</v>
      </c>
      <c r="F39" s="2">
        <v>690</v>
      </c>
      <c r="G39" s="2">
        <v>794</v>
      </c>
      <c r="H39" s="2">
        <v>643</v>
      </c>
      <c r="I39" s="2">
        <v>755</v>
      </c>
      <c r="J39" s="2">
        <v>781</v>
      </c>
      <c r="K39" s="2">
        <v>1176</v>
      </c>
      <c r="L39" s="2">
        <v>1604</v>
      </c>
      <c r="M39" s="2">
        <v>1386</v>
      </c>
      <c r="N39" s="2">
        <v>665</v>
      </c>
      <c r="O39" s="2">
        <v>958</v>
      </c>
      <c r="P39" s="2">
        <v>811</v>
      </c>
      <c r="Q39" s="2">
        <v>1011</v>
      </c>
      <c r="R39" s="2"/>
      <c r="S39" s="3"/>
    </row>
    <row r="40" spans="1:19" x14ac:dyDescent="0.45">
      <c r="A40" s="21"/>
      <c r="B40" s="6"/>
      <c r="C40" s="6"/>
      <c r="D40" s="1"/>
      <c r="E40" s="2"/>
      <c r="F40" s="2"/>
      <c r="G40" s="16" t="s">
        <v>2650</v>
      </c>
      <c r="H40" s="16">
        <f>SUM(F2:H39)</f>
        <v>1093113</v>
      </c>
      <c r="I40" s="16"/>
      <c r="J40" s="16" t="s">
        <v>2651</v>
      </c>
      <c r="K40" s="16">
        <f>SUM(I2:K39)</f>
        <v>1228396</v>
      </c>
      <c r="L40" s="16"/>
      <c r="M40" s="16" t="s">
        <v>2652</v>
      </c>
      <c r="N40" s="16">
        <f>SUM(L2:N39)</f>
        <v>1122533</v>
      </c>
      <c r="O40" s="16"/>
      <c r="P40" s="16" t="s">
        <v>2653</v>
      </c>
      <c r="Q40" s="16">
        <f>SUM(O2:Q39)</f>
        <v>1418171</v>
      </c>
      <c r="R40" s="2"/>
      <c r="S40" s="3"/>
    </row>
    <row r="41" spans="1:19" x14ac:dyDescent="0.45">
      <c r="A41" s="21" t="s">
        <v>1989</v>
      </c>
      <c r="B41" s="21" t="s">
        <v>2013</v>
      </c>
      <c r="C41" s="6" t="s">
        <v>2014</v>
      </c>
      <c r="D41" s="1" t="s">
        <v>16</v>
      </c>
      <c r="E41" s="2">
        <v>1689247</v>
      </c>
      <c r="F41" s="2">
        <v>99264</v>
      </c>
      <c r="G41" s="2">
        <v>127006</v>
      </c>
      <c r="H41" s="2">
        <v>114771</v>
      </c>
      <c r="I41" s="2">
        <v>169907</v>
      </c>
      <c r="J41" s="2">
        <v>139971</v>
      </c>
      <c r="K41" s="2">
        <v>126757</v>
      </c>
      <c r="L41" s="2">
        <v>120709</v>
      </c>
      <c r="M41" s="2">
        <v>160043</v>
      </c>
      <c r="N41" s="2">
        <v>140305</v>
      </c>
      <c r="O41" s="2">
        <v>228683</v>
      </c>
      <c r="P41" s="2">
        <v>154271</v>
      </c>
      <c r="Q41" s="2">
        <v>107560</v>
      </c>
      <c r="R41" s="2"/>
      <c r="S41" s="3"/>
    </row>
    <row r="42" spans="1:19" x14ac:dyDescent="0.45">
      <c r="A42" s="21" t="s">
        <v>1989</v>
      </c>
      <c r="B42" s="21" t="s">
        <v>2013</v>
      </c>
      <c r="C42" s="6" t="s">
        <v>2015</v>
      </c>
      <c r="D42" s="1" t="s">
        <v>16</v>
      </c>
      <c r="E42" s="2">
        <v>388318</v>
      </c>
      <c r="F42" s="2">
        <v>14954</v>
      </c>
      <c r="G42" s="2">
        <v>28401</v>
      </c>
      <c r="H42" s="2">
        <v>29572</v>
      </c>
      <c r="I42" s="2">
        <v>20605</v>
      </c>
      <c r="J42" s="2">
        <v>30066</v>
      </c>
      <c r="K42" s="2">
        <v>19862</v>
      </c>
      <c r="L42" s="2">
        <v>31133</v>
      </c>
      <c r="M42" s="2">
        <v>38123</v>
      </c>
      <c r="N42" s="2">
        <v>40534</v>
      </c>
      <c r="O42" s="2">
        <v>70029</v>
      </c>
      <c r="P42" s="2">
        <v>36497</v>
      </c>
      <c r="Q42" s="2">
        <v>28542</v>
      </c>
      <c r="R42" s="2"/>
      <c r="S42" s="3"/>
    </row>
    <row r="43" spans="1:19" x14ac:dyDescent="0.45">
      <c r="A43" s="21" t="s">
        <v>1989</v>
      </c>
      <c r="B43" s="21" t="s">
        <v>2013</v>
      </c>
      <c r="C43" s="6" t="s">
        <v>2016</v>
      </c>
      <c r="D43" s="1" t="s">
        <v>16</v>
      </c>
      <c r="E43" s="2">
        <v>138013</v>
      </c>
      <c r="F43" s="2">
        <v>6717</v>
      </c>
      <c r="G43" s="2">
        <v>8872</v>
      </c>
      <c r="H43" s="2">
        <v>11458</v>
      </c>
      <c r="I43" s="2">
        <v>18312</v>
      </c>
      <c r="J43" s="2">
        <v>13687</v>
      </c>
      <c r="K43" s="2">
        <v>10259</v>
      </c>
      <c r="L43" s="2">
        <v>6390</v>
      </c>
      <c r="M43" s="2">
        <v>7053</v>
      </c>
      <c r="N43" s="2">
        <v>10146</v>
      </c>
      <c r="O43" s="2">
        <v>22513</v>
      </c>
      <c r="P43" s="2">
        <v>15579</v>
      </c>
      <c r="Q43" s="2">
        <v>7027</v>
      </c>
      <c r="R43" s="2"/>
      <c r="S43" s="3"/>
    </row>
    <row r="44" spans="1:19" x14ac:dyDescent="0.45">
      <c r="A44" s="21" t="s">
        <v>1989</v>
      </c>
      <c r="B44" s="21" t="s">
        <v>2013</v>
      </c>
      <c r="C44" s="6" t="s">
        <v>2017</v>
      </c>
      <c r="D44" s="1" t="s">
        <v>16</v>
      </c>
      <c r="E44" s="2">
        <v>61471</v>
      </c>
      <c r="F44" s="2">
        <v>2488</v>
      </c>
      <c r="G44" s="2">
        <v>4031</v>
      </c>
      <c r="H44" s="2">
        <v>13142</v>
      </c>
      <c r="I44" s="2">
        <v>7954</v>
      </c>
      <c r="J44" s="2">
        <v>5225</v>
      </c>
      <c r="K44" s="2">
        <v>4275</v>
      </c>
      <c r="L44" s="2">
        <v>2404</v>
      </c>
      <c r="M44" s="2">
        <v>2983</v>
      </c>
      <c r="N44" s="2">
        <v>4503</v>
      </c>
      <c r="O44" s="2">
        <v>8082</v>
      </c>
      <c r="P44" s="2">
        <v>4238</v>
      </c>
      <c r="Q44" s="2">
        <v>2146</v>
      </c>
      <c r="R44" s="2"/>
      <c r="S44" s="3"/>
    </row>
    <row r="45" spans="1:19" ht="29" x14ac:dyDescent="0.45">
      <c r="A45" s="21" t="s">
        <v>1989</v>
      </c>
      <c r="B45" s="21" t="s">
        <v>2013</v>
      </c>
      <c r="C45" s="6" t="s">
        <v>2018</v>
      </c>
      <c r="D45" s="1" t="s">
        <v>16</v>
      </c>
      <c r="E45" s="2">
        <v>21074</v>
      </c>
      <c r="F45" s="2">
        <v>1486</v>
      </c>
      <c r="G45" s="2">
        <v>1487</v>
      </c>
      <c r="H45" s="2">
        <v>1580</v>
      </c>
      <c r="I45" s="2">
        <v>1772</v>
      </c>
      <c r="J45" s="2">
        <v>1897</v>
      </c>
      <c r="K45" s="2">
        <v>2104</v>
      </c>
      <c r="L45" s="2">
        <v>2230</v>
      </c>
      <c r="M45" s="2">
        <v>1923</v>
      </c>
      <c r="N45" s="2">
        <v>1588</v>
      </c>
      <c r="O45" s="2">
        <v>1870</v>
      </c>
      <c r="P45" s="2">
        <v>1649</v>
      </c>
      <c r="Q45" s="2">
        <v>1488</v>
      </c>
      <c r="R45" s="2"/>
      <c r="S45" s="3"/>
    </row>
    <row r="46" spans="1:19" x14ac:dyDescent="0.45">
      <c r="A46" s="21" t="s">
        <v>1989</v>
      </c>
      <c r="B46" s="21" t="s">
        <v>2013</v>
      </c>
      <c r="C46" s="6" t="s">
        <v>2019</v>
      </c>
      <c r="D46" s="1" t="s">
        <v>16</v>
      </c>
      <c r="E46" s="2">
        <v>85883</v>
      </c>
      <c r="F46" s="2">
        <v>5907</v>
      </c>
      <c r="G46" s="2">
        <v>7588</v>
      </c>
      <c r="H46" s="2">
        <v>5604</v>
      </c>
      <c r="I46" s="2">
        <v>9912</v>
      </c>
      <c r="J46" s="2">
        <v>9184</v>
      </c>
      <c r="K46" s="2">
        <v>8982</v>
      </c>
      <c r="L46" s="2">
        <v>5644</v>
      </c>
      <c r="M46" s="2">
        <v>5330</v>
      </c>
      <c r="N46" s="2">
        <v>6166</v>
      </c>
      <c r="O46" s="2">
        <v>8976</v>
      </c>
      <c r="P46" s="2">
        <v>6028</v>
      </c>
      <c r="Q46" s="2">
        <v>6562</v>
      </c>
      <c r="R46" s="2"/>
      <c r="S46" s="3"/>
    </row>
    <row r="47" spans="1:19" x14ac:dyDescent="0.45">
      <c r="A47" s="21" t="s">
        <v>1989</v>
      </c>
      <c r="B47" s="21" t="s">
        <v>2013</v>
      </c>
      <c r="C47" s="6" t="s">
        <v>2020</v>
      </c>
      <c r="D47" s="1" t="s">
        <v>16</v>
      </c>
      <c r="E47" s="2">
        <v>256746</v>
      </c>
      <c r="F47" s="2">
        <v>40422</v>
      </c>
      <c r="G47" s="2">
        <v>39874</v>
      </c>
      <c r="H47" s="2">
        <v>14353</v>
      </c>
      <c r="I47" s="2">
        <v>23857</v>
      </c>
      <c r="J47" s="2">
        <v>22865</v>
      </c>
      <c r="K47" s="2">
        <v>12268</v>
      </c>
      <c r="L47" s="2">
        <v>9868</v>
      </c>
      <c r="M47" s="2">
        <v>14140</v>
      </c>
      <c r="N47" s="2">
        <v>16288</v>
      </c>
      <c r="O47" s="2">
        <v>21312</v>
      </c>
      <c r="P47" s="2">
        <v>16298</v>
      </c>
      <c r="Q47" s="2">
        <v>25201</v>
      </c>
      <c r="R47" s="2"/>
      <c r="S47" s="3"/>
    </row>
    <row r="48" spans="1:19" x14ac:dyDescent="0.45">
      <c r="A48" s="21" t="s">
        <v>1989</v>
      </c>
      <c r="B48" s="21" t="s">
        <v>2013</v>
      </c>
      <c r="C48" s="6" t="s">
        <v>2021</v>
      </c>
      <c r="D48" s="1" t="s">
        <v>16</v>
      </c>
      <c r="E48" s="2">
        <v>1097075</v>
      </c>
      <c r="F48" s="2">
        <v>101616</v>
      </c>
      <c r="G48" s="2">
        <v>123991</v>
      </c>
      <c r="H48" s="2">
        <v>60108</v>
      </c>
      <c r="I48" s="2">
        <v>97682</v>
      </c>
      <c r="J48" s="2">
        <v>115438</v>
      </c>
      <c r="K48" s="2">
        <v>83412</v>
      </c>
      <c r="L48" s="2">
        <v>54599</v>
      </c>
      <c r="M48" s="2">
        <v>69170</v>
      </c>
      <c r="N48" s="2">
        <v>76455</v>
      </c>
      <c r="O48" s="2">
        <v>156351</v>
      </c>
      <c r="P48" s="2">
        <v>81066</v>
      </c>
      <c r="Q48" s="2">
        <v>77187</v>
      </c>
      <c r="R48" s="2"/>
      <c r="S48" s="3"/>
    </row>
    <row r="49" spans="1:19" x14ac:dyDescent="0.45">
      <c r="A49" s="21" t="s">
        <v>1989</v>
      </c>
      <c r="B49" s="21" t="s">
        <v>2013</v>
      </c>
      <c r="C49" s="6" t="s">
        <v>2022</v>
      </c>
      <c r="D49" s="1" t="s">
        <v>16</v>
      </c>
      <c r="E49" s="2">
        <v>302998</v>
      </c>
      <c r="F49" s="2">
        <v>18990</v>
      </c>
      <c r="G49" s="2">
        <v>17527</v>
      </c>
      <c r="H49" s="2">
        <v>25408</v>
      </c>
      <c r="I49" s="2">
        <v>39500</v>
      </c>
      <c r="J49" s="2">
        <v>28193</v>
      </c>
      <c r="K49" s="2">
        <v>23049</v>
      </c>
      <c r="L49" s="2">
        <v>15340</v>
      </c>
      <c r="M49" s="2">
        <v>15973</v>
      </c>
      <c r="N49" s="2">
        <v>20046</v>
      </c>
      <c r="O49" s="2">
        <v>46270</v>
      </c>
      <c r="P49" s="2">
        <v>32897</v>
      </c>
      <c r="Q49" s="2">
        <v>19805</v>
      </c>
      <c r="R49" s="2"/>
      <c r="S49" s="3"/>
    </row>
    <row r="50" spans="1:19" x14ac:dyDescent="0.45">
      <c r="A50" s="21" t="s">
        <v>1989</v>
      </c>
      <c r="B50" s="21" t="s">
        <v>2013</v>
      </c>
      <c r="C50" s="6" t="s">
        <v>2023</v>
      </c>
      <c r="D50" s="1" t="s">
        <v>16</v>
      </c>
      <c r="E50" s="2">
        <v>1792</v>
      </c>
      <c r="F50" s="2">
        <v>153</v>
      </c>
      <c r="G50" s="2">
        <v>150</v>
      </c>
      <c r="H50" s="2">
        <v>268</v>
      </c>
      <c r="I50" s="2">
        <v>189</v>
      </c>
      <c r="J50" s="2">
        <v>103</v>
      </c>
      <c r="K50" s="2">
        <v>125</v>
      </c>
      <c r="L50" s="2">
        <v>72</v>
      </c>
      <c r="M50" s="2">
        <v>77</v>
      </c>
      <c r="N50" s="2">
        <v>151</v>
      </c>
      <c r="O50" s="2">
        <v>208</v>
      </c>
      <c r="P50" s="2">
        <v>209</v>
      </c>
      <c r="Q50" s="2">
        <v>87</v>
      </c>
      <c r="R50" s="2"/>
      <c r="S50" s="3"/>
    </row>
    <row r="51" spans="1:19" x14ac:dyDescent="0.45">
      <c r="A51" s="21" t="s">
        <v>1989</v>
      </c>
      <c r="B51" s="21" t="s">
        <v>2013</v>
      </c>
      <c r="C51" s="6" t="s">
        <v>2024</v>
      </c>
      <c r="D51" s="1" t="s">
        <v>16</v>
      </c>
      <c r="E51" s="2">
        <v>85387</v>
      </c>
      <c r="F51" s="2">
        <v>3098</v>
      </c>
      <c r="G51" s="2">
        <v>2808</v>
      </c>
      <c r="H51" s="2">
        <v>3611</v>
      </c>
      <c r="I51" s="2">
        <v>5595</v>
      </c>
      <c r="J51" s="2">
        <v>14637</v>
      </c>
      <c r="K51" s="2">
        <v>10324</v>
      </c>
      <c r="L51" s="2">
        <v>6112</v>
      </c>
      <c r="M51" s="2">
        <v>5902</v>
      </c>
      <c r="N51" s="2">
        <v>6172</v>
      </c>
      <c r="O51" s="2">
        <v>11319</v>
      </c>
      <c r="P51" s="2">
        <v>9611</v>
      </c>
      <c r="Q51" s="2">
        <v>6198</v>
      </c>
      <c r="R51" s="2"/>
      <c r="S51" s="3"/>
    </row>
    <row r="52" spans="1:19" x14ac:dyDescent="0.45">
      <c r="A52" s="21" t="s">
        <v>1989</v>
      </c>
      <c r="B52" s="21" t="s">
        <v>2013</v>
      </c>
      <c r="C52" s="6" t="s">
        <v>2025</v>
      </c>
      <c r="D52" s="1" t="s">
        <v>16</v>
      </c>
      <c r="E52" s="2">
        <v>53910</v>
      </c>
      <c r="F52" s="2">
        <v>2737</v>
      </c>
      <c r="G52" s="2">
        <v>4034</v>
      </c>
      <c r="H52" s="2">
        <v>6732</v>
      </c>
      <c r="I52" s="2">
        <v>7400</v>
      </c>
      <c r="J52" s="2">
        <v>4718</v>
      </c>
      <c r="K52" s="2">
        <v>4271</v>
      </c>
      <c r="L52" s="2">
        <v>2557</v>
      </c>
      <c r="M52" s="2">
        <v>3011</v>
      </c>
      <c r="N52" s="2">
        <v>4172</v>
      </c>
      <c r="O52" s="2">
        <v>7398</v>
      </c>
      <c r="P52" s="2">
        <v>4613</v>
      </c>
      <c r="Q52" s="2">
        <v>2267</v>
      </c>
      <c r="R52" s="2"/>
      <c r="S52" s="3"/>
    </row>
    <row r="53" spans="1:19" x14ac:dyDescent="0.45">
      <c r="A53" s="21" t="s">
        <v>1989</v>
      </c>
      <c r="B53" s="21" t="s">
        <v>2013</v>
      </c>
      <c r="C53" s="6" t="s">
        <v>2026</v>
      </c>
      <c r="D53" s="1" t="s">
        <v>16</v>
      </c>
      <c r="E53" s="2">
        <v>287526</v>
      </c>
      <c r="F53" s="2">
        <v>17731</v>
      </c>
      <c r="G53" s="2">
        <v>22514</v>
      </c>
      <c r="H53" s="2">
        <v>28665</v>
      </c>
      <c r="I53" s="2">
        <v>30130</v>
      </c>
      <c r="J53" s="2">
        <v>24847</v>
      </c>
      <c r="K53" s="2">
        <v>23005</v>
      </c>
      <c r="L53" s="2">
        <v>15529</v>
      </c>
      <c r="M53" s="2">
        <v>17668</v>
      </c>
      <c r="N53" s="2">
        <v>24317</v>
      </c>
      <c r="O53" s="2">
        <v>40358</v>
      </c>
      <c r="P53" s="2">
        <v>23490</v>
      </c>
      <c r="Q53" s="2">
        <v>19272</v>
      </c>
      <c r="R53" s="2"/>
      <c r="S53" s="3"/>
    </row>
    <row r="54" spans="1:19" x14ac:dyDescent="0.45">
      <c r="A54" s="21" t="s">
        <v>1989</v>
      </c>
      <c r="B54" s="21" t="s">
        <v>2013</v>
      </c>
      <c r="C54" s="6" t="s">
        <v>2027</v>
      </c>
      <c r="D54" s="1" t="s">
        <v>16</v>
      </c>
      <c r="E54" s="2">
        <v>2265</v>
      </c>
      <c r="F54" s="2">
        <v>128</v>
      </c>
      <c r="G54" s="2">
        <v>242</v>
      </c>
      <c r="H54" s="2">
        <v>240</v>
      </c>
      <c r="I54" s="2">
        <v>321</v>
      </c>
      <c r="J54" s="2">
        <v>211</v>
      </c>
      <c r="K54" s="2">
        <v>199</v>
      </c>
      <c r="L54" s="2">
        <v>111</v>
      </c>
      <c r="M54" s="2">
        <v>45</v>
      </c>
      <c r="N54" s="2">
        <v>85</v>
      </c>
      <c r="O54" s="2">
        <v>99</v>
      </c>
      <c r="P54" s="2">
        <v>122</v>
      </c>
      <c r="Q54" s="2">
        <v>462</v>
      </c>
      <c r="R54" s="2"/>
      <c r="S54" s="3"/>
    </row>
    <row r="55" spans="1:19" x14ac:dyDescent="0.45">
      <c r="A55" s="21" t="s">
        <v>1989</v>
      </c>
      <c r="B55" s="21" t="s">
        <v>2013</v>
      </c>
      <c r="C55" s="6" t="s">
        <v>2028</v>
      </c>
      <c r="D55" s="1" t="s">
        <v>16</v>
      </c>
      <c r="E55" s="2">
        <v>1730687</v>
      </c>
      <c r="F55" s="2">
        <v>66877</v>
      </c>
      <c r="G55" s="2">
        <v>89789</v>
      </c>
      <c r="H55" s="2">
        <v>115679</v>
      </c>
      <c r="I55" s="2">
        <v>160249</v>
      </c>
      <c r="J55" s="2">
        <v>257022</v>
      </c>
      <c r="K55" s="2">
        <v>79758</v>
      </c>
      <c r="L55" s="2">
        <v>106725</v>
      </c>
      <c r="M55" s="2">
        <v>148399</v>
      </c>
      <c r="N55" s="2">
        <v>140504</v>
      </c>
      <c r="O55" s="2">
        <v>224585</v>
      </c>
      <c r="P55" s="2">
        <v>198654</v>
      </c>
      <c r="Q55" s="2">
        <v>142446</v>
      </c>
      <c r="R55" s="2"/>
      <c r="S55" s="3"/>
    </row>
    <row r="56" spans="1:19" x14ac:dyDescent="0.45">
      <c r="A56" s="21" t="s">
        <v>1989</v>
      </c>
      <c r="B56" s="21" t="s">
        <v>2013</v>
      </c>
      <c r="C56" s="6" t="s">
        <v>2029</v>
      </c>
      <c r="D56" s="1" t="s">
        <v>16</v>
      </c>
      <c r="E56" s="2">
        <v>70940</v>
      </c>
      <c r="F56" s="2">
        <v>3653</v>
      </c>
      <c r="G56" s="2">
        <v>6121</v>
      </c>
      <c r="H56" s="2">
        <v>5517</v>
      </c>
      <c r="I56" s="2">
        <v>7755</v>
      </c>
      <c r="J56" s="2">
        <v>8001</v>
      </c>
      <c r="K56" s="2">
        <v>6208</v>
      </c>
      <c r="L56" s="2">
        <v>2998</v>
      </c>
      <c r="M56" s="2">
        <v>3794</v>
      </c>
      <c r="N56" s="2">
        <v>5539</v>
      </c>
      <c r="O56" s="2">
        <v>11740</v>
      </c>
      <c r="P56" s="2">
        <v>6293</v>
      </c>
      <c r="Q56" s="2">
        <v>3321</v>
      </c>
      <c r="R56" s="2"/>
      <c r="S56" s="3"/>
    </row>
    <row r="57" spans="1:19" x14ac:dyDescent="0.45">
      <c r="A57" s="21" t="s">
        <v>1989</v>
      </c>
      <c r="B57" s="21" t="s">
        <v>2013</v>
      </c>
      <c r="C57" s="6" t="s">
        <v>2030</v>
      </c>
      <c r="D57" s="1" t="s">
        <v>16</v>
      </c>
      <c r="E57" s="2">
        <v>122559</v>
      </c>
      <c r="F57" s="2">
        <v>6775</v>
      </c>
      <c r="G57" s="2">
        <v>8163</v>
      </c>
      <c r="H57" s="2">
        <v>5920</v>
      </c>
      <c r="I57" s="2">
        <v>10250</v>
      </c>
      <c r="J57" s="2">
        <v>20436</v>
      </c>
      <c r="K57" s="2">
        <v>8621</v>
      </c>
      <c r="L57" s="2">
        <v>7227</v>
      </c>
      <c r="M57" s="2">
        <v>11398</v>
      </c>
      <c r="N57" s="2">
        <v>12804</v>
      </c>
      <c r="O57" s="2">
        <v>12483</v>
      </c>
      <c r="P57" s="2">
        <v>9278</v>
      </c>
      <c r="Q57" s="2">
        <v>9204</v>
      </c>
      <c r="R57" s="2"/>
      <c r="S57" s="3"/>
    </row>
    <row r="58" spans="1:19" x14ac:dyDescent="0.45">
      <c r="A58" s="21" t="s">
        <v>1989</v>
      </c>
      <c r="B58" s="21" t="s">
        <v>2013</v>
      </c>
      <c r="C58" s="6" t="s">
        <v>2031</v>
      </c>
      <c r="D58" s="1" t="s">
        <v>16</v>
      </c>
      <c r="E58" s="2">
        <v>1769360</v>
      </c>
      <c r="F58" s="2">
        <v>82217</v>
      </c>
      <c r="G58" s="2">
        <v>87483</v>
      </c>
      <c r="H58" s="2">
        <v>124565</v>
      </c>
      <c r="I58" s="2">
        <v>159403</v>
      </c>
      <c r="J58" s="2">
        <v>190952</v>
      </c>
      <c r="K58" s="2">
        <v>142014</v>
      </c>
      <c r="L58" s="2">
        <v>103334</v>
      </c>
      <c r="M58" s="2">
        <v>133027</v>
      </c>
      <c r="N58" s="2">
        <v>133367</v>
      </c>
      <c r="O58" s="2">
        <v>273661</v>
      </c>
      <c r="P58" s="2">
        <v>216328</v>
      </c>
      <c r="Q58" s="2">
        <v>123009</v>
      </c>
      <c r="R58" s="2"/>
      <c r="S58" s="3"/>
    </row>
    <row r="59" spans="1:19" x14ac:dyDescent="0.45">
      <c r="A59" s="21" t="s">
        <v>1989</v>
      </c>
      <c r="B59" s="21" t="s">
        <v>2013</v>
      </c>
      <c r="C59" s="6" t="s">
        <v>2032</v>
      </c>
      <c r="D59" s="1" t="s">
        <v>16</v>
      </c>
      <c r="E59" s="2">
        <v>838847</v>
      </c>
      <c r="F59" s="2">
        <v>41150</v>
      </c>
      <c r="G59" s="2">
        <v>43983</v>
      </c>
      <c r="H59" s="2">
        <v>60280</v>
      </c>
      <c r="I59" s="2">
        <v>60096</v>
      </c>
      <c r="J59" s="2">
        <v>89074</v>
      </c>
      <c r="K59" s="2">
        <v>77120</v>
      </c>
      <c r="L59" s="2">
        <v>55287</v>
      </c>
      <c r="M59" s="2">
        <v>74743</v>
      </c>
      <c r="N59" s="2">
        <v>66031</v>
      </c>
      <c r="O59" s="2">
        <v>125799</v>
      </c>
      <c r="P59" s="2">
        <v>86023</v>
      </c>
      <c r="Q59" s="2">
        <v>59261</v>
      </c>
      <c r="R59" s="2"/>
      <c r="S59" s="3"/>
    </row>
    <row r="60" spans="1:19" x14ac:dyDescent="0.45">
      <c r="A60" s="21" t="s">
        <v>1989</v>
      </c>
      <c r="B60" s="21" t="s">
        <v>2013</v>
      </c>
      <c r="C60" s="6" t="s">
        <v>2033</v>
      </c>
      <c r="D60" s="1" t="s">
        <v>16</v>
      </c>
      <c r="E60" s="2">
        <v>94556</v>
      </c>
      <c r="F60" s="2">
        <v>8084</v>
      </c>
      <c r="G60" s="2">
        <v>7588</v>
      </c>
      <c r="H60" s="2">
        <v>9447</v>
      </c>
      <c r="I60" s="2">
        <v>8008</v>
      </c>
      <c r="J60" s="2">
        <v>9392</v>
      </c>
      <c r="K60" s="2">
        <v>8000</v>
      </c>
      <c r="L60" s="2">
        <v>7012</v>
      </c>
      <c r="M60" s="2">
        <v>6948</v>
      </c>
      <c r="N60" s="2">
        <v>7097</v>
      </c>
      <c r="O60" s="2">
        <v>8523</v>
      </c>
      <c r="P60" s="2">
        <v>7803</v>
      </c>
      <c r="Q60" s="2">
        <v>6654</v>
      </c>
      <c r="R60" s="2"/>
      <c r="S60" s="3"/>
    </row>
    <row r="61" spans="1:19" x14ac:dyDescent="0.45">
      <c r="A61" s="21" t="s">
        <v>1989</v>
      </c>
      <c r="B61" s="21" t="s">
        <v>2013</v>
      </c>
      <c r="C61" s="6" t="s">
        <v>2034</v>
      </c>
      <c r="D61" s="1" t="s">
        <v>16</v>
      </c>
      <c r="E61" s="2">
        <v>12629</v>
      </c>
      <c r="F61" s="2">
        <v>679</v>
      </c>
      <c r="G61" s="2">
        <v>911</v>
      </c>
      <c r="H61" s="2">
        <v>505</v>
      </c>
      <c r="I61" s="2">
        <v>1018</v>
      </c>
      <c r="J61" s="2">
        <v>1346</v>
      </c>
      <c r="K61" s="2">
        <v>1147</v>
      </c>
      <c r="L61" s="2">
        <v>613</v>
      </c>
      <c r="M61" s="2">
        <v>1075</v>
      </c>
      <c r="N61" s="2">
        <v>1829</v>
      </c>
      <c r="O61" s="2">
        <v>1911</v>
      </c>
      <c r="P61" s="2">
        <v>1078</v>
      </c>
      <c r="Q61" s="2">
        <v>517</v>
      </c>
      <c r="R61" s="2"/>
      <c r="S61" s="3"/>
    </row>
    <row r="62" spans="1:19" x14ac:dyDescent="0.45">
      <c r="A62" s="21" t="s">
        <v>1989</v>
      </c>
      <c r="B62" s="21" t="s">
        <v>2013</v>
      </c>
      <c r="C62" s="6" t="s">
        <v>2035</v>
      </c>
      <c r="D62" s="1" t="s">
        <v>16</v>
      </c>
      <c r="E62" s="2">
        <v>119492</v>
      </c>
      <c r="F62" s="2">
        <v>12298</v>
      </c>
      <c r="G62" s="2">
        <v>20031</v>
      </c>
      <c r="H62" s="2">
        <v>8249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6065</v>
      </c>
      <c r="O62" s="2">
        <v>29637</v>
      </c>
      <c r="P62" s="2">
        <v>21673</v>
      </c>
      <c r="Q62" s="2">
        <v>21539</v>
      </c>
      <c r="R62" s="2"/>
      <c r="S62" s="3"/>
    </row>
    <row r="63" spans="1:19" x14ac:dyDescent="0.45">
      <c r="A63" s="21" t="s">
        <v>1989</v>
      </c>
      <c r="B63" s="21" t="s">
        <v>2013</v>
      </c>
      <c r="C63" s="6" t="s">
        <v>2036</v>
      </c>
      <c r="D63" s="1" t="s">
        <v>16</v>
      </c>
      <c r="E63" s="2">
        <v>58109</v>
      </c>
      <c r="F63" s="2">
        <v>2020</v>
      </c>
      <c r="G63" s="2">
        <v>2096</v>
      </c>
      <c r="H63" s="2">
        <v>4112</v>
      </c>
      <c r="I63" s="2">
        <v>8154</v>
      </c>
      <c r="J63" s="2">
        <v>8490</v>
      </c>
      <c r="K63" s="2">
        <v>3804</v>
      </c>
      <c r="L63" s="2">
        <v>2306</v>
      </c>
      <c r="M63" s="2">
        <v>2543</v>
      </c>
      <c r="N63" s="2">
        <v>2529</v>
      </c>
      <c r="O63" s="2">
        <v>6867</v>
      </c>
      <c r="P63" s="2">
        <v>11563</v>
      </c>
      <c r="Q63" s="2">
        <v>3625</v>
      </c>
      <c r="R63" s="2"/>
      <c r="S63" s="3"/>
    </row>
    <row r="64" spans="1:19" x14ac:dyDescent="0.45">
      <c r="A64" s="21" t="s">
        <v>1989</v>
      </c>
      <c r="B64" s="21" t="s">
        <v>2013</v>
      </c>
      <c r="C64" s="6" t="s">
        <v>2686</v>
      </c>
      <c r="D64" s="1" t="s">
        <v>16</v>
      </c>
      <c r="E64" s="2">
        <v>60260</v>
      </c>
      <c r="F64" s="2">
        <v>3029</v>
      </c>
      <c r="G64" s="2">
        <v>4678</v>
      </c>
      <c r="H64" s="2">
        <v>4470</v>
      </c>
      <c r="I64" s="2">
        <v>7758</v>
      </c>
      <c r="J64" s="2">
        <v>5575</v>
      </c>
      <c r="K64" s="2">
        <v>5187</v>
      </c>
      <c r="L64" s="2">
        <v>3212</v>
      </c>
      <c r="M64" s="2">
        <v>3881</v>
      </c>
      <c r="N64" s="2">
        <v>5286</v>
      </c>
      <c r="O64" s="2">
        <v>8881</v>
      </c>
      <c r="P64" s="2">
        <v>5269</v>
      </c>
      <c r="Q64" s="2">
        <v>3034</v>
      </c>
      <c r="R64" s="2"/>
      <c r="S64" s="3"/>
    </row>
    <row r="65" spans="1:19" x14ac:dyDescent="0.45">
      <c r="A65" s="21"/>
      <c r="B65" s="6"/>
      <c r="C65" s="6"/>
      <c r="D65" s="1"/>
      <c r="E65" s="2"/>
      <c r="F65" s="2"/>
      <c r="G65" s="16" t="s">
        <v>2650</v>
      </c>
      <c r="H65" s="16">
        <f>SUM(F41:H64)</f>
        <v>1856097</v>
      </c>
      <c r="I65" s="16"/>
      <c r="J65" s="16" t="s">
        <v>2651</v>
      </c>
      <c r="K65" s="16">
        <f>SUM(I41:K64)</f>
        <v>2517908</v>
      </c>
      <c r="L65" s="16"/>
      <c r="M65" s="16" t="s">
        <v>2652</v>
      </c>
      <c r="N65" s="16">
        <f>SUM(L41:N64)</f>
        <v>2020640</v>
      </c>
      <c r="O65" s="16"/>
      <c r="P65" s="16" t="s">
        <v>2653</v>
      </c>
      <c r="Q65" s="16">
        <f>SUM(O41:Q64)</f>
        <v>2954499</v>
      </c>
      <c r="R65" s="2"/>
      <c r="S65" s="3"/>
    </row>
    <row r="66" spans="1:19" x14ac:dyDescent="0.45">
      <c r="A66" s="21" t="s">
        <v>1989</v>
      </c>
      <c r="B66" s="21" t="s">
        <v>2037</v>
      </c>
      <c r="C66" s="6" t="s">
        <v>2038</v>
      </c>
      <c r="D66" s="1" t="s">
        <v>16</v>
      </c>
      <c r="E66" s="2">
        <v>40500</v>
      </c>
      <c r="F66" s="2">
        <v>1111</v>
      </c>
      <c r="G66" s="2">
        <v>1419</v>
      </c>
      <c r="H66" s="2">
        <v>1751</v>
      </c>
      <c r="I66" s="2">
        <v>2903</v>
      </c>
      <c r="J66" s="2">
        <v>3774</v>
      </c>
      <c r="K66" s="2">
        <v>5005</v>
      </c>
      <c r="L66" s="2">
        <v>2944</v>
      </c>
      <c r="M66" s="2">
        <v>5044</v>
      </c>
      <c r="N66" s="2">
        <v>5085</v>
      </c>
      <c r="O66" s="2">
        <v>6726</v>
      </c>
      <c r="P66" s="2">
        <v>4114</v>
      </c>
      <c r="Q66" s="2">
        <v>624</v>
      </c>
      <c r="R66" s="2"/>
      <c r="S66" s="3"/>
    </row>
    <row r="67" spans="1:19" x14ac:dyDescent="0.45">
      <c r="A67" s="21" t="s">
        <v>1989</v>
      </c>
      <c r="B67" s="21" t="s">
        <v>2037</v>
      </c>
      <c r="C67" s="6" t="s">
        <v>2039</v>
      </c>
      <c r="D67" s="1" t="s">
        <v>16</v>
      </c>
      <c r="E67" s="2">
        <v>150121</v>
      </c>
      <c r="F67" s="2">
        <v>10282</v>
      </c>
      <c r="G67" s="2">
        <v>12081</v>
      </c>
      <c r="H67" s="2">
        <v>9908</v>
      </c>
      <c r="I67" s="2">
        <v>17610</v>
      </c>
      <c r="J67" s="2">
        <v>12402</v>
      </c>
      <c r="K67" s="2">
        <v>11396</v>
      </c>
      <c r="L67" s="2">
        <v>12890</v>
      </c>
      <c r="M67" s="2">
        <v>13593</v>
      </c>
      <c r="N67" s="2">
        <v>14358</v>
      </c>
      <c r="O67" s="2">
        <v>10880</v>
      </c>
      <c r="P67" s="2">
        <v>12928</v>
      </c>
      <c r="Q67" s="2">
        <v>11793</v>
      </c>
      <c r="R67" s="2"/>
      <c r="S67" s="3"/>
    </row>
    <row r="68" spans="1:19" x14ac:dyDescent="0.45">
      <c r="A68" s="21" t="s">
        <v>1989</v>
      </c>
      <c r="B68" s="21" t="s">
        <v>2037</v>
      </c>
      <c r="C68" s="6" t="s">
        <v>2040</v>
      </c>
      <c r="D68" s="1" t="s">
        <v>16</v>
      </c>
      <c r="E68" s="2">
        <v>5299</v>
      </c>
      <c r="F68" s="2">
        <v>247</v>
      </c>
      <c r="G68" s="2">
        <v>258</v>
      </c>
      <c r="H68" s="2">
        <v>681</v>
      </c>
      <c r="I68" s="2">
        <v>411</v>
      </c>
      <c r="J68" s="2">
        <v>324</v>
      </c>
      <c r="K68" s="2">
        <v>282</v>
      </c>
      <c r="L68" s="2">
        <v>600</v>
      </c>
      <c r="M68" s="2">
        <v>306</v>
      </c>
      <c r="N68" s="2">
        <v>298</v>
      </c>
      <c r="O68" s="2">
        <v>481</v>
      </c>
      <c r="P68" s="2">
        <v>959</v>
      </c>
      <c r="Q68" s="2">
        <v>452</v>
      </c>
      <c r="R68" s="2"/>
      <c r="S68" s="3"/>
    </row>
    <row r="69" spans="1:19" x14ac:dyDescent="0.45">
      <c r="A69" s="21" t="s">
        <v>1989</v>
      </c>
      <c r="B69" s="21" t="s">
        <v>2037</v>
      </c>
      <c r="C69" s="6" t="s">
        <v>2041</v>
      </c>
      <c r="D69" s="1" t="s">
        <v>16</v>
      </c>
      <c r="E69" s="2">
        <v>29906</v>
      </c>
      <c r="F69" s="2">
        <v>1565</v>
      </c>
      <c r="G69" s="2">
        <v>2208</v>
      </c>
      <c r="H69" s="2">
        <v>2408</v>
      </c>
      <c r="I69" s="2">
        <v>2606</v>
      </c>
      <c r="J69" s="2">
        <v>2417</v>
      </c>
      <c r="K69" s="2">
        <v>1922</v>
      </c>
      <c r="L69" s="2">
        <v>2244</v>
      </c>
      <c r="M69" s="2">
        <v>2414</v>
      </c>
      <c r="N69" s="2">
        <v>2994</v>
      </c>
      <c r="O69" s="2">
        <v>3988</v>
      </c>
      <c r="P69" s="2">
        <v>2821</v>
      </c>
      <c r="Q69" s="2">
        <v>2319</v>
      </c>
      <c r="R69" s="2"/>
      <c r="S69" s="3"/>
    </row>
    <row r="70" spans="1:19" x14ac:dyDescent="0.45">
      <c r="A70" s="21" t="s">
        <v>1989</v>
      </c>
      <c r="B70" s="21" t="s">
        <v>2037</v>
      </c>
      <c r="C70" s="6" t="s">
        <v>2042</v>
      </c>
      <c r="D70" s="1" t="s">
        <v>16</v>
      </c>
      <c r="E70" s="2">
        <v>53468</v>
      </c>
      <c r="F70" s="2">
        <v>8240</v>
      </c>
      <c r="G70" s="2">
        <v>6854</v>
      </c>
      <c r="H70" s="2">
        <v>8758</v>
      </c>
      <c r="I70" s="2">
        <v>8750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5421</v>
      </c>
      <c r="P70" s="2">
        <v>5975</v>
      </c>
      <c r="Q70" s="2">
        <v>9470</v>
      </c>
      <c r="R70" s="2"/>
      <c r="S70" s="3"/>
    </row>
    <row r="71" spans="1:19" x14ac:dyDescent="0.45">
      <c r="A71" s="21" t="s">
        <v>1989</v>
      </c>
      <c r="B71" s="21" t="s">
        <v>2037</v>
      </c>
      <c r="C71" s="6" t="s">
        <v>2043</v>
      </c>
      <c r="D71" s="1" t="s">
        <v>16</v>
      </c>
      <c r="E71" s="2">
        <v>12795</v>
      </c>
      <c r="F71" s="2">
        <v>0</v>
      </c>
      <c r="G71" s="2">
        <v>935</v>
      </c>
      <c r="H71" s="2">
        <v>1505</v>
      </c>
      <c r="I71" s="2">
        <v>842</v>
      </c>
      <c r="J71" s="2">
        <v>1089</v>
      </c>
      <c r="K71" s="2">
        <v>1518</v>
      </c>
      <c r="L71" s="2">
        <v>1850</v>
      </c>
      <c r="M71" s="2">
        <v>1737</v>
      </c>
      <c r="N71" s="2">
        <v>0</v>
      </c>
      <c r="O71" s="2">
        <v>2866</v>
      </c>
      <c r="P71" s="2">
        <v>0</v>
      </c>
      <c r="Q71" s="2">
        <v>453</v>
      </c>
      <c r="R71" s="2"/>
      <c r="S71" s="3"/>
    </row>
    <row r="72" spans="1:19" x14ac:dyDescent="0.45">
      <c r="A72" s="21" t="s">
        <v>1989</v>
      </c>
      <c r="B72" s="21" t="s">
        <v>2037</v>
      </c>
      <c r="C72" s="6" t="s">
        <v>2044</v>
      </c>
      <c r="D72" s="1" t="s">
        <v>16</v>
      </c>
      <c r="E72" s="2">
        <v>14820</v>
      </c>
      <c r="F72" s="2">
        <v>842</v>
      </c>
      <c r="G72" s="2">
        <v>909</v>
      </c>
      <c r="H72" s="2">
        <v>802</v>
      </c>
      <c r="I72" s="2">
        <v>1341</v>
      </c>
      <c r="J72" s="2">
        <v>1286</v>
      </c>
      <c r="K72" s="2">
        <v>1313</v>
      </c>
      <c r="L72" s="2">
        <v>1369</v>
      </c>
      <c r="M72" s="2">
        <v>1757</v>
      </c>
      <c r="N72" s="2">
        <v>1231</v>
      </c>
      <c r="O72" s="2">
        <v>1556</v>
      </c>
      <c r="P72" s="2">
        <v>1249</v>
      </c>
      <c r="Q72" s="2">
        <v>1165</v>
      </c>
      <c r="R72" s="2"/>
      <c r="S72" s="3"/>
    </row>
    <row r="73" spans="1:19" x14ac:dyDescent="0.45">
      <c r="A73" s="21" t="s">
        <v>1989</v>
      </c>
      <c r="B73" s="21" t="s">
        <v>2037</v>
      </c>
      <c r="C73" s="6" t="s">
        <v>2045</v>
      </c>
      <c r="D73" s="1" t="s">
        <v>16</v>
      </c>
      <c r="E73" s="2">
        <v>111133</v>
      </c>
      <c r="F73" s="2">
        <v>9208</v>
      </c>
      <c r="G73" s="2">
        <v>12185</v>
      </c>
      <c r="H73" s="2">
        <v>13163</v>
      </c>
      <c r="I73" s="2">
        <v>18972</v>
      </c>
      <c r="J73" s="2">
        <v>15233</v>
      </c>
      <c r="K73" s="2">
        <v>11249</v>
      </c>
      <c r="L73" s="2">
        <v>12030</v>
      </c>
      <c r="M73" s="2">
        <v>12323</v>
      </c>
      <c r="N73" s="2">
        <v>6770</v>
      </c>
      <c r="O73" s="2">
        <v>0</v>
      </c>
      <c r="P73" s="2">
        <v>0</v>
      </c>
      <c r="Q73" s="2">
        <v>0</v>
      </c>
      <c r="R73" s="2"/>
      <c r="S73" s="3"/>
    </row>
    <row r="74" spans="1:19" x14ac:dyDescent="0.45">
      <c r="A74" s="21" t="s">
        <v>1989</v>
      </c>
      <c r="B74" s="21" t="s">
        <v>2037</v>
      </c>
      <c r="C74" s="6" t="s">
        <v>2046</v>
      </c>
      <c r="D74" s="1" t="s">
        <v>16</v>
      </c>
      <c r="E74" s="2">
        <v>22016</v>
      </c>
      <c r="F74" s="2">
        <v>1252</v>
      </c>
      <c r="G74" s="2">
        <v>1460</v>
      </c>
      <c r="H74" s="2">
        <v>1645</v>
      </c>
      <c r="I74" s="2">
        <v>2275</v>
      </c>
      <c r="J74" s="2">
        <v>1664</v>
      </c>
      <c r="K74" s="2">
        <v>1452</v>
      </c>
      <c r="L74" s="2">
        <v>1780</v>
      </c>
      <c r="M74" s="2">
        <v>2451</v>
      </c>
      <c r="N74" s="2">
        <v>1916</v>
      </c>
      <c r="O74" s="2">
        <v>2377</v>
      </c>
      <c r="P74" s="2">
        <v>2153</v>
      </c>
      <c r="Q74" s="2">
        <v>1591</v>
      </c>
      <c r="R74" s="2"/>
      <c r="S74" s="3"/>
    </row>
    <row r="75" spans="1:19" x14ac:dyDescent="0.45">
      <c r="A75" s="21" t="s">
        <v>1989</v>
      </c>
      <c r="B75" s="21" t="s">
        <v>2037</v>
      </c>
      <c r="C75" s="6" t="s">
        <v>2047</v>
      </c>
      <c r="D75" s="1" t="s">
        <v>16</v>
      </c>
      <c r="E75" s="2">
        <v>2110</v>
      </c>
      <c r="F75" s="2">
        <v>279</v>
      </c>
      <c r="G75" s="2">
        <v>77</v>
      </c>
      <c r="H75" s="2">
        <v>104</v>
      </c>
      <c r="I75" s="2">
        <v>81</v>
      </c>
      <c r="J75" s="2">
        <v>196</v>
      </c>
      <c r="K75" s="2">
        <v>208</v>
      </c>
      <c r="L75" s="2">
        <v>256</v>
      </c>
      <c r="M75" s="2">
        <v>353</v>
      </c>
      <c r="N75" s="2">
        <v>72</v>
      </c>
      <c r="O75" s="2">
        <v>67</v>
      </c>
      <c r="P75" s="2">
        <v>385</v>
      </c>
      <c r="Q75" s="2">
        <v>32</v>
      </c>
      <c r="R75" s="2"/>
      <c r="S75" s="3"/>
    </row>
    <row r="76" spans="1:19" x14ac:dyDescent="0.45">
      <c r="A76" s="21" t="s">
        <v>1989</v>
      </c>
      <c r="B76" s="21" t="s">
        <v>2037</v>
      </c>
      <c r="C76" s="6" t="s">
        <v>2048</v>
      </c>
      <c r="D76" s="1" t="s">
        <v>16</v>
      </c>
      <c r="E76" s="2">
        <v>14886</v>
      </c>
      <c r="F76" s="2">
        <v>1076</v>
      </c>
      <c r="G76" s="2">
        <v>1195</v>
      </c>
      <c r="H76" s="2">
        <v>1292</v>
      </c>
      <c r="I76" s="2">
        <v>1417</v>
      </c>
      <c r="J76" s="2">
        <v>1295</v>
      </c>
      <c r="K76" s="2">
        <v>1125</v>
      </c>
      <c r="L76" s="2">
        <v>997</v>
      </c>
      <c r="M76" s="2">
        <v>1115</v>
      </c>
      <c r="N76" s="2">
        <v>1134</v>
      </c>
      <c r="O76" s="2">
        <v>1529</v>
      </c>
      <c r="P76" s="2">
        <v>1504</v>
      </c>
      <c r="Q76" s="2">
        <v>1207</v>
      </c>
      <c r="R76" s="2"/>
      <c r="S76" s="3"/>
    </row>
    <row r="77" spans="1:19" x14ac:dyDescent="0.45">
      <c r="A77" s="21" t="s">
        <v>1989</v>
      </c>
      <c r="B77" s="21" t="s">
        <v>2037</v>
      </c>
      <c r="C77" s="6" t="s">
        <v>2049</v>
      </c>
      <c r="D77" s="1" t="s">
        <v>16</v>
      </c>
      <c r="E77" s="2">
        <v>371</v>
      </c>
      <c r="F77" s="2">
        <v>17</v>
      </c>
      <c r="G77" s="2">
        <v>13</v>
      </c>
      <c r="H77" s="2">
        <v>44</v>
      </c>
      <c r="I77" s="2">
        <v>49</v>
      </c>
      <c r="J77" s="2">
        <v>24</v>
      </c>
      <c r="K77" s="2">
        <v>23</v>
      </c>
      <c r="L77" s="2">
        <v>10</v>
      </c>
      <c r="M77" s="2">
        <v>11</v>
      </c>
      <c r="N77" s="2">
        <v>31</v>
      </c>
      <c r="O77" s="2">
        <v>98</v>
      </c>
      <c r="P77" s="2">
        <v>45</v>
      </c>
      <c r="Q77" s="2">
        <v>6</v>
      </c>
      <c r="R77" s="2"/>
      <c r="S77" s="3"/>
    </row>
    <row r="78" spans="1:19" x14ac:dyDescent="0.45">
      <c r="A78" s="21" t="s">
        <v>1989</v>
      </c>
      <c r="B78" s="21" t="s">
        <v>2037</v>
      </c>
      <c r="C78" s="6" t="s">
        <v>2050</v>
      </c>
      <c r="D78" s="1" t="s">
        <v>16</v>
      </c>
      <c r="E78" s="2">
        <v>7132</v>
      </c>
      <c r="F78" s="2">
        <v>547</v>
      </c>
      <c r="G78" s="2">
        <v>729</v>
      </c>
      <c r="H78" s="2">
        <v>1021</v>
      </c>
      <c r="I78" s="2">
        <v>1174</v>
      </c>
      <c r="J78" s="2">
        <v>1126</v>
      </c>
      <c r="K78" s="2">
        <v>417</v>
      </c>
      <c r="L78" s="2">
        <v>275</v>
      </c>
      <c r="M78" s="2">
        <v>232</v>
      </c>
      <c r="N78" s="2">
        <v>482</v>
      </c>
      <c r="O78" s="2">
        <v>442</v>
      </c>
      <c r="P78" s="2">
        <v>281</v>
      </c>
      <c r="Q78" s="2">
        <v>406</v>
      </c>
      <c r="R78" s="2"/>
      <c r="S78" s="3"/>
    </row>
    <row r="79" spans="1:19" x14ac:dyDescent="0.45">
      <c r="A79" s="21" t="s">
        <v>1989</v>
      </c>
      <c r="B79" s="21" t="s">
        <v>2037</v>
      </c>
      <c r="C79" s="6" t="s">
        <v>2051</v>
      </c>
      <c r="D79" s="1" t="s">
        <v>16</v>
      </c>
      <c r="E79" s="2">
        <v>12233</v>
      </c>
      <c r="F79" s="2">
        <v>504</v>
      </c>
      <c r="G79" s="2">
        <v>899</v>
      </c>
      <c r="H79" s="2">
        <v>1200</v>
      </c>
      <c r="I79" s="2">
        <v>1444</v>
      </c>
      <c r="J79" s="2">
        <v>951</v>
      </c>
      <c r="K79" s="2">
        <v>946</v>
      </c>
      <c r="L79" s="2">
        <v>710</v>
      </c>
      <c r="M79" s="2">
        <v>856</v>
      </c>
      <c r="N79" s="2">
        <v>1021</v>
      </c>
      <c r="O79" s="2">
        <v>1372</v>
      </c>
      <c r="P79" s="2">
        <v>1559</v>
      </c>
      <c r="Q79" s="2">
        <v>771</v>
      </c>
      <c r="R79" s="2"/>
      <c r="S79" s="3"/>
    </row>
    <row r="80" spans="1:19" x14ac:dyDescent="0.45">
      <c r="A80" s="21" t="s">
        <v>1989</v>
      </c>
      <c r="B80" s="21" t="s">
        <v>2037</v>
      </c>
      <c r="C80" s="6" t="s">
        <v>2052</v>
      </c>
      <c r="D80" s="1" t="s">
        <v>16</v>
      </c>
      <c r="E80" s="2">
        <v>29961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5813</v>
      </c>
      <c r="L80" s="2">
        <v>15888</v>
      </c>
      <c r="M80" s="2">
        <v>8260</v>
      </c>
      <c r="N80" s="2">
        <v>0</v>
      </c>
      <c r="O80" s="2">
        <v>0</v>
      </c>
      <c r="P80" s="2">
        <v>0</v>
      </c>
      <c r="Q80" s="2">
        <v>0</v>
      </c>
      <c r="R80" s="2"/>
      <c r="S80" s="3"/>
    </row>
    <row r="81" spans="1:19" x14ac:dyDescent="0.45">
      <c r="A81" s="21" t="s">
        <v>1989</v>
      </c>
      <c r="B81" s="21" t="s">
        <v>2037</v>
      </c>
      <c r="C81" s="6" t="s">
        <v>2053</v>
      </c>
      <c r="D81" s="1" t="s">
        <v>16</v>
      </c>
      <c r="E81" s="2">
        <v>38369</v>
      </c>
      <c r="F81" s="2">
        <v>1129</v>
      </c>
      <c r="G81" s="2">
        <v>771</v>
      </c>
      <c r="H81" s="2">
        <v>830</v>
      </c>
      <c r="I81" s="2">
        <v>1345</v>
      </c>
      <c r="J81" s="2">
        <v>1470</v>
      </c>
      <c r="K81" s="2">
        <v>3714</v>
      </c>
      <c r="L81" s="2">
        <v>5780</v>
      </c>
      <c r="M81" s="2">
        <v>7804</v>
      </c>
      <c r="N81" s="2">
        <v>3934</v>
      </c>
      <c r="O81" s="2">
        <v>4807</v>
      </c>
      <c r="P81" s="2">
        <v>3343</v>
      </c>
      <c r="Q81" s="2">
        <v>3442</v>
      </c>
      <c r="R81" s="2"/>
      <c r="S81" s="3"/>
    </row>
    <row r="82" spans="1:19" x14ac:dyDescent="0.45">
      <c r="A82" s="21" t="s">
        <v>1989</v>
      </c>
      <c r="B82" s="21" t="s">
        <v>2037</v>
      </c>
      <c r="C82" s="6" t="s">
        <v>2054</v>
      </c>
      <c r="D82" s="1" t="s">
        <v>16</v>
      </c>
      <c r="E82" s="2">
        <v>11189</v>
      </c>
      <c r="F82" s="2">
        <v>590</v>
      </c>
      <c r="G82" s="2">
        <v>388</v>
      </c>
      <c r="H82" s="2">
        <v>1295</v>
      </c>
      <c r="I82" s="2">
        <v>708</v>
      </c>
      <c r="J82" s="2">
        <v>1091</v>
      </c>
      <c r="K82" s="2">
        <v>1596</v>
      </c>
      <c r="L82" s="2">
        <v>778</v>
      </c>
      <c r="M82" s="2">
        <v>856</v>
      </c>
      <c r="N82" s="2">
        <v>1059</v>
      </c>
      <c r="O82" s="2">
        <v>1134</v>
      </c>
      <c r="P82" s="2">
        <v>864</v>
      </c>
      <c r="Q82" s="2">
        <v>830</v>
      </c>
      <c r="R82" s="2"/>
      <c r="S82" s="3"/>
    </row>
    <row r="83" spans="1:19" x14ac:dyDescent="0.45">
      <c r="A83" s="21" t="s">
        <v>1989</v>
      </c>
      <c r="B83" s="21" t="s">
        <v>2037</v>
      </c>
      <c r="C83" s="6" t="s">
        <v>2055</v>
      </c>
      <c r="D83" s="1" t="s">
        <v>16</v>
      </c>
      <c r="E83" s="2">
        <v>1733</v>
      </c>
      <c r="F83" s="2">
        <v>67</v>
      </c>
      <c r="G83" s="2">
        <v>60</v>
      </c>
      <c r="H83" s="2">
        <v>99</v>
      </c>
      <c r="I83" s="2">
        <v>200</v>
      </c>
      <c r="J83" s="2">
        <v>212</v>
      </c>
      <c r="K83" s="2">
        <v>103</v>
      </c>
      <c r="L83" s="2">
        <v>58</v>
      </c>
      <c r="M83" s="2">
        <v>39</v>
      </c>
      <c r="N83" s="2">
        <v>164</v>
      </c>
      <c r="O83" s="2">
        <v>406</v>
      </c>
      <c r="P83" s="2">
        <v>162</v>
      </c>
      <c r="Q83" s="2">
        <v>163</v>
      </c>
      <c r="R83" s="2"/>
      <c r="S83" s="3"/>
    </row>
    <row r="84" spans="1:19" x14ac:dyDescent="0.45">
      <c r="A84" s="21" t="s">
        <v>1989</v>
      </c>
      <c r="B84" s="21" t="s">
        <v>2037</v>
      </c>
      <c r="C84" s="6" t="s">
        <v>2056</v>
      </c>
      <c r="D84" s="1" t="s">
        <v>16</v>
      </c>
      <c r="E84" s="2">
        <v>1468</v>
      </c>
      <c r="F84" s="2">
        <v>17</v>
      </c>
      <c r="G84" s="2">
        <v>20</v>
      </c>
      <c r="H84" s="2">
        <v>112</v>
      </c>
      <c r="I84" s="2">
        <v>135</v>
      </c>
      <c r="J84" s="2">
        <v>339</v>
      </c>
      <c r="K84" s="2">
        <v>97</v>
      </c>
      <c r="L84" s="2">
        <v>328</v>
      </c>
      <c r="M84" s="2">
        <v>82</v>
      </c>
      <c r="N84" s="2">
        <v>92</v>
      </c>
      <c r="O84" s="2">
        <v>149</v>
      </c>
      <c r="P84" s="2">
        <v>59</v>
      </c>
      <c r="Q84" s="2">
        <v>38</v>
      </c>
      <c r="R84" s="2"/>
      <c r="S84" s="3"/>
    </row>
    <row r="85" spans="1:19" x14ac:dyDescent="0.45">
      <c r="A85" s="21" t="s">
        <v>1989</v>
      </c>
      <c r="B85" s="21" t="s">
        <v>2037</v>
      </c>
      <c r="C85" s="6" t="s">
        <v>2057</v>
      </c>
      <c r="D85" s="1" t="s">
        <v>16</v>
      </c>
      <c r="E85" s="2">
        <v>205564</v>
      </c>
      <c r="F85" s="2">
        <v>6344</v>
      </c>
      <c r="G85" s="2">
        <v>7965</v>
      </c>
      <c r="H85" s="2">
        <v>13054</v>
      </c>
      <c r="I85" s="2">
        <v>19078</v>
      </c>
      <c r="J85" s="2">
        <v>19731</v>
      </c>
      <c r="K85" s="2">
        <v>16846</v>
      </c>
      <c r="L85" s="2">
        <v>11954</v>
      </c>
      <c r="M85" s="2">
        <v>12012</v>
      </c>
      <c r="N85" s="2">
        <v>28171</v>
      </c>
      <c r="O85" s="2">
        <v>35792</v>
      </c>
      <c r="P85" s="2">
        <v>23747</v>
      </c>
      <c r="Q85" s="2">
        <v>10870</v>
      </c>
      <c r="R85" s="2"/>
      <c r="S85" s="3"/>
    </row>
    <row r="86" spans="1:19" x14ac:dyDescent="0.45">
      <c r="A86" s="21"/>
      <c r="B86" s="6"/>
      <c r="C86" s="6"/>
      <c r="D86" s="1"/>
      <c r="E86" s="2"/>
      <c r="F86" s="2"/>
      <c r="G86" s="16" t="s">
        <v>2650</v>
      </c>
      <c r="H86" s="16">
        <f>SUM(F62:H85)</f>
        <v>2070495</v>
      </c>
      <c r="I86" s="16"/>
      <c r="J86" s="16" t="s">
        <v>2651</v>
      </c>
      <c r="K86" s="16">
        <f>SUM(I62:K85)</f>
        <v>2767866</v>
      </c>
      <c r="L86" s="16"/>
      <c r="M86" s="16" t="s">
        <v>2652</v>
      </c>
      <c r="N86" s="16">
        <f>SUM(L62:N85)</f>
        <v>2259260</v>
      </c>
      <c r="O86" s="16"/>
      <c r="P86" s="16" t="s">
        <v>2653</v>
      </c>
      <c r="Q86" s="16">
        <f>SUM(O62:Q85)</f>
        <v>3254458</v>
      </c>
      <c r="R86" s="2"/>
      <c r="S86" s="3"/>
    </row>
    <row r="87" spans="1:19" x14ac:dyDescent="0.45">
      <c r="A87" s="21" t="s">
        <v>1989</v>
      </c>
      <c r="B87" s="21" t="s">
        <v>2058</v>
      </c>
      <c r="C87" s="6" t="s">
        <v>2059</v>
      </c>
      <c r="D87" s="1" t="s">
        <v>16</v>
      </c>
      <c r="E87" s="2">
        <v>13284</v>
      </c>
      <c r="F87" s="2">
        <v>662</v>
      </c>
      <c r="G87" s="2">
        <v>963</v>
      </c>
      <c r="H87" s="2">
        <v>1454</v>
      </c>
      <c r="I87" s="2">
        <v>1371</v>
      </c>
      <c r="J87" s="2">
        <v>1361</v>
      </c>
      <c r="K87" s="2">
        <v>1255</v>
      </c>
      <c r="L87" s="2">
        <v>900</v>
      </c>
      <c r="M87" s="2">
        <v>993</v>
      </c>
      <c r="N87" s="2">
        <v>1172</v>
      </c>
      <c r="O87" s="2">
        <v>1583</v>
      </c>
      <c r="P87" s="2">
        <v>918</v>
      </c>
      <c r="Q87" s="2">
        <v>652</v>
      </c>
      <c r="R87" s="2"/>
      <c r="S87" s="3"/>
    </row>
    <row r="88" spans="1:19" x14ac:dyDescent="0.45">
      <c r="A88" s="21" t="s">
        <v>1989</v>
      </c>
      <c r="B88" s="21" t="s">
        <v>2058</v>
      </c>
      <c r="C88" s="6" t="s">
        <v>823</v>
      </c>
      <c r="D88" s="1" t="s">
        <v>16</v>
      </c>
      <c r="E88" s="2">
        <v>17129</v>
      </c>
      <c r="F88" s="2">
        <v>685</v>
      </c>
      <c r="G88" s="2">
        <v>614</v>
      </c>
      <c r="H88" s="2">
        <v>960</v>
      </c>
      <c r="I88" s="2">
        <v>1184</v>
      </c>
      <c r="J88" s="2">
        <v>1152</v>
      </c>
      <c r="K88" s="2">
        <v>1171</v>
      </c>
      <c r="L88" s="2">
        <v>1918</v>
      </c>
      <c r="M88" s="2">
        <v>2736</v>
      </c>
      <c r="N88" s="2">
        <v>1632</v>
      </c>
      <c r="O88" s="2">
        <v>2279</v>
      </c>
      <c r="P88" s="2">
        <v>1470</v>
      </c>
      <c r="Q88" s="2">
        <v>1328</v>
      </c>
      <c r="R88" s="2"/>
      <c r="S88" s="3"/>
    </row>
    <row r="89" spans="1:19" x14ac:dyDescent="0.45">
      <c r="A89" s="21" t="s">
        <v>1989</v>
      </c>
      <c r="B89" s="21" t="s">
        <v>2058</v>
      </c>
      <c r="C89" s="6" t="s">
        <v>2060</v>
      </c>
      <c r="D89" s="1" t="s">
        <v>16</v>
      </c>
      <c r="E89" s="2">
        <v>67150</v>
      </c>
      <c r="F89" s="2">
        <v>1461</v>
      </c>
      <c r="G89" s="2">
        <v>1601</v>
      </c>
      <c r="H89" s="2">
        <v>2100</v>
      </c>
      <c r="I89" s="2">
        <v>26648</v>
      </c>
      <c r="J89" s="2">
        <v>20238</v>
      </c>
      <c r="K89" s="2">
        <v>7639</v>
      </c>
      <c r="L89" s="2">
        <v>0</v>
      </c>
      <c r="M89" s="2">
        <v>0</v>
      </c>
      <c r="N89" s="2">
        <v>0</v>
      </c>
      <c r="O89" s="2">
        <v>2240</v>
      </c>
      <c r="P89" s="2">
        <v>2937</v>
      </c>
      <c r="Q89" s="2">
        <v>2286</v>
      </c>
      <c r="R89" s="2"/>
      <c r="S89" s="3"/>
    </row>
    <row r="90" spans="1:19" x14ac:dyDescent="0.45">
      <c r="A90" s="21" t="s">
        <v>1989</v>
      </c>
      <c r="B90" s="21" t="s">
        <v>2058</v>
      </c>
      <c r="C90" s="6" t="s">
        <v>2061</v>
      </c>
      <c r="D90" s="1" t="s">
        <v>16</v>
      </c>
      <c r="E90" s="2">
        <v>246696</v>
      </c>
      <c r="F90" s="2">
        <v>6336</v>
      </c>
      <c r="G90" s="2">
        <v>8113</v>
      </c>
      <c r="H90" s="2">
        <v>14452</v>
      </c>
      <c r="I90" s="2">
        <v>20086</v>
      </c>
      <c r="J90" s="2">
        <v>22223</v>
      </c>
      <c r="K90" s="2">
        <v>26125</v>
      </c>
      <c r="L90" s="2">
        <v>23480</v>
      </c>
      <c r="M90" s="2">
        <v>24287</v>
      </c>
      <c r="N90" s="2">
        <v>26748</v>
      </c>
      <c r="O90" s="2">
        <v>36897</v>
      </c>
      <c r="P90" s="2">
        <v>26791</v>
      </c>
      <c r="Q90" s="2">
        <v>11158</v>
      </c>
      <c r="R90" s="2"/>
      <c r="S90" s="3"/>
    </row>
    <row r="91" spans="1:19" x14ac:dyDescent="0.45">
      <c r="A91" s="21" t="s">
        <v>1989</v>
      </c>
      <c r="B91" s="21" t="s">
        <v>2058</v>
      </c>
      <c r="C91" s="6" t="s">
        <v>2062</v>
      </c>
      <c r="D91" s="1" t="s">
        <v>16</v>
      </c>
      <c r="E91" s="2">
        <v>28418</v>
      </c>
      <c r="F91" s="2">
        <v>1232</v>
      </c>
      <c r="G91" s="2">
        <v>1156</v>
      </c>
      <c r="H91" s="2">
        <v>1421</v>
      </c>
      <c r="I91" s="2">
        <v>2650</v>
      </c>
      <c r="J91" s="2">
        <v>2577</v>
      </c>
      <c r="K91" s="2">
        <v>2584</v>
      </c>
      <c r="L91" s="2">
        <v>3196</v>
      </c>
      <c r="M91" s="2">
        <v>3056</v>
      </c>
      <c r="N91" s="2">
        <v>2731</v>
      </c>
      <c r="O91" s="2">
        <v>4166</v>
      </c>
      <c r="P91" s="2">
        <v>2515</v>
      </c>
      <c r="Q91" s="2">
        <v>1134</v>
      </c>
      <c r="R91" s="2"/>
      <c r="S91" s="3"/>
    </row>
    <row r="92" spans="1:19" x14ac:dyDescent="0.45">
      <c r="A92" s="21" t="s">
        <v>1989</v>
      </c>
      <c r="B92" s="21" t="s">
        <v>2058</v>
      </c>
      <c r="C92" s="6" t="s">
        <v>2063</v>
      </c>
      <c r="D92" s="1" t="s">
        <v>16</v>
      </c>
      <c r="E92" s="2">
        <v>16301</v>
      </c>
      <c r="F92" s="2">
        <v>1254</v>
      </c>
      <c r="G92" s="2">
        <v>1655</v>
      </c>
      <c r="H92" s="2">
        <v>1438</v>
      </c>
      <c r="I92" s="2">
        <v>1892</v>
      </c>
      <c r="J92" s="2">
        <v>1920</v>
      </c>
      <c r="K92" s="2">
        <v>784</v>
      </c>
      <c r="L92" s="2">
        <v>296</v>
      </c>
      <c r="M92" s="2">
        <v>542</v>
      </c>
      <c r="N92" s="2">
        <v>1872</v>
      </c>
      <c r="O92" s="2">
        <v>2064</v>
      </c>
      <c r="P92" s="2">
        <v>1398</v>
      </c>
      <c r="Q92" s="2">
        <v>1186</v>
      </c>
      <c r="R92" s="2"/>
      <c r="S92" s="3"/>
    </row>
    <row r="93" spans="1:19" x14ac:dyDescent="0.45">
      <c r="A93" s="21" t="s">
        <v>1989</v>
      </c>
      <c r="B93" s="21" t="s">
        <v>2058</v>
      </c>
      <c r="C93" s="6" t="s">
        <v>2064</v>
      </c>
      <c r="D93" s="1" t="s">
        <v>16</v>
      </c>
      <c r="E93" s="2">
        <v>200875</v>
      </c>
      <c r="F93" s="2">
        <v>7149</v>
      </c>
      <c r="G93" s="2">
        <v>10000</v>
      </c>
      <c r="H93" s="2">
        <v>10811</v>
      </c>
      <c r="I93" s="2">
        <v>17239</v>
      </c>
      <c r="J93" s="2">
        <v>17747</v>
      </c>
      <c r="K93" s="2">
        <v>14690</v>
      </c>
      <c r="L93" s="2">
        <v>9777</v>
      </c>
      <c r="M93" s="2">
        <v>16183</v>
      </c>
      <c r="N93" s="2">
        <v>23089</v>
      </c>
      <c r="O93" s="2">
        <v>41314</v>
      </c>
      <c r="P93" s="2">
        <v>22083</v>
      </c>
      <c r="Q93" s="2">
        <v>10793</v>
      </c>
      <c r="R93" s="2"/>
      <c r="S93" s="3"/>
    </row>
    <row r="94" spans="1:19" x14ac:dyDescent="0.45">
      <c r="A94" s="21" t="s">
        <v>1989</v>
      </c>
      <c r="B94" s="21" t="s">
        <v>2058</v>
      </c>
      <c r="C94" s="6" t="s">
        <v>2065</v>
      </c>
      <c r="D94" s="1" t="s">
        <v>16</v>
      </c>
      <c r="E94" s="2">
        <v>100996</v>
      </c>
      <c r="F94" s="2">
        <v>3891</v>
      </c>
      <c r="G94" s="2">
        <v>5638</v>
      </c>
      <c r="H94" s="2">
        <v>5219</v>
      </c>
      <c r="I94" s="2">
        <v>7902</v>
      </c>
      <c r="J94" s="2">
        <v>8189</v>
      </c>
      <c r="K94" s="2">
        <v>7195</v>
      </c>
      <c r="L94" s="2">
        <v>6701</v>
      </c>
      <c r="M94" s="2">
        <v>10717</v>
      </c>
      <c r="N94" s="2">
        <v>10747</v>
      </c>
      <c r="O94" s="2">
        <v>16789</v>
      </c>
      <c r="P94" s="2">
        <v>11547</v>
      </c>
      <c r="Q94" s="2">
        <v>6461</v>
      </c>
      <c r="R94" s="2"/>
      <c r="S94" s="3"/>
    </row>
    <row r="95" spans="1:19" x14ac:dyDescent="0.45">
      <c r="A95" s="21" t="s">
        <v>1989</v>
      </c>
      <c r="B95" s="21" t="s">
        <v>2058</v>
      </c>
      <c r="C95" s="6" t="s">
        <v>2066</v>
      </c>
      <c r="D95" s="1" t="s">
        <v>16</v>
      </c>
      <c r="E95" s="2">
        <v>210375</v>
      </c>
      <c r="F95" s="2">
        <v>14655</v>
      </c>
      <c r="G95" s="2">
        <v>11898</v>
      </c>
      <c r="H95" s="2">
        <v>14471</v>
      </c>
      <c r="I95" s="2">
        <v>17428</v>
      </c>
      <c r="J95" s="2">
        <v>20558</v>
      </c>
      <c r="K95" s="2">
        <v>15955</v>
      </c>
      <c r="L95" s="2">
        <v>14200</v>
      </c>
      <c r="M95" s="2">
        <v>19699</v>
      </c>
      <c r="N95" s="2">
        <v>18285</v>
      </c>
      <c r="O95" s="2">
        <v>26239</v>
      </c>
      <c r="P95" s="2">
        <v>22158</v>
      </c>
      <c r="Q95" s="2">
        <v>14829</v>
      </c>
      <c r="R95" s="2"/>
      <c r="S95" s="3"/>
    </row>
    <row r="96" spans="1:19" x14ac:dyDescent="0.45">
      <c r="A96" s="21" t="s">
        <v>1989</v>
      </c>
      <c r="B96" s="21" t="s">
        <v>2058</v>
      </c>
      <c r="C96" s="6" t="s">
        <v>2067</v>
      </c>
      <c r="D96" s="1" t="s">
        <v>16</v>
      </c>
      <c r="E96" s="2">
        <v>123399</v>
      </c>
      <c r="F96" s="2">
        <v>4260</v>
      </c>
      <c r="G96" s="2">
        <v>6986</v>
      </c>
      <c r="H96" s="2">
        <v>7730</v>
      </c>
      <c r="I96" s="2">
        <v>4893</v>
      </c>
      <c r="J96" s="2">
        <v>0</v>
      </c>
      <c r="K96" s="2">
        <v>6695</v>
      </c>
      <c r="L96" s="2">
        <v>2200</v>
      </c>
      <c r="M96" s="2">
        <v>3534</v>
      </c>
      <c r="N96" s="2">
        <v>8425</v>
      </c>
      <c r="O96" s="2">
        <v>26889</v>
      </c>
      <c r="P96" s="2">
        <v>29585</v>
      </c>
      <c r="Q96" s="2">
        <v>22202</v>
      </c>
      <c r="R96" s="2"/>
      <c r="S96" s="3"/>
    </row>
    <row r="97" spans="1:19" x14ac:dyDescent="0.45">
      <c r="A97" s="21" t="s">
        <v>1989</v>
      </c>
      <c r="B97" s="21" t="s">
        <v>2058</v>
      </c>
      <c r="C97" s="6" t="s">
        <v>2068</v>
      </c>
      <c r="D97" s="1" t="s">
        <v>16</v>
      </c>
      <c r="E97" s="2">
        <v>31146</v>
      </c>
      <c r="F97" s="2">
        <v>4343</v>
      </c>
      <c r="G97" s="2">
        <v>4961</v>
      </c>
      <c r="H97" s="2">
        <v>5292</v>
      </c>
      <c r="I97" s="2">
        <v>6040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4786</v>
      </c>
      <c r="Q97" s="2">
        <v>5724</v>
      </c>
      <c r="R97" s="2"/>
      <c r="S97" s="3"/>
    </row>
    <row r="98" spans="1:19" x14ac:dyDescent="0.45">
      <c r="A98" s="21" t="s">
        <v>1989</v>
      </c>
      <c r="B98" s="21" t="s">
        <v>2058</v>
      </c>
      <c r="C98" s="6" t="s">
        <v>2069</v>
      </c>
      <c r="D98" s="1" t="s">
        <v>16</v>
      </c>
      <c r="E98" s="2">
        <v>16333</v>
      </c>
      <c r="F98" s="2">
        <v>429</v>
      </c>
      <c r="G98" s="2">
        <v>1032</v>
      </c>
      <c r="H98" s="2">
        <v>1642</v>
      </c>
      <c r="I98" s="2">
        <v>1437</v>
      </c>
      <c r="J98" s="2">
        <v>1389</v>
      </c>
      <c r="K98" s="2">
        <v>1697</v>
      </c>
      <c r="L98" s="2">
        <v>853</v>
      </c>
      <c r="M98" s="2">
        <v>1914</v>
      </c>
      <c r="N98" s="2">
        <v>1831</v>
      </c>
      <c r="O98" s="2">
        <v>2060</v>
      </c>
      <c r="P98" s="2">
        <v>1671</v>
      </c>
      <c r="Q98" s="2">
        <v>378</v>
      </c>
      <c r="R98" s="2"/>
      <c r="S98" s="3"/>
    </row>
    <row r="99" spans="1:19" x14ac:dyDescent="0.45">
      <c r="A99" s="21" t="s">
        <v>1989</v>
      </c>
      <c r="B99" s="21" t="s">
        <v>2058</v>
      </c>
      <c r="C99" s="6" t="s">
        <v>2070</v>
      </c>
      <c r="D99" s="1" t="s">
        <v>16</v>
      </c>
      <c r="E99" s="2">
        <v>29035</v>
      </c>
      <c r="F99" s="2">
        <v>757</v>
      </c>
      <c r="G99" s="2">
        <v>947</v>
      </c>
      <c r="H99" s="2">
        <v>3881</v>
      </c>
      <c r="I99" s="2">
        <v>2756</v>
      </c>
      <c r="J99" s="2">
        <v>3238</v>
      </c>
      <c r="K99" s="2">
        <v>3886</v>
      </c>
      <c r="L99" s="2">
        <v>2262</v>
      </c>
      <c r="M99" s="2">
        <v>3573</v>
      </c>
      <c r="N99" s="2">
        <v>1936</v>
      </c>
      <c r="O99" s="2">
        <v>2503</v>
      </c>
      <c r="P99" s="2">
        <v>2395</v>
      </c>
      <c r="Q99" s="2">
        <v>901</v>
      </c>
      <c r="R99" s="2"/>
      <c r="S99" s="3"/>
    </row>
    <row r="100" spans="1:19" x14ac:dyDescent="0.45">
      <c r="A100" s="21" t="s">
        <v>1989</v>
      </c>
      <c r="B100" s="21" t="s">
        <v>2058</v>
      </c>
      <c r="C100" s="6" t="s">
        <v>2071</v>
      </c>
      <c r="D100" s="1" t="s">
        <v>16</v>
      </c>
      <c r="E100" s="2">
        <v>88843</v>
      </c>
      <c r="F100" s="2">
        <v>3300</v>
      </c>
      <c r="G100" s="2">
        <v>5172</v>
      </c>
      <c r="H100" s="2">
        <v>8550</v>
      </c>
      <c r="I100" s="2">
        <v>9176</v>
      </c>
      <c r="J100" s="2">
        <v>9497</v>
      </c>
      <c r="K100" s="2">
        <v>9595</v>
      </c>
      <c r="L100" s="2">
        <v>6455</v>
      </c>
      <c r="M100" s="2">
        <v>7393</v>
      </c>
      <c r="N100" s="2">
        <v>8731</v>
      </c>
      <c r="O100" s="2">
        <v>9708</v>
      </c>
      <c r="P100" s="2">
        <v>7609</v>
      </c>
      <c r="Q100" s="2">
        <v>3657</v>
      </c>
      <c r="R100" s="2"/>
      <c r="S100" s="3"/>
    </row>
    <row r="101" spans="1:19" x14ac:dyDescent="0.45">
      <c r="A101" s="21" t="s">
        <v>1989</v>
      </c>
      <c r="B101" s="21" t="s">
        <v>2058</v>
      </c>
      <c r="C101" s="6" t="s">
        <v>2072</v>
      </c>
      <c r="D101" s="1" t="s">
        <v>16</v>
      </c>
      <c r="E101" s="2">
        <v>101734</v>
      </c>
      <c r="F101" s="2">
        <v>2700</v>
      </c>
      <c r="G101" s="2">
        <v>2501</v>
      </c>
      <c r="H101" s="2">
        <v>3400</v>
      </c>
      <c r="I101" s="2">
        <v>3300</v>
      </c>
      <c r="J101" s="2">
        <v>13483</v>
      </c>
      <c r="K101" s="2">
        <v>12406</v>
      </c>
      <c r="L101" s="2">
        <v>15362</v>
      </c>
      <c r="M101" s="2">
        <v>18223</v>
      </c>
      <c r="N101" s="2">
        <v>23162</v>
      </c>
      <c r="O101" s="2">
        <v>7197</v>
      </c>
      <c r="P101" s="2"/>
      <c r="Q101" s="2"/>
      <c r="R101" s="2"/>
      <c r="S101" s="3"/>
    </row>
    <row r="102" spans="1:19" x14ac:dyDescent="0.45">
      <c r="A102" s="21" t="s">
        <v>1989</v>
      </c>
      <c r="B102" s="21" t="s">
        <v>2058</v>
      </c>
      <c r="C102" s="6" t="s">
        <v>2073</v>
      </c>
      <c r="D102" s="1" t="s">
        <v>16</v>
      </c>
      <c r="E102" s="2">
        <v>31870</v>
      </c>
      <c r="F102" s="2">
        <v>4399</v>
      </c>
      <c r="G102" s="2">
        <v>4646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891</v>
      </c>
      <c r="P102" s="2">
        <v>7815</v>
      </c>
      <c r="Q102" s="2">
        <v>14119</v>
      </c>
      <c r="R102" s="2"/>
      <c r="S102" s="3"/>
    </row>
    <row r="103" spans="1:19" x14ac:dyDescent="0.45">
      <c r="A103" s="21" t="s">
        <v>1989</v>
      </c>
      <c r="B103" s="21" t="s">
        <v>2058</v>
      </c>
      <c r="C103" s="6" t="s">
        <v>2074</v>
      </c>
      <c r="D103" s="1" t="s">
        <v>16</v>
      </c>
      <c r="E103" s="2">
        <v>48403</v>
      </c>
      <c r="F103" s="2">
        <v>1964</v>
      </c>
      <c r="G103" s="2">
        <v>3033</v>
      </c>
      <c r="H103" s="2">
        <v>2737</v>
      </c>
      <c r="I103" s="2">
        <v>5787</v>
      </c>
      <c r="J103" s="2">
        <v>5419</v>
      </c>
      <c r="K103" s="2">
        <v>4354</v>
      </c>
      <c r="L103" s="2">
        <v>2521</v>
      </c>
      <c r="M103" s="2">
        <v>3346</v>
      </c>
      <c r="N103" s="2">
        <v>5610</v>
      </c>
      <c r="O103" s="2">
        <v>7327</v>
      </c>
      <c r="P103" s="2">
        <v>2875</v>
      </c>
      <c r="Q103" s="2">
        <v>3430</v>
      </c>
      <c r="R103" s="2"/>
      <c r="S103" s="3"/>
    </row>
    <row r="104" spans="1:19" x14ac:dyDescent="0.45">
      <c r="A104" s="21" t="s">
        <v>1989</v>
      </c>
      <c r="B104" s="21" t="s">
        <v>2058</v>
      </c>
      <c r="C104" s="6" t="s">
        <v>2075</v>
      </c>
      <c r="D104" s="1" t="s">
        <v>16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/>
      <c r="O104" s="2"/>
      <c r="P104" s="2"/>
      <c r="Q104" s="2"/>
      <c r="R104" s="2"/>
      <c r="S104" s="3"/>
    </row>
    <row r="105" spans="1:19" x14ac:dyDescent="0.45">
      <c r="A105" s="21" t="s">
        <v>1989</v>
      </c>
      <c r="B105" s="21" t="s">
        <v>2058</v>
      </c>
      <c r="C105" s="6" t="s">
        <v>2076</v>
      </c>
      <c r="D105" s="1" t="s">
        <v>16</v>
      </c>
      <c r="E105" s="2">
        <v>68160</v>
      </c>
      <c r="F105" s="2">
        <v>250</v>
      </c>
      <c r="G105" s="2">
        <v>610</v>
      </c>
      <c r="H105" s="2">
        <v>2100</v>
      </c>
      <c r="I105" s="2">
        <v>3200</v>
      </c>
      <c r="J105" s="2">
        <v>9000</v>
      </c>
      <c r="K105" s="2">
        <v>7550</v>
      </c>
      <c r="L105" s="2">
        <v>6050</v>
      </c>
      <c r="M105" s="2">
        <v>8850</v>
      </c>
      <c r="N105" s="2">
        <v>5150</v>
      </c>
      <c r="O105" s="2">
        <v>7850</v>
      </c>
      <c r="P105" s="2">
        <v>15200</v>
      </c>
      <c r="Q105" s="2">
        <v>2350</v>
      </c>
      <c r="R105" s="2"/>
      <c r="S105" s="3"/>
    </row>
    <row r="106" spans="1:19" x14ac:dyDescent="0.45">
      <c r="A106" s="21" t="s">
        <v>1989</v>
      </c>
      <c r="B106" s="21" t="s">
        <v>2058</v>
      </c>
      <c r="C106" s="6" t="s">
        <v>2077</v>
      </c>
      <c r="D106" s="1" t="s">
        <v>16</v>
      </c>
      <c r="E106" s="2">
        <v>28719</v>
      </c>
      <c r="F106" s="2">
        <v>543</v>
      </c>
      <c r="G106" s="2">
        <v>576</v>
      </c>
      <c r="H106" s="2">
        <v>1394</v>
      </c>
      <c r="I106" s="2">
        <v>10952</v>
      </c>
      <c r="J106" s="2">
        <v>2413</v>
      </c>
      <c r="K106" s="2">
        <v>2634</v>
      </c>
      <c r="L106" s="2">
        <v>2030</v>
      </c>
      <c r="M106" s="2">
        <v>2039</v>
      </c>
      <c r="N106" s="2">
        <v>1751</v>
      </c>
      <c r="O106" s="2">
        <v>1666</v>
      </c>
      <c r="P106" s="2">
        <v>1357</v>
      </c>
      <c r="Q106" s="2">
        <v>1364</v>
      </c>
      <c r="R106" s="2"/>
      <c r="S106" s="3"/>
    </row>
    <row r="107" spans="1:19" x14ac:dyDescent="0.45">
      <c r="A107" s="21" t="s">
        <v>1989</v>
      </c>
      <c r="B107" s="21" t="s">
        <v>2058</v>
      </c>
      <c r="C107" s="6" t="s">
        <v>2078</v>
      </c>
      <c r="D107" s="1" t="s">
        <v>16</v>
      </c>
      <c r="E107" s="2">
        <v>14561</v>
      </c>
      <c r="F107" s="2">
        <v>510</v>
      </c>
      <c r="G107" s="2">
        <v>644</v>
      </c>
      <c r="H107" s="2">
        <v>1170</v>
      </c>
      <c r="I107" s="2">
        <v>1545</v>
      </c>
      <c r="J107" s="2">
        <v>1541</v>
      </c>
      <c r="K107" s="2">
        <v>1465</v>
      </c>
      <c r="L107" s="2">
        <v>872</v>
      </c>
      <c r="M107" s="2">
        <v>1305</v>
      </c>
      <c r="N107" s="2">
        <v>1185</v>
      </c>
      <c r="O107" s="2">
        <v>2598</v>
      </c>
      <c r="P107" s="2">
        <v>1096</v>
      </c>
      <c r="Q107" s="2">
        <v>630</v>
      </c>
      <c r="R107" s="2"/>
      <c r="S107" s="3"/>
    </row>
    <row r="108" spans="1:19" x14ac:dyDescent="0.45">
      <c r="A108" s="21" t="s">
        <v>1989</v>
      </c>
      <c r="B108" s="21" t="s">
        <v>2058</v>
      </c>
      <c r="C108" s="6" t="s">
        <v>2079</v>
      </c>
      <c r="D108" s="1" t="s">
        <v>16</v>
      </c>
      <c r="E108" s="2">
        <v>321337</v>
      </c>
      <c r="F108" s="2">
        <v>69114</v>
      </c>
      <c r="G108" s="2">
        <v>35903</v>
      </c>
      <c r="H108" s="2">
        <v>21594</v>
      </c>
      <c r="I108" s="2">
        <v>19852</v>
      </c>
      <c r="J108" s="2">
        <v>21499</v>
      </c>
      <c r="K108" s="2">
        <v>18057</v>
      </c>
      <c r="L108" s="2">
        <v>19397</v>
      </c>
      <c r="M108" s="2">
        <v>20364</v>
      </c>
      <c r="N108" s="2">
        <v>19328</v>
      </c>
      <c r="O108" s="2">
        <v>22751</v>
      </c>
      <c r="P108" s="2">
        <v>23141</v>
      </c>
      <c r="Q108" s="2">
        <v>30337</v>
      </c>
      <c r="R108" s="2"/>
      <c r="S108" s="3"/>
    </row>
    <row r="109" spans="1:19" x14ac:dyDescent="0.45">
      <c r="A109" s="21" t="s">
        <v>1989</v>
      </c>
      <c r="B109" s="21" t="s">
        <v>2058</v>
      </c>
      <c r="C109" s="6" t="s">
        <v>2080</v>
      </c>
      <c r="D109" s="1" t="s">
        <v>16</v>
      </c>
      <c r="E109" s="2">
        <v>5838</v>
      </c>
      <c r="F109" s="2">
        <v>353</v>
      </c>
      <c r="G109" s="2">
        <v>349</v>
      </c>
      <c r="H109" s="2">
        <v>366</v>
      </c>
      <c r="I109" s="2">
        <v>509</v>
      </c>
      <c r="J109" s="2">
        <v>515</v>
      </c>
      <c r="K109" s="2">
        <v>424</v>
      </c>
      <c r="L109" s="2">
        <v>508</v>
      </c>
      <c r="M109" s="2">
        <v>574</v>
      </c>
      <c r="N109" s="2">
        <v>495</v>
      </c>
      <c r="O109" s="2">
        <v>683</v>
      </c>
      <c r="P109" s="2">
        <v>547</v>
      </c>
      <c r="Q109" s="2">
        <v>515</v>
      </c>
      <c r="R109" s="2"/>
      <c r="S109" s="3"/>
    </row>
    <row r="110" spans="1:19" x14ac:dyDescent="0.45">
      <c r="A110" s="21" t="s">
        <v>1989</v>
      </c>
      <c r="B110" s="21" t="s">
        <v>2058</v>
      </c>
      <c r="C110" s="6" t="s">
        <v>2081</v>
      </c>
      <c r="D110" s="1" t="s">
        <v>16</v>
      </c>
      <c r="E110" s="2">
        <v>682541</v>
      </c>
      <c r="F110" s="2">
        <v>18688</v>
      </c>
      <c r="G110" s="2">
        <v>23253</v>
      </c>
      <c r="H110" s="2">
        <v>28344</v>
      </c>
      <c r="I110" s="2">
        <v>43305</v>
      </c>
      <c r="J110" s="2">
        <v>54248</v>
      </c>
      <c r="K110" s="2">
        <v>62566</v>
      </c>
      <c r="L110" s="2">
        <v>56120</v>
      </c>
      <c r="M110" s="2">
        <v>75134</v>
      </c>
      <c r="N110" s="2">
        <v>82430</v>
      </c>
      <c r="O110" s="2">
        <v>115888</v>
      </c>
      <c r="P110" s="2">
        <v>72748</v>
      </c>
      <c r="Q110" s="2">
        <v>49817</v>
      </c>
      <c r="R110" s="2"/>
      <c r="S110" s="3"/>
    </row>
    <row r="111" spans="1:19" x14ac:dyDescent="0.45">
      <c r="A111" s="21" t="s">
        <v>1989</v>
      </c>
      <c r="B111" s="21" t="s">
        <v>2058</v>
      </c>
      <c r="C111" s="6" t="s">
        <v>2082</v>
      </c>
      <c r="D111" s="1" t="s">
        <v>16</v>
      </c>
      <c r="E111" s="2">
        <v>34650</v>
      </c>
      <c r="F111" s="2">
        <v>2269</v>
      </c>
      <c r="G111" s="2">
        <v>3128</v>
      </c>
      <c r="H111" s="2">
        <v>1826</v>
      </c>
      <c r="I111" s="2">
        <v>2463</v>
      </c>
      <c r="J111" s="2">
        <v>3215</v>
      </c>
      <c r="K111" s="2">
        <v>3721</v>
      </c>
      <c r="L111" s="2">
        <v>3542</v>
      </c>
      <c r="M111" s="2">
        <v>3966</v>
      </c>
      <c r="N111" s="2">
        <v>2970</v>
      </c>
      <c r="O111" s="2">
        <v>3054</v>
      </c>
      <c r="P111" s="2">
        <v>2237</v>
      </c>
      <c r="Q111" s="2">
        <v>2259</v>
      </c>
      <c r="R111" s="2"/>
      <c r="S111" s="3"/>
    </row>
    <row r="112" spans="1:19" x14ac:dyDescent="0.45">
      <c r="A112" s="21" t="s">
        <v>1989</v>
      </c>
      <c r="B112" s="21" t="s">
        <v>2058</v>
      </c>
      <c r="C112" s="6" t="s">
        <v>2083</v>
      </c>
      <c r="D112" s="1" t="s">
        <v>16</v>
      </c>
      <c r="E112" s="2">
        <v>2763</v>
      </c>
      <c r="F112" s="2">
        <v>193</v>
      </c>
      <c r="G112" s="2">
        <v>175</v>
      </c>
      <c r="H112" s="2">
        <v>171</v>
      </c>
      <c r="I112" s="2">
        <v>250</v>
      </c>
      <c r="J112" s="2">
        <v>247</v>
      </c>
      <c r="K112" s="2">
        <v>247</v>
      </c>
      <c r="L112" s="2">
        <v>242</v>
      </c>
      <c r="M112" s="2">
        <v>242</v>
      </c>
      <c r="N112" s="2">
        <v>212</v>
      </c>
      <c r="O112" s="2">
        <v>257</v>
      </c>
      <c r="P112" s="2">
        <v>264</v>
      </c>
      <c r="Q112" s="2">
        <v>263</v>
      </c>
      <c r="R112" s="2"/>
      <c r="S112" s="3"/>
    </row>
    <row r="113" spans="1:19" x14ac:dyDescent="0.45">
      <c r="A113" s="21" t="s">
        <v>1989</v>
      </c>
      <c r="B113" s="21" t="s">
        <v>2058</v>
      </c>
      <c r="C113" s="6" t="s">
        <v>2084</v>
      </c>
      <c r="D113" s="1" t="s">
        <v>16</v>
      </c>
      <c r="E113" s="2">
        <v>7060</v>
      </c>
      <c r="F113" s="2">
        <v>148</v>
      </c>
      <c r="G113" s="2">
        <v>324</v>
      </c>
      <c r="H113" s="2">
        <v>1114</v>
      </c>
      <c r="I113" s="2">
        <v>1594</v>
      </c>
      <c r="J113" s="2">
        <v>642</v>
      </c>
      <c r="K113" s="2">
        <v>561</v>
      </c>
      <c r="L113" s="2">
        <v>426</v>
      </c>
      <c r="M113" s="2">
        <v>360</v>
      </c>
      <c r="N113" s="2">
        <v>470</v>
      </c>
      <c r="O113" s="2">
        <v>720</v>
      </c>
      <c r="P113" s="2">
        <v>400</v>
      </c>
      <c r="Q113" s="2">
        <v>301</v>
      </c>
      <c r="R113" s="2"/>
      <c r="S113" s="3"/>
    </row>
    <row r="114" spans="1:19" x14ac:dyDescent="0.45">
      <c r="A114" s="21" t="s">
        <v>1989</v>
      </c>
      <c r="B114" s="21" t="s">
        <v>2058</v>
      </c>
      <c r="C114" s="6" t="s">
        <v>2085</v>
      </c>
      <c r="D114" s="1" t="s">
        <v>16</v>
      </c>
      <c r="E114" s="2">
        <v>96</v>
      </c>
      <c r="F114" s="2">
        <v>6</v>
      </c>
      <c r="G114" s="2">
        <v>6</v>
      </c>
      <c r="H114" s="2">
        <v>13</v>
      </c>
      <c r="I114" s="2">
        <v>6</v>
      </c>
      <c r="J114" s="2">
        <v>12</v>
      </c>
      <c r="K114" s="2">
        <v>3</v>
      </c>
      <c r="L114" s="2">
        <v>3</v>
      </c>
      <c r="M114" s="2">
        <v>2</v>
      </c>
      <c r="N114" s="2">
        <v>7</v>
      </c>
      <c r="O114" s="2">
        <v>22</v>
      </c>
      <c r="P114" s="2">
        <v>10</v>
      </c>
      <c r="Q114" s="2">
        <v>6</v>
      </c>
      <c r="R114" s="2"/>
      <c r="S114" s="3"/>
    </row>
    <row r="115" spans="1:19" x14ac:dyDescent="0.45">
      <c r="A115" s="21" t="s">
        <v>1989</v>
      </c>
      <c r="B115" s="21" t="s">
        <v>2058</v>
      </c>
      <c r="C115" s="6" t="s">
        <v>2086</v>
      </c>
      <c r="D115" s="1" t="s">
        <v>16</v>
      </c>
      <c r="E115" s="2">
        <v>504192</v>
      </c>
      <c r="F115" s="2">
        <v>19943</v>
      </c>
      <c r="G115" s="2">
        <v>26483</v>
      </c>
      <c r="H115" s="2">
        <v>31515</v>
      </c>
      <c r="I115" s="2">
        <v>54065</v>
      </c>
      <c r="J115" s="2">
        <v>45307</v>
      </c>
      <c r="K115" s="2">
        <v>35531</v>
      </c>
      <c r="L115" s="2">
        <v>27310</v>
      </c>
      <c r="M115" s="2">
        <v>36193</v>
      </c>
      <c r="N115" s="2">
        <v>46764</v>
      </c>
      <c r="O115" s="2">
        <v>101703</v>
      </c>
      <c r="P115" s="2">
        <v>51074</v>
      </c>
      <c r="Q115" s="2">
        <v>28304</v>
      </c>
      <c r="R115" s="2"/>
      <c r="S115" s="3"/>
    </row>
    <row r="116" spans="1:19" x14ac:dyDescent="0.45">
      <c r="A116" s="21" t="s">
        <v>1989</v>
      </c>
      <c r="B116" s="21" t="s">
        <v>2058</v>
      </c>
      <c r="C116" s="6" t="s">
        <v>2087</v>
      </c>
      <c r="D116" s="1" t="s">
        <v>16</v>
      </c>
      <c r="E116" s="2">
        <v>431996</v>
      </c>
      <c r="F116" s="2">
        <v>48051</v>
      </c>
      <c r="G116" s="2">
        <v>40674</v>
      </c>
      <c r="H116" s="2">
        <v>41947</v>
      </c>
      <c r="I116" s="2">
        <v>39580</v>
      </c>
      <c r="J116" s="2">
        <v>35867</v>
      </c>
      <c r="K116" s="2">
        <v>29136</v>
      </c>
      <c r="L116" s="2">
        <v>28979</v>
      </c>
      <c r="M116" s="2">
        <v>8695</v>
      </c>
      <c r="N116" s="2">
        <v>29884</v>
      </c>
      <c r="O116" s="2">
        <v>35661</v>
      </c>
      <c r="P116" s="2">
        <v>40817</v>
      </c>
      <c r="Q116" s="2">
        <v>52705</v>
      </c>
      <c r="R116" s="2"/>
      <c r="S116" s="3"/>
    </row>
    <row r="117" spans="1:19" x14ac:dyDescent="0.45">
      <c r="A117" s="21" t="s">
        <v>1989</v>
      </c>
      <c r="B117" s="21" t="s">
        <v>2058</v>
      </c>
      <c r="C117" s="6" t="s">
        <v>2088</v>
      </c>
      <c r="D117" s="1" t="s">
        <v>16</v>
      </c>
      <c r="E117" s="2">
        <v>35610</v>
      </c>
      <c r="F117" s="2">
        <v>575</v>
      </c>
      <c r="G117" s="2">
        <v>934</v>
      </c>
      <c r="H117" s="2">
        <v>1279</v>
      </c>
      <c r="I117" s="2">
        <v>2159</v>
      </c>
      <c r="J117" s="2">
        <v>2779</v>
      </c>
      <c r="K117" s="2">
        <v>2099</v>
      </c>
      <c r="L117" s="2">
        <v>1599</v>
      </c>
      <c r="M117" s="2">
        <v>2501</v>
      </c>
      <c r="N117" s="2">
        <v>2988</v>
      </c>
      <c r="O117" s="2">
        <v>11876</v>
      </c>
      <c r="P117" s="2">
        <v>5790</v>
      </c>
      <c r="Q117" s="2">
        <v>1031</v>
      </c>
      <c r="R117" s="2"/>
      <c r="S117" s="3"/>
    </row>
    <row r="118" spans="1:19" x14ac:dyDescent="0.45">
      <c r="A118" s="21"/>
      <c r="B118" s="6"/>
      <c r="C118" s="6"/>
      <c r="D118" s="1"/>
      <c r="E118" s="2">
        <f>SUM(E87:E117)</f>
        <v>3509510</v>
      </c>
      <c r="F118" s="16"/>
      <c r="G118" s="16" t="s">
        <v>2650</v>
      </c>
      <c r="H118" s="16">
        <f>SUM(F87:H117)</f>
        <v>642486</v>
      </c>
      <c r="I118" s="16"/>
      <c r="J118" s="16" t="s">
        <v>2651</v>
      </c>
      <c r="K118" s="16">
        <f>SUM(I87:K117)</f>
        <v>895570</v>
      </c>
      <c r="L118" s="16"/>
      <c r="M118" s="16" t="s">
        <v>2652</v>
      </c>
      <c r="N118" s="16">
        <f>SUM(L87:N117)</f>
        <v>843225</v>
      </c>
      <c r="O118" s="16"/>
      <c r="P118" s="16" t="s">
        <v>2653</v>
      </c>
      <c r="Q118" s="16">
        <f>SUM(O87:Q117)</f>
        <v>1128229</v>
      </c>
      <c r="R118" s="2"/>
      <c r="S118" s="3"/>
    </row>
    <row r="119" spans="1:19" x14ac:dyDescent="0.45">
      <c r="A119" s="21" t="s">
        <v>1989</v>
      </c>
      <c r="B119" s="21" t="s">
        <v>2089</v>
      </c>
      <c r="C119" s="6" t="s">
        <v>2090</v>
      </c>
      <c r="D119" s="1" t="s">
        <v>16</v>
      </c>
      <c r="E119" s="2">
        <v>44887</v>
      </c>
      <c r="F119" s="2">
        <v>3102</v>
      </c>
      <c r="G119" s="2">
        <v>4329</v>
      </c>
      <c r="H119" s="2">
        <v>3504</v>
      </c>
      <c r="I119" s="2">
        <v>5490</v>
      </c>
      <c r="J119" s="2">
        <v>3250</v>
      </c>
      <c r="K119" s="2">
        <v>2960</v>
      </c>
      <c r="L119" s="2">
        <v>3004</v>
      </c>
      <c r="M119" s="2">
        <v>4212</v>
      </c>
      <c r="N119" s="2">
        <v>3787</v>
      </c>
      <c r="O119" s="2">
        <v>3716</v>
      </c>
      <c r="P119" s="2">
        <v>3797</v>
      </c>
      <c r="Q119" s="2">
        <v>3736</v>
      </c>
      <c r="R119" s="2"/>
      <c r="S119" s="3"/>
    </row>
    <row r="120" spans="1:19" x14ac:dyDescent="0.45">
      <c r="A120" s="21" t="s">
        <v>1989</v>
      </c>
      <c r="B120" s="21" t="s">
        <v>2089</v>
      </c>
      <c r="C120" s="6" t="s">
        <v>2091</v>
      </c>
      <c r="D120" s="1" t="s">
        <v>16</v>
      </c>
      <c r="E120" s="2">
        <v>86034</v>
      </c>
      <c r="F120" s="2">
        <v>4518</v>
      </c>
      <c r="G120" s="2">
        <v>6571</v>
      </c>
      <c r="H120" s="2">
        <v>8846</v>
      </c>
      <c r="I120" s="2">
        <v>9532</v>
      </c>
      <c r="J120" s="2">
        <v>9750</v>
      </c>
      <c r="K120" s="2">
        <v>6758</v>
      </c>
      <c r="L120" s="2">
        <v>5121</v>
      </c>
      <c r="M120" s="2">
        <v>5440</v>
      </c>
      <c r="N120" s="2">
        <v>6841</v>
      </c>
      <c r="O120" s="2">
        <v>10718</v>
      </c>
      <c r="P120" s="2">
        <v>7241</v>
      </c>
      <c r="Q120" s="2">
        <v>4698</v>
      </c>
      <c r="R120" s="2"/>
      <c r="S120" s="3"/>
    </row>
    <row r="121" spans="1:19" x14ac:dyDescent="0.45">
      <c r="A121" s="21" t="s">
        <v>1989</v>
      </c>
      <c r="B121" s="21" t="s">
        <v>2089</v>
      </c>
      <c r="C121" s="6" t="s">
        <v>2092</v>
      </c>
      <c r="D121" s="1" t="s">
        <v>16</v>
      </c>
      <c r="E121" s="2">
        <v>59985</v>
      </c>
      <c r="F121" s="2">
        <v>2096</v>
      </c>
      <c r="G121" s="2">
        <v>3146</v>
      </c>
      <c r="H121" s="2">
        <v>5962</v>
      </c>
      <c r="I121" s="2">
        <v>6038</v>
      </c>
      <c r="J121" s="2">
        <v>5677</v>
      </c>
      <c r="K121" s="2">
        <v>5986</v>
      </c>
      <c r="L121" s="2">
        <v>4239</v>
      </c>
      <c r="M121" s="2">
        <v>4874</v>
      </c>
      <c r="N121" s="2">
        <v>5269</v>
      </c>
      <c r="O121" s="2">
        <v>6298</v>
      </c>
      <c r="P121" s="2">
        <v>6178</v>
      </c>
      <c r="Q121" s="2">
        <v>4222</v>
      </c>
      <c r="R121" s="2"/>
      <c r="S121" s="3"/>
    </row>
    <row r="122" spans="1:19" x14ac:dyDescent="0.45">
      <c r="A122" s="21" t="s">
        <v>1989</v>
      </c>
      <c r="B122" s="21" t="s">
        <v>2089</v>
      </c>
      <c r="C122" s="6" t="s">
        <v>2093</v>
      </c>
      <c r="D122" s="1" t="s">
        <v>16</v>
      </c>
      <c r="E122" s="2">
        <v>192896</v>
      </c>
      <c r="F122" s="2">
        <v>10534</v>
      </c>
      <c r="G122" s="2">
        <v>13882</v>
      </c>
      <c r="H122" s="2">
        <v>17217</v>
      </c>
      <c r="I122" s="2">
        <v>18650</v>
      </c>
      <c r="J122" s="2">
        <v>20962</v>
      </c>
      <c r="K122" s="2">
        <v>20071</v>
      </c>
      <c r="L122" s="2">
        <v>7556</v>
      </c>
      <c r="M122" s="2">
        <v>10957</v>
      </c>
      <c r="N122" s="2">
        <v>17366</v>
      </c>
      <c r="O122" s="2">
        <v>23960</v>
      </c>
      <c r="P122" s="2">
        <v>15877</v>
      </c>
      <c r="Q122" s="2">
        <v>15864</v>
      </c>
      <c r="R122" s="2"/>
      <c r="S122" s="3"/>
    </row>
    <row r="123" spans="1:19" x14ac:dyDescent="0.45">
      <c r="A123" s="21" t="s">
        <v>1989</v>
      </c>
      <c r="B123" s="21" t="s">
        <v>2089</v>
      </c>
      <c r="C123" s="6" t="s">
        <v>2094</v>
      </c>
      <c r="D123" s="1" t="s">
        <v>16</v>
      </c>
      <c r="E123" s="2">
        <v>774485</v>
      </c>
      <c r="F123" s="2">
        <v>26777</v>
      </c>
      <c r="G123" s="2">
        <v>29635</v>
      </c>
      <c r="H123" s="2">
        <v>37449</v>
      </c>
      <c r="I123" s="2">
        <v>39104</v>
      </c>
      <c r="J123" s="2">
        <v>220121</v>
      </c>
      <c r="K123" s="2">
        <v>195536</v>
      </c>
      <c r="L123" s="2">
        <v>34090</v>
      </c>
      <c r="M123" s="2">
        <v>36305</v>
      </c>
      <c r="N123" s="2">
        <v>38990</v>
      </c>
      <c r="O123" s="2">
        <v>52488</v>
      </c>
      <c r="P123" s="2">
        <v>36980</v>
      </c>
      <c r="Q123" s="2">
        <v>27010</v>
      </c>
      <c r="R123" s="2"/>
      <c r="S123" s="3"/>
    </row>
    <row r="124" spans="1:19" x14ac:dyDescent="0.45">
      <c r="A124" s="21" t="s">
        <v>1989</v>
      </c>
      <c r="B124" s="21" t="s">
        <v>2089</v>
      </c>
      <c r="C124" s="6" t="s">
        <v>2095</v>
      </c>
      <c r="D124" s="1" t="s">
        <v>16</v>
      </c>
      <c r="E124" s="2">
        <v>125811</v>
      </c>
      <c r="F124" s="2">
        <v>5786</v>
      </c>
      <c r="G124" s="2">
        <v>11368</v>
      </c>
      <c r="H124" s="2">
        <v>10485</v>
      </c>
      <c r="I124" s="2">
        <v>11813</v>
      </c>
      <c r="J124" s="2">
        <v>8653</v>
      </c>
      <c r="K124" s="2">
        <v>11631</v>
      </c>
      <c r="L124" s="2">
        <v>7331</v>
      </c>
      <c r="M124" s="2">
        <v>8670</v>
      </c>
      <c r="N124" s="2">
        <v>8399</v>
      </c>
      <c r="O124" s="2">
        <v>18461</v>
      </c>
      <c r="P124" s="2">
        <v>15729</v>
      </c>
      <c r="Q124" s="2">
        <v>7485</v>
      </c>
      <c r="R124" s="2"/>
      <c r="S124" s="3"/>
    </row>
    <row r="125" spans="1:19" x14ac:dyDescent="0.45">
      <c r="A125" s="21" t="s">
        <v>1989</v>
      </c>
      <c r="B125" s="21" t="s">
        <v>2089</v>
      </c>
      <c r="C125" s="6" t="s">
        <v>2096</v>
      </c>
      <c r="D125" s="1" t="s">
        <v>16</v>
      </c>
      <c r="E125" s="2">
        <v>112916</v>
      </c>
      <c r="F125" s="2">
        <v>5101</v>
      </c>
      <c r="G125" s="2">
        <v>8129</v>
      </c>
      <c r="H125" s="2">
        <v>9195</v>
      </c>
      <c r="I125" s="2">
        <v>10157</v>
      </c>
      <c r="J125" s="2">
        <v>8289</v>
      </c>
      <c r="K125" s="2">
        <v>7818</v>
      </c>
      <c r="L125" s="2">
        <v>6709</v>
      </c>
      <c r="M125" s="2">
        <v>9726</v>
      </c>
      <c r="N125" s="2">
        <v>9678</v>
      </c>
      <c r="O125" s="2">
        <v>15085</v>
      </c>
      <c r="P125" s="2">
        <v>14233</v>
      </c>
      <c r="Q125" s="2">
        <v>8796</v>
      </c>
      <c r="R125" s="2"/>
      <c r="S125" s="3"/>
    </row>
    <row r="126" spans="1:19" x14ac:dyDescent="0.45">
      <c r="A126" s="21" t="s">
        <v>1989</v>
      </c>
      <c r="B126" s="21" t="s">
        <v>2089</v>
      </c>
      <c r="C126" s="6" t="s">
        <v>2097</v>
      </c>
      <c r="D126" s="1" t="s">
        <v>16</v>
      </c>
      <c r="E126" s="2">
        <v>217960</v>
      </c>
      <c r="F126" s="2">
        <v>7548</v>
      </c>
      <c r="G126" s="2">
        <v>11817</v>
      </c>
      <c r="H126" s="2">
        <v>18317</v>
      </c>
      <c r="I126" s="2">
        <v>24061</v>
      </c>
      <c r="J126" s="2">
        <v>28625</v>
      </c>
      <c r="K126" s="2">
        <v>19181</v>
      </c>
      <c r="L126" s="2">
        <v>12787</v>
      </c>
      <c r="M126" s="2">
        <v>14390</v>
      </c>
      <c r="N126" s="2">
        <v>21055</v>
      </c>
      <c r="O126" s="2">
        <v>31761</v>
      </c>
      <c r="P126" s="2">
        <v>15416</v>
      </c>
      <c r="Q126" s="2">
        <v>13002</v>
      </c>
      <c r="R126" s="2"/>
      <c r="S126" s="3"/>
    </row>
    <row r="127" spans="1:19" x14ac:dyDescent="0.45">
      <c r="A127" s="21" t="s">
        <v>1989</v>
      </c>
      <c r="B127" s="21" t="s">
        <v>2089</v>
      </c>
      <c r="C127" s="6" t="s">
        <v>2098</v>
      </c>
      <c r="D127" s="1" t="s">
        <v>16</v>
      </c>
      <c r="E127" s="2">
        <v>196303</v>
      </c>
      <c r="F127" s="2">
        <v>9511</v>
      </c>
      <c r="G127" s="2">
        <v>11501</v>
      </c>
      <c r="H127" s="2">
        <v>8867</v>
      </c>
      <c r="I127" s="2">
        <v>10128</v>
      </c>
      <c r="J127" s="2">
        <v>12141</v>
      </c>
      <c r="K127" s="2">
        <v>19353</v>
      </c>
      <c r="L127" s="2">
        <v>17984</v>
      </c>
      <c r="M127" s="2">
        <v>22657</v>
      </c>
      <c r="N127" s="2">
        <v>26836</v>
      </c>
      <c r="O127" s="2">
        <v>18877</v>
      </c>
      <c r="P127" s="2">
        <v>21521</v>
      </c>
      <c r="Q127" s="2">
        <v>16927</v>
      </c>
      <c r="R127" s="2"/>
      <c r="S127" s="3"/>
    </row>
    <row r="128" spans="1:19" x14ac:dyDescent="0.45">
      <c r="A128" s="21" t="s">
        <v>1989</v>
      </c>
      <c r="B128" s="21" t="s">
        <v>2089</v>
      </c>
      <c r="C128" s="6" t="s">
        <v>2099</v>
      </c>
      <c r="D128" s="1" t="s">
        <v>16</v>
      </c>
      <c r="E128" s="2">
        <v>87600</v>
      </c>
      <c r="F128" s="2">
        <v>4036</v>
      </c>
      <c r="G128" s="2">
        <v>4858</v>
      </c>
      <c r="H128" s="2">
        <v>6808</v>
      </c>
      <c r="I128" s="2">
        <v>7723</v>
      </c>
      <c r="J128" s="2">
        <v>7953</v>
      </c>
      <c r="K128" s="2">
        <v>8060</v>
      </c>
      <c r="L128" s="2">
        <v>6631</v>
      </c>
      <c r="M128" s="2">
        <v>5950</v>
      </c>
      <c r="N128" s="2">
        <v>10700</v>
      </c>
      <c r="O128" s="2">
        <v>12373</v>
      </c>
      <c r="P128" s="2">
        <v>7406</v>
      </c>
      <c r="Q128" s="2">
        <v>5102</v>
      </c>
      <c r="R128" s="2"/>
      <c r="S128" s="3"/>
    </row>
    <row r="129" spans="1:19" x14ac:dyDescent="0.45">
      <c r="A129" s="21" t="s">
        <v>1989</v>
      </c>
      <c r="B129" s="21" t="s">
        <v>2089</v>
      </c>
      <c r="C129" s="6" t="s">
        <v>2100</v>
      </c>
      <c r="D129" s="1" t="s">
        <v>16</v>
      </c>
      <c r="E129" s="2">
        <v>12655</v>
      </c>
      <c r="F129" s="2">
        <v>342</v>
      </c>
      <c r="G129" s="2">
        <v>712</v>
      </c>
      <c r="H129" s="2">
        <v>824</v>
      </c>
      <c r="I129" s="2">
        <v>1132</v>
      </c>
      <c r="J129" s="2">
        <v>192</v>
      </c>
      <c r="K129" s="2">
        <v>846</v>
      </c>
      <c r="L129" s="2">
        <v>804</v>
      </c>
      <c r="M129" s="2">
        <v>830</v>
      </c>
      <c r="N129" s="2">
        <v>1282</v>
      </c>
      <c r="O129" s="2">
        <v>3095</v>
      </c>
      <c r="P129" s="2">
        <v>1509</v>
      </c>
      <c r="Q129" s="2">
        <v>1087</v>
      </c>
      <c r="R129" s="2"/>
      <c r="S129" s="3"/>
    </row>
    <row r="130" spans="1:19" x14ac:dyDescent="0.45">
      <c r="A130" s="21" t="s">
        <v>1989</v>
      </c>
      <c r="B130" s="21" t="s">
        <v>2089</v>
      </c>
      <c r="C130" s="6" t="s">
        <v>2101</v>
      </c>
      <c r="D130" s="1" t="s">
        <v>16</v>
      </c>
      <c r="E130" s="2">
        <v>28112</v>
      </c>
      <c r="F130" s="2">
        <v>1808</v>
      </c>
      <c r="G130" s="2">
        <v>1494</v>
      </c>
      <c r="H130" s="2">
        <v>1420</v>
      </c>
      <c r="I130" s="2">
        <v>2263</v>
      </c>
      <c r="J130" s="2">
        <v>2092</v>
      </c>
      <c r="K130" s="2">
        <v>3342</v>
      </c>
      <c r="L130" s="2">
        <v>3040</v>
      </c>
      <c r="M130" s="2">
        <v>3886</v>
      </c>
      <c r="N130" s="2">
        <v>2677</v>
      </c>
      <c r="O130" s="2">
        <v>2760</v>
      </c>
      <c r="P130" s="2">
        <v>1506</v>
      </c>
      <c r="Q130" s="2">
        <v>1824</v>
      </c>
      <c r="R130" s="2"/>
      <c r="S130" s="3"/>
    </row>
    <row r="131" spans="1:19" x14ac:dyDescent="0.45">
      <c r="A131" s="21" t="s">
        <v>1989</v>
      </c>
      <c r="B131" s="21" t="s">
        <v>2089</v>
      </c>
      <c r="C131" s="6" t="s">
        <v>2102</v>
      </c>
      <c r="D131" s="1" t="s">
        <v>16</v>
      </c>
      <c r="E131" s="2">
        <v>21345</v>
      </c>
      <c r="F131" s="2">
        <v>966</v>
      </c>
      <c r="G131" s="2">
        <v>1108</v>
      </c>
      <c r="H131" s="2">
        <v>1331</v>
      </c>
      <c r="I131" s="2">
        <v>1576</v>
      </c>
      <c r="J131" s="2">
        <v>1515</v>
      </c>
      <c r="K131" s="2">
        <v>2318</v>
      </c>
      <c r="L131" s="2">
        <v>2094</v>
      </c>
      <c r="M131" s="2">
        <v>1970</v>
      </c>
      <c r="N131" s="2">
        <v>1895</v>
      </c>
      <c r="O131" s="2">
        <v>2486</v>
      </c>
      <c r="P131" s="2">
        <v>2132</v>
      </c>
      <c r="Q131" s="2">
        <v>1954</v>
      </c>
      <c r="R131" s="2"/>
      <c r="S131" s="3"/>
    </row>
    <row r="132" spans="1:19" x14ac:dyDescent="0.45">
      <c r="A132" s="21" t="s">
        <v>1989</v>
      </c>
      <c r="B132" s="21" t="s">
        <v>2089</v>
      </c>
      <c r="C132" s="6" t="s">
        <v>2103</v>
      </c>
      <c r="D132" s="1" t="s">
        <v>16</v>
      </c>
      <c r="E132" s="2">
        <v>52450</v>
      </c>
      <c r="F132" s="2">
        <v>13400</v>
      </c>
      <c r="G132" s="2">
        <v>16950</v>
      </c>
      <c r="H132" s="2">
        <v>22100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3"/>
    </row>
    <row r="133" spans="1:19" x14ac:dyDescent="0.45">
      <c r="A133" s="21"/>
      <c r="B133" s="6"/>
      <c r="C133" s="6"/>
      <c r="D133" s="1"/>
      <c r="E133" s="2"/>
      <c r="F133" s="2"/>
      <c r="G133" s="16" t="s">
        <v>2650</v>
      </c>
      <c r="H133" s="16">
        <f>SUM(F119:H132)</f>
        <v>373350</v>
      </c>
      <c r="I133" s="16"/>
      <c r="J133" s="16" t="s">
        <v>2651</v>
      </c>
      <c r="K133" s="16">
        <f>SUM(I119:K132)</f>
        <v>780747</v>
      </c>
      <c r="L133" s="16"/>
      <c r="M133" s="16" t="s">
        <v>2652</v>
      </c>
      <c r="N133" s="16">
        <f>SUM(L119:N132)</f>
        <v>396032</v>
      </c>
      <c r="O133" s="16"/>
      <c r="P133" s="16" t="s">
        <v>2653</v>
      </c>
      <c r="Q133" s="16">
        <f>SUM(O119:Q132)</f>
        <v>463310</v>
      </c>
      <c r="R133" s="2"/>
      <c r="S133" s="3"/>
    </row>
    <row r="134" spans="1:19" x14ac:dyDescent="0.45">
      <c r="A134" s="21" t="s">
        <v>1989</v>
      </c>
      <c r="B134" s="21" t="s">
        <v>2104</v>
      </c>
      <c r="C134" s="6" t="s">
        <v>2105</v>
      </c>
      <c r="D134" s="1" t="s">
        <v>16</v>
      </c>
      <c r="E134" s="2">
        <v>10188</v>
      </c>
      <c r="F134" s="2">
        <v>721</v>
      </c>
      <c r="G134" s="2">
        <v>1049</v>
      </c>
      <c r="H134" s="2">
        <v>593</v>
      </c>
      <c r="I134" s="2">
        <v>1081</v>
      </c>
      <c r="J134" s="2">
        <v>1579</v>
      </c>
      <c r="K134" s="2">
        <v>1035</v>
      </c>
      <c r="L134" s="2">
        <v>533</v>
      </c>
      <c r="M134" s="2">
        <v>801</v>
      </c>
      <c r="N134" s="2">
        <v>946</v>
      </c>
      <c r="O134" s="2">
        <v>986</v>
      </c>
      <c r="P134" s="2">
        <v>278</v>
      </c>
      <c r="Q134" s="2">
        <v>586</v>
      </c>
      <c r="R134" s="2"/>
      <c r="S134" s="3"/>
    </row>
    <row r="135" spans="1:19" x14ac:dyDescent="0.45">
      <c r="A135" s="21" t="s">
        <v>1989</v>
      </c>
      <c r="B135" s="21" t="s">
        <v>2104</v>
      </c>
      <c r="C135" s="6" t="s">
        <v>2106</v>
      </c>
      <c r="D135" s="1" t="s">
        <v>16</v>
      </c>
      <c r="E135" s="2">
        <v>80962</v>
      </c>
      <c r="F135" s="2">
        <v>5016</v>
      </c>
      <c r="G135" s="2">
        <v>5381</v>
      </c>
      <c r="H135" s="2">
        <v>4222</v>
      </c>
      <c r="I135" s="2">
        <v>7215</v>
      </c>
      <c r="J135" s="2">
        <v>11540</v>
      </c>
      <c r="K135" s="2">
        <v>11771</v>
      </c>
      <c r="L135" s="2">
        <v>5875</v>
      </c>
      <c r="M135" s="2">
        <v>7727</v>
      </c>
      <c r="N135" s="2">
        <v>4457</v>
      </c>
      <c r="O135" s="2">
        <v>6752</v>
      </c>
      <c r="P135" s="2">
        <v>5161</v>
      </c>
      <c r="Q135" s="2">
        <v>5845</v>
      </c>
      <c r="R135" s="2"/>
      <c r="S135" s="3"/>
    </row>
    <row r="136" spans="1:19" x14ac:dyDescent="0.45">
      <c r="A136" s="21" t="s">
        <v>1989</v>
      </c>
      <c r="B136" s="21" t="s">
        <v>2104</v>
      </c>
      <c r="C136" s="6" t="s">
        <v>2107</v>
      </c>
      <c r="D136" s="1" t="s">
        <v>16</v>
      </c>
      <c r="E136" s="2">
        <v>284539</v>
      </c>
      <c r="F136" s="2">
        <v>9041</v>
      </c>
      <c r="G136" s="2">
        <v>8298</v>
      </c>
      <c r="H136" s="2">
        <v>14613</v>
      </c>
      <c r="I136" s="2">
        <v>24280</v>
      </c>
      <c r="J136" s="2">
        <v>29896</v>
      </c>
      <c r="K136" s="2">
        <v>30345</v>
      </c>
      <c r="L136" s="2">
        <v>21305</v>
      </c>
      <c r="M136" s="2">
        <v>26115</v>
      </c>
      <c r="N136" s="2">
        <v>28010</v>
      </c>
      <c r="O136" s="2">
        <v>46079</v>
      </c>
      <c r="P136" s="2">
        <v>29283</v>
      </c>
      <c r="Q136" s="2">
        <v>17274</v>
      </c>
      <c r="R136" s="2"/>
      <c r="S136" s="3"/>
    </row>
    <row r="137" spans="1:19" x14ac:dyDescent="0.45">
      <c r="A137" s="21" t="s">
        <v>1989</v>
      </c>
      <c r="B137" s="21" t="s">
        <v>2104</v>
      </c>
      <c r="C137" s="6" t="s">
        <v>1096</v>
      </c>
      <c r="D137" s="1" t="s">
        <v>16</v>
      </c>
      <c r="E137" s="2">
        <v>323119</v>
      </c>
      <c r="F137" s="2">
        <v>18193</v>
      </c>
      <c r="G137" s="2">
        <v>19654</v>
      </c>
      <c r="H137" s="2">
        <v>18983</v>
      </c>
      <c r="I137" s="2">
        <v>32400</v>
      </c>
      <c r="J137" s="2">
        <v>32220</v>
      </c>
      <c r="K137" s="2">
        <v>23547</v>
      </c>
      <c r="L137" s="2">
        <v>13320</v>
      </c>
      <c r="M137" s="2">
        <v>19468</v>
      </c>
      <c r="N137" s="2">
        <v>25776</v>
      </c>
      <c r="O137" s="2">
        <v>61814</v>
      </c>
      <c r="P137" s="2">
        <v>40078</v>
      </c>
      <c r="Q137" s="2">
        <v>17666</v>
      </c>
      <c r="R137" s="2"/>
      <c r="S137" s="3"/>
    </row>
    <row r="138" spans="1:19" x14ac:dyDescent="0.45">
      <c r="A138" s="21" t="s">
        <v>1989</v>
      </c>
      <c r="B138" s="21" t="s">
        <v>2104</v>
      </c>
      <c r="C138" s="6" t="s">
        <v>2108</v>
      </c>
      <c r="D138" s="1" t="s">
        <v>16</v>
      </c>
      <c r="E138" s="2">
        <v>114649</v>
      </c>
      <c r="F138" s="2">
        <v>5759</v>
      </c>
      <c r="G138" s="2">
        <v>7222</v>
      </c>
      <c r="H138" s="2">
        <v>13844</v>
      </c>
      <c r="I138" s="2">
        <v>13136</v>
      </c>
      <c r="J138" s="2">
        <v>10631</v>
      </c>
      <c r="K138" s="2">
        <v>9639</v>
      </c>
      <c r="L138" s="2">
        <v>9368</v>
      </c>
      <c r="M138" s="2">
        <v>8853</v>
      </c>
      <c r="N138" s="2">
        <v>10433</v>
      </c>
      <c r="O138" s="2">
        <v>11465</v>
      </c>
      <c r="P138" s="2">
        <v>8062</v>
      </c>
      <c r="Q138" s="2">
        <v>6237</v>
      </c>
      <c r="R138" s="2"/>
      <c r="S138" s="3"/>
    </row>
    <row r="139" spans="1:19" x14ac:dyDescent="0.45">
      <c r="A139" s="21" t="s">
        <v>1989</v>
      </c>
      <c r="B139" s="21" t="s">
        <v>2104</v>
      </c>
      <c r="C139" s="6" t="s">
        <v>2109</v>
      </c>
      <c r="D139" s="1" t="s">
        <v>16</v>
      </c>
      <c r="E139" s="2">
        <v>185419</v>
      </c>
      <c r="F139" s="2">
        <v>21794</v>
      </c>
      <c r="G139" s="2">
        <v>16846</v>
      </c>
      <c r="H139" s="2">
        <v>15182</v>
      </c>
      <c r="I139" s="2">
        <v>14798</v>
      </c>
      <c r="J139" s="2">
        <v>14094</v>
      </c>
      <c r="K139" s="2">
        <v>9888</v>
      </c>
      <c r="L139" s="2">
        <v>11711</v>
      </c>
      <c r="M139" s="2">
        <v>13123</v>
      </c>
      <c r="N139" s="2">
        <v>11670</v>
      </c>
      <c r="O139" s="2">
        <v>16150</v>
      </c>
      <c r="P139" s="2">
        <v>18068</v>
      </c>
      <c r="Q139" s="2">
        <v>22095</v>
      </c>
      <c r="R139" s="2"/>
      <c r="S139" s="3"/>
    </row>
    <row r="140" spans="1:19" x14ac:dyDescent="0.45">
      <c r="A140" s="21" t="s">
        <v>1989</v>
      </c>
      <c r="B140" s="21" t="s">
        <v>2104</v>
      </c>
      <c r="C140" s="6" t="s">
        <v>2110</v>
      </c>
      <c r="D140" s="1" t="s">
        <v>16</v>
      </c>
      <c r="E140" s="2">
        <v>51352</v>
      </c>
      <c r="F140" s="2">
        <v>4639</v>
      </c>
      <c r="G140" s="2">
        <v>4284</v>
      </c>
      <c r="H140" s="2">
        <v>4182</v>
      </c>
      <c r="I140" s="2">
        <v>3785</v>
      </c>
      <c r="J140" s="2">
        <v>10212</v>
      </c>
      <c r="K140" s="2">
        <v>4957</v>
      </c>
      <c r="L140" s="2">
        <v>1923</v>
      </c>
      <c r="M140" s="2">
        <v>3638</v>
      </c>
      <c r="N140" s="2">
        <v>2554</v>
      </c>
      <c r="O140" s="2">
        <v>4498</v>
      </c>
      <c r="P140" s="2">
        <v>3212</v>
      </c>
      <c r="Q140" s="2">
        <v>3468</v>
      </c>
      <c r="R140" s="2"/>
      <c r="S140" s="3"/>
    </row>
    <row r="141" spans="1:19" x14ac:dyDescent="0.45">
      <c r="A141" s="21" t="s">
        <v>1989</v>
      </c>
      <c r="B141" s="21" t="s">
        <v>2104</v>
      </c>
      <c r="C141" s="6" t="s">
        <v>2111</v>
      </c>
      <c r="D141" s="1" t="s">
        <v>16</v>
      </c>
      <c r="E141" s="2">
        <v>33013</v>
      </c>
      <c r="F141" s="2">
        <v>1673</v>
      </c>
      <c r="G141" s="2">
        <v>1309</v>
      </c>
      <c r="H141" s="2">
        <v>2231</v>
      </c>
      <c r="I141" s="2">
        <v>2710</v>
      </c>
      <c r="J141" s="2">
        <v>5797</v>
      </c>
      <c r="K141" s="2">
        <v>3715</v>
      </c>
      <c r="L141" s="2">
        <v>1790</v>
      </c>
      <c r="M141" s="2">
        <v>2591</v>
      </c>
      <c r="N141" s="2">
        <v>2363</v>
      </c>
      <c r="O141" s="2">
        <v>4642</v>
      </c>
      <c r="P141" s="2">
        <v>2925</v>
      </c>
      <c r="Q141" s="2">
        <v>1267</v>
      </c>
      <c r="R141" s="2"/>
      <c r="S141" s="3"/>
    </row>
    <row r="142" spans="1:19" x14ac:dyDescent="0.45">
      <c r="A142" s="21" t="s">
        <v>1989</v>
      </c>
      <c r="B142" s="21" t="s">
        <v>2104</v>
      </c>
      <c r="C142" s="6" t="s">
        <v>2112</v>
      </c>
      <c r="D142" s="1" t="s">
        <v>16</v>
      </c>
      <c r="E142" s="2">
        <v>94291</v>
      </c>
      <c r="F142" s="2">
        <v>5009</v>
      </c>
      <c r="G142" s="2">
        <v>4404</v>
      </c>
      <c r="H142" s="2">
        <v>5138</v>
      </c>
      <c r="I142" s="2">
        <v>8295</v>
      </c>
      <c r="J142" s="2">
        <v>20234</v>
      </c>
      <c r="K142" s="2">
        <v>9648</v>
      </c>
      <c r="L142" s="2">
        <v>5940</v>
      </c>
      <c r="M142" s="2">
        <v>7998</v>
      </c>
      <c r="N142" s="2">
        <v>5853</v>
      </c>
      <c r="O142" s="2">
        <v>9255</v>
      </c>
      <c r="P142" s="2">
        <v>6982</v>
      </c>
      <c r="Q142" s="2">
        <v>5535</v>
      </c>
      <c r="R142" s="2"/>
      <c r="S142" s="3"/>
    </row>
    <row r="143" spans="1:19" x14ac:dyDescent="0.45">
      <c r="A143" s="21" t="s">
        <v>1989</v>
      </c>
      <c r="B143" s="21" t="s">
        <v>2104</v>
      </c>
      <c r="C143" s="6" t="s">
        <v>2113</v>
      </c>
      <c r="D143" s="1" t="s">
        <v>16</v>
      </c>
      <c r="E143" s="2">
        <v>182724</v>
      </c>
      <c r="F143" s="2">
        <v>5324</v>
      </c>
      <c r="G143" s="2">
        <v>7425</v>
      </c>
      <c r="H143" s="2">
        <v>9552</v>
      </c>
      <c r="I143" s="2">
        <v>17929</v>
      </c>
      <c r="J143" s="2">
        <v>22132</v>
      </c>
      <c r="K143" s="2">
        <v>14779</v>
      </c>
      <c r="L143" s="2">
        <v>8610</v>
      </c>
      <c r="M143" s="2">
        <v>12876</v>
      </c>
      <c r="N143" s="2">
        <v>17214</v>
      </c>
      <c r="O143" s="2">
        <v>37548</v>
      </c>
      <c r="P143" s="2">
        <v>22461</v>
      </c>
      <c r="Q143" s="2">
        <v>6874</v>
      </c>
      <c r="R143" s="2"/>
      <c r="S143" s="3"/>
    </row>
    <row r="144" spans="1:19" x14ac:dyDescent="0.45">
      <c r="A144" s="21" t="s">
        <v>1989</v>
      </c>
      <c r="B144" s="21" t="s">
        <v>2104</v>
      </c>
      <c r="C144" s="6" t="s">
        <v>2114</v>
      </c>
      <c r="D144" s="1" t="s">
        <v>16</v>
      </c>
      <c r="E144" s="2">
        <v>4507</v>
      </c>
      <c r="F144" s="2">
        <v>0</v>
      </c>
      <c r="G144" s="2">
        <v>92</v>
      </c>
      <c r="H144" s="2">
        <v>148</v>
      </c>
      <c r="I144" s="2">
        <v>388</v>
      </c>
      <c r="J144" s="2">
        <v>1002</v>
      </c>
      <c r="K144" s="2">
        <v>330</v>
      </c>
      <c r="L144" s="2">
        <v>358</v>
      </c>
      <c r="M144" s="2">
        <v>254</v>
      </c>
      <c r="N144" s="2">
        <v>252</v>
      </c>
      <c r="O144" s="2">
        <v>491</v>
      </c>
      <c r="P144" s="2">
        <v>544</v>
      </c>
      <c r="Q144" s="2">
        <v>648</v>
      </c>
      <c r="R144" s="2"/>
      <c r="S144" s="3"/>
    </row>
    <row r="145" spans="1:19" x14ac:dyDescent="0.45">
      <c r="A145" s="21" t="s">
        <v>1989</v>
      </c>
      <c r="B145" s="21" t="s">
        <v>2104</v>
      </c>
      <c r="C145" s="6" t="s">
        <v>2115</v>
      </c>
      <c r="D145" s="1" t="s">
        <v>16</v>
      </c>
      <c r="E145" s="2">
        <v>13136</v>
      </c>
      <c r="F145" s="2">
        <v>339</v>
      </c>
      <c r="G145" s="2">
        <v>460</v>
      </c>
      <c r="H145" s="2">
        <v>680</v>
      </c>
      <c r="I145" s="2">
        <v>1632</v>
      </c>
      <c r="J145" s="2">
        <v>1953</v>
      </c>
      <c r="K145" s="2">
        <v>1687</v>
      </c>
      <c r="L145" s="2">
        <v>568</v>
      </c>
      <c r="M145" s="2">
        <v>772</v>
      </c>
      <c r="N145" s="2">
        <v>1339</v>
      </c>
      <c r="O145" s="2">
        <v>1935</v>
      </c>
      <c r="P145" s="2">
        <v>1111</v>
      </c>
      <c r="Q145" s="2">
        <v>660</v>
      </c>
      <c r="R145" s="2"/>
      <c r="S145" s="3"/>
    </row>
    <row r="146" spans="1:19" x14ac:dyDescent="0.45">
      <c r="A146" s="21" t="s">
        <v>1989</v>
      </c>
      <c r="B146" s="21" t="s">
        <v>2104</v>
      </c>
      <c r="C146" s="6" t="s">
        <v>2116</v>
      </c>
      <c r="D146" s="1" t="s">
        <v>16</v>
      </c>
      <c r="E146" s="2">
        <v>33345</v>
      </c>
      <c r="F146" s="2">
        <v>811</v>
      </c>
      <c r="G146" s="2">
        <v>870</v>
      </c>
      <c r="H146" s="2">
        <v>990</v>
      </c>
      <c r="I146" s="2">
        <v>1683</v>
      </c>
      <c r="J146" s="2">
        <v>2995</v>
      </c>
      <c r="K146" s="2">
        <v>2349</v>
      </c>
      <c r="L146" s="2">
        <v>1922</v>
      </c>
      <c r="M146" s="2">
        <v>1765</v>
      </c>
      <c r="N146" s="2">
        <v>7076</v>
      </c>
      <c r="O146" s="2">
        <v>6840</v>
      </c>
      <c r="P146" s="2">
        <v>4722</v>
      </c>
      <c r="Q146" s="2">
        <v>1322</v>
      </c>
      <c r="R146" s="2"/>
      <c r="S146" s="3"/>
    </row>
    <row r="147" spans="1:19" x14ac:dyDescent="0.45">
      <c r="A147" s="21" t="s">
        <v>1989</v>
      </c>
      <c r="B147" s="21" t="s">
        <v>2104</v>
      </c>
      <c r="C147" s="6" t="s">
        <v>1169</v>
      </c>
      <c r="D147" s="1" t="s">
        <v>16</v>
      </c>
      <c r="E147" s="2">
        <v>11183</v>
      </c>
      <c r="F147" s="2">
        <v>444</v>
      </c>
      <c r="G147" s="2">
        <v>620</v>
      </c>
      <c r="H147" s="2">
        <v>621</v>
      </c>
      <c r="I147" s="2">
        <v>805</v>
      </c>
      <c r="J147" s="2">
        <v>1576</v>
      </c>
      <c r="K147" s="2">
        <v>807</v>
      </c>
      <c r="L147" s="2">
        <v>1061</v>
      </c>
      <c r="M147" s="2">
        <v>1949</v>
      </c>
      <c r="N147" s="2">
        <v>796</v>
      </c>
      <c r="O147" s="2">
        <v>1224</v>
      </c>
      <c r="P147" s="2">
        <v>597</v>
      </c>
      <c r="Q147" s="2">
        <v>683</v>
      </c>
      <c r="R147" s="2"/>
      <c r="S147" s="3"/>
    </row>
    <row r="148" spans="1:19" x14ac:dyDescent="0.45">
      <c r="A148" s="21" t="s">
        <v>1989</v>
      </c>
      <c r="B148" s="21" t="s">
        <v>2104</v>
      </c>
      <c r="C148" s="6" t="s">
        <v>2117</v>
      </c>
      <c r="D148" s="1" t="s">
        <v>16</v>
      </c>
      <c r="E148" s="2">
        <v>116957</v>
      </c>
      <c r="F148" s="2">
        <v>2403</v>
      </c>
      <c r="G148" s="2">
        <v>2226</v>
      </c>
      <c r="H148" s="2">
        <v>3282</v>
      </c>
      <c r="I148" s="2">
        <v>9240</v>
      </c>
      <c r="J148" s="2">
        <v>14550</v>
      </c>
      <c r="K148" s="2">
        <v>15218</v>
      </c>
      <c r="L148" s="2">
        <v>12047</v>
      </c>
      <c r="M148" s="2">
        <v>13998</v>
      </c>
      <c r="N148" s="2">
        <v>14261</v>
      </c>
      <c r="O148" s="2">
        <v>14347</v>
      </c>
      <c r="P148" s="2">
        <v>9156</v>
      </c>
      <c r="Q148" s="2">
        <v>6229</v>
      </c>
      <c r="R148" s="2"/>
      <c r="S148" s="3"/>
    </row>
    <row r="149" spans="1:19" x14ac:dyDescent="0.45">
      <c r="A149" s="21"/>
      <c r="B149" s="6"/>
      <c r="C149" s="6"/>
      <c r="D149" s="1"/>
      <c r="E149" s="2"/>
      <c r="F149" s="2"/>
      <c r="G149" s="16" t="s">
        <v>2650</v>
      </c>
      <c r="H149" s="16">
        <f>SUM(F134:H148)</f>
        <v>255567</v>
      </c>
      <c r="I149" s="16"/>
      <c r="J149" s="16" t="s">
        <v>2651</v>
      </c>
      <c r="K149" s="16">
        <f>SUM(I134:K148)</f>
        <v>459503</v>
      </c>
      <c r="L149" s="16"/>
      <c r="M149" s="16" t="s">
        <v>2652</v>
      </c>
      <c r="N149" s="16">
        <f>SUM(L134:N148)</f>
        <v>351259</v>
      </c>
      <c r="O149" s="16"/>
      <c r="P149" s="16" t="s">
        <v>2653</v>
      </c>
      <c r="Q149" s="16">
        <f>SUM(O134:Q148)</f>
        <v>473055</v>
      </c>
      <c r="R149" s="2"/>
      <c r="S149" s="3"/>
    </row>
    <row r="150" spans="1:19" x14ac:dyDescent="0.45">
      <c r="A150" s="21" t="s">
        <v>1989</v>
      </c>
      <c r="B150" s="21" t="s">
        <v>2118</v>
      </c>
      <c r="C150" s="6" t="s">
        <v>2119</v>
      </c>
      <c r="D150" s="1" t="s">
        <v>16</v>
      </c>
      <c r="E150" s="2">
        <v>60092</v>
      </c>
      <c r="F150" s="2">
        <v>6848</v>
      </c>
      <c r="G150" s="2">
        <v>5634</v>
      </c>
      <c r="H150" s="2">
        <v>5471</v>
      </c>
      <c r="I150" s="2">
        <v>5056</v>
      </c>
      <c r="J150" s="2">
        <v>4948</v>
      </c>
      <c r="K150" s="2">
        <v>3847</v>
      </c>
      <c r="L150" s="2">
        <v>3797</v>
      </c>
      <c r="M150" s="2">
        <v>4180</v>
      </c>
      <c r="N150" s="2">
        <v>5000</v>
      </c>
      <c r="O150" s="2">
        <v>5725</v>
      </c>
      <c r="P150" s="2">
        <v>5122</v>
      </c>
      <c r="Q150" s="2">
        <v>4464</v>
      </c>
      <c r="R150" s="2"/>
      <c r="S150" s="3"/>
    </row>
    <row r="151" spans="1:19" x14ac:dyDescent="0.45">
      <c r="A151" s="21" t="s">
        <v>1989</v>
      </c>
      <c r="B151" s="21" t="s">
        <v>2118</v>
      </c>
      <c r="C151" s="6" t="s">
        <v>2120</v>
      </c>
      <c r="D151" s="1" t="s">
        <v>16</v>
      </c>
      <c r="E151" s="2">
        <v>74598</v>
      </c>
      <c r="F151" s="2">
        <v>3241</v>
      </c>
      <c r="G151" s="2">
        <v>4003</v>
      </c>
      <c r="H151" s="2">
        <v>5232</v>
      </c>
      <c r="I151" s="2">
        <v>6216</v>
      </c>
      <c r="J151" s="2">
        <v>21923</v>
      </c>
      <c r="K151" s="2">
        <v>4678</v>
      </c>
      <c r="L151" s="2">
        <v>3709</v>
      </c>
      <c r="M151" s="2">
        <v>3625</v>
      </c>
      <c r="N151" s="2">
        <v>5967</v>
      </c>
      <c r="O151" s="2">
        <v>7436</v>
      </c>
      <c r="P151" s="2">
        <v>4523</v>
      </c>
      <c r="Q151" s="2">
        <v>4045</v>
      </c>
      <c r="R151" s="2"/>
      <c r="S151" s="3"/>
    </row>
    <row r="152" spans="1:19" x14ac:dyDescent="0.45">
      <c r="A152" s="21" t="s">
        <v>1989</v>
      </c>
      <c r="B152" s="21" t="s">
        <v>2118</v>
      </c>
      <c r="C152" s="6" t="s">
        <v>2121</v>
      </c>
      <c r="D152" s="1" t="s">
        <v>16</v>
      </c>
      <c r="E152" s="2">
        <v>15881</v>
      </c>
      <c r="F152" s="2">
        <v>170</v>
      </c>
      <c r="G152" s="2">
        <v>412</v>
      </c>
      <c r="H152" s="2">
        <v>546</v>
      </c>
      <c r="I152" s="2">
        <v>631</v>
      </c>
      <c r="J152" s="2">
        <v>793</v>
      </c>
      <c r="K152" s="2">
        <v>1313</v>
      </c>
      <c r="L152" s="2">
        <v>925</v>
      </c>
      <c r="M152" s="2">
        <v>1714</v>
      </c>
      <c r="N152" s="2">
        <v>2029</v>
      </c>
      <c r="O152" s="2">
        <v>4021</v>
      </c>
      <c r="P152" s="2">
        <v>2385</v>
      </c>
      <c r="Q152" s="2">
        <v>942</v>
      </c>
      <c r="R152" s="2"/>
      <c r="S152" s="3"/>
    </row>
    <row r="153" spans="1:19" x14ac:dyDescent="0.45">
      <c r="A153" s="21" t="s">
        <v>1989</v>
      </c>
      <c r="B153" s="21" t="s">
        <v>2118</v>
      </c>
      <c r="C153" s="6" t="s">
        <v>2122</v>
      </c>
      <c r="D153" s="1" t="s">
        <v>16</v>
      </c>
      <c r="E153" s="2">
        <v>10807</v>
      </c>
      <c r="F153" s="2">
        <v>436</v>
      </c>
      <c r="G153" s="2">
        <v>649</v>
      </c>
      <c r="H153" s="2">
        <v>685</v>
      </c>
      <c r="I153" s="2">
        <v>1492</v>
      </c>
      <c r="J153" s="2">
        <v>1952</v>
      </c>
      <c r="K153" s="2">
        <v>837</v>
      </c>
      <c r="L153" s="2">
        <v>427</v>
      </c>
      <c r="M153" s="2">
        <v>561</v>
      </c>
      <c r="N153" s="2">
        <v>541</v>
      </c>
      <c r="O153" s="2">
        <v>1537</v>
      </c>
      <c r="P153" s="2">
        <v>972</v>
      </c>
      <c r="Q153" s="2">
        <v>718</v>
      </c>
      <c r="R153" s="2"/>
      <c r="S153" s="3"/>
    </row>
    <row r="154" spans="1:19" x14ac:dyDescent="0.45">
      <c r="A154" s="21" t="s">
        <v>1989</v>
      </c>
      <c r="B154" s="21" t="s">
        <v>2118</v>
      </c>
      <c r="C154" s="6" t="s">
        <v>2123</v>
      </c>
      <c r="D154" s="1" t="s">
        <v>16</v>
      </c>
      <c r="E154" s="2">
        <v>86285</v>
      </c>
      <c r="F154" s="2">
        <v>4331</v>
      </c>
      <c r="G154" s="2">
        <v>5810</v>
      </c>
      <c r="H154" s="2">
        <v>7198</v>
      </c>
      <c r="I154" s="2">
        <v>7937</v>
      </c>
      <c r="J154" s="2">
        <v>8988</v>
      </c>
      <c r="K154" s="2">
        <v>9884</v>
      </c>
      <c r="L154" s="2">
        <v>7674</v>
      </c>
      <c r="M154" s="2">
        <v>7172</v>
      </c>
      <c r="N154" s="2">
        <v>6938</v>
      </c>
      <c r="O154" s="2">
        <v>7312</v>
      </c>
      <c r="P154" s="2">
        <v>7034</v>
      </c>
      <c r="Q154" s="2">
        <v>6007</v>
      </c>
      <c r="R154" s="2"/>
      <c r="S154" s="3"/>
    </row>
    <row r="155" spans="1:19" x14ac:dyDescent="0.45">
      <c r="A155" s="21" t="s">
        <v>1989</v>
      </c>
      <c r="B155" s="21" t="s">
        <v>2118</v>
      </c>
      <c r="C155" s="6" t="s">
        <v>2124</v>
      </c>
      <c r="D155" s="1" t="s">
        <v>16</v>
      </c>
      <c r="E155" s="2">
        <v>5699</v>
      </c>
      <c r="F155" s="2">
        <v>32</v>
      </c>
      <c r="G155" s="2">
        <v>90</v>
      </c>
      <c r="H155" s="2">
        <v>268</v>
      </c>
      <c r="I155" s="2">
        <v>412</v>
      </c>
      <c r="J155" s="2">
        <v>520</v>
      </c>
      <c r="K155" s="2">
        <v>456</v>
      </c>
      <c r="L155" s="2">
        <v>834</v>
      </c>
      <c r="M155" s="2">
        <v>984</v>
      </c>
      <c r="N155" s="2">
        <v>548</v>
      </c>
      <c r="O155" s="2">
        <v>680</v>
      </c>
      <c r="P155" s="2">
        <v>325</v>
      </c>
      <c r="Q155" s="2">
        <v>550</v>
      </c>
      <c r="R155" s="2"/>
      <c r="S155" s="3"/>
    </row>
    <row r="156" spans="1:19" x14ac:dyDescent="0.45">
      <c r="A156" s="21" t="s">
        <v>1989</v>
      </c>
      <c r="B156" s="21" t="s">
        <v>2118</v>
      </c>
      <c r="C156" s="6" t="s">
        <v>2125</v>
      </c>
      <c r="D156" s="1" t="s">
        <v>16</v>
      </c>
      <c r="E156" s="2">
        <v>21235</v>
      </c>
      <c r="F156" s="2">
        <v>1381</v>
      </c>
      <c r="G156" s="2">
        <v>1766</v>
      </c>
      <c r="H156" s="2">
        <v>1093</v>
      </c>
      <c r="I156" s="2">
        <v>1470</v>
      </c>
      <c r="J156" s="2">
        <v>1450</v>
      </c>
      <c r="K156" s="2">
        <v>1575</v>
      </c>
      <c r="L156" s="2">
        <v>1331</v>
      </c>
      <c r="M156" s="2">
        <v>2163</v>
      </c>
      <c r="N156" s="2">
        <v>1680</v>
      </c>
      <c r="O156" s="2">
        <v>3584</v>
      </c>
      <c r="P156" s="2">
        <v>1778</v>
      </c>
      <c r="Q156" s="2">
        <v>1964</v>
      </c>
      <c r="R156" s="2"/>
      <c r="S156" s="3"/>
    </row>
    <row r="157" spans="1:19" x14ac:dyDescent="0.45">
      <c r="A157" s="21" t="s">
        <v>1989</v>
      </c>
      <c r="B157" s="21" t="s">
        <v>2118</v>
      </c>
      <c r="C157" s="6" t="s">
        <v>2126</v>
      </c>
      <c r="D157" s="1" t="s">
        <v>16</v>
      </c>
      <c r="E157" s="2">
        <v>31830</v>
      </c>
      <c r="F157" s="2">
        <v>1862</v>
      </c>
      <c r="G157" s="2">
        <v>1787</v>
      </c>
      <c r="H157" s="2">
        <v>1357</v>
      </c>
      <c r="I157" s="2">
        <v>1503</v>
      </c>
      <c r="J157" s="2">
        <v>1789</v>
      </c>
      <c r="K157" s="2">
        <v>1932</v>
      </c>
      <c r="L157" s="2">
        <v>2122</v>
      </c>
      <c r="M157" s="2">
        <v>2985</v>
      </c>
      <c r="N157" s="2">
        <v>3734</v>
      </c>
      <c r="O157" s="2">
        <v>4392</v>
      </c>
      <c r="P157" s="2">
        <v>3786</v>
      </c>
      <c r="Q157" s="2">
        <v>4581</v>
      </c>
      <c r="R157" s="2"/>
      <c r="S157" s="3"/>
    </row>
    <row r="158" spans="1:19" x14ac:dyDescent="0.45">
      <c r="A158" s="21" t="s">
        <v>1989</v>
      </c>
      <c r="B158" s="21" t="s">
        <v>2118</v>
      </c>
      <c r="C158" s="6" t="s">
        <v>2127</v>
      </c>
      <c r="D158" s="1" t="s">
        <v>16</v>
      </c>
      <c r="E158" s="2">
        <v>273872</v>
      </c>
      <c r="F158" s="2">
        <v>13719</v>
      </c>
      <c r="G158" s="2">
        <v>15772</v>
      </c>
      <c r="H158" s="2">
        <v>24380</v>
      </c>
      <c r="I158" s="2">
        <v>27306</v>
      </c>
      <c r="J158" s="2">
        <v>29324</v>
      </c>
      <c r="K158" s="2">
        <v>19759</v>
      </c>
      <c r="L158" s="2">
        <v>15114</v>
      </c>
      <c r="M158" s="2">
        <v>16079</v>
      </c>
      <c r="N158" s="2">
        <v>31079</v>
      </c>
      <c r="O158" s="2">
        <v>31710</v>
      </c>
      <c r="P158" s="2">
        <v>23731</v>
      </c>
      <c r="Q158" s="2">
        <v>25899</v>
      </c>
      <c r="R158" s="2"/>
      <c r="S158" s="3"/>
    </row>
    <row r="159" spans="1:19" x14ac:dyDescent="0.45">
      <c r="A159" s="21" t="s">
        <v>1989</v>
      </c>
      <c r="B159" s="21" t="s">
        <v>2118</v>
      </c>
      <c r="C159" s="6" t="s">
        <v>2128</v>
      </c>
      <c r="D159" s="1" t="s">
        <v>16</v>
      </c>
      <c r="E159" s="2">
        <v>210115</v>
      </c>
      <c r="F159" s="2">
        <v>20941</v>
      </c>
      <c r="G159" s="2">
        <v>28561</v>
      </c>
      <c r="H159" s="2">
        <v>31358</v>
      </c>
      <c r="I159" s="2">
        <v>49670</v>
      </c>
      <c r="J159" s="2">
        <v>20118</v>
      </c>
      <c r="K159" s="2">
        <v>12584</v>
      </c>
      <c r="L159" s="2">
        <v>6940</v>
      </c>
      <c r="M159" s="2">
        <v>5682</v>
      </c>
      <c r="N159" s="2">
        <v>4403</v>
      </c>
      <c r="O159" s="2">
        <v>13622</v>
      </c>
      <c r="P159" s="2">
        <v>13665</v>
      </c>
      <c r="Q159" s="2">
        <v>2571</v>
      </c>
      <c r="R159" s="2"/>
      <c r="S159" s="3"/>
    </row>
    <row r="160" spans="1:19" x14ac:dyDescent="0.45">
      <c r="A160" s="21" t="s">
        <v>1989</v>
      </c>
      <c r="B160" s="21" t="s">
        <v>2118</v>
      </c>
      <c r="C160" s="6" t="s">
        <v>2129</v>
      </c>
      <c r="D160" s="1" t="s">
        <v>16</v>
      </c>
      <c r="E160" s="2">
        <v>16203</v>
      </c>
      <c r="F160" s="2">
        <v>1254</v>
      </c>
      <c r="G160" s="2">
        <v>1025</v>
      </c>
      <c r="H160" s="2">
        <v>1521</v>
      </c>
      <c r="I160" s="2">
        <v>1642</v>
      </c>
      <c r="J160" s="2">
        <v>1237</v>
      </c>
      <c r="K160" s="2">
        <v>1131</v>
      </c>
      <c r="L160" s="2">
        <v>834</v>
      </c>
      <c r="M160" s="2">
        <v>878</v>
      </c>
      <c r="N160" s="2">
        <v>1226</v>
      </c>
      <c r="O160" s="2">
        <v>2111</v>
      </c>
      <c r="P160" s="2">
        <v>2329</v>
      </c>
      <c r="Q160" s="2">
        <v>1015</v>
      </c>
      <c r="R160" s="2"/>
      <c r="S160" s="3"/>
    </row>
    <row r="161" spans="1:19" x14ac:dyDescent="0.45">
      <c r="A161" s="21" t="s">
        <v>1989</v>
      </c>
      <c r="B161" s="21" t="s">
        <v>2118</v>
      </c>
      <c r="C161" s="6" t="s">
        <v>2130</v>
      </c>
      <c r="D161" s="1" t="s">
        <v>16</v>
      </c>
      <c r="E161" s="2">
        <v>36709</v>
      </c>
      <c r="F161" s="2">
        <v>2244</v>
      </c>
      <c r="G161" s="2">
        <v>1058</v>
      </c>
      <c r="H161" s="2">
        <v>1587</v>
      </c>
      <c r="I161" s="2">
        <v>5667</v>
      </c>
      <c r="J161" s="2">
        <v>4055</v>
      </c>
      <c r="K161" s="2">
        <v>10458</v>
      </c>
      <c r="L161" s="2">
        <v>1403</v>
      </c>
      <c r="M161" s="2">
        <v>2725</v>
      </c>
      <c r="N161" s="2">
        <v>3712</v>
      </c>
      <c r="O161" s="2">
        <v>2687</v>
      </c>
      <c r="P161" s="2">
        <v>342</v>
      </c>
      <c r="Q161" s="2">
        <v>771</v>
      </c>
      <c r="R161" s="2"/>
      <c r="S161" s="3"/>
    </row>
    <row r="162" spans="1:19" x14ac:dyDescent="0.45">
      <c r="A162" s="21" t="s">
        <v>1989</v>
      </c>
      <c r="B162" s="21" t="s">
        <v>2118</v>
      </c>
      <c r="C162" s="6" t="s">
        <v>2131</v>
      </c>
      <c r="D162" s="1" t="s">
        <v>16</v>
      </c>
      <c r="E162" s="2">
        <v>24641</v>
      </c>
      <c r="F162" s="2">
        <v>2227</v>
      </c>
      <c r="G162" s="2">
        <v>2328</v>
      </c>
      <c r="H162" s="2">
        <v>1729</v>
      </c>
      <c r="I162" s="2">
        <v>1806</v>
      </c>
      <c r="J162" s="2">
        <v>1806</v>
      </c>
      <c r="K162" s="2">
        <v>2770</v>
      </c>
      <c r="L162" s="2">
        <v>2727</v>
      </c>
      <c r="M162" s="2">
        <v>2604</v>
      </c>
      <c r="N162" s="2">
        <v>1961</v>
      </c>
      <c r="O162" s="2">
        <v>2432</v>
      </c>
      <c r="P162" s="2">
        <v>1399</v>
      </c>
      <c r="Q162" s="2">
        <v>852</v>
      </c>
      <c r="R162" s="2"/>
      <c r="S162" s="3"/>
    </row>
    <row r="163" spans="1:19" x14ac:dyDescent="0.45">
      <c r="A163" s="21" t="s">
        <v>1989</v>
      </c>
      <c r="B163" s="21" t="s">
        <v>2118</v>
      </c>
      <c r="C163" s="6" t="s">
        <v>2132</v>
      </c>
      <c r="D163" s="1" t="s">
        <v>16</v>
      </c>
      <c r="E163" s="2">
        <v>20969</v>
      </c>
      <c r="F163" s="2">
        <v>906</v>
      </c>
      <c r="G163" s="2">
        <v>1141</v>
      </c>
      <c r="H163" s="2">
        <v>678</v>
      </c>
      <c r="I163" s="2">
        <v>1117</v>
      </c>
      <c r="J163" s="2">
        <v>1361</v>
      </c>
      <c r="K163" s="2">
        <v>1758</v>
      </c>
      <c r="L163" s="2">
        <v>2219</v>
      </c>
      <c r="M163" s="2">
        <v>3881</v>
      </c>
      <c r="N163" s="2">
        <v>2195</v>
      </c>
      <c r="O163" s="2">
        <v>2420</v>
      </c>
      <c r="P163" s="2">
        <v>1626</v>
      </c>
      <c r="Q163" s="2">
        <v>1667</v>
      </c>
      <c r="R163" s="2"/>
      <c r="S163" s="3"/>
    </row>
    <row r="164" spans="1:19" x14ac:dyDescent="0.45">
      <c r="A164" s="21" t="s">
        <v>1989</v>
      </c>
      <c r="B164" s="21" t="s">
        <v>2118</v>
      </c>
      <c r="C164" s="6" t="s">
        <v>2133</v>
      </c>
      <c r="D164" s="1" t="s">
        <v>16</v>
      </c>
      <c r="E164" s="2">
        <v>95466</v>
      </c>
      <c r="F164" s="2">
        <v>3549</v>
      </c>
      <c r="G164" s="2">
        <v>5005</v>
      </c>
      <c r="H164" s="2">
        <v>5408</v>
      </c>
      <c r="I164" s="2">
        <v>7769</v>
      </c>
      <c r="J164" s="2">
        <v>8885</v>
      </c>
      <c r="K164" s="2">
        <v>7395</v>
      </c>
      <c r="L164" s="2">
        <v>7838</v>
      </c>
      <c r="M164" s="2">
        <v>11607</v>
      </c>
      <c r="N164" s="2">
        <v>9706</v>
      </c>
      <c r="O164" s="2">
        <v>14641</v>
      </c>
      <c r="P164" s="2">
        <v>5922</v>
      </c>
      <c r="Q164" s="2">
        <v>7741</v>
      </c>
      <c r="R164" s="2"/>
      <c r="S164" s="3"/>
    </row>
    <row r="165" spans="1:19" x14ac:dyDescent="0.45">
      <c r="A165" s="21"/>
      <c r="B165" s="6"/>
      <c r="C165" s="6"/>
      <c r="D165" s="1"/>
      <c r="E165" s="2"/>
      <c r="F165" s="2"/>
      <c r="G165" s="16" t="s">
        <v>2650</v>
      </c>
      <c r="H165" s="16">
        <f>SUM(F150:H164)</f>
        <v>226693</v>
      </c>
      <c r="I165" s="16"/>
      <c r="J165" s="16" t="s">
        <v>2651</v>
      </c>
      <c r="K165" s="16">
        <f>SUM(I150:K164)</f>
        <v>309220</v>
      </c>
      <c r="L165" s="16"/>
      <c r="M165" s="16" t="s">
        <v>2652</v>
      </c>
      <c r="N165" s="16">
        <f>SUM(L150:N164)</f>
        <v>205453</v>
      </c>
      <c r="O165" s="16"/>
      <c r="P165" s="16" t="s">
        <v>2653</v>
      </c>
      <c r="Q165" s="16">
        <f>SUM(O150:Q164)</f>
        <v>243036</v>
      </c>
      <c r="R165" s="2"/>
      <c r="S165" s="3"/>
    </row>
    <row r="166" spans="1:19" x14ac:dyDescent="0.45">
      <c r="A166" s="21" t="s">
        <v>1989</v>
      </c>
      <c r="B166" s="21" t="s">
        <v>2134</v>
      </c>
      <c r="C166" s="6" t="s">
        <v>2135</v>
      </c>
      <c r="D166" s="1" t="s">
        <v>16</v>
      </c>
      <c r="E166" s="2">
        <v>153007</v>
      </c>
      <c r="F166" s="2">
        <v>9318</v>
      </c>
      <c r="G166" s="2">
        <v>12726</v>
      </c>
      <c r="H166" s="2">
        <v>21707</v>
      </c>
      <c r="I166" s="2">
        <v>29629</v>
      </c>
      <c r="J166" s="2">
        <v>30884</v>
      </c>
      <c r="K166" s="2">
        <v>28887</v>
      </c>
      <c r="L166" s="2">
        <v>6801</v>
      </c>
      <c r="M166" s="2">
        <v>3195</v>
      </c>
      <c r="N166" s="2">
        <v>3228</v>
      </c>
      <c r="O166" s="2">
        <v>3577</v>
      </c>
      <c r="P166" s="2">
        <v>1801</v>
      </c>
      <c r="Q166" s="2">
        <v>1254</v>
      </c>
      <c r="R166" s="2"/>
      <c r="S166" s="3"/>
    </row>
    <row r="167" spans="1:19" x14ac:dyDescent="0.45">
      <c r="A167" s="21" t="s">
        <v>1989</v>
      </c>
      <c r="B167" s="21" t="s">
        <v>2134</v>
      </c>
      <c r="C167" s="6" t="s">
        <v>2136</v>
      </c>
      <c r="D167" s="1" t="s">
        <v>16</v>
      </c>
      <c r="E167" s="2">
        <v>145203</v>
      </c>
      <c r="F167" s="2">
        <v>6613</v>
      </c>
      <c r="G167" s="2">
        <v>8824</v>
      </c>
      <c r="H167" s="2">
        <v>8642</v>
      </c>
      <c r="I167" s="2">
        <v>14635</v>
      </c>
      <c r="J167" s="2">
        <v>20906</v>
      </c>
      <c r="K167" s="2">
        <v>11087</v>
      </c>
      <c r="L167" s="2">
        <v>11037</v>
      </c>
      <c r="M167" s="2">
        <v>14834</v>
      </c>
      <c r="N167" s="2">
        <v>11486</v>
      </c>
      <c r="O167" s="2">
        <v>17253</v>
      </c>
      <c r="P167" s="2">
        <v>10462</v>
      </c>
      <c r="Q167" s="2">
        <v>9424</v>
      </c>
      <c r="R167" s="2"/>
      <c r="S167" s="3"/>
    </row>
    <row r="168" spans="1:19" x14ac:dyDescent="0.45">
      <c r="A168" s="21" t="s">
        <v>1989</v>
      </c>
      <c r="B168" s="21" t="s">
        <v>2134</v>
      </c>
      <c r="C168" s="6" t="s">
        <v>2137</v>
      </c>
      <c r="D168" s="1" t="s">
        <v>16</v>
      </c>
      <c r="E168" s="2">
        <v>2561</v>
      </c>
      <c r="F168" s="2">
        <v>309</v>
      </c>
      <c r="G168" s="2">
        <v>56</v>
      </c>
      <c r="H168" s="2">
        <v>51</v>
      </c>
      <c r="I168" s="2">
        <v>135</v>
      </c>
      <c r="J168" s="2">
        <v>134</v>
      </c>
      <c r="K168" s="2">
        <v>476</v>
      </c>
      <c r="L168" s="2">
        <v>238</v>
      </c>
      <c r="M168" s="2">
        <v>99</v>
      </c>
      <c r="N168" s="2">
        <v>171</v>
      </c>
      <c r="O168" s="2">
        <v>230</v>
      </c>
      <c r="P168" s="2">
        <v>530</v>
      </c>
      <c r="Q168" s="2">
        <v>132</v>
      </c>
      <c r="R168" s="2"/>
      <c r="S168" s="3"/>
    </row>
    <row r="169" spans="1:19" x14ac:dyDescent="0.45">
      <c r="A169" s="21" t="s">
        <v>1989</v>
      </c>
      <c r="B169" s="21" t="s">
        <v>2134</v>
      </c>
      <c r="C169" s="6" t="s">
        <v>2138</v>
      </c>
      <c r="D169" s="1" t="s">
        <v>16</v>
      </c>
      <c r="E169" s="2">
        <v>20664</v>
      </c>
      <c r="F169" s="2">
        <v>1028</v>
      </c>
      <c r="G169" s="2">
        <v>1667</v>
      </c>
      <c r="H169" s="2">
        <v>1695</v>
      </c>
      <c r="I169" s="2">
        <v>2266</v>
      </c>
      <c r="J169" s="2">
        <v>2233</v>
      </c>
      <c r="K169" s="2">
        <v>1902</v>
      </c>
      <c r="L169" s="2">
        <v>1775</v>
      </c>
      <c r="M169" s="2">
        <v>2229</v>
      </c>
      <c r="N169" s="2">
        <v>1366</v>
      </c>
      <c r="O169" s="2">
        <v>1618</v>
      </c>
      <c r="P169" s="2">
        <v>1383</v>
      </c>
      <c r="Q169" s="2">
        <v>1502</v>
      </c>
      <c r="R169" s="2"/>
      <c r="S169" s="3"/>
    </row>
    <row r="170" spans="1:19" x14ac:dyDescent="0.45">
      <c r="A170" s="21" t="s">
        <v>1989</v>
      </c>
      <c r="B170" s="21" t="s">
        <v>2134</v>
      </c>
      <c r="C170" s="6" t="s">
        <v>2139</v>
      </c>
      <c r="D170" s="1" t="s">
        <v>16</v>
      </c>
      <c r="E170" s="2">
        <v>41341</v>
      </c>
      <c r="F170" s="2">
        <v>2311</v>
      </c>
      <c r="G170" s="2">
        <v>2747</v>
      </c>
      <c r="H170" s="2">
        <v>3773</v>
      </c>
      <c r="I170" s="2">
        <v>3668</v>
      </c>
      <c r="J170" s="2">
        <v>3606</v>
      </c>
      <c r="K170" s="2">
        <v>4119</v>
      </c>
      <c r="L170" s="2">
        <v>1302</v>
      </c>
      <c r="M170" s="2">
        <v>1814</v>
      </c>
      <c r="N170" s="2">
        <v>3381</v>
      </c>
      <c r="O170" s="2">
        <v>8363</v>
      </c>
      <c r="P170" s="2">
        <v>4244</v>
      </c>
      <c r="Q170" s="2">
        <v>2013</v>
      </c>
      <c r="R170" s="2"/>
      <c r="S170" s="3"/>
    </row>
    <row r="171" spans="1:19" x14ac:dyDescent="0.45">
      <c r="A171" s="21" t="s">
        <v>1989</v>
      </c>
      <c r="B171" s="21" t="s">
        <v>2134</v>
      </c>
      <c r="C171" s="6" t="s">
        <v>2140</v>
      </c>
      <c r="D171" s="1" t="s">
        <v>16</v>
      </c>
      <c r="E171" s="2">
        <v>13309</v>
      </c>
      <c r="F171" s="2">
        <v>411</v>
      </c>
      <c r="G171" s="2">
        <v>2849</v>
      </c>
      <c r="H171" s="2">
        <v>706</v>
      </c>
      <c r="I171" s="2">
        <v>715</v>
      </c>
      <c r="J171" s="2">
        <v>820</v>
      </c>
      <c r="K171" s="2">
        <v>879</v>
      </c>
      <c r="L171" s="2">
        <v>592</v>
      </c>
      <c r="M171" s="2">
        <v>905</v>
      </c>
      <c r="N171" s="2">
        <v>564</v>
      </c>
      <c r="O171" s="2">
        <v>1291</v>
      </c>
      <c r="P171" s="2">
        <v>1315</v>
      </c>
      <c r="Q171" s="2">
        <v>2262</v>
      </c>
      <c r="R171" s="2"/>
      <c r="S171" s="3"/>
    </row>
    <row r="172" spans="1:19" x14ac:dyDescent="0.45">
      <c r="A172" s="21" t="s">
        <v>1989</v>
      </c>
      <c r="B172" s="21" t="s">
        <v>2134</v>
      </c>
      <c r="C172" s="6" t="s">
        <v>2141</v>
      </c>
      <c r="D172" s="1" t="s">
        <v>16</v>
      </c>
      <c r="E172" s="2">
        <v>3156</v>
      </c>
      <c r="F172" s="2">
        <v>12</v>
      </c>
      <c r="G172" s="2">
        <v>54</v>
      </c>
      <c r="H172" s="2">
        <v>231</v>
      </c>
      <c r="I172" s="2">
        <v>330</v>
      </c>
      <c r="J172" s="2">
        <v>313</v>
      </c>
      <c r="K172" s="2">
        <v>249</v>
      </c>
      <c r="L172" s="2">
        <v>374</v>
      </c>
      <c r="M172" s="2">
        <v>463</v>
      </c>
      <c r="N172" s="2">
        <v>314</v>
      </c>
      <c r="O172" s="2">
        <v>482</v>
      </c>
      <c r="P172" s="2">
        <v>181</v>
      </c>
      <c r="Q172" s="2">
        <v>153</v>
      </c>
      <c r="R172" s="2"/>
      <c r="S172" s="3"/>
    </row>
    <row r="173" spans="1:19" x14ac:dyDescent="0.45">
      <c r="A173" s="21" t="s">
        <v>1989</v>
      </c>
      <c r="B173" s="21" t="s">
        <v>2134</v>
      </c>
      <c r="C173" s="6" t="s">
        <v>2142</v>
      </c>
      <c r="D173" s="1" t="s">
        <v>16</v>
      </c>
      <c r="E173" s="2">
        <v>17729</v>
      </c>
      <c r="F173" s="2">
        <v>1205</v>
      </c>
      <c r="G173" s="2">
        <v>1185</v>
      </c>
      <c r="H173" s="2">
        <v>1121</v>
      </c>
      <c r="I173" s="2">
        <v>1995</v>
      </c>
      <c r="J173" s="2">
        <v>1931</v>
      </c>
      <c r="K173" s="2">
        <v>1477</v>
      </c>
      <c r="L173" s="2">
        <v>1203</v>
      </c>
      <c r="M173" s="2">
        <v>1488</v>
      </c>
      <c r="N173" s="2">
        <v>1502</v>
      </c>
      <c r="O173" s="2">
        <v>1786</v>
      </c>
      <c r="P173" s="2">
        <v>1778</v>
      </c>
      <c r="Q173" s="2">
        <v>1058</v>
      </c>
      <c r="R173" s="2"/>
      <c r="S173" s="3"/>
    </row>
    <row r="174" spans="1:19" x14ac:dyDescent="0.45">
      <c r="A174" s="21" t="s">
        <v>1989</v>
      </c>
      <c r="B174" s="21" t="s">
        <v>2134</v>
      </c>
      <c r="C174" s="6" t="s">
        <v>2143</v>
      </c>
      <c r="D174" s="1" t="s">
        <v>16</v>
      </c>
      <c r="E174" s="2">
        <v>17720</v>
      </c>
      <c r="F174" s="2">
        <v>0</v>
      </c>
      <c r="G174" s="2">
        <v>595</v>
      </c>
      <c r="H174" s="2">
        <v>930</v>
      </c>
      <c r="I174" s="2">
        <v>1271</v>
      </c>
      <c r="J174" s="2">
        <v>1334</v>
      </c>
      <c r="K174" s="2">
        <v>1780</v>
      </c>
      <c r="L174" s="2">
        <v>1707</v>
      </c>
      <c r="M174" s="2">
        <v>2307</v>
      </c>
      <c r="N174" s="2">
        <v>2851</v>
      </c>
      <c r="O174" s="2">
        <v>3263</v>
      </c>
      <c r="P174" s="2">
        <v>1135</v>
      </c>
      <c r="Q174" s="2">
        <v>547</v>
      </c>
      <c r="R174" s="2"/>
      <c r="S174" s="3"/>
    </row>
    <row r="175" spans="1:19" x14ac:dyDescent="0.45">
      <c r="A175" s="21" t="s">
        <v>1989</v>
      </c>
      <c r="B175" s="21" t="s">
        <v>2134</v>
      </c>
      <c r="C175" s="6" t="s">
        <v>2144</v>
      </c>
      <c r="D175" s="1" t="s">
        <v>16</v>
      </c>
      <c r="E175" s="2">
        <v>44180</v>
      </c>
      <c r="F175" s="2">
        <v>1766</v>
      </c>
      <c r="G175" s="2">
        <v>3718</v>
      </c>
      <c r="H175" s="2">
        <v>4374</v>
      </c>
      <c r="I175" s="2">
        <v>5779</v>
      </c>
      <c r="J175" s="2">
        <v>4626</v>
      </c>
      <c r="K175" s="2">
        <v>5138</v>
      </c>
      <c r="L175" s="2">
        <v>1785</v>
      </c>
      <c r="M175" s="2">
        <v>3250</v>
      </c>
      <c r="N175" s="2">
        <v>3425</v>
      </c>
      <c r="O175" s="2">
        <v>4753</v>
      </c>
      <c r="P175" s="2">
        <v>3112</v>
      </c>
      <c r="Q175" s="2">
        <v>2454</v>
      </c>
      <c r="R175" s="2"/>
      <c r="S175" s="3"/>
    </row>
    <row r="176" spans="1:19" x14ac:dyDescent="0.45">
      <c r="A176" s="21" t="s">
        <v>1989</v>
      </c>
      <c r="B176" s="21" t="s">
        <v>2134</v>
      </c>
      <c r="C176" s="6" t="s">
        <v>2145</v>
      </c>
      <c r="D176" s="1" t="s">
        <v>16</v>
      </c>
      <c r="E176" s="2">
        <v>80795</v>
      </c>
      <c r="F176" s="2">
        <v>4720</v>
      </c>
      <c r="G176" s="2">
        <v>4019</v>
      </c>
      <c r="H176" s="2">
        <v>4733</v>
      </c>
      <c r="I176" s="2">
        <v>3982</v>
      </c>
      <c r="J176" s="2">
        <v>6248</v>
      </c>
      <c r="K176" s="2">
        <v>7073</v>
      </c>
      <c r="L176" s="2">
        <v>11024</v>
      </c>
      <c r="M176" s="2">
        <v>13311</v>
      </c>
      <c r="N176" s="2">
        <v>6740</v>
      </c>
      <c r="O176" s="2">
        <v>7728</v>
      </c>
      <c r="P176" s="2">
        <v>5912</v>
      </c>
      <c r="Q176" s="2">
        <v>5305</v>
      </c>
      <c r="R176" s="2"/>
      <c r="S176" s="3"/>
    </row>
    <row r="177" spans="1:19" x14ac:dyDescent="0.45">
      <c r="A177" s="21" t="s">
        <v>1989</v>
      </c>
      <c r="B177" s="21" t="s">
        <v>2134</v>
      </c>
      <c r="C177" s="6" t="s">
        <v>2146</v>
      </c>
      <c r="D177" s="1" t="s">
        <v>16</v>
      </c>
      <c r="E177" s="2">
        <v>148131</v>
      </c>
      <c r="F177" s="2">
        <v>18334</v>
      </c>
      <c r="G177" s="2">
        <v>15638</v>
      </c>
      <c r="H177" s="2">
        <v>14300</v>
      </c>
      <c r="I177" s="2">
        <v>12973</v>
      </c>
      <c r="J177" s="2">
        <v>11465</v>
      </c>
      <c r="K177" s="2">
        <v>3466</v>
      </c>
      <c r="L177" s="2">
        <v>6698</v>
      </c>
      <c r="M177" s="2">
        <v>7005</v>
      </c>
      <c r="N177" s="2">
        <v>9247</v>
      </c>
      <c r="O177" s="2">
        <v>12559</v>
      </c>
      <c r="P177" s="2">
        <v>16607</v>
      </c>
      <c r="Q177" s="2">
        <v>19839</v>
      </c>
      <c r="R177" s="2"/>
      <c r="S177" s="3"/>
    </row>
    <row r="178" spans="1:19" x14ac:dyDescent="0.45">
      <c r="A178" s="21"/>
      <c r="B178" s="6"/>
      <c r="C178" s="6"/>
      <c r="D178" s="1"/>
      <c r="E178" s="2"/>
      <c r="F178" s="2"/>
      <c r="G178" s="16" t="s">
        <v>2650</v>
      </c>
      <c r="H178" s="16">
        <f>SUM(F166:H177)</f>
        <v>162368</v>
      </c>
      <c r="I178" s="16"/>
      <c r="J178" s="16" t="s">
        <v>2651</v>
      </c>
      <c r="K178" s="16">
        <f>SUM(I166:K177)</f>
        <v>228411</v>
      </c>
      <c r="L178" s="16"/>
      <c r="M178" s="16" t="s">
        <v>2652</v>
      </c>
      <c r="N178" s="16">
        <f>SUM(L166:N177)</f>
        <v>139711</v>
      </c>
      <c r="O178" s="16"/>
      <c r="P178" s="16" t="s">
        <v>2653</v>
      </c>
      <c r="Q178" s="16">
        <f>SUM(O166:Q177)</f>
        <v>157306</v>
      </c>
      <c r="R178" s="2"/>
      <c r="S178" s="3"/>
    </row>
    <row r="179" spans="1:19" x14ac:dyDescent="0.45">
      <c r="A179" s="21" t="s">
        <v>1989</v>
      </c>
      <c r="B179" s="21" t="s">
        <v>2147</v>
      </c>
      <c r="C179" s="6" t="s">
        <v>2148</v>
      </c>
      <c r="D179" s="1" t="s">
        <v>16</v>
      </c>
      <c r="E179" s="2">
        <v>7521</v>
      </c>
      <c r="F179" s="2">
        <v>154</v>
      </c>
      <c r="G179" s="2">
        <v>506</v>
      </c>
      <c r="H179" s="2">
        <v>624</v>
      </c>
      <c r="I179" s="2">
        <v>1073</v>
      </c>
      <c r="J179" s="2">
        <v>549</v>
      </c>
      <c r="K179" s="2">
        <v>884</v>
      </c>
      <c r="L179" s="2">
        <v>375</v>
      </c>
      <c r="M179" s="2">
        <v>612</v>
      </c>
      <c r="N179" s="2">
        <v>393</v>
      </c>
      <c r="O179" s="2">
        <v>1714</v>
      </c>
      <c r="P179" s="2">
        <v>403</v>
      </c>
      <c r="Q179" s="2">
        <v>234</v>
      </c>
      <c r="R179" s="2"/>
      <c r="S179" s="3"/>
    </row>
    <row r="180" spans="1:19" x14ac:dyDescent="0.45">
      <c r="A180" s="21" t="s">
        <v>1989</v>
      </c>
      <c r="B180" s="21" t="s">
        <v>2147</v>
      </c>
      <c r="C180" s="6" t="s">
        <v>2149</v>
      </c>
      <c r="D180" s="1" t="s">
        <v>16</v>
      </c>
      <c r="E180" s="2">
        <v>68186</v>
      </c>
      <c r="F180" s="2">
        <v>3195</v>
      </c>
      <c r="G180" s="2">
        <v>3891</v>
      </c>
      <c r="H180" s="2">
        <v>3469</v>
      </c>
      <c r="I180" s="2">
        <v>5986</v>
      </c>
      <c r="J180" s="2">
        <v>6174</v>
      </c>
      <c r="K180" s="2">
        <v>7507</v>
      </c>
      <c r="L180" s="2">
        <v>7119</v>
      </c>
      <c r="M180" s="2">
        <v>11013</v>
      </c>
      <c r="N180" s="2">
        <v>5310</v>
      </c>
      <c r="O180" s="2">
        <v>6744</v>
      </c>
      <c r="P180" s="2">
        <v>4915</v>
      </c>
      <c r="Q180" s="2">
        <v>2863</v>
      </c>
      <c r="R180" s="2"/>
      <c r="S180" s="3"/>
    </row>
    <row r="181" spans="1:19" x14ac:dyDescent="0.45">
      <c r="A181" s="21" t="s">
        <v>1989</v>
      </c>
      <c r="B181" s="21" t="s">
        <v>2147</v>
      </c>
      <c r="C181" s="6" t="s">
        <v>2150</v>
      </c>
      <c r="D181" s="1" t="s">
        <v>16</v>
      </c>
      <c r="E181" s="2">
        <v>49653</v>
      </c>
      <c r="F181" s="2">
        <v>4761</v>
      </c>
      <c r="G181" s="2">
        <v>5665</v>
      </c>
      <c r="H181" s="2">
        <v>7042</v>
      </c>
      <c r="I181" s="2">
        <v>9297</v>
      </c>
      <c r="J181" s="2">
        <v>10833</v>
      </c>
      <c r="K181" s="2">
        <v>9125</v>
      </c>
      <c r="L181" s="2">
        <v>2930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/>
      <c r="S181" s="3"/>
    </row>
    <row r="182" spans="1:19" x14ac:dyDescent="0.45">
      <c r="A182" s="21" t="s">
        <v>1989</v>
      </c>
      <c r="B182" s="21" t="s">
        <v>2147</v>
      </c>
      <c r="C182" s="6" t="s">
        <v>2151</v>
      </c>
      <c r="D182" s="1" t="s">
        <v>16</v>
      </c>
      <c r="E182" s="2">
        <v>15734</v>
      </c>
      <c r="F182" s="2">
        <v>894</v>
      </c>
      <c r="G182" s="2">
        <v>959</v>
      </c>
      <c r="H182" s="2">
        <v>928</v>
      </c>
      <c r="I182" s="2">
        <v>1394</v>
      </c>
      <c r="J182" s="2">
        <v>1315</v>
      </c>
      <c r="K182" s="2">
        <v>1493</v>
      </c>
      <c r="L182" s="2">
        <v>1288</v>
      </c>
      <c r="M182" s="2">
        <v>1475</v>
      </c>
      <c r="N182" s="2">
        <v>1257</v>
      </c>
      <c r="O182" s="2">
        <v>2117</v>
      </c>
      <c r="P182" s="2">
        <v>1266</v>
      </c>
      <c r="Q182" s="2">
        <v>1348</v>
      </c>
      <c r="R182" s="2"/>
      <c r="S182" s="3"/>
    </row>
    <row r="183" spans="1:19" x14ac:dyDescent="0.45">
      <c r="A183" s="21" t="s">
        <v>1989</v>
      </c>
      <c r="B183" s="21" t="s">
        <v>2147</v>
      </c>
      <c r="C183" s="6" t="s">
        <v>2152</v>
      </c>
      <c r="D183" s="1" t="s">
        <v>16</v>
      </c>
      <c r="E183" s="2">
        <v>47776</v>
      </c>
      <c r="F183" s="2">
        <v>2123</v>
      </c>
      <c r="G183" s="2">
        <v>2898</v>
      </c>
      <c r="H183" s="2">
        <v>2486</v>
      </c>
      <c r="I183" s="2">
        <v>4178</v>
      </c>
      <c r="J183" s="2">
        <v>4673</v>
      </c>
      <c r="K183" s="2">
        <v>4418</v>
      </c>
      <c r="L183" s="2">
        <v>4348</v>
      </c>
      <c r="M183" s="2">
        <v>4993</v>
      </c>
      <c r="N183" s="2">
        <v>4336</v>
      </c>
      <c r="O183" s="2">
        <v>6817</v>
      </c>
      <c r="P183" s="2">
        <v>4192</v>
      </c>
      <c r="Q183" s="2">
        <v>2314</v>
      </c>
      <c r="R183" s="2"/>
      <c r="S183" s="3"/>
    </row>
    <row r="184" spans="1:19" x14ac:dyDescent="0.45">
      <c r="A184" s="21" t="s">
        <v>1989</v>
      </c>
      <c r="B184" s="21" t="s">
        <v>2147</v>
      </c>
      <c r="C184" s="6" t="s">
        <v>2153</v>
      </c>
      <c r="D184" s="1" t="s">
        <v>16</v>
      </c>
      <c r="E184" s="2">
        <v>47805</v>
      </c>
      <c r="F184" s="2">
        <v>2021</v>
      </c>
      <c r="G184" s="2">
        <v>2616</v>
      </c>
      <c r="H184" s="2">
        <v>3033</v>
      </c>
      <c r="I184" s="2">
        <v>4126</v>
      </c>
      <c r="J184" s="2">
        <v>5086</v>
      </c>
      <c r="K184" s="2">
        <v>2881</v>
      </c>
      <c r="L184" s="2">
        <v>5002</v>
      </c>
      <c r="M184" s="2">
        <v>6117</v>
      </c>
      <c r="N184" s="2">
        <v>3228</v>
      </c>
      <c r="O184" s="2">
        <v>6589</v>
      </c>
      <c r="P184" s="2">
        <v>3782</v>
      </c>
      <c r="Q184" s="2">
        <v>3324</v>
      </c>
      <c r="R184" s="2"/>
      <c r="S184" s="3"/>
    </row>
    <row r="185" spans="1:19" x14ac:dyDescent="0.45">
      <c r="A185" s="21" t="s">
        <v>1989</v>
      </c>
      <c r="B185" s="21" t="s">
        <v>2147</v>
      </c>
      <c r="C185" s="6" t="s">
        <v>2154</v>
      </c>
      <c r="D185" s="1" t="s">
        <v>16</v>
      </c>
      <c r="E185" s="2">
        <v>92368</v>
      </c>
      <c r="F185" s="2">
        <v>1177</v>
      </c>
      <c r="G185" s="2">
        <v>3279</v>
      </c>
      <c r="H185" s="2">
        <v>8605</v>
      </c>
      <c r="I185" s="2">
        <v>9479</v>
      </c>
      <c r="J185" s="2">
        <v>9637</v>
      </c>
      <c r="K185" s="2">
        <v>10398</v>
      </c>
      <c r="L185" s="2">
        <v>8156</v>
      </c>
      <c r="M185" s="2">
        <v>9244</v>
      </c>
      <c r="N185" s="2">
        <v>9685</v>
      </c>
      <c r="O185" s="2">
        <v>10995</v>
      </c>
      <c r="P185" s="2">
        <v>9102</v>
      </c>
      <c r="Q185" s="2">
        <v>2611</v>
      </c>
      <c r="R185" s="2"/>
      <c r="S185" s="3"/>
    </row>
    <row r="186" spans="1:19" x14ac:dyDescent="0.45">
      <c r="A186" s="21" t="s">
        <v>1989</v>
      </c>
      <c r="B186" s="21" t="s">
        <v>2147</v>
      </c>
      <c r="C186" s="6" t="s">
        <v>2155</v>
      </c>
      <c r="D186" s="1" t="s">
        <v>16</v>
      </c>
      <c r="E186" s="2">
        <v>2416183</v>
      </c>
      <c r="F186" s="2">
        <v>66162</v>
      </c>
      <c r="G186" s="2">
        <v>109288</v>
      </c>
      <c r="H186" s="2">
        <v>123148</v>
      </c>
      <c r="I186" s="2">
        <v>229558</v>
      </c>
      <c r="J186" s="2">
        <v>307712</v>
      </c>
      <c r="K186" s="2">
        <v>178608</v>
      </c>
      <c r="L186" s="2">
        <v>104534</v>
      </c>
      <c r="M186" s="2">
        <v>172375</v>
      </c>
      <c r="N186" s="2">
        <v>183679</v>
      </c>
      <c r="O186" s="2">
        <v>622546</v>
      </c>
      <c r="P186" s="2">
        <v>224272</v>
      </c>
      <c r="Q186" s="2">
        <v>94301</v>
      </c>
      <c r="R186" s="2"/>
      <c r="S186" s="3"/>
    </row>
    <row r="187" spans="1:19" x14ac:dyDescent="0.45">
      <c r="A187" s="21" t="s">
        <v>1989</v>
      </c>
      <c r="B187" s="21" t="s">
        <v>2147</v>
      </c>
      <c r="C187" s="6" t="s">
        <v>2156</v>
      </c>
      <c r="D187" s="1" t="s">
        <v>16</v>
      </c>
      <c r="E187" s="2">
        <v>213273</v>
      </c>
      <c r="F187" s="2">
        <v>5311</v>
      </c>
      <c r="G187" s="2">
        <v>11278</v>
      </c>
      <c r="H187" s="2">
        <v>13179</v>
      </c>
      <c r="I187" s="2">
        <v>12358</v>
      </c>
      <c r="J187" s="2">
        <v>31790</v>
      </c>
      <c r="K187" s="2">
        <v>15224</v>
      </c>
      <c r="L187" s="2">
        <v>7543</v>
      </c>
      <c r="M187" s="2">
        <v>13674</v>
      </c>
      <c r="N187" s="2">
        <v>17553</v>
      </c>
      <c r="O187" s="2">
        <v>45870</v>
      </c>
      <c r="P187" s="2">
        <v>28427</v>
      </c>
      <c r="Q187" s="2">
        <v>11066</v>
      </c>
      <c r="R187" s="2"/>
      <c r="S187" s="3"/>
    </row>
    <row r="188" spans="1:19" x14ac:dyDescent="0.45">
      <c r="A188" s="21" t="s">
        <v>1989</v>
      </c>
      <c r="B188" s="21" t="s">
        <v>2147</v>
      </c>
      <c r="C188" s="6" t="s">
        <v>2157</v>
      </c>
      <c r="D188" s="1" t="s">
        <v>16</v>
      </c>
      <c r="E188" s="2">
        <v>236855</v>
      </c>
      <c r="F188" s="2">
        <v>24169</v>
      </c>
      <c r="G188" s="2">
        <v>21775</v>
      </c>
      <c r="H188" s="2">
        <v>20662</v>
      </c>
      <c r="I188" s="2">
        <v>20977</v>
      </c>
      <c r="J188" s="2">
        <v>18936</v>
      </c>
      <c r="K188" s="2">
        <v>13381</v>
      </c>
      <c r="L188" s="2">
        <v>10833</v>
      </c>
      <c r="M188" s="2">
        <v>11467</v>
      </c>
      <c r="N188" s="2">
        <v>14926</v>
      </c>
      <c r="O188" s="2">
        <v>21075</v>
      </c>
      <c r="P188" s="2">
        <v>23583</v>
      </c>
      <c r="Q188" s="2">
        <v>35071</v>
      </c>
      <c r="R188" s="2"/>
      <c r="S188" s="3"/>
    </row>
    <row r="189" spans="1:19" x14ac:dyDescent="0.45">
      <c r="A189" s="21" t="s">
        <v>1989</v>
      </c>
      <c r="B189" s="21" t="s">
        <v>2147</v>
      </c>
      <c r="C189" s="6" t="s">
        <v>2158</v>
      </c>
      <c r="D189" s="1" t="s">
        <v>16</v>
      </c>
      <c r="E189" s="2">
        <v>93704</v>
      </c>
      <c r="F189" s="2">
        <v>750</v>
      </c>
      <c r="G189" s="2">
        <v>3364</v>
      </c>
      <c r="H189" s="2">
        <v>4656</v>
      </c>
      <c r="I189" s="2">
        <v>11371</v>
      </c>
      <c r="J189" s="2">
        <v>11136</v>
      </c>
      <c r="K189" s="2">
        <v>9184</v>
      </c>
      <c r="L189" s="2">
        <v>3460</v>
      </c>
      <c r="M189" s="2">
        <v>6645</v>
      </c>
      <c r="N189" s="2">
        <v>10381</v>
      </c>
      <c r="O189" s="2">
        <v>20362</v>
      </c>
      <c r="P189" s="2">
        <v>10116</v>
      </c>
      <c r="Q189" s="2">
        <v>2279</v>
      </c>
      <c r="R189" s="2"/>
      <c r="S189" s="3"/>
    </row>
    <row r="190" spans="1:19" x14ac:dyDescent="0.45">
      <c r="A190" s="21" t="s">
        <v>1989</v>
      </c>
      <c r="B190" s="21" t="s">
        <v>2147</v>
      </c>
      <c r="C190" s="6" t="s">
        <v>2159</v>
      </c>
      <c r="D190" s="1" t="s">
        <v>16</v>
      </c>
      <c r="E190" s="2">
        <v>27387</v>
      </c>
      <c r="F190" s="2">
        <v>159</v>
      </c>
      <c r="G190" s="2">
        <v>1000</v>
      </c>
      <c r="H190" s="2">
        <v>1312</v>
      </c>
      <c r="I190" s="2">
        <v>2197</v>
      </c>
      <c r="J190" s="2">
        <v>2598</v>
      </c>
      <c r="K190" s="2">
        <v>3016</v>
      </c>
      <c r="L190" s="2">
        <v>3087</v>
      </c>
      <c r="M190" s="2">
        <v>4335</v>
      </c>
      <c r="N190" s="2">
        <v>3238</v>
      </c>
      <c r="O190" s="2">
        <v>4430</v>
      </c>
      <c r="P190" s="2">
        <v>1764</v>
      </c>
      <c r="Q190" s="2">
        <v>251</v>
      </c>
      <c r="R190" s="2"/>
      <c r="S190" s="3"/>
    </row>
    <row r="191" spans="1:19" x14ac:dyDescent="0.45">
      <c r="A191" s="21" t="s">
        <v>1989</v>
      </c>
      <c r="B191" s="21" t="s">
        <v>2147</v>
      </c>
      <c r="C191" s="6" t="s">
        <v>2160</v>
      </c>
      <c r="D191" s="1" t="s">
        <v>16</v>
      </c>
      <c r="E191" s="2">
        <v>13425</v>
      </c>
      <c r="F191" s="2">
        <v>702</v>
      </c>
      <c r="G191" s="2">
        <v>689</v>
      </c>
      <c r="H191" s="2">
        <v>792</v>
      </c>
      <c r="I191" s="2">
        <v>1244</v>
      </c>
      <c r="J191" s="2">
        <v>1055</v>
      </c>
      <c r="K191" s="2">
        <v>1853</v>
      </c>
      <c r="L191" s="2">
        <v>1335</v>
      </c>
      <c r="M191" s="2">
        <v>1312</v>
      </c>
      <c r="N191" s="2">
        <v>1292</v>
      </c>
      <c r="O191" s="2">
        <v>1326</v>
      </c>
      <c r="P191" s="2">
        <v>1238</v>
      </c>
      <c r="Q191" s="2">
        <v>587</v>
      </c>
      <c r="R191" s="2"/>
      <c r="S191" s="3"/>
    </row>
    <row r="192" spans="1:19" x14ac:dyDescent="0.45">
      <c r="A192" s="21" t="s">
        <v>1989</v>
      </c>
      <c r="B192" s="21" t="s">
        <v>2147</v>
      </c>
      <c r="C192" s="6" t="s">
        <v>2161</v>
      </c>
      <c r="D192" s="1" t="s">
        <v>16</v>
      </c>
      <c r="E192" s="2">
        <v>25045</v>
      </c>
      <c r="F192" s="2">
        <v>668</v>
      </c>
      <c r="G192" s="2">
        <v>633</v>
      </c>
      <c r="H192" s="2">
        <v>1025</v>
      </c>
      <c r="I192" s="2">
        <v>1309</v>
      </c>
      <c r="J192" s="2">
        <v>1497</v>
      </c>
      <c r="K192" s="2">
        <v>1979</v>
      </c>
      <c r="L192" s="2">
        <v>1387</v>
      </c>
      <c r="M192" s="2">
        <v>4057</v>
      </c>
      <c r="N192" s="2">
        <v>2840</v>
      </c>
      <c r="O192" s="2">
        <v>4404</v>
      </c>
      <c r="P192" s="2">
        <v>1701</v>
      </c>
      <c r="Q192" s="2">
        <v>3545</v>
      </c>
      <c r="R192" s="2"/>
      <c r="S192" s="3"/>
    </row>
    <row r="193" spans="1:19" x14ac:dyDescent="0.45">
      <c r="A193" s="21" t="s">
        <v>1989</v>
      </c>
      <c r="B193" s="21" t="s">
        <v>2147</v>
      </c>
      <c r="C193" s="6" t="s">
        <v>2162</v>
      </c>
      <c r="D193" s="1" t="s">
        <v>16</v>
      </c>
      <c r="E193" s="2">
        <v>212740</v>
      </c>
      <c r="F193" s="2">
        <v>8377</v>
      </c>
      <c r="G193" s="2">
        <v>13158</v>
      </c>
      <c r="H193" s="2">
        <v>13357</v>
      </c>
      <c r="I193" s="2">
        <v>20406</v>
      </c>
      <c r="J193" s="2">
        <v>29829</v>
      </c>
      <c r="K193" s="2">
        <v>25501</v>
      </c>
      <c r="L193" s="2">
        <v>13316</v>
      </c>
      <c r="M193" s="2">
        <v>17521</v>
      </c>
      <c r="N193" s="2">
        <v>18318</v>
      </c>
      <c r="O193" s="2">
        <v>37007</v>
      </c>
      <c r="P193" s="2">
        <v>12326</v>
      </c>
      <c r="Q193" s="2">
        <v>3624</v>
      </c>
      <c r="R193" s="2"/>
      <c r="S193" s="3"/>
    </row>
    <row r="194" spans="1:19" x14ac:dyDescent="0.45">
      <c r="A194" s="21" t="s">
        <v>1989</v>
      </c>
      <c r="B194" s="21" t="s">
        <v>2147</v>
      </c>
      <c r="C194" s="6" t="s">
        <v>2163</v>
      </c>
      <c r="D194" s="1" t="s">
        <v>16</v>
      </c>
      <c r="E194" s="2">
        <v>6578</v>
      </c>
      <c r="F194" s="2">
        <v>67</v>
      </c>
      <c r="G194" s="2">
        <v>116</v>
      </c>
      <c r="H194" s="2">
        <v>257</v>
      </c>
      <c r="I194" s="2">
        <v>460</v>
      </c>
      <c r="J194" s="2">
        <v>350</v>
      </c>
      <c r="K194" s="2">
        <v>967</v>
      </c>
      <c r="L194" s="2">
        <v>907</v>
      </c>
      <c r="M194" s="2">
        <v>1287</v>
      </c>
      <c r="N194" s="2">
        <v>745</v>
      </c>
      <c r="O194" s="2">
        <v>934</v>
      </c>
      <c r="P194" s="2">
        <v>322</v>
      </c>
      <c r="Q194" s="2">
        <v>166</v>
      </c>
      <c r="R194" s="2"/>
      <c r="S194" s="3"/>
    </row>
    <row r="195" spans="1:19" x14ac:dyDescent="0.45">
      <c r="A195" s="21" t="s">
        <v>1989</v>
      </c>
      <c r="B195" s="21" t="s">
        <v>2147</v>
      </c>
      <c r="C195" s="6" t="s">
        <v>2164</v>
      </c>
      <c r="D195" s="1" t="s">
        <v>16</v>
      </c>
      <c r="E195" s="2">
        <v>79613</v>
      </c>
      <c r="F195" s="2">
        <v>3384</v>
      </c>
      <c r="G195" s="2">
        <v>3574</v>
      </c>
      <c r="H195" s="2">
        <v>4997</v>
      </c>
      <c r="I195" s="2">
        <v>7182</v>
      </c>
      <c r="J195" s="2">
        <v>9219</v>
      </c>
      <c r="K195" s="2">
        <v>6933</v>
      </c>
      <c r="L195" s="2">
        <v>7600</v>
      </c>
      <c r="M195" s="2">
        <v>9048</v>
      </c>
      <c r="N195" s="2">
        <v>5939</v>
      </c>
      <c r="O195" s="2">
        <v>9683</v>
      </c>
      <c r="P195" s="2">
        <v>6580</v>
      </c>
      <c r="Q195" s="2">
        <v>5474</v>
      </c>
      <c r="R195" s="2"/>
      <c r="S195" s="3"/>
    </row>
    <row r="196" spans="1:19" x14ac:dyDescent="0.45">
      <c r="A196" s="21" t="s">
        <v>1989</v>
      </c>
      <c r="B196" s="21" t="s">
        <v>2147</v>
      </c>
      <c r="C196" s="6" t="s">
        <v>2165</v>
      </c>
      <c r="D196" s="1" t="s">
        <v>16</v>
      </c>
      <c r="E196" s="2">
        <v>7828</v>
      </c>
      <c r="F196" s="2">
        <v>134</v>
      </c>
      <c r="G196" s="2">
        <v>208</v>
      </c>
      <c r="H196" s="2">
        <v>348</v>
      </c>
      <c r="I196" s="2">
        <v>362</v>
      </c>
      <c r="J196" s="2">
        <v>1754</v>
      </c>
      <c r="K196" s="2">
        <v>432</v>
      </c>
      <c r="L196" s="2">
        <v>338</v>
      </c>
      <c r="M196" s="2">
        <v>1217</v>
      </c>
      <c r="N196" s="2">
        <v>918</v>
      </c>
      <c r="O196" s="2">
        <v>1354</v>
      </c>
      <c r="P196" s="2">
        <v>415</v>
      </c>
      <c r="Q196" s="2">
        <v>348</v>
      </c>
      <c r="R196" s="2"/>
      <c r="S196" s="3"/>
    </row>
    <row r="197" spans="1:19" x14ac:dyDescent="0.45">
      <c r="A197" s="21"/>
      <c r="B197" s="6"/>
      <c r="C197" s="6"/>
      <c r="D197" s="1"/>
      <c r="E197" s="2"/>
      <c r="F197" s="2"/>
      <c r="G197" s="16" t="s">
        <v>2650</v>
      </c>
      <c r="H197" s="16">
        <f>SUM(F179:H196)</f>
        <v>519025</v>
      </c>
      <c r="I197" s="16"/>
      <c r="J197" s="16" t="s">
        <v>2651</v>
      </c>
      <c r="K197" s="16">
        <f>SUM(I179:K196)</f>
        <v>1090884</v>
      </c>
      <c r="L197" s="16"/>
      <c r="M197" s="16" t="s">
        <v>2652</v>
      </c>
      <c r="N197" s="16">
        <f>SUM(L179:N196)</f>
        <v>743988</v>
      </c>
      <c r="O197" s="16"/>
      <c r="P197" s="16" t="s">
        <v>2653</v>
      </c>
      <c r="Q197" s="16">
        <f>SUM(O179:Q196)</f>
        <v>1307777</v>
      </c>
      <c r="R197" s="2"/>
      <c r="S197" s="3"/>
    </row>
    <row r="198" spans="1:19" x14ac:dyDescent="0.45">
      <c r="A198" s="21" t="s">
        <v>1989</v>
      </c>
      <c r="B198" s="21" t="s">
        <v>2166</v>
      </c>
      <c r="C198" s="6" t="s">
        <v>38</v>
      </c>
      <c r="D198" s="1" t="s">
        <v>16</v>
      </c>
      <c r="E198" s="2">
        <v>387155</v>
      </c>
      <c r="F198" s="2">
        <v>48235</v>
      </c>
      <c r="G198" s="2">
        <v>41622</v>
      </c>
      <c r="H198" s="2">
        <v>39934</v>
      </c>
      <c r="I198" s="2">
        <v>35965</v>
      </c>
      <c r="J198" s="2">
        <v>40117</v>
      </c>
      <c r="K198" s="2">
        <v>31153</v>
      </c>
      <c r="L198" s="2">
        <v>10196</v>
      </c>
      <c r="M198" s="2">
        <v>1095</v>
      </c>
      <c r="N198" s="2">
        <v>16868</v>
      </c>
      <c r="O198" s="2">
        <v>47427</v>
      </c>
      <c r="P198" s="2">
        <v>42218</v>
      </c>
      <c r="Q198" s="2">
        <v>32325</v>
      </c>
      <c r="R198" s="2"/>
      <c r="S198" s="3"/>
    </row>
    <row r="199" spans="1:19" x14ac:dyDescent="0.45">
      <c r="A199" s="21" t="s">
        <v>1989</v>
      </c>
      <c r="B199" s="21" t="s">
        <v>2166</v>
      </c>
      <c r="C199" s="6" t="s">
        <v>2167</v>
      </c>
      <c r="D199" s="1" t="s">
        <v>16</v>
      </c>
      <c r="E199" s="2">
        <v>24337</v>
      </c>
      <c r="F199" s="2">
        <v>1547</v>
      </c>
      <c r="G199" s="2">
        <v>2183</v>
      </c>
      <c r="H199" s="2">
        <v>2689</v>
      </c>
      <c r="I199" s="2">
        <v>2474</v>
      </c>
      <c r="J199" s="2">
        <v>2371</v>
      </c>
      <c r="K199" s="2">
        <v>1678</v>
      </c>
      <c r="L199" s="2">
        <v>1262</v>
      </c>
      <c r="M199" s="2">
        <v>1360</v>
      </c>
      <c r="N199" s="2">
        <v>1936</v>
      </c>
      <c r="O199" s="2">
        <v>2795</v>
      </c>
      <c r="P199" s="2">
        <v>2108</v>
      </c>
      <c r="Q199" s="2">
        <v>1934</v>
      </c>
      <c r="R199" s="2"/>
      <c r="S199" s="3"/>
    </row>
    <row r="200" spans="1:19" x14ac:dyDescent="0.45">
      <c r="A200" s="21" t="s">
        <v>1989</v>
      </c>
      <c r="B200" s="21" t="s">
        <v>2166</v>
      </c>
      <c r="C200" s="6" t="s">
        <v>2168</v>
      </c>
      <c r="D200" s="1" t="s">
        <v>16</v>
      </c>
      <c r="E200" s="2">
        <v>99450</v>
      </c>
      <c r="F200" s="2">
        <v>7898</v>
      </c>
      <c r="G200" s="2">
        <v>8245</v>
      </c>
      <c r="H200" s="2">
        <v>7962</v>
      </c>
      <c r="I200" s="2">
        <v>10979</v>
      </c>
      <c r="J200" s="2">
        <v>9734</v>
      </c>
      <c r="K200" s="2">
        <v>11592</v>
      </c>
      <c r="L200" s="2">
        <v>5949</v>
      </c>
      <c r="M200" s="2">
        <v>6157</v>
      </c>
      <c r="N200" s="2">
        <v>6625</v>
      </c>
      <c r="O200" s="2">
        <v>7482</v>
      </c>
      <c r="P200" s="2">
        <v>8130</v>
      </c>
      <c r="Q200" s="2">
        <v>8697</v>
      </c>
      <c r="R200" s="2"/>
      <c r="S200" s="3"/>
    </row>
    <row r="201" spans="1:19" x14ac:dyDescent="0.45">
      <c r="A201" s="21" t="s">
        <v>1989</v>
      </c>
      <c r="B201" s="21" t="s">
        <v>2166</v>
      </c>
      <c r="C201" s="6" t="s">
        <v>2169</v>
      </c>
      <c r="D201" s="1" t="s">
        <v>16</v>
      </c>
      <c r="E201" s="2">
        <v>186393</v>
      </c>
      <c r="F201" s="2">
        <v>6737</v>
      </c>
      <c r="G201" s="2">
        <v>9722</v>
      </c>
      <c r="H201" s="2">
        <v>15570</v>
      </c>
      <c r="I201" s="2">
        <v>18999</v>
      </c>
      <c r="J201" s="2">
        <v>19503</v>
      </c>
      <c r="K201" s="2">
        <v>19476</v>
      </c>
      <c r="L201" s="2">
        <v>18456</v>
      </c>
      <c r="M201" s="2">
        <v>16832</v>
      </c>
      <c r="N201" s="2">
        <v>17859</v>
      </c>
      <c r="O201" s="2">
        <v>19008</v>
      </c>
      <c r="P201" s="2">
        <v>15407</v>
      </c>
      <c r="Q201" s="2">
        <v>8824</v>
      </c>
      <c r="R201" s="2"/>
      <c r="S201" s="3"/>
    </row>
    <row r="202" spans="1:19" x14ac:dyDescent="0.45">
      <c r="A202" s="21" t="s">
        <v>1989</v>
      </c>
      <c r="B202" s="21" t="s">
        <v>2166</v>
      </c>
      <c r="C202" s="6" t="s">
        <v>2170</v>
      </c>
      <c r="D202" s="1" t="s">
        <v>16</v>
      </c>
      <c r="E202" s="2">
        <v>18812</v>
      </c>
      <c r="F202" s="2">
        <v>0</v>
      </c>
      <c r="G202" s="2">
        <v>151</v>
      </c>
      <c r="H202" s="2">
        <v>3406</v>
      </c>
      <c r="I202" s="2">
        <v>1196</v>
      </c>
      <c r="J202" s="2">
        <v>2150</v>
      </c>
      <c r="K202" s="2">
        <v>1750</v>
      </c>
      <c r="L202" s="2">
        <v>1117</v>
      </c>
      <c r="M202" s="2">
        <v>1280</v>
      </c>
      <c r="N202" s="2">
        <v>2500</v>
      </c>
      <c r="O202" s="2">
        <v>2291</v>
      </c>
      <c r="P202" s="2">
        <v>2608</v>
      </c>
      <c r="Q202" s="2">
        <v>363</v>
      </c>
      <c r="R202" s="2"/>
      <c r="S202" s="3"/>
    </row>
    <row r="203" spans="1:19" x14ac:dyDescent="0.45">
      <c r="A203" s="21" t="s">
        <v>1989</v>
      </c>
      <c r="B203" s="21" t="s">
        <v>2166</v>
      </c>
      <c r="C203" s="6" t="s">
        <v>2171</v>
      </c>
      <c r="D203" s="1" t="s">
        <v>16</v>
      </c>
      <c r="E203" s="2">
        <v>24730</v>
      </c>
      <c r="F203" s="2">
        <v>1303</v>
      </c>
      <c r="G203" s="2">
        <v>1680</v>
      </c>
      <c r="H203" s="2">
        <v>3813</v>
      </c>
      <c r="I203" s="2">
        <v>3079</v>
      </c>
      <c r="J203" s="2">
        <v>2445</v>
      </c>
      <c r="K203" s="2">
        <v>1931</v>
      </c>
      <c r="L203" s="2">
        <v>1390</v>
      </c>
      <c r="M203" s="2">
        <v>1321</v>
      </c>
      <c r="N203" s="2">
        <v>1922</v>
      </c>
      <c r="O203" s="2">
        <v>2724</v>
      </c>
      <c r="P203" s="2">
        <v>1714</v>
      </c>
      <c r="Q203" s="2">
        <v>1408</v>
      </c>
      <c r="R203" s="2"/>
      <c r="S203" s="3"/>
    </row>
    <row r="204" spans="1:19" x14ac:dyDescent="0.45">
      <c r="A204" s="21" t="s">
        <v>1989</v>
      </c>
      <c r="B204" s="21" t="s">
        <v>2166</v>
      </c>
      <c r="C204" s="6" t="s">
        <v>2172</v>
      </c>
      <c r="D204" s="1" t="s">
        <v>16</v>
      </c>
      <c r="E204" s="2">
        <v>66707</v>
      </c>
      <c r="F204" s="2">
        <v>2924</v>
      </c>
      <c r="G204" s="2">
        <v>3309</v>
      </c>
      <c r="H204" s="2">
        <v>8617</v>
      </c>
      <c r="I204" s="2">
        <v>14835</v>
      </c>
      <c r="J204" s="2">
        <v>7562</v>
      </c>
      <c r="K204" s="2">
        <v>7416</v>
      </c>
      <c r="L204" s="2">
        <v>3774</v>
      </c>
      <c r="M204" s="2">
        <v>4001</v>
      </c>
      <c r="N204" s="2">
        <v>5613</v>
      </c>
      <c r="O204" s="2">
        <v>7440</v>
      </c>
      <c r="P204" s="2">
        <v>731</v>
      </c>
      <c r="Q204" s="2">
        <v>485</v>
      </c>
      <c r="R204" s="2"/>
      <c r="S204" s="3"/>
    </row>
    <row r="205" spans="1:19" x14ac:dyDescent="0.45">
      <c r="A205" s="21" t="s">
        <v>1989</v>
      </c>
      <c r="B205" s="21" t="s">
        <v>2166</v>
      </c>
      <c r="C205" s="6" t="s">
        <v>2173</v>
      </c>
      <c r="D205" s="1" t="s">
        <v>16</v>
      </c>
      <c r="E205" s="2">
        <v>120932</v>
      </c>
      <c r="F205" s="2">
        <v>2375</v>
      </c>
      <c r="G205" s="2">
        <v>3745</v>
      </c>
      <c r="H205" s="2">
        <v>4894</v>
      </c>
      <c r="I205" s="2">
        <v>8062</v>
      </c>
      <c r="J205" s="2">
        <v>13311</v>
      </c>
      <c r="K205" s="2">
        <v>12073</v>
      </c>
      <c r="L205" s="2">
        <v>7337</v>
      </c>
      <c r="M205" s="2">
        <v>9011</v>
      </c>
      <c r="N205" s="2">
        <v>14464</v>
      </c>
      <c r="O205" s="2">
        <v>26297</v>
      </c>
      <c r="P205" s="2">
        <v>10564</v>
      </c>
      <c r="Q205" s="2">
        <v>8799</v>
      </c>
      <c r="R205" s="2"/>
      <c r="S205" s="3"/>
    </row>
    <row r="206" spans="1:19" x14ac:dyDescent="0.45">
      <c r="A206" s="21" t="s">
        <v>1989</v>
      </c>
      <c r="B206" s="21" t="s">
        <v>2166</v>
      </c>
      <c r="C206" s="6" t="s">
        <v>2174</v>
      </c>
      <c r="D206" s="1" t="s">
        <v>16</v>
      </c>
      <c r="E206" s="2">
        <v>7928</v>
      </c>
      <c r="F206" s="2">
        <v>15</v>
      </c>
      <c r="G206" s="2">
        <v>31</v>
      </c>
      <c r="H206" s="2">
        <v>737</v>
      </c>
      <c r="I206" s="2">
        <v>604</v>
      </c>
      <c r="J206" s="2">
        <v>650</v>
      </c>
      <c r="K206" s="2">
        <v>386</v>
      </c>
      <c r="L206" s="2">
        <v>509</v>
      </c>
      <c r="M206" s="2">
        <v>203</v>
      </c>
      <c r="N206" s="2">
        <v>1195</v>
      </c>
      <c r="O206" s="2">
        <v>1724</v>
      </c>
      <c r="P206" s="2">
        <v>1087</v>
      </c>
      <c r="Q206" s="2">
        <v>787</v>
      </c>
      <c r="R206" s="2"/>
      <c r="S206" s="3"/>
    </row>
    <row r="207" spans="1:19" x14ac:dyDescent="0.45">
      <c r="A207" s="21" t="s">
        <v>1989</v>
      </c>
      <c r="B207" s="21" t="s">
        <v>2166</v>
      </c>
      <c r="C207" s="6" t="s">
        <v>2175</v>
      </c>
      <c r="D207" s="1" t="s">
        <v>16</v>
      </c>
      <c r="E207" s="2">
        <v>186354</v>
      </c>
      <c r="F207" s="2">
        <v>6601</v>
      </c>
      <c r="G207" s="2">
        <v>9704</v>
      </c>
      <c r="H207" s="2">
        <v>14940</v>
      </c>
      <c r="I207" s="2">
        <v>18227</v>
      </c>
      <c r="J207" s="2">
        <v>18787</v>
      </c>
      <c r="K207" s="2">
        <v>19585</v>
      </c>
      <c r="L207" s="2">
        <v>18962</v>
      </c>
      <c r="M207" s="2">
        <v>17214</v>
      </c>
      <c r="N207" s="2">
        <v>17815</v>
      </c>
      <c r="O207" s="2">
        <v>20205</v>
      </c>
      <c r="P207" s="2">
        <v>15227</v>
      </c>
      <c r="Q207" s="2">
        <v>9087</v>
      </c>
      <c r="R207" s="2"/>
      <c r="S207" s="3"/>
    </row>
    <row r="208" spans="1:19" x14ac:dyDescent="0.45">
      <c r="A208" s="21"/>
      <c r="B208" s="6"/>
      <c r="C208" s="6"/>
      <c r="D208" s="1"/>
      <c r="E208" s="2"/>
      <c r="F208" s="2"/>
      <c r="G208" s="16" t="s">
        <v>2650</v>
      </c>
      <c r="H208" s="16">
        <f>SUM(F198:H207)</f>
        <v>260589</v>
      </c>
      <c r="I208" s="16"/>
      <c r="J208" s="16" t="s">
        <v>2651</v>
      </c>
      <c r="K208" s="16">
        <f>SUM(I198:K207)</f>
        <v>338090</v>
      </c>
      <c r="L208" s="16"/>
      <c r="M208" s="16" t="s">
        <v>2652</v>
      </c>
      <c r="N208" s="16">
        <f>SUM(L198:N207)</f>
        <v>214223</v>
      </c>
      <c r="O208" s="16"/>
      <c r="P208" s="16" t="s">
        <v>2653</v>
      </c>
      <c r="Q208" s="16">
        <f>SUM(O198:Q207)</f>
        <v>309896</v>
      </c>
      <c r="R208" s="2"/>
      <c r="S208" s="3"/>
    </row>
    <row r="209" spans="1:19" x14ac:dyDescent="0.45">
      <c r="A209" s="21" t="s">
        <v>1989</v>
      </c>
      <c r="B209" s="21" t="s">
        <v>42</v>
      </c>
      <c r="C209" s="6" t="s">
        <v>43</v>
      </c>
      <c r="D209" s="1" t="s">
        <v>16</v>
      </c>
      <c r="E209" s="2">
        <v>3553</v>
      </c>
      <c r="F209" s="2">
        <v>398</v>
      </c>
      <c r="G209" s="2">
        <v>640</v>
      </c>
      <c r="H209" s="2">
        <v>433</v>
      </c>
      <c r="I209" s="2">
        <v>857</v>
      </c>
      <c r="J209" s="2">
        <v>721</v>
      </c>
      <c r="K209" s="2">
        <v>504</v>
      </c>
      <c r="L209" s="2"/>
      <c r="M209" s="2"/>
      <c r="N209" s="2"/>
      <c r="O209" s="2"/>
      <c r="P209" s="2"/>
      <c r="Q209" s="2"/>
      <c r="R209" s="2"/>
      <c r="S209" s="3"/>
    </row>
    <row r="210" spans="1:19" x14ac:dyDescent="0.45">
      <c r="A210" s="21" t="s">
        <v>1989</v>
      </c>
      <c r="B210" s="21" t="s">
        <v>42</v>
      </c>
      <c r="C210" s="6" t="s">
        <v>44</v>
      </c>
      <c r="D210" s="1" t="s">
        <v>16</v>
      </c>
      <c r="E210" s="2">
        <v>16066</v>
      </c>
      <c r="F210" s="2">
        <v>1258</v>
      </c>
      <c r="G210" s="2">
        <v>1698</v>
      </c>
      <c r="H210" s="2">
        <v>2143</v>
      </c>
      <c r="I210" s="2">
        <v>3474</v>
      </c>
      <c r="J210" s="2">
        <v>4405</v>
      </c>
      <c r="K210" s="2">
        <v>3088</v>
      </c>
      <c r="L210" s="2"/>
      <c r="M210" s="2"/>
      <c r="N210" s="2"/>
      <c r="O210" s="2"/>
      <c r="P210" s="2"/>
      <c r="Q210" s="2"/>
      <c r="R210" s="2"/>
      <c r="S210" s="3"/>
    </row>
    <row r="211" spans="1:19" x14ac:dyDescent="0.45">
      <c r="A211" s="21" t="s">
        <v>1989</v>
      </c>
      <c r="B211" s="21" t="s">
        <v>42</v>
      </c>
      <c r="C211" s="6" t="s">
        <v>45</v>
      </c>
      <c r="D211" s="1" t="s">
        <v>16</v>
      </c>
      <c r="E211" s="2">
        <v>5941</v>
      </c>
      <c r="F211" s="2">
        <v>573</v>
      </c>
      <c r="G211" s="2">
        <v>1041</v>
      </c>
      <c r="H211" s="2">
        <v>1165</v>
      </c>
      <c r="I211" s="2">
        <v>1453</v>
      </c>
      <c r="J211" s="2">
        <v>1000</v>
      </c>
      <c r="K211" s="2">
        <v>709</v>
      </c>
      <c r="L211" s="2"/>
      <c r="M211" s="2"/>
      <c r="N211" s="2"/>
      <c r="O211" s="2"/>
      <c r="P211" s="2"/>
      <c r="Q211" s="2"/>
      <c r="R211" s="2"/>
      <c r="S211" s="3"/>
    </row>
    <row r="212" spans="1:19" x14ac:dyDescent="0.45">
      <c r="A212" s="21" t="s">
        <v>1989</v>
      </c>
      <c r="B212" s="21" t="s">
        <v>42</v>
      </c>
      <c r="C212" s="6" t="s">
        <v>46</v>
      </c>
      <c r="D212" s="1" t="s">
        <v>16</v>
      </c>
      <c r="E212" s="2">
        <v>38621</v>
      </c>
      <c r="F212" s="2">
        <v>5219</v>
      </c>
      <c r="G212" s="2">
        <v>5488</v>
      </c>
      <c r="H212" s="2">
        <v>5793</v>
      </c>
      <c r="I212" s="2">
        <v>9119</v>
      </c>
      <c r="J212" s="2">
        <v>7109</v>
      </c>
      <c r="K212" s="2">
        <v>5893</v>
      </c>
      <c r="L212" s="2"/>
      <c r="M212" s="2"/>
      <c r="N212" s="2"/>
      <c r="O212" s="2"/>
      <c r="P212" s="2"/>
      <c r="Q212" s="2"/>
      <c r="R212" s="2"/>
      <c r="S212" s="3"/>
    </row>
    <row r="213" spans="1:19" x14ac:dyDescent="0.45">
      <c r="A213" s="21" t="s">
        <v>1989</v>
      </c>
      <c r="B213" s="21" t="s">
        <v>42</v>
      </c>
      <c r="C213" s="6" t="s">
        <v>47</v>
      </c>
      <c r="D213" s="1" t="s">
        <v>16</v>
      </c>
      <c r="E213" s="2">
        <v>3240</v>
      </c>
      <c r="F213" s="2">
        <v>510</v>
      </c>
      <c r="G213" s="2">
        <v>468</v>
      </c>
      <c r="H213" s="2">
        <v>480</v>
      </c>
      <c r="I213" s="2">
        <v>666</v>
      </c>
      <c r="J213" s="2">
        <v>600</v>
      </c>
      <c r="K213" s="2">
        <v>516</v>
      </c>
      <c r="L213" s="2"/>
      <c r="M213" s="2"/>
      <c r="N213" s="2"/>
      <c r="O213" s="2"/>
      <c r="P213" s="2"/>
      <c r="Q213" s="2"/>
      <c r="R213" s="2"/>
      <c r="S213" s="3"/>
    </row>
    <row r="214" spans="1:19" ht="29" x14ac:dyDescent="0.45">
      <c r="A214" s="21" t="s">
        <v>1989</v>
      </c>
      <c r="B214" s="21" t="s">
        <v>42</v>
      </c>
      <c r="C214" s="6" t="s">
        <v>48</v>
      </c>
      <c r="D214" s="1" t="s">
        <v>16</v>
      </c>
      <c r="E214" s="2">
        <v>30996</v>
      </c>
      <c r="F214" s="2">
        <v>3657</v>
      </c>
      <c r="G214" s="2">
        <v>4606</v>
      </c>
      <c r="H214" s="2">
        <v>5825</v>
      </c>
      <c r="I214" s="2">
        <v>5951</v>
      </c>
      <c r="J214" s="2">
        <v>5521</v>
      </c>
      <c r="K214" s="2">
        <v>5436</v>
      </c>
      <c r="L214" s="2"/>
      <c r="M214" s="2"/>
      <c r="N214" s="2"/>
      <c r="O214" s="2"/>
      <c r="P214" s="2"/>
      <c r="Q214" s="2"/>
      <c r="R214" s="2"/>
      <c r="S214" s="3"/>
    </row>
    <row r="215" spans="1:19" x14ac:dyDescent="0.45">
      <c r="A215" s="21"/>
      <c r="B215" s="6"/>
      <c r="C215" s="6"/>
      <c r="D215" s="1"/>
      <c r="E215" s="2"/>
      <c r="F215" s="2"/>
      <c r="G215" s="16" t="s">
        <v>2650</v>
      </c>
      <c r="H215" s="16">
        <f>SUM(F209:H214)</f>
        <v>41395</v>
      </c>
      <c r="I215" s="16"/>
      <c r="J215" s="16" t="s">
        <v>2651</v>
      </c>
      <c r="K215" s="16">
        <f>SUM(I209:K214)</f>
        <v>57022</v>
      </c>
      <c r="L215" s="16"/>
      <c r="M215" s="16"/>
      <c r="N215" s="16"/>
      <c r="O215" s="16"/>
      <c r="P215" s="16"/>
      <c r="Q215" s="16"/>
      <c r="R215" s="2"/>
      <c r="S215" s="3"/>
    </row>
    <row r="216" spans="1:19" x14ac:dyDescent="0.45">
      <c r="A216" s="21" t="s">
        <v>1989</v>
      </c>
      <c r="B216" s="21" t="s">
        <v>2176</v>
      </c>
      <c r="C216" s="6" t="s">
        <v>2177</v>
      </c>
      <c r="D216" s="1" t="s">
        <v>16</v>
      </c>
      <c r="E216" s="2">
        <v>89805</v>
      </c>
      <c r="F216" s="2">
        <v>5635</v>
      </c>
      <c r="G216" s="2">
        <v>5544</v>
      </c>
      <c r="H216" s="2">
        <v>8075</v>
      </c>
      <c r="I216" s="2">
        <v>7379</v>
      </c>
      <c r="J216" s="2">
        <v>8869</v>
      </c>
      <c r="K216" s="2">
        <v>7318</v>
      </c>
      <c r="L216" s="2">
        <v>5896</v>
      </c>
      <c r="M216" s="2">
        <v>7111</v>
      </c>
      <c r="N216" s="2">
        <v>6999</v>
      </c>
      <c r="O216" s="2">
        <v>13850</v>
      </c>
      <c r="P216" s="2">
        <v>7717</v>
      </c>
      <c r="Q216" s="2">
        <v>5412</v>
      </c>
      <c r="R216" s="2"/>
      <c r="S216" s="3"/>
    </row>
    <row r="217" spans="1:19" x14ac:dyDescent="0.45">
      <c r="A217" s="21" t="s">
        <v>1989</v>
      </c>
      <c r="B217" s="21" t="s">
        <v>2176</v>
      </c>
      <c r="C217" s="6" t="s">
        <v>2178</v>
      </c>
      <c r="D217" s="1" t="s">
        <v>16</v>
      </c>
      <c r="E217" s="2">
        <v>3099</v>
      </c>
      <c r="F217" s="2">
        <v>94</v>
      </c>
      <c r="G217" s="2">
        <v>44</v>
      </c>
      <c r="H217" s="2">
        <v>88</v>
      </c>
      <c r="I217" s="2">
        <v>387</v>
      </c>
      <c r="J217" s="2">
        <v>286</v>
      </c>
      <c r="K217" s="2">
        <v>422</v>
      </c>
      <c r="L217" s="2">
        <v>208</v>
      </c>
      <c r="M217" s="2">
        <v>246</v>
      </c>
      <c r="N217" s="2">
        <v>307</v>
      </c>
      <c r="O217" s="2">
        <v>335</v>
      </c>
      <c r="P217" s="2">
        <v>480</v>
      </c>
      <c r="Q217" s="2">
        <v>202</v>
      </c>
      <c r="R217" s="2"/>
      <c r="S217" s="3"/>
    </row>
    <row r="218" spans="1:19" x14ac:dyDescent="0.45">
      <c r="A218" s="21" t="s">
        <v>1989</v>
      </c>
      <c r="B218" s="21" t="s">
        <v>2176</v>
      </c>
      <c r="C218" s="6" t="s">
        <v>2179</v>
      </c>
      <c r="D218" s="1" t="s">
        <v>16</v>
      </c>
      <c r="E218" s="2">
        <v>1327</v>
      </c>
      <c r="F218" s="2">
        <v>17</v>
      </c>
      <c r="G218" s="2">
        <v>144</v>
      </c>
      <c r="H218" s="2">
        <v>111</v>
      </c>
      <c r="I218" s="2">
        <v>81</v>
      </c>
      <c r="J218" s="2">
        <v>201</v>
      </c>
      <c r="K218" s="2">
        <v>117</v>
      </c>
      <c r="L218" s="2">
        <v>187</v>
      </c>
      <c r="M218" s="2">
        <v>99</v>
      </c>
      <c r="N218" s="2">
        <v>82</v>
      </c>
      <c r="O218" s="2">
        <v>62</v>
      </c>
      <c r="P218" s="2">
        <v>141</v>
      </c>
      <c r="Q218" s="2">
        <v>85</v>
      </c>
      <c r="R218" s="2"/>
      <c r="S218" s="3"/>
    </row>
    <row r="219" spans="1:19" x14ac:dyDescent="0.45">
      <c r="A219" s="21" t="s">
        <v>1989</v>
      </c>
      <c r="B219" s="21" t="s">
        <v>2176</v>
      </c>
      <c r="C219" s="6" t="s">
        <v>2180</v>
      </c>
      <c r="D219" s="1" t="s">
        <v>16</v>
      </c>
      <c r="E219" s="2">
        <v>27849</v>
      </c>
      <c r="F219" s="2">
        <v>2065</v>
      </c>
      <c r="G219" s="2">
        <v>1234</v>
      </c>
      <c r="H219" s="2">
        <v>1544</v>
      </c>
      <c r="I219" s="2">
        <v>1276</v>
      </c>
      <c r="J219" s="2">
        <v>2379</v>
      </c>
      <c r="K219" s="2">
        <v>2333</v>
      </c>
      <c r="L219" s="2">
        <v>2723</v>
      </c>
      <c r="M219" s="2">
        <v>4850</v>
      </c>
      <c r="N219" s="2">
        <v>2446</v>
      </c>
      <c r="O219" s="2">
        <v>3172</v>
      </c>
      <c r="P219" s="2">
        <v>1914</v>
      </c>
      <c r="Q219" s="2">
        <v>1913</v>
      </c>
      <c r="R219" s="2"/>
      <c r="S219" s="3"/>
    </row>
    <row r="220" spans="1:19" x14ac:dyDescent="0.45">
      <c r="A220" s="21" t="s">
        <v>1989</v>
      </c>
      <c r="B220" s="21" t="s">
        <v>2176</v>
      </c>
      <c r="C220" s="6" t="s">
        <v>2181</v>
      </c>
      <c r="D220" s="1" t="s">
        <v>16</v>
      </c>
      <c r="E220" s="2">
        <v>6000</v>
      </c>
      <c r="F220" s="2">
        <v>677</v>
      </c>
      <c r="G220" s="2">
        <v>1119</v>
      </c>
      <c r="H220" s="2">
        <v>1247</v>
      </c>
      <c r="I220" s="2">
        <v>684</v>
      </c>
      <c r="J220" s="2">
        <v>585</v>
      </c>
      <c r="K220" s="2">
        <v>329</v>
      </c>
      <c r="L220" s="2">
        <v>0</v>
      </c>
      <c r="M220" s="2">
        <v>0</v>
      </c>
      <c r="N220" s="2">
        <v>272</v>
      </c>
      <c r="O220" s="2">
        <v>528</v>
      </c>
      <c r="P220" s="2">
        <v>345</v>
      </c>
      <c r="Q220" s="2">
        <v>214</v>
      </c>
      <c r="R220" s="2"/>
      <c r="S220" s="3"/>
    </row>
    <row r="221" spans="1:19" x14ac:dyDescent="0.45">
      <c r="A221" s="21" t="s">
        <v>1989</v>
      </c>
      <c r="B221" s="21" t="s">
        <v>2176</v>
      </c>
      <c r="C221" s="6" t="s">
        <v>2182</v>
      </c>
      <c r="D221" s="1" t="s">
        <v>16</v>
      </c>
      <c r="E221" s="2">
        <v>6661</v>
      </c>
      <c r="F221" s="2">
        <v>527</v>
      </c>
      <c r="G221" s="2">
        <v>589</v>
      </c>
      <c r="H221" s="2">
        <v>410</v>
      </c>
      <c r="I221" s="2">
        <v>0</v>
      </c>
      <c r="J221" s="2">
        <v>802</v>
      </c>
      <c r="K221" s="2">
        <v>722</v>
      </c>
      <c r="L221" s="2">
        <v>352</v>
      </c>
      <c r="M221" s="2">
        <v>482</v>
      </c>
      <c r="N221" s="2">
        <v>932</v>
      </c>
      <c r="O221" s="2">
        <v>667</v>
      </c>
      <c r="P221" s="2">
        <v>780</v>
      </c>
      <c r="Q221" s="2">
        <v>398</v>
      </c>
      <c r="R221" s="2"/>
      <c r="S221" s="3"/>
    </row>
    <row r="222" spans="1:19" x14ac:dyDescent="0.45">
      <c r="A222" s="21" t="s">
        <v>1989</v>
      </c>
      <c r="B222" s="21" t="s">
        <v>2176</v>
      </c>
      <c r="C222" s="6" t="s">
        <v>2183</v>
      </c>
      <c r="D222" s="1" t="s">
        <v>16</v>
      </c>
      <c r="E222" s="2">
        <v>8572</v>
      </c>
      <c r="F222" s="2">
        <v>258</v>
      </c>
      <c r="G222" s="2">
        <v>248</v>
      </c>
      <c r="H222" s="2">
        <v>857</v>
      </c>
      <c r="I222" s="2">
        <v>106</v>
      </c>
      <c r="J222" s="2">
        <v>8</v>
      </c>
      <c r="K222" s="2">
        <v>919</v>
      </c>
      <c r="L222" s="2">
        <v>1153</v>
      </c>
      <c r="M222" s="2">
        <v>1351</v>
      </c>
      <c r="N222" s="2">
        <v>1247</v>
      </c>
      <c r="O222" s="2">
        <v>694</v>
      </c>
      <c r="P222" s="2">
        <v>844</v>
      </c>
      <c r="Q222" s="2">
        <v>887</v>
      </c>
      <c r="R222" s="2"/>
      <c r="S222" s="3"/>
    </row>
    <row r="223" spans="1:19" x14ac:dyDescent="0.45">
      <c r="A223" s="21" t="s">
        <v>1989</v>
      </c>
      <c r="B223" s="21" t="s">
        <v>2176</v>
      </c>
      <c r="C223" s="6" t="s">
        <v>2184</v>
      </c>
      <c r="D223" s="1" t="s">
        <v>16</v>
      </c>
      <c r="E223" s="2">
        <v>11481</v>
      </c>
      <c r="F223" s="2">
        <v>847</v>
      </c>
      <c r="G223" s="2">
        <v>810</v>
      </c>
      <c r="H223" s="2">
        <v>1039</v>
      </c>
      <c r="I223" s="2">
        <v>1100</v>
      </c>
      <c r="J223" s="2">
        <v>1088</v>
      </c>
      <c r="K223" s="2">
        <v>897</v>
      </c>
      <c r="L223" s="2">
        <v>823</v>
      </c>
      <c r="M223" s="2">
        <v>1002</v>
      </c>
      <c r="N223" s="2">
        <v>1043</v>
      </c>
      <c r="O223" s="2">
        <v>1219</v>
      </c>
      <c r="P223" s="2">
        <v>875</v>
      </c>
      <c r="Q223" s="2">
        <v>738</v>
      </c>
      <c r="R223" s="2"/>
      <c r="S223" s="3"/>
    </row>
    <row r="224" spans="1:19" x14ac:dyDescent="0.45">
      <c r="A224" s="21" t="s">
        <v>1989</v>
      </c>
      <c r="B224" s="21" t="s">
        <v>2176</v>
      </c>
      <c r="C224" s="6" t="s">
        <v>2185</v>
      </c>
      <c r="D224" s="1" t="s">
        <v>16</v>
      </c>
      <c r="E224" s="2">
        <v>12127</v>
      </c>
      <c r="F224" s="2">
        <v>253</v>
      </c>
      <c r="G224" s="2">
        <v>411</v>
      </c>
      <c r="H224" s="2">
        <v>953</v>
      </c>
      <c r="I224" s="2">
        <v>1098</v>
      </c>
      <c r="J224" s="2">
        <v>1457</v>
      </c>
      <c r="K224" s="2">
        <v>1207</v>
      </c>
      <c r="L224" s="2">
        <v>645</v>
      </c>
      <c r="M224" s="2">
        <v>1301</v>
      </c>
      <c r="N224" s="2">
        <v>1402</v>
      </c>
      <c r="O224" s="2">
        <v>2130</v>
      </c>
      <c r="P224" s="2">
        <v>844</v>
      </c>
      <c r="Q224" s="2">
        <v>426</v>
      </c>
      <c r="R224" s="2"/>
      <c r="S224" s="3"/>
    </row>
    <row r="225" spans="1:19" ht="29" x14ac:dyDescent="0.45">
      <c r="A225" s="21" t="s">
        <v>1989</v>
      </c>
      <c r="B225" s="21" t="s">
        <v>2176</v>
      </c>
      <c r="C225" s="6" t="s">
        <v>2186</v>
      </c>
      <c r="D225" s="1" t="s">
        <v>16</v>
      </c>
      <c r="E225" s="2">
        <v>1319</v>
      </c>
      <c r="F225" s="2">
        <v>168</v>
      </c>
      <c r="G225" s="2">
        <v>207</v>
      </c>
      <c r="H225" s="2">
        <v>23</v>
      </c>
      <c r="I225" s="2">
        <v>88</v>
      </c>
      <c r="J225" s="2">
        <v>178</v>
      </c>
      <c r="K225" s="2">
        <v>118</v>
      </c>
      <c r="L225" s="2">
        <v>126</v>
      </c>
      <c r="M225" s="2">
        <v>97</v>
      </c>
      <c r="N225" s="2">
        <v>49</v>
      </c>
      <c r="O225" s="2">
        <v>95</v>
      </c>
      <c r="P225" s="2">
        <v>111</v>
      </c>
      <c r="Q225" s="2">
        <v>59</v>
      </c>
      <c r="R225" s="2"/>
      <c r="S225" s="3"/>
    </row>
    <row r="226" spans="1:19" x14ac:dyDescent="0.45">
      <c r="A226" s="21" t="s">
        <v>1989</v>
      </c>
      <c r="B226" s="21" t="s">
        <v>2176</v>
      </c>
      <c r="C226" s="6" t="s">
        <v>2187</v>
      </c>
      <c r="D226" s="1" t="s">
        <v>16</v>
      </c>
      <c r="E226" s="2">
        <v>154495</v>
      </c>
      <c r="F226" s="2">
        <v>10026</v>
      </c>
      <c r="G226" s="2">
        <v>10109</v>
      </c>
      <c r="H226" s="2">
        <v>14892</v>
      </c>
      <c r="I226" s="2">
        <v>14011</v>
      </c>
      <c r="J226" s="2">
        <v>16372</v>
      </c>
      <c r="K226" s="2">
        <v>19871</v>
      </c>
      <c r="L226" s="2">
        <v>15337</v>
      </c>
      <c r="M226" s="2">
        <v>8163</v>
      </c>
      <c r="N226" s="2">
        <v>11593</v>
      </c>
      <c r="O226" s="2">
        <v>13872</v>
      </c>
      <c r="P226" s="2">
        <v>11277</v>
      </c>
      <c r="Q226" s="2">
        <v>8972</v>
      </c>
      <c r="R226" s="2"/>
      <c r="S226" s="3"/>
    </row>
    <row r="227" spans="1:19" x14ac:dyDescent="0.45">
      <c r="A227" s="21" t="s">
        <v>1989</v>
      </c>
      <c r="B227" s="21" t="s">
        <v>2176</v>
      </c>
      <c r="C227" s="6" t="s">
        <v>2188</v>
      </c>
      <c r="D227" s="1" t="s">
        <v>16</v>
      </c>
      <c r="E227" s="2">
        <v>30040</v>
      </c>
      <c r="F227" s="2">
        <v>1190</v>
      </c>
      <c r="G227" s="2">
        <v>720</v>
      </c>
      <c r="H227" s="2">
        <v>258</v>
      </c>
      <c r="I227" s="2">
        <v>307</v>
      </c>
      <c r="J227" s="2">
        <v>3537</v>
      </c>
      <c r="K227" s="2">
        <v>4998</v>
      </c>
      <c r="L227" s="2">
        <v>3043</v>
      </c>
      <c r="M227" s="2">
        <v>4130</v>
      </c>
      <c r="N227" s="2">
        <v>3439</v>
      </c>
      <c r="O227" s="2">
        <v>3472</v>
      </c>
      <c r="P227" s="2">
        <v>2721</v>
      </c>
      <c r="Q227" s="2">
        <v>2225</v>
      </c>
      <c r="R227" s="2"/>
      <c r="S227" s="3"/>
    </row>
    <row r="228" spans="1:19" x14ac:dyDescent="0.45">
      <c r="A228" s="21" t="s">
        <v>1989</v>
      </c>
      <c r="B228" s="21" t="s">
        <v>2176</v>
      </c>
      <c r="C228" s="6" t="s">
        <v>2189</v>
      </c>
      <c r="D228" s="1" t="s">
        <v>16</v>
      </c>
      <c r="E228" s="2">
        <v>2641</v>
      </c>
      <c r="F228" s="2">
        <v>156</v>
      </c>
      <c r="G228" s="2">
        <v>139</v>
      </c>
      <c r="H228" s="2">
        <v>173</v>
      </c>
      <c r="I228" s="2">
        <v>319</v>
      </c>
      <c r="J228" s="2">
        <v>260</v>
      </c>
      <c r="K228" s="2">
        <v>199</v>
      </c>
      <c r="L228" s="2">
        <v>292</v>
      </c>
      <c r="M228" s="2">
        <v>283</v>
      </c>
      <c r="N228" s="2">
        <v>175</v>
      </c>
      <c r="O228" s="2">
        <v>434</v>
      </c>
      <c r="P228" s="2">
        <v>101</v>
      </c>
      <c r="Q228" s="2">
        <v>110</v>
      </c>
      <c r="R228" s="2"/>
      <c r="S228" s="3"/>
    </row>
    <row r="229" spans="1:19" x14ac:dyDescent="0.45">
      <c r="A229" s="21" t="s">
        <v>1989</v>
      </c>
      <c r="B229" s="21" t="s">
        <v>2176</v>
      </c>
      <c r="C229" s="6" t="s">
        <v>2190</v>
      </c>
      <c r="D229" s="1" t="s">
        <v>16</v>
      </c>
      <c r="E229" s="2">
        <v>24986</v>
      </c>
      <c r="F229" s="2">
        <v>1424</v>
      </c>
      <c r="G229" s="2">
        <v>2211</v>
      </c>
      <c r="H229" s="2">
        <v>2431</v>
      </c>
      <c r="I229" s="2">
        <v>2437</v>
      </c>
      <c r="J229" s="2">
        <v>2807</v>
      </c>
      <c r="K229" s="2">
        <v>2254</v>
      </c>
      <c r="L229" s="2">
        <v>2695</v>
      </c>
      <c r="M229" s="2">
        <v>2648</v>
      </c>
      <c r="N229" s="2">
        <v>1899</v>
      </c>
      <c r="O229" s="2">
        <v>1914</v>
      </c>
      <c r="P229" s="2">
        <v>1152</v>
      </c>
      <c r="Q229" s="2">
        <v>1114</v>
      </c>
      <c r="R229" s="2"/>
      <c r="S229" s="3"/>
    </row>
    <row r="230" spans="1:19" x14ac:dyDescent="0.45">
      <c r="A230" s="21" t="s">
        <v>1989</v>
      </c>
      <c r="B230" s="21" t="s">
        <v>2176</v>
      </c>
      <c r="C230" s="6" t="s">
        <v>2191</v>
      </c>
      <c r="D230" s="1" t="s">
        <v>16</v>
      </c>
      <c r="E230" s="2">
        <v>103904</v>
      </c>
      <c r="F230" s="2">
        <v>4338</v>
      </c>
      <c r="G230" s="2">
        <v>6374</v>
      </c>
      <c r="H230" s="2">
        <v>8001</v>
      </c>
      <c r="I230" s="2">
        <v>9144</v>
      </c>
      <c r="J230" s="2">
        <v>12277</v>
      </c>
      <c r="K230" s="2">
        <v>10206</v>
      </c>
      <c r="L230" s="2">
        <v>13865</v>
      </c>
      <c r="M230" s="2">
        <v>12526</v>
      </c>
      <c r="N230" s="2">
        <v>8126</v>
      </c>
      <c r="O230" s="2">
        <v>9359</v>
      </c>
      <c r="P230" s="2">
        <v>4796</v>
      </c>
      <c r="Q230" s="2">
        <v>4892</v>
      </c>
      <c r="R230" s="2"/>
      <c r="S230" s="3"/>
    </row>
    <row r="231" spans="1:19" x14ac:dyDescent="0.45">
      <c r="A231" s="21" t="s">
        <v>1989</v>
      </c>
      <c r="B231" s="21" t="s">
        <v>2176</v>
      </c>
      <c r="C231" s="6" t="s">
        <v>2192</v>
      </c>
      <c r="D231" s="1" t="s">
        <v>16</v>
      </c>
      <c r="E231" s="2">
        <v>79721</v>
      </c>
      <c r="F231" s="2">
        <v>3346</v>
      </c>
      <c r="G231" s="2">
        <v>4221</v>
      </c>
      <c r="H231" s="2">
        <v>6730</v>
      </c>
      <c r="I231" s="2">
        <v>6571</v>
      </c>
      <c r="J231" s="2">
        <v>15513</v>
      </c>
      <c r="K231" s="2">
        <v>8265</v>
      </c>
      <c r="L231" s="2">
        <v>5341</v>
      </c>
      <c r="M231" s="2">
        <v>4993</v>
      </c>
      <c r="N231" s="2">
        <v>8742</v>
      </c>
      <c r="O231" s="2">
        <v>8907</v>
      </c>
      <c r="P231" s="2">
        <v>4171</v>
      </c>
      <c r="Q231" s="2">
        <v>2921</v>
      </c>
      <c r="R231" s="2"/>
      <c r="S231" s="3"/>
    </row>
    <row r="232" spans="1:19" x14ac:dyDescent="0.45">
      <c r="A232" s="21" t="s">
        <v>1989</v>
      </c>
      <c r="B232" s="21" t="s">
        <v>2176</v>
      </c>
      <c r="C232" s="6" t="s">
        <v>2193</v>
      </c>
      <c r="D232" s="1" t="s">
        <v>16</v>
      </c>
      <c r="E232" s="2">
        <v>14052</v>
      </c>
      <c r="F232" s="2">
        <v>906</v>
      </c>
      <c r="G232" s="2">
        <v>938</v>
      </c>
      <c r="H232" s="2">
        <v>1216</v>
      </c>
      <c r="I232" s="2">
        <v>1365</v>
      </c>
      <c r="J232" s="2">
        <v>1172</v>
      </c>
      <c r="K232" s="2">
        <v>1804</v>
      </c>
      <c r="L232" s="2">
        <v>1429</v>
      </c>
      <c r="M232" s="2">
        <v>1465</v>
      </c>
      <c r="N232" s="2">
        <v>960</v>
      </c>
      <c r="O232" s="2">
        <v>1178</v>
      </c>
      <c r="P232" s="2">
        <v>844</v>
      </c>
      <c r="Q232" s="2">
        <v>775</v>
      </c>
      <c r="R232" s="2"/>
      <c r="S232" s="3"/>
    </row>
    <row r="233" spans="1:19" x14ac:dyDescent="0.45">
      <c r="A233" s="21" t="s">
        <v>1989</v>
      </c>
      <c r="B233" s="21" t="s">
        <v>2176</v>
      </c>
      <c r="C233" s="6" t="s">
        <v>2194</v>
      </c>
      <c r="D233" s="1" t="s">
        <v>16</v>
      </c>
      <c r="E233" s="2">
        <v>1657</v>
      </c>
      <c r="F233" s="2">
        <v>151</v>
      </c>
      <c r="G233" s="2">
        <v>101</v>
      </c>
      <c r="H233" s="2">
        <v>129</v>
      </c>
      <c r="I233" s="2">
        <v>159</v>
      </c>
      <c r="J233" s="2">
        <v>120</v>
      </c>
      <c r="K233" s="2">
        <v>275</v>
      </c>
      <c r="L233" s="2">
        <v>114</v>
      </c>
      <c r="M233" s="2">
        <v>189</v>
      </c>
      <c r="N233" s="2">
        <v>57</v>
      </c>
      <c r="O233" s="2">
        <v>96</v>
      </c>
      <c r="P233" s="2">
        <v>116</v>
      </c>
      <c r="Q233" s="2">
        <v>150</v>
      </c>
      <c r="R233" s="2"/>
      <c r="S233" s="3"/>
    </row>
    <row r="234" spans="1:19" x14ac:dyDescent="0.45">
      <c r="A234" s="21" t="s">
        <v>1989</v>
      </c>
      <c r="B234" s="21" t="s">
        <v>2176</v>
      </c>
      <c r="C234" s="6" t="s">
        <v>2195</v>
      </c>
      <c r="D234" s="1" t="s">
        <v>16</v>
      </c>
      <c r="E234" s="2">
        <v>7881</v>
      </c>
      <c r="F234" s="2">
        <v>252</v>
      </c>
      <c r="G234" s="2">
        <v>401</v>
      </c>
      <c r="H234" s="2">
        <v>569</v>
      </c>
      <c r="I234" s="2">
        <v>595</v>
      </c>
      <c r="J234" s="2">
        <v>516</v>
      </c>
      <c r="K234" s="2">
        <v>575</v>
      </c>
      <c r="L234" s="2">
        <v>550</v>
      </c>
      <c r="M234" s="2">
        <v>577</v>
      </c>
      <c r="N234" s="2">
        <v>1682</v>
      </c>
      <c r="O234" s="2">
        <v>1121</v>
      </c>
      <c r="P234" s="2">
        <v>733</v>
      </c>
      <c r="Q234" s="2">
        <v>310</v>
      </c>
      <c r="R234" s="2"/>
      <c r="S234" s="3"/>
    </row>
    <row r="235" spans="1:19" x14ac:dyDescent="0.45">
      <c r="A235" s="21"/>
      <c r="B235" s="6"/>
      <c r="C235" s="6"/>
      <c r="D235" s="1"/>
      <c r="E235" s="2"/>
      <c r="F235" s="2"/>
      <c r="G235" s="16" t="s">
        <v>2650</v>
      </c>
      <c r="H235" s="16">
        <f>SUM(F216:H234)</f>
        <v>116640</v>
      </c>
      <c r="I235" s="16"/>
      <c r="J235" s="16" t="s">
        <v>2651</v>
      </c>
      <c r="K235" s="16">
        <f>SUM(I216:K234)</f>
        <v>178363</v>
      </c>
      <c r="L235" s="16"/>
      <c r="M235" s="16" t="s">
        <v>2652</v>
      </c>
      <c r="N235" s="16">
        <f>SUM(L216:N234)</f>
        <v>157744</v>
      </c>
      <c r="O235" s="16"/>
      <c r="P235" s="16" t="s">
        <v>2653</v>
      </c>
      <c r="Q235" s="16">
        <f>SUM(O216:Q234)</f>
        <v>134870</v>
      </c>
      <c r="R235" s="2"/>
      <c r="S235" s="3"/>
    </row>
    <row r="236" spans="1:19" x14ac:dyDescent="0.45">
      <c r="A236" s="21" t="s">
        <v>1989</v>
      </c>
      <c r="B236" s="21" t="s">
        <v>2196</v>
      </c>
      <c r="C236" s="6" t="s">
        <v>2197</v>
      </c>
      <c r="D236" s="1" t="s">
        <v>16</v>
      </c>
      <c r="E236" s="2">
        <v>22654</v>
      </c>
      <c r="F236" s="2">
        <v>945</v>
      </c>
      <c r="G236" s="2">
        <v>1238</v>
      </c>
      <c r="H236" s="2">
        <v>1463</v>
      </c>
      <c r="I236" s="2">
        <v>2805</v>
      </c>
      <c r="J236" s="2">
        <v>1856</v>
      </c>
      <c r="K236" s="2">
        <v>1567</v>
      </c>
      <c r="L236" s="2">
        <v>1976</v>
      </c>
      <c r="M236" s="2">
        <v>2458</v>
      </c>
      <c r="N236" s="2">
        <v>1526</v>
      </c>
      <c r="O236" s="2">
        <v>2922</v>
      </c>
      <c r="P236" s="2">
        <v>2227</v>
      </c>
      <c r="Q236" s="2">
        <v>1671</v>
      </c>
      <c r="R236" s="2"/>
      <c r="S236" s="3"/>
    </row>
    <row r="237" spans="1:19" x14ac:dyDescent="0.45">
      <c r="A237" s="21" t="s">
        <v>1989</v>
      </c>
      <c r="B237" s="21" t="s">
        <v>2196</v>
      </c>
      <c r="C237" s="6" t="s">
        <v>2198</v>
      </c>
      <c r="D237" s="1" t="s">
        <v>16</v>
      </c>
      <c r="E237" s="2">
        <v>132238</v>
      </c>
      <c r="F237" s="2">
        <v>15036</v>
      </c>
      <c r="G237" s="2">
        <v>12639</v>
      </c>
      <c r="H237" s="2">
        <v>11568</v>
      </c>
      <c r="I237" s="2">
        <v>10881</v>
      </c>
      <c r="J237" s="2">
        <v>9682</v>
      </c>
      <c r="K237" s="2">
        <v>7603</v>
      </c>
      <c r="L237" s="2">
        <v>7736</v>
      </c>
      <c r="M237" s="2">
        <v>7862</v>
      </c>
      <c r="N237" s="2">
        <v>8706</v>
      </c>
      <c r="O237" s="2">
        <v>12027</v>
      </c>
      <c r="P237" s="2">
        <v>13288</v>
      </c>
      <c r="Q237" s="2">
        <v>15210</v>
      </c>
      <c r="R237" s="2"/>
      <c r="S237" s="3"/>
    </row>
    <row r="238" spans="1:19" x14ac:dyDescent="0.45">
      <c r="A238" s="21" t="s">
        <v>1989</v>
      </c>
      <c r="B238" s="21" t="s">
        <v>2196</v>
      </c>
      <c r="C238" s="6" t="s">
        <v>2199</v>
      </c>
      <c r="D238" s="1" t="s">
        <v>16</v>
      </c>
      <c r="E238" s="2">
        <v>75883</v>
      </c>
      <c r="F238" s="2">
        <v>4370</v>
      </c>
      <c r="G238" s="2">
        <v>2950</v>
      </c>
      <c r="H238" s="2">
        <v>3141</v>
      </c>
      <c r="I238" s="2">
        <v>6990</v>
      </c>
      <c r="J238" s="2">
        <v>6040</v>
      </c>
      <c r="K238" s="2">
        <v>4940</v>
      </c>
      <c r="L238" s="2">
        <v>4053</v>
      </c>
      <c r="M238" s="2">
        <v>7030</v>
      </c>
      <c r="N238" s="2">
        <v>7591</v>
      </c>
      <c r="O238" s="2">
        <v>14950</v>
      </c>
      <c r="P238" s="2">
        <v>9163</v>
      </c>
      <c r="Q238" s="2">
        <v>4665</v>
      </c>
      <c r="R238" s="2"/>
      <c r="S238" s="3"/>
    </row>
    <row r="239" spans="1:19" x14ac:dyDescent="0.45">
      <c r="A239" s="21" t="s">
        <v>1989</v>
      </c>
      <c r="B239" s="21" t="s">
        <v>2196</v>
      </c>
      <c r="C239" s="6" t="s">
        <v>2200</v>
      </c>
      <c r="D239" s="1" t="s">
        <v>16</v>
      </c>
      <c r="E239" s="2">
        <v>12546</v>
      </c>
      <c r="F239" s="2">
        <v>2437</v>
      </c>
      <c r="G239" s="2">
        <v>857</v>
      </c>
      <c r="H239" s="2">
        <v>912</v>
      </c>
      <c r="I239" s="2">
        <v>733</v>
      </c>
      <c r="J239" s="2">
        <v>588</v>
      </c>
      <c r="K239" s="2">
        <v>842</v>
      </c>
      <c r="L239" s="2">
        <v>1278</v>
      </c>
      <c r="M239" s="2">
        <v>1057</v>
      </c>
      <c r="N239" s="2">
        <v>654</v>
      </c>
      <c r="O239" s="2">
        <v>1167</v>
      </c>
      <c r="P239" s="2">
        <v>1288</v>
      </c>
      <c r="Q239" s="2">
        <v>733</v>
      </c>
      <c r="R239" s="2"/>
      <c r="S239" s="3"/>
    </row>
    <row r="240" spans="1:19" x14ac:dyDescent="0.45">
      <c r="A240" s="21" t="s">
        <v>1989</v>
      </c>
      <c r="B240" s="21" t="s">
        <v>2196</v>
      </c>
      <c r="C240" s="6" t="s">
        <v>2201</v>
      </c>
      <c r="D240" s="1" t="s">
        <v>16</v>
      </c>
      <c r="E240" s="2">
        <v>168048</v>
      </c>
      <c r="F240" s="2">
        <v>5451</v>
      </c>
      <c r="G240" s="2">
        <v>6317</v>
      </c>
      <c r="H240" s="2">
        <v>6343</v>
      </c>
      <c r="I240" s="2">
        <v>12405</v>
      </c>
      <c r="J240" s="2">
        <v>11304</v>
      </c>
      <c r="K240" s="2">
        <v>10579</v>
      </c>
      <c r="L240" s="2">
        <v>8848</v>
      </c>
      <c r="M240" s="2">
        <v>11680</v>
      </c>
      <c r="N240" s="2">
        <v>10846</v>
      </c>
      <c r="O240" s="2">
        <v>42014</v>
      </c>
      <c r="P240" s="2">
        <v>34333</v>
      </c>
      <c r="Q240" s="2">
        <v>7928</v>
      </c>
      <c r="R240" s="2"/>
      <c r="S240" s="3"/>
    </row>
    <row r="241" spans="1:19" x14ac:dyDescent="0.45">
      <c r="A241" s="21" t="s">
        <v>1989</v>
      </c>
      <c r="B241" s="21" t="s">
        <v>2196</v>
      </c>
      <c r="C241" s="6" t="s">
        <v>2202</v>
      </c>
      <c r="D241" s="1" t="s">
        <v>16</v>
      </c>
      <c r="E241" s="2">
        <v>407716</v>
      </c>
      <c r="F241" s="2">
        <v>11071</v>
      </c>
      <c r="G241" s="2">
        <v>13571</v>
      </c>
      <c r="H241" s="2">
        <v>14930</v>
      </c>
      <c r="I241" s="2">
        <v>23227</v>
      </c>
      <c r="J241" s="2">
        <v>22649</v>
      </c>
      <c r="K241" s="2">
        <v>28177</v>
      </c>
      <c r="L241" s="2">
        <v>18684</v>
      </c>
      <c r="M241" s="2">
        <v>24060</v>
      </c>
      <c r="N241" s="2">
        <v>28842</v>
      </c>
      <c r="O241" s="2">
        <v>120482</v>
      </c>
      <c r="P241" s="2">
        <v>87266</v>
      </c>
      <c r="Q241" s="2">
        <v>14757</v>
      </c>
      <c r="R241" s="2"/>
      <c r="S241" s="3"/>
    </row>
    <row r="242" spans="1:19" x14ac:dyDescent="0.45">
      <c r="A242" s="21" t="s">
        <v>1989</v>
      </c>
      <c r="B242" s="21" t="s">
        <v>2196</v>
      </c>
      <c r="C242" s="6" t="s">
        <v>2203</v>
      </c>
      <c r="D242" s="1" t="s">
        <v>16</v>
      </c>
      <c r="E242" s="2">
        <v>1093</v>
      </c>
      <c r="F242" s="2">
        <v>98</v>
      </c>
      <c r="G242" s="2">
        <v>26</v>
      </c>
      <c r="H242" s="2">
        <v>154</v>
      </c>
      <c r="I242" s="2">
        <v>110</v>
      </c>
      <c r="J242" s="2">
        <v>47</v>
      </c>
      <c r="K242" s="2">
        <v>179</v>
      </c>
      <c r="L242" s="2">
        <v>85</v>
      </c>
      <c r="M242" s="2">
        <v>112</v>
      </c>
      <c r="N242" s="2">
        <v>75</v>
      </c>
      <c r="O242" s="2">
        <v>84</v>
      </c>
      <c r="P242" s="2">
        <v>95</v>
      </c>
      <c r="Q242" s="2">
        <v>28</v>
      </c>
      <c r="R242" s="2"/>
      <c r="S242" s="3"/>
    </row>
    <row r="243" spans="1:19" x14ac:dyDescent="0.45">
      <c r="A243" s="21" t="s">
        <v>1989</v>
      </c>
      <c r="B243" s="21" t="s">
        <v>2196</v>
      </c>
      <c r="C243" s="6" t="s">
        <v>2204</v>
      </c>
      <c r="D243" s="1" t="s">
        <v>16</v>
      </c>
      <c r="E243" s="2">
        <v>25768</v>
      </c>
      <c r="F243" s="2">
        <v>476</v>
      </c>
      <c r="G243" s="2">
        <v>644</v>
      </c>
      <c r="H243" s="2">
        <v>40</v>
      </c>
      <c r="I243" s="2">
        <v>0</v>
      </c>
      <c r="J243" s="2">
        <v>1688</v>
      </c>
      <c r="K243" s="2">
        <v>2194</v>
      </c>
      <c r="L243" s="2">
        <v>1303</v>
      </c>
      <c r="M243" s="2">
        <v>1586</v>
      </c>
      <c r="N243" s="2">
        <v>1400</v>
      </c>
      <c r="O243" s="2">
        <v>10407</v>
      </c>
      <c r="P243" s="2">
        <v>5869</v>
      </c>
      <c r="Q243" s="2">
        <v>161</v>
      </c>
      <c r="R243" s="2"/>
      <c r="S243" s="3"/>
    </row>
    <row r="244" spans="1:19" x14ac:dyDescent="0.45">
      <c r="A244" s="21" t="s">
        <v>1989</v>
      </c>
      <c r="B244" s="21" t="s">
        <v>2196</v>
      </c>
      <c r="C244" s="6" t="s">
        <v>2205</v>
      </c>
      <c r="D244" s="1" t="s">
        <v>16</v>
      </c>
      <c r="E244" s="2">
        <v>3524</v>
      </c>
      <c r="F244" s="2">
        <v>338</v>
      </c>
      <c r="G244" s="2">
        <v>251</v>
      </c>
      <c r="H244" s="2">
        <v>250</v>
      </c>
      <c r="I244" s="2">
        <v>237</v>
      </c>
      <c r="J244" s="2">
        <v>265</v>
      </c>
      <c r="K244" s="2">
        <v>254</v>
      </c>
      <c r="L244" s="2">
        <v>284</v>
      </c>
      <c r="M244" s="2">
        <v>237</v>
      </c>
      <c r="N244" s="2">
        <v>319</v>
      </c>
      <c r="O244" s="2">
        <v>388</v>
      </c>
      <c r="P244" s="2">
        <v>305</v>
      </c>
      <c r="Q244" s="2">
        <v>396</v>
      </c>
      <c r="R244" s="2"/>
      <c r="S244" s="3"/>
    </row>
    <row r="245" spans="1:19" x14ac:dyDescent="0.45">
      <c r="A245" s="21" t="s">
        <v>1989</v>
      </c>
      <c r="B245" s="21" t="s">
        <v>2196</v>
      </c>
      <c r="C245" s="6" t="s">
        <v>2206</v>
      </c>
      <c r="D245" s="1" t="s">
        <v>16</v>
      </c>
      <c r="E245" s="2">
        <v>20955</v>
      </c>
      <c r="F245" s="2">
        <v>1340</v>
      </c>
      <c r="G245" s="2">
        <v>1295</v>
      </c>
      <c r="H245" s="2">
        <v>1129</v>
      </c>
      <c r="I245" s="2">
        <v>1681</v>
      </c>
      <c r="J245" s="2">
        <v>1633</v>
      </c>
      <c r="K245" s="2">
        <v>1885</v>
      </c>
      <c r="L245" s="2">
        <v>1547</v>
      </c>
      <c r="M245" s="2">
        <v>2331</v>
      </c>
      <c r="N245" s="2">
        <v>1854</v>
      </c>
      <c r="O245" s="2">
        <v>2494</v>
      </c>
      <c r="P245" s="2">
        <v>2267</v>
      </c>
      <c r="Q245" s="2">
        <v>1499</v>
      </c>
      <c r="R245" s="2"/>
      <c r="S245" s="3"/>
    </row>
    <row r="246" spans="1:19" x14ac:dyDescent="0.45">
      <c r="A246" s="21" t="s">
        <v>1989</v>
      </c>
      <c r="B246" s="21" t="s">
        <v>2196</v>
      </c>
      <c r="C246" s="6" t="s">
        <v>2207</v>
      </c>
      <c r="D246" s="1" t="s">
        <v>16</v>
      </c>
      <c r="E246" s="2">
        <v>3593</v>
      </c>
      <c r="F246" s="2">
        <v>0</v>
      </c>
      <c r="G246" s="2">
        <v>0</v>
      </c>
      <c r="H246" s="2">
        <v>198</v>
      </c>
      <c r="I246" s="2">
        <v>240</v>
      </c>
      <c r="J246" s="2">
        <v>266</v>
      </c>
      <c r="K246" s="2">
        <v>376</v>
      </c>
      <c r="L246" s="2">
        <v>374</v>
      </c>
      <c r="M246" s="2">
        <v>294</v>
      </c>
      <c r="N246" s="2">
        <v>300</v>
      </c>
      <c r="O246" s="2">
        <v>775</v>
      </c>
      <c r="P246" s="2">
        <v>526</v>
      </c>
      <c r="Q246" s="2">
        <v>244</v>
      </c>
      <c r="R246" s="2"/>
      <c r="S246" s="3"/>
    </row>
    <row r="247" spans="1:19" x14ac:dyDescent="0.45">
      <c r="A247" s="21"/>
      <c r="B247" s="6"/>
      <c r="C247" s="6"/>
      <c r="D247" s="1"/>
      <c r="E247" s="2"/>
      <c r="F247" s="2"/>
      <c r="G247" s="16" t="s">
        <v>2650</v>
      </c>
      <c r="H247" s="16">
        <f>SUM(F236:H246)</f>
        <v>121478</v>
      </c>
      <c r="I247" s="16"/>
      <c r="J247" s="16" t="s">
        <v>2651</v>
      </c>
      <c r="K247" s="16">
        <f>SUM(I236:K246)</f>
        <v>173923</v>
      </c>
      <c r="L247" s="16"/>
      <c r="M247" s="16" t="s">
        <v>2652</v>
      </c>
      <c r="N247" s="16">
        <f>SUM(L236:N246)</f>
        <v>166988</v>
      </c>
      <c r="O247" s="16"/>
      <c r="P247" s="16" t="s">
        <v>2653</v>
      </c>
      <c r="Q247" s="16">
        <f>SUM(O236:Q246)</f>
        <v>411629</v>
      </c>
      <c r="R247" s="2"/>
      <c r="S247" s="3"/>
    </row>
    <row r="248" spans="1:19" x14ac:dyDescent="0.45">
      <c r="A248" s="21" t="s">
        <v>1989</v>
      </c>
      <c r="B248" s="21" t="s">
        <v>2208</v>
      </c>
      <c r="C248" s="6" t="s">
        <v>2209</v>
      </c>
      <c r="D248" s="1" t="s">
        <v>16</v>
      </c>
      <c r="E248" s="2">
        <v>30225</v>
      </c>
      <c r="F248" s="2">
        <v>1201</v>
      </c>
      <c r="G248" s="2">
        <v>1206</v>
      </c>
      <c r="H248" s="2">
        <v>870</v>
      </c>
      <c r="I248" s="2">
        <v>2315</v>
      </c>
      <c r="J248" s="2">
        <v>2645</v>
      </c>
      <c r="K248" s="2">
        <v>3046</v>
      </c>
      <c r="L248" s="2">
        <v>3464</v>
      </c>
      <c r="M248" s="2">
        <v>5922</v>
      </c>
      <c r="N248" s="2">
        <v>2902</v>
      </c>
      <c r="O248" s="2">
        <v>3853</v>
      </c>
      <c r="P248" s="2">
        <v>1611</v>
      </c>
      <c r="Q248" s="2">
        <v>1190</v>
      </c>
      <c r="R248" s="2"/>
      <c r="S248" s="3"/>
    </row>
    <row r="249" spans="1:19" x14ac:dyDescent="0.45">
      <c r="A249" s="21" t="s">
        <v>1989</v>
      </c>
      <c r="B249" s="21" t="s">
        <v>2208</v>
      </c>
      <c r="C249" s="6" t="s">
        <v>2210</v>
      </c>
      <c r="D249" s="1" t="s">
        <v>16</v>
      </c>
      <c r="E249" s="2">
        <v>10459</v>
      </c>
      <c r="F249" s="2">
        <v>427</v>
      </c>
      <c r="G249" s="2">
        <v>527</v>
      </c>
      <c r="H249" s="2">
        <v>789</v>
      </c>
      <c r="I249" s="2">
        <v>842</v>
      </c>
      <c r="J249" s="2">
        <v>905</v>
      </c>
      <c r="K249" s="2">
        <v>1024</v>
      </c>
      <c r="L249" s="2">
        <v>1062</v>
      </c>
      <c r="M249" s="2">
        <v>1317</v>
      </c>
      <c r="N249" s="2">
        <v>1463</v>
      </c>
      <c r="O249" s="2">
        <v>1122</v>
      </c>
      <c r="P249" s="2">
        <v>981</v>
      </c>
      <c r="Q249" s="2">
        <v>0</v>
      </c>
      <c r="R249" s="2"/>
      <c r="S249" s="3"/>
    </row>
    <row r="250" spans="1:19" x14ac:dyDescent="0.45">
      <c r="A250" s="21" t="s">
        <v>1989</v>
      </c>
      <c r="B250" s="21" t="s">
        <v>2208</v>
      </c>
      <c r="C250" s="6" t="s">
        <v>2211</v>
      </c>
      <c r="D250" s="1" t="s">
        <v>16</v>
      </c>
      <c r="E250" s="2">
        <v>10950</v>
      </c>
      <c r="F250" s="2">
        <v>1750</v>
      </c>
      <c r="G250" s="2">
        <v>1758</v>
      </c>
      <c r="H250" s="2">
        <v>1918</v>
      </c>
      <c r="I250" s="2">
        <v>863</v>
      </c>
      <c r="J250" s="2">
        <v>957</v>
      </c>
      <c r="K250" s="2">
        <v>783</v>
      </c>
      <c r="L250" s="2">
        <v>1124</v>
      </c>
      <c r="M250" s="2">
        <v>964</v>
      </c>
      <c r="N250" s="2">
        <v>0</v>
      </c>
      <c r="O250" s="2">
        <v>0</v>
      </c>
      <c r="P250" s="2">
        <v>0</v>
      </c>
      <c r="Q250" s="2">
        <v>833</v>
      </c>
      <c r="R250" s="2"/>
      <c r="S250" s="3"/>
    </row>
    <row r="251" spans="1:19" x14ac:dyDescent="0.45">
      <c r="A251" s="21" t="s">
        <v>1989</v>
      </c>
      <c r="B251" s="21" t="s">
        <v>2208</v>
      </c>
      <c r="C251" s="6" t="s">
        <v>2212</v>
      </c>
      <c r="D251" s="1" t="s">
        <v>16</v>
      </c>
      <c r="E251" s="2">
        <v>30227</v>
      </c>
      <c r="F251" s="2">
        <v>114</v>
      </c>
      <c r="G251" s="2">
        <v>578</v>
      </c>
      <c r="H251" s="2">
        <v>256</v>
      </c>
      <c r="I251" s="2">
        <v>1694</v>
      </c>
      <c r="J251" s="2">
        <v>2722</v>
      </c>
      <c r="K251" s="2">
        <v>3225</v>
      </c>
      <c r="L251" s="2">
        <v>5406</v>
      </c>
      <c r="M251" s="2">
        <v>9496</v>
      </c>
      <c r="N251" s="2">
        <v>3172</v>
      </c>
      <c r="O251" s="2">
        <v>3012</v>
      </c>
      <c r="P251" s="2">
        <v>252</v>
      </c>
      <c r="Q251" s="2">
        <v>300</v>
      </c>
      <c r="R251" s="2"/>
      <c r="S251" s="3"/>
    </row>
    <row r="252" spans="1:19" x14ac:dyDescent="0.45">
      <c r="A252" s="21" t="s">
        <v>1989</v>
      </c>
      <c r="B252" s="21" t="s">
        <v>2208</v>
      </c>
      <c r="C252" s="6" t="s">
        <v>2213</v>
      </c>
      <c r="D252" s="1" t="s">
        <v>16</v>
      </c>
      <c r="E252" s="2">
        <v>6835</v>
      </c>
      <c r="F252" s="2">
        <v>217</v>
      </c>
      <c r="G252" s="2">
        <v>270</v>
      </c>
      <c r="H252" s="2">
        <v>266</v>
      </c>
      <c r="I252" s="2">
        <v>463</v>
      </c>
      <c r="J252" s="2">
        <v>907</v>
      </c>
      <c r="K252" s="2">
        <v>972</v>
      </c>
      <c r="L252" s="2">
        <v>972</v>
      </c>
      <c r="M252" s="2">
        <v>1892</v>
      </c>
      <c r="N252" s="2">
        <v>716</v>
      </c>
      <c r="O252" s="2">
        <v>160</v>
      </c>
      <c r="P252" s="2">
        <v>0</v>
      </c>
      <c r="Q252" s="2">
        <v>0</v>
      </c>
      <c r="R252" s="2"/>
      <c r="S252" s="3"/>
    </row>
    <row r="253" spans="1:19" x14ac:dyDescent="0.45">
      <c r="A253" s="21" t="s">
        <v>1989</v>
      </c>
      <c r="B253" s="21" t="s">
        <v>2208</v>
      </c>
      <c r="C253" s="6" t="s">
        <v>2214</v>
      </c>
      <c r="D253" s="1" t="s">
        <v>16</v>
      </c>
      <c r="E253" s="2">
        <v>7456</v>
      </c>
      <c r="F253" s="2">
        <v>251</v>
      </c>
      <c r="G253" s="2">
        <v>262</v>
      </c>
      <c r="H253" s="2">
        <v>441</v>
      </c>
      <c r="I253" s="2">
        <v>576</v>
      </c>
      <c r="J253" s="2">
        <v>767</v>
      </c>
      <c r="K253" s="2">
        <v>1033</v>
      </c>
      <c r="L253" s="2">
        <v>729</v>
      </c>
      <c r="M253" s="2">
        <v>654</v>
      </c>
      <c r="N253" s="2">
        <v>596</v>
      </c>
      <c r="O253" s="2">
        <v>921</v>
      </c>
      <c r="P253" s="2">
        <v>813</v>
      </c>
      <c r="Q253" s="2">
        <v>413</v>
      </c>
      <c r="R253" s="2"/>
      <c r="S253" s="3"/>
    </row>
    <row r="254" spans="1:19" x14ac:dyDescent="0.45">
      <c r="A254" s="21" t="s">
        <v>1989</v>
      </c>
      <c r="B254" s="21" t="s">
        <v>2208</v>
      </c>
      <c r="C254" s="6" t="s">
        <v>2215</v>
      </c>
      <c r="D254" s="1" t="s">
        <v>16</v>
      </c>
      <c r="E254" s="2">
        <v>8222</v>
      </c>
      <c r="F254" s="2">
        <v>104</v>
      </c>
      <c r="G254" s="2">
        <v>68</v>
      </c>
      <c r="H254" s="2">
        <v>517</v>
      </c>
      <c r="I254" s="2">
        <v>646</v>
      </c>
      <c r="J254" s="2">
        <v>1020</v>
      </c>
      <c r="K254" s="2">
        <v>1148</v>
      </c>
      <c r="L254" s="2">
        <v>760</v>
      </c>
      <c r="M254" s="2">
        <v>802</v>
      </c>
      <c r="N254" s="2">
        <v>771</v>
      </c>
      <c r="O254" s="2">
        <v>1204</v>
      </c>
      <c r="P254" s="2">
        <v>797</v>
      </c>
      <c r="Q254" s="2">
        <v>385</v>
      </c>
      <c r="R254" s="2"/>
      <c r="S254" s="3"/>
    </row>
    <row r="255" spans="1:19" x14ac:dyDescent="0.45">
      <c r="A255" s="21" t="s">
        <v>1989</v>
      </c>
      <c r="B255" s="21" t="s">
        <v>2208</v>
      </c>
      <c r="C255" s="6" t="s">
        <v>2216</v>
      </c>
      <c r="D255" s="1" t="s">
        <v>16</v>
      </c>
      <c r="E255" s="2">
        <v>10090</v>
      </c>
      <c r="F255" s="2">
        <v>236</v>
      </c>
      <c r="G255" s="2">
        <v>552</v>
      </c>
      <c r="H255" s="2">
        <v>573</v>
      </c>
      <c r="I255" s="2">
        <v>706</v>
      </c>
      <c r="J255" s="2">
        <v>4950</v>
      </c>
      <c r="K255" s="2">
        <v>1061</v>
      </c>
      <c r="L255" s="2">
        <v>685</v>
      </c>
      <c r="M255" s="2">
        <v>1020</v>
      </c>
      <c r="N255" s="2">
        <v>307</v>
      </c>
      <c r="O255" s="2">
        <v>0</v>
      </c>
      <c r="P255" s="2">
        <v>0</v>
      </c>
      <c r="Q255" s="2">
        <v>0</v>
      </c>
      <c r="R255" s="2"/>
      <c r="S255" s="3"/>
    </row>
    <row r="256" spans="1:19" x14ac:dyDescent="0.45">
      <c r="A256" s="21" t="s">
        <v>1989</v>
      </c>
      <c r="B256" s="21" t="s">
        <v>2208</v>
      </c>
      <c r="C256" s="6" t="s">
        <v>2217</v>
      </c>
      <c r="D256" s="1" t="s">
        <v>16</v>
      </c>
      <c r="E256" s="2">
        <v>21566</v>
      </c>
      <c r="F256" s="2">
        <v>1798</v>
      </c>
      <c r="G256" s="2">
        <v>1012</v>
      </c>
      <c r="H256" s="2">
        <v>1096</v>
      </c>
      <c r="I256" s="2">
        <v>1422</v>
      </c>
      <c r="J256" s="2">
        <v>2410</v>
      </c>
      <c r="K256" s="2">
        <v>2049</v>
      </c>
      <c r="L256" s="2">
        <v>2009</v>
      </c>
      <c r="M256" s="2">
        <v>2931</v>
      </c>
      <c r="N256" s="2">
        <v>1395</v>
      </c>
      <c r="O256" s="2">
        <v>1827</v>
      </c>
      <c r="P256" s="2">
        <v>1827</v>
      </c>
      <c r="Q256" s="2">
        <v>1790</v>
      </c>
      <c r="R256" s="2"/>
      <c r="S256" s="3"/>
    </row>
    <row r="257" spans="1:19" x14ac:dyDescent="0.45">
      <c r="A257" s="21"/>
      <c r="B257" s="6"/>
      <c r="C257" s="6"/>
      <c r="D257" s="1"/>
      <c r="E257" s="2"/>
      <c r="F257" s="2"/>
      <c r="G257" s="16" t="s">
        <v>2650</v>
      </c>
      <c r="H257" s="16">
        <f>SUM(F248:H256)</f>
        <v>19057</v>
      </c>
      <c r="I257" s="16"/>
      <c r="J257" s="16" t="s">
        <v>2651</v>
      </c>
      <c r="K257" s="16">
        <f>SUM(I248:K256)</f>
        <v>41151</v>
      </c>
      <c r="L257" s="16"/>
      <c r="M257" s="16" t="s">
        <v>2652</v>
      </c>
      <c r="N257" s="16">
        <f>SUM(L248:N256)</f>
        <v>52531</v>
      </c>
      <c r="O257" s="16"/>
      <c r="P257" s="16" t="s">
        <v>2653</v>
      </c>
      <c r="Q257" s="16">
        <f>SUM(O248:Q256)</f>
        <v>23291</v>
      </c>
      <c r="R257" s="2"/>
      <c r="S257" s="3"/>
    </row>
    <row r="258" spans="1:19" x14ac:dyDescent="0.45">
      <c r="A258" s="21" t="s">
        <v>1989</v>
      </c>
      <c r="B258" s="21" t="s">
        <v>2218</v>
      </c>
      <c r="C258" s="6" t="s">
        <v>2219</v>
      </c>
      <c r="D258" s="1" t="s">
        <v>16</v>
      </c>
      <c r="E258" s="2">
        <v>3821529</v>
      </c>
      <c r="F258" s="2">
        <v>0</v>
      </c>
      <c r="G258" s="2">
        <v>390404</v>
      </c>
      <c r="H258" s="2">
        <v>356470</v>
      </c>
      <c r="I258" s="2">
        <v>460598</v>
      </c>
      <c r="J258" s="2">
        <v>448827</v>
      </c>
      <c r="K258" s="2">
        <v>524909</v>
      </c>
      <c r="L258" s="2">
        <v>392322</v>
      </c>
      <c r="M258" s="2">
        <v>439363</v>
      </c>
      <c r="N258" s="2">
        <v>316380</v>
      </c>
      <c r="O258" s="2">
        <v>269638</v>
      </c>
      <c r="P258" s="2">
        <v>144544</v>
      </c>
      <c r="Q258" s="2">
        <v>78074</v>
      </c>
      <c r="R258" s="2"/>
      <c r="S258" s="3"/>
    </row>
    <row r="259" spans="1:19" x14ac:dyDescent="0.45">
      <c r="A259" s="21" t="s">
        <v>1989</v>
      </c>
      <c r="B259" s="21" t="s">
        <v>2218</v>
      </c>
      <c r="C259" s="6" t="s">
        <v>2220</v>
      </c>
      <c r="D259" s="1" t="s">
        <v>16</v>
      </c>
      <c r="E259" s="2">
        <v>39560</v>
      </c>
      <c r="F259" s="2">
        <v>2464</v>
      </c>
      <c r="G259" s="2">
        <v>2866</v>
      </c>
      <c r="H259" s="2">
        <v>2960</v>
      </c>
      <c r="I259" s="2">
        <v>3823</v>
      </c>
      <c r="J259" s="2">
        <v>2947</v>
      </c>
      <c r="K259" s="2">
        <v>2881</v>
      </c>
      <c r="L259" s="2">
        <v>3160</v>
      </c>
      <c r="M259" s="2">
        <v>3691</v>
      </c>
      <c r="N259" s="2">
        <v>3624</v>
      </c>
      <c r="O259" s="2">
        <v>4187</v>
      </c>
      <c r="P259" s="2">
        <v>3028</v>
      </c>
      <c r="Q259" s="2">
        <v>3929</v>
      </c>
      <c r="R259" s="2"/>
      <c r="S259" s="3"/>
    </row>
    <row r="260" spans="1:19" x14ac:dyDescent="0.45">
      <c r="A260" s="21" t="s">
        <v>1989</v>
      </c>
      <c r="B260" s="21" t="s">
        <v>2218</v>
      </c>
      <c r="C260" s="6" t="s">
        <v>2221</v>
      </c>
      <c r="D260" s="1" t="s">
        <v>16</v>
      </c>
      <c r="E260" s="2">
        <v>26184</v>
      </c>
      <c r="F260" s="2">
        <v>4099</v>
      </c>
      <c r="G260" s="2">
        <v>5895</v>
      </c>
      <c r="H260" s="2">
        <v>2770</v>
      </c>
      <c r="I260" s="2">
        <v>3247</v>
      </c>
      <c r="J260" s="2">
        <v>2056</v>
      </c>
      <c r="K260" s="2">
        <v>1074</v>
      </c>
      <c r="L260" s="2">
        <v>0</v>
      </c>
      <c r="M260" s="2">
        <v>0</v>
      </c>
      <c r="N260" s="2">
        <v>0</v>
      </c>
      <c r="O260" s="2">
        <v>0</v>
      </c>
      <c r="P260" s="2">
        <v>2754</v>
      </c>
      <c r="Q260" s="2">
        <v>4289</v>
      </c>
      <c r="R260" s="2"/>
      <c r="S260" s="3"/>
    </row>
    <row r="261" spans="1:19" x14ac:dyDescent="0.45">
      <c r="A261" s="21" t="s">
        <v>1989</v>
      </c>
      <c r="B261" s="21" t="s">
        <v>2218</v>
      </c>
      <c r="C261" s="6" t="s">
        <v>2222</v>
      </c>
      <c r="D261" s="1" t="s">
        <v>16</v>
      </c>
      <c r="E261" s="2">
        <v>34165</v>
      </c>
      <c r="F261" s="2">
        <v>2758</v>
      </c>
      <c r="G261" s="2">
        <v>2418</v>
      </c>
      <c r="H261" s="2">
        <v>1690</v>
      </c>
      <c r="I261" s="2">
        <v>2471</v>
      </c>
      <c r="J261" s="2">
        <v>3087</v>
      </c>
      <c r="K261" s="2">
        <v>2718</v>
      </c>
      <c r="L261" s="2">
        <v>3198</v>
      </c>
      <c r="M261" s="2">
        <v>4278</v>
      </c>
      <c r="N261" s="2">
        <v>2716</v>
      </c>
      <c r="O261" s="2">
        <v>3708</v>
      </c>
      <c r="P261" s="2">
        <v>2585</v>
      </c>
      <c r="Q261" s="2">
        <v>2538</v>
      </c>
      <c r="R261" s="2"/>
      <c r="S261" s="3"/>
    </row>
    <row r="262" spans="1:19" x14ac:dyDescent="0.45">
      <c r="A262" s="21" t="s">
        <v>1989</v>
      </c>
      <c r="B262" s="21" t="s">
        <v>2218</v>
      </c>
      <c r="C262" s="6" t="s">
        <v>632</v>
      </c>
      <c r="D262" s="1" t="s">
        <v>16</v>
      </c>
      <c r="E262" s="2">
        <v>34231</v>
      </c>
      <c r="F262" s="2">
        <v>2873</v>
      </c>
      <c r="G262" s="2">
        <v>2806</v>
      </c>
      <c r="H262" s="2">
        <v>2574</v>
      </c>
      <c r="I262" s="2">
        <v>3090</v>
      </c>
      <c r="J262" s="2">
        <v>3364</v>
      </c>
      <c r="K262" s="2">
        <v>2732</v>
      </c>
      <c r="L262" s="2">
        <v>2413</v>
      </c>
      <c r="M262" s="2">
        <v>3794</v>
      </c>
      <c r="N262" s="2">
        <v>1966</v>
      </c>
      <c r="O262" s="2">
        <v>3777</v>
      </c>
      <c r="P262" s="2">
        <v>2294</v>
      </c>
      <c r="Q262" s="2">
        <v>2548</v>
      </c>
      <c r="R262" s="2"/>
      <c r="S262" s="3"/>
    </row>
    <row r="263" spans="1:19" x14ac:dyDescent="0.45">
      <c r="A263" s="21" t="s">
        <v>1989</v>
      </c>
      <c r="B263" s="21" t="s">
        <v>2218</v>
      </c>
      <c r="C263" s="6" t="s">
        <v>2223</v>
      </c>
      <c r="D263" s="1" t="s">
        <v>16</v>
      </c>
      <c r="E263" s="2">
        <v>155963</v>
      </c>
      <c r="F263" s="2">
        <v>14266</v>
      </c>
      <c r="G263" s="2">
        <v>19945</v>
      </c>
      <c r="H263" s="2">
        <v>17640</v>
      </c>
      <c r="I263" s="2">
        <v>21000</v>
      </c>
      <c r="J263" s="2">
        <v>14220</v>
      </c>
      <c r="K263" s="2">
        <v>14400</v>
      </c>
      <c r="L263" s="2">
        <v>11288</v>
      </c>
      <c r="M263" s="2">
        <v>7226</v>
      </c>
      <c r="N263" s="2">
        <v>6827</v>
      </c>
      <c r="O263" s="2">
        <v>15066</v>
      </c>
      <c r="P263" s="2">
        <v>6406</v>
      </c>
      <c r="Q263" s="2">
        <v>7679</v>
      </c>
      <c r="R263" s="2"/>
      <c r="S263" s="3"/>
    </row>
    <row r="264" spans="1:19" x14ac:dyDescent="0.45">
      <c r="A264" s="21" t="s">
        <v>1989</v>
      </c>
      <c r="B264" s="21" t="s">
        <v>2218</v>
      </c>
      <c r="C264" s="6" t="s">
        <v>2224</v>
      </c>
      <c r="D264" s="1" t="s">
        <v>16</v>
      </c>
      <c r="E264" s="2">
        <v>86784</v>
      </c>
      <c r="F264" s="2">
        <v>4348</v>
      </c>
      <c r="G264" s="2">
        <v>5393</v>
      </c>
      <c r="H264" s="2">
        <v>3776</v>
      </c>
      <c r="I264" s="2">
        <v>4850</v>
      </c>
      <c r="J264" s="2">
        <v>6214</v>
      </c>
      <c r="K264" s="2">
        <v>6306</v>
      </c>
      <c r="L264" s="2">
        <v>10223</v>
      </c>
      <c r="M264" s="2">
        <v>12919</v>
      </c>
      <c r="N264" s="2">
        <v>10244</v>
      </c>
      <c r="O264" s="2">
        <v>9393</v>
      </c>
      <c r="P264" s="2">
        <v>7511</v>
      </c>
      <c r="Q264" s="2">
        <v>5607</v>
      </c>
      <c r="R264" s="2"/>
      <c r="S264" s="3"/>
    </row>
    <row r="265" spans="1:19" x14ac:dyDescent="0.45">
      <c r="A265" s="21" t="s">
        <v>1989</v>
      </c>
      <c r="B265" s="21" t="s">
        <v>2218</v>
      </c>
      <c r="C265" s="6" t="s">
        <v>2225</v>
      </c>
      <c r="D265" s="1" t="s">
        <v>16</v>
      </c>
      <c r="E265" s="2">
        <v>18716</v>
      </c>
      <c r="F265" s="2">
        <v>407</v>
      </c>
      <c r="G265" s="2">
        <v>1507</v>
      </c>
      <c r="H265" s="2">
        <v>1838</v>
      </c>
      <c r="I265" s="2">
        <v>1069</v>
      </c>
      <c r="J265" s="2">
        <v>641</v>
      </c>
      <c r="K265" s="2">
        <v>1622</v>
      </c>
      <c r="L265" s="2">
        <v>2340</v>
      </c>
      <c r="M265" s="2">
        <v>5655</v>
      </c>
      <c r="N265" s="2">
        <v>1336</v>
      </c>
      <c r="O265" s="2">
        <v>1229</v>
      </c>
      <c r="P265" s="2">
        <v>689</v>
      </c>
      <c r="Q265" s="2">
        <v>383</v>
      </c>
      <c r="R265" s="2"/>
      <c r="S265" s="3"/>
    </row>
    <row r="266" spans="1:19" x14ac:dyDescent="0.45">
      <c r="A266" s="21" t="s">
        <v>1989</v>
      </c>
      <c r="B266" s="21" t="s">
        <v>2218</v>
      </c>
      <c r="C266" s="6" t="s">
        <v>2226</v>
      </c>
      <c r="D266" s="1" t="s">
        <v>16</v>
      </c>
      <c r="E266" s="2">
        <v>105882</v>
      </c>
      <c r="F266" s="2">
        <v>14845</v>
      </c>
      <c r="G266" s="2">
        <v>10907</v>
      </c>
      <c r="H266" s="2">
        <v>21513</v>
      </c>
      <c r="I266" s="2">
        <v>14405</v>
      </c>
      <c r="J266" s="2">
        <v>6769</v>
      </c>
      <c r="K266" s="2">
        <v>7568</v>
      </c>
      <c r="L266" s="2">
        <v>6711</v>
      </c>
      <c r="M266" s="2">
        <v>7837</v>
      </c>
      <c r="N266" s="2">
        <v>4701</v>
      </c>
      <c r="O266" s="2">
        <v>7811</v>
      </c>
      <c r="P266" s="2">
        <v>1488</v>
      </c>
      <c r="Q266" s="2">
        <v>1327</v>
      </c>
      <c r="R266" s="2"/>
      <c r="S266" s="3"/>
    </row>
    <row r="267" spans="1:19" x14ac:dyDescent="0.45">
      <c r="A267" s="21" t="s">
        <v>1989</v>
      </c>
      <c r="B267" s="21" t="s">
        <v>2218</v>
      </c>
      <c r="C267" s="6" t="s">
        <v>2227</v>
      </c>
      <c r="D267" s="1" t="s">
        <v>16</v>
      </c>
      <c r="E267" s="2">
        <v>57367</v>
      </c>
      <c r="F267" s="2">
        <v>4250</v>
      </c>
      <c r="G267" s="2">
        <v>5020</v>
      </c>
      <c r="H267" s="2">
        <v>4271</v>
      </c>
      <c r="I267" s="2">
        <v>8898</v>
      </c>
      <c r="J267" s="2">
        <v>5504</v>
      </c>
      <c r="K267" s="2">
        <v>6739</v>
      </c>
      <c r="L267" s="2">
        <v>4964</v>
      </c>
      <c r="M267" s="2">
        <v>6215</v>
      </c>
      <c r="N267" s="2">
        <v>3147</v>
      </c>
      <c r="O267" s="2">
        <v>3724</v>
      </c>
      <c r="P267" s="2">
        <v>2150</v>
      </c>
      <c r="Q267" s="2">
        <v>2485</v>
      </c>
      <c r="R267" s="2"/>
      <c r="S267" s="3"/>
    </row>
    <row r="268" spans="1:19" x14ac:dyDescent="0.45">
      <c r="A268" s="21"/>
      <c r="B268" s="6"/>
      <c r="C268" s="6"/>
      <c r="D268" s="1"/>
      <c r="E268" s="2"/>
      <c r="F268" s="2"/>
      <c r="G268" s="16" t="s">
        <v>2650</v>
      </c>
      <c r="H268" s="16">
        <f>SUM(F258:H267)</f>
        <v>912973</v>
      </c>
      <c r="I268" s="16"/>
      <c r="J268" s="16" t="s">
        <v>2651</v>
      </c>
      <c r="K268" s="16">
        <f>SUM(I258:K267)</f>
        <v>1588029</v>
      </c>
      <c r="L268" s="16"/>
      <c r="M268" s="16" t="s">
        <v>2652</v>
      </c>
      <c r="N268" s="16">
        <f>SUM(L258:N267)</f>
        <v>1278538</v>
      </c>
      <c r="O268" s="16"/>
      <c r="P268" s="16" t="s">
        <v>2653</v>
      </c>
      <c r="Q268" s="16">
        <f>SUM(O258:Q267)</f>
        <v>600841</v>
      </c>
      <c r="R268" s="2"/>
      <c r="S268" s="3"/>
    </row>
    <row r="269" spans="1:19" x14ac:dyDescent="0.45">
      <c r="A269" s="21" t="s">
        <v>1989</v>
      </c>
      <c r="B269" s="21" t="s">
        <v>2228</v>
      </c>
      <c r="C269" s="6" t="s">
        <v>2229</v>
      </c>
      <c r="D269" s="1" t="s">
        <v>16</v>
      </c>
      <c r="E269" s="2">
        <v>73495</v>
      </c>
      <c r="F269" s="2">
        <v>3315</v>
      </c>
      <c r="G269" s="2">
        <v>6376</v>
      </c>
      <c r="H269" s="2">
        <v>6934</v>
      </c>
      <c r="I269" s="2">
        <v>8912</v>
      </c>
      <c r="J269" s="2">
        <v>5750</v>
      </c>
      <c r="K269" s="2">
        <v>5266</v>
      </c>
      <c r="L269" s="2">
        <v>3943</v>
      </c>
      <c r="M269" s="2">
        <v>6350</v>
      </c>
      <c r="N269" s="2">
        <v>6067</v>
      </c>
      <c r="O269" s="2">
        <v>11734</v>
      </c>
      <c r="P269" s="2">
        <v>6253</v>
      </c>
      <c r="Q269" s="2">
        <v>2595</v>
      </c>
      <c r="R269" s="2"/>
      <c r="S269" s="3"/>
    </row>
    <row r="270" spans="1:19" x14ac:dyDescent="0.45">
      <c r="A270" s="21" t="s">
        <v>1989</v>
      </c>
      <c r="B270" s="21" t="s">
        <v>2228</v>
      </c>
      <c r="C270" s="6" t="s">
        <v>2230</v>
      </c>
      <c r="D270" s="1" t="s">
        <v>16</v>
      </c>
      <c r="E270" s="2">
        <v>361861</v>
      </c>
      <c r="F270" s="2">
        <v>7138</v>
      </c>
      <c r="G270" s="2">
        <v>7628</v>
      </c>
      <c r="H270" s="2">
        <v>9319</v>
      </c>
      <c r="I270" s="2">
        <v>11665</v>
      </c>
      <c r="J270" s="2">
        <v>34718</v>
      </c>
      <c r="K270" s="2">
        <v>31490</v>
      </c>
      <c r="L270" s="2">
        <v>26301</v>
      </c>
      <c r="M270" s="2">
        <v>31470</v>
      </c>
      <c r="N270" s="2">
        <v>29361</v>
      </c>
      <c r="O270" s="2">
        <v>71948</v>
      </c>
      <c r="P270" s="2">
        <v>69443</v>
      </c>
      <c r="Q270" s="2">
        <v>31380</v>
      </c>
      <c r="R270" s="2"/>
      <c r="S270" s="3"/>
    </row>
    <row r="271" spans="1:19" x14ac:dyDescent="0.45">
      <c r="A271" s="21" t="s">
        <v>1989</v>
      </c>
      <c r="B271" s="21" t="s">
        <v>2228</v>
      </c>
      <c r="C271" s="6" t="s">
        <v>2231</v>
      </c>
      <c r="D271" s="1" t="s">
        <v>16</v>
      </c>
      <c r="E271" s="2">
        <v>90674</v>
      </c>
      <c r="F271" s="2">
        <v>3515</v>
      </c>
      <c r="G271" s="2">
        <v>3859</v>
      </c>
      <c r="H271" s="2">
        <v>3123</v>
      </c>
      <c r="I271" s="2">
        <v>7985</v>
      </c>
      <c r="J271" s="2">
        <v>7996</v>
      </c>
      <c r="K271" s="2">
        <v>10380</v>
      </c>
      <c r="L271" s="2">
        <v>10681</v>
      </c>
      <c r="M271" s="2">
        <v>16926</v>
      </c>
      <c r="N271" s="2">
        <v>3145</v>
      </c>
      <c r="O271" s="2">
        <v>11443</v>
      </c>
      <c r="P271" s="2">
        <v>7500</v>
      </c>
      <c r="Q271" s="2">
        <v>4121</v>
      </c>
      <c r="R271" s="2"/>
      <c r="S271" s="3"/>
    </row>
    <row r="272" spans="1:19" x14ac:dyDescent="0.45">
      <c r="A272" s="21" t="s">
        <v>1989</v>
      </c>
      <c r="B272" s="21" t="s">
        <v>2228</v>
      </c>
      <c r="C272" s="6" t="s">
        <v>2232</v>
      </c>
      <c r="D272" s="1" t="s">
        <v>16</v>
      </c>
      <c r="E272" s="2">
        <v>3132</v>
      </c>
      <c r="F272" s="2">
        <v>0</v>
      </c>
      <c r="G272" s="2">
        <v>320</v>
      </c>
      <c r="H272" s="2">
        <v>304</v>
      </c>
      <c r="I272" s="2">
        <v>376</v>
      </c>
      <c r="J272" s="2">
        <v>368</v>
      </c>
      <c r="K272" s="2">
        <v>352</v>
      </c>
      <c r="L272" s="2">
        <v>76</v>
      </c>
      <c r="M272" s="2">
        <v>56</v>
      </c>
      <c r="N272" s="2">
        <v>348</v>
      </c>
      <c r="O272" s="2">
        <v>316</v>
      </c>
      <c r="P272" s="2">
        <v>348</v>
      </c>
      <c r="Q272" s="2">
        <v>268</v>
      </c>
      <c r="R272" s="2"/>
      <c r="S272" s="3"/>
    </row>
    <row r="273" spans="1:19" x14ac:dyDescent="0.45">
      <c r="A273" s="21" t="s">
        <v>1989</v>
      </c>
      <c r="B273" s="21" t="s">
        <v>2228</v>
      </c>
      <c r="C273" s="6" t="s">
        <v>2233</v>
      </c>
      <c r="D273" s="1" t="s">
        <v>16</v>
      </c>
      <c r="E273" s="2">
        <v>110777</v>
      </c>
      <c r="F273" s="2">
        <v>3742</v>
      </c>
      <c r="G273" s="2">
        <v>9442</v>
      </c>
      <c r="H273" s="2">
        <v>14360</v>
      </c>
      <c r="I273" s="2">
        <v>14057</v>
      </c>
      <c r="J273" s="2">
        <v>9852</v>
      </c>
      <c r="K273" s="2">
        <v>8040</v>
      </c>
      <c r="L273" s="2">
        <v>3348</v>
      </c>
      <c r="M273" s="2">
        <v>4116</v>
      </c>
      <c r="N273" s="2">
        <v>10488</v>
      </c>
      <c r="O273" s="2">
        <v>20544</v>
      </c>
      <c r="P273" s="2">
        <v>8040</v>
      </c>
      <c r="Q273" s="2">
        <v>4748</v>
      </c>
      <c r="R273" s="2"/>
      <c r="S273" s="3"/>
    </row>
    <row r="274" spans="1:19" x14ac:dyDescent="0.45">
      <c r="A274" s="21" t="s">
        <v>1989</v>
      </c>
      <c r="B274" s="21" t="s">
        <v>2228</v>
      </c>
      <c r="C274" s="6" t="s">
        <v>2234</v>
      </c>
      <c r="D274" s="1" t="s">
        <v>16</v>
      </c>
      <c r="E274" s="2">
        <v>36937</v>
      </c>
      <c r="F274" s="2">
        <v>2230</v>
      </c>
      <c r="G274" s="2">
        <v>1916</v>
      </c>
      <c r="H274" s="2">
        <v>2214</v>
      </c>
      <c r="I274" s="2">
        <v>3860</v>
      </c>
      <c r="J274" s="2">
        <v>3813</v>
      </c>
      <c r="K274" s="2">
        <v>952</v>
      </c>
      <c r="L274" s="2">
        <v>2170</v>
      </c>
      <c r="M274" s="2">
        <v>3585</v>
      </c>
      <c r="N274" s="2">
        <v>3489</v>
      </c>
      <c r="O274" s="2">
        <v>5513</v>
      </c>
      <c r="P274" s="2">
        <v>4017</v>
      </c>
      <c r="Q274" s="2">
        <v>3178</v>
      </c>
      <c r="R274" s="2"/>
      <c r="S274" s="3"/>
    </row>
    <row r="275" spans="1:19" x14ac:dyDescent="0.45">
      <c r="A275" s="21" t="s">
        <v>1989</v>
      </c>
      <c r="B275" s="21" t="s">
        <v>2228</v>
      </c>
      <c r="C275" s="6" t="s">
        <v>2235</v>
      </c>
      <c r="D275" s="1" t="s">
        <v>16</v>
      </c>
      <c r="E275" s="2">
        <v>287083</v>
      </c>
      <c r="F275" s="2">
        <v>24744</v>
      </c>
      <c r="G275" s="2">
        <v>20457</v>
      </c>
      <c r="H275" s="2">
        <v>22917</v>
      </c>
      <c r="I275" s="2">
        <v>33283</v>
      </c>
      <c r="J275" s="2">
        <v>8198</v>
      </c>
      <c r="K275" s="2">
        <v>27530</v>
      </c>
      <c r="L275" s="2">
        <v>38597</v>
      </c>
      <c r="M275" s="2">
        <v>28695</v>
      </c>
      <c r="N275" s="2">
        <v>36420</v>
      </c>
      <c r="O275" s="2">
        <v>21131</v>
      </c>
      <c r="P275" s="2">
        <v>0</v>
      </c>
      <c r="Q275" s="2">
        <v>25111</v>
      </c>
      <c r="R275" s="2"/>
      <c r="S275" s="3"/>
    </row>
    <row r="276" spans="1:19" x14ac:dyDescent="0.45">
      <c r="A276" s="21" t="s">
        <v>1989</v>
      </c>
      <c r="B276" s="21" t="s">
        <v>2228</v>
      </c>
      <c r="C276" s="6" t="s">
        <v>2236</v>
      </c>
      <c r="D276" s="1" t="s">
        <v>16</v>
      </c>
      <c r="E276" s="2">
        <v>67835</v>
      </c>
      <c r="F276" s="2">
        <v>1970</v>
      </c>
      <c r="G276" s="2">
        <v>7179</v>
      </c>
      <c r="H276" s="2">
        <v>3130</v>
      </c>
      <c r="I276" s="2">
        <v>4785</v>
      </c>
      <c r="J276" s="2">
        <v>4620</v>
      </c>
      <c r="K276" s="2">
        <v>5076</v>
      </c>
      <c r="L276" s="2">
        <v>3466</v>
      </c>
      <c r="M276" s="2">
        <v>4566</v>
      </c>
      <c r="N276" s="2">
        <v>8645</v>
      </c>
      <c r="O276" s="2">
        <v>12880</v>
      </c>
      <c r="P276" s="2">
        <v>7410</v>
      </c>
      <c r="Q276" s="2">
        <v>4108</v>
      </c>
      <c r="R276" s="2"/>
      <c r="S276" s="3"/>
    </row>
    <row r="277" spans="1:19" x14ac:dyDescent="0.45">
      <c r="A277" s="21" t="s">
        <v>1989</v>
      </c>
      <c r="B277" s="21" t="s">
        <v>2228</v>
      </c>
      <c r="C277" s="6" t="s">
        <v>2237</v>
      </c>
      <c r="D277" s="1" t="s">
        <v>16</v>
      </c>
      <c r="E277" s="2">
        <v>92989</v>
      </c>
      <c r="F277" s="2">
        <v>6118</v>
      </c>
      <c r="G277" s="2">
        <v>9278</v>
      </c>
      <c r="H277" s="2">
        <v>11250</v>
      </c>
      <c r="I277" s="2">
        <v>8343</v>
      </c>
      <c r="J277" s="2">
        <v>7808</v>
      </c>
      <c r="K277" s="2">
        <v>10261</v>
      </c>
      <c r="L277" s="2">
        <v>7727</v>
      </c>
      <c r="M277" s="2">
        <v>12643</v>
      </c>
      <c r="N277" s="2">
        <v>7609</v>
      </c>
      <c r="O277" s="2">
        <v>6094</v>
      </c>
      <c r="P277" s="2">
        <v>3771</v>
      </c>
      <c r="Q277" s="2">
        <v>2087</v>
      </c>
      <c r="R277" s="2"/>
      <c r="S277" s="3"/>
    </row>
    <row r="278" spans="1:19" x14ac:dyDescent="0.45">
      <c r="A278" s="21" t="s">
        <v>1989</v>
      </c>
      <c r="B278" s="21" t="s">
        <v>2228</v>
      </c>
      <c r="C278" s="6" t="s">
        <v>2238</v>
      </c>
      <c r="D278" s="1" t="s">
        <v>16</v>
      </c>
      <c r="E278" s="2">
        <v>103020</v>
      </c>
      <c r="F278" s="2">
        <v>7701</v>
      </c>
      <c r="G278" s="2">
        <v>5202</v>
      </c>
      <c r="H278" s="2">
        <v>5384</v>
      </c>
      <c r="I278" s="2">
        <v>5177</v>
      </c>
      <c r="J278" s="2">
        <v>4395</v>
      </c>
      <c r="K278" s="2">
        <v>6052</v>
      </c>
      <c r="L278" s="2">
        <v>3753</v>
      </c>
      <c r="M278" s="2">
        <v>5463</v>
      </c>
      <c r="N278" s="2">
        <v>6238</v>
      </c>
      <c r="O278" s="2">
        <v>10317</v>
      </c>
      <c r="P278" s="2">
        <v>7588</v>
      </c>
      <c r="Q278" s="2">
        <v>35750</v>
      </c>
      <c r="R278" s="2"/>
      <c r="S278" s="3"/>
    </row>
    <row r="279" spans="1:19" x14ac:dyDescent="0.45">
      <c r="A279" s="21" t="s">
        <v>1989</v>
      </c>
      <c r="B279" s="21" t="s">
        <v>2228</v>
      </c>
      <c r="C279" s="6" t="s">
        <v>2239</v>
      </c>
      <c r="D279" s="1" t="s">
        <v>16</v>
      </c>
      <c r="E279" s="2">
        <v>26968</v>
      </c>
      <c r="F279" s="2">
        <v>624</v>
      </c>
      <c r="G279" s="2">
        <v>654</v>
      </c>
      <c r="H279" s="2">
        <v>1698</v>
      </c>
      <c r="I279" s="2">
        <v>2788</v>
      </c>
      <c r="J279" s="2">
        <v>4271</v>
      </c>
      <c r="K279" s="2">
        <v>1831</v>
      </c>
      <c r="L279" s="2">
        <v>2315</v>
      </c>
      <c r="M279" s="2">
        <v>3098</v>
      </c>
      <c r="N279" s="2">
        <v>2072</v>
      </c>
      <c r="O279" s="2">
        <v>2583</v>
      </c>
      <c r="P279" s="2">
        <v>2273</v>
      </c>
      <c r="Q279" s="2">
        <v>2761</v>
      </c>
      <c r="R279" s="2"/>
      <c r="S279" s="3"/>
    </row>
    <row r="280" spans="1:19" x14ac:dyDescent="0.45">
      <c r="A280" s="21"/>
      <c r="B280" s="6"/>
      <c r="C280" s="6"/>
      <c r="D280" s="1"/>
      <c r="E280" s="2"/>
      <c r="F280" s="2"/>
      <c r="G280" s="16" t="s">
        <v>2650</v>
      </c>
      <c r="H280" s="16">
        <f>SUM(F271:H279)</f>
        <v>173331</v>
      </c>
      <c r="I280" s="16"/>
      <c r="J280" s="16" t="s">
        <v>2651</v>
      </c>
      <c r="K280" s="16">
        <f>SUM(I271:K279)</f>
        <v>202449</v>
      </c>
      <c r="L280" s="16"/>
      <c r="M280" s="16" t="s">
        <v>2652</v>
      </c>
      <c r="N280" s="16">
        <f>SUM(L271:N279)</f>
        <v>229735</v>
      </c>
      <c r="O280" s="16"/>
      <c r="P280" s="16" t="s">
        <v>2653</v>
      </c>
      <c r="Q280" s="16">
        <f>SUM(O271:Q279)</f>
        <v>213900</v>
      </c>
      <c r="R280" s="2"/>
      <c r="S280" s="3"/>
    </row>
    <row r="281" spans="1:19" x14ac:dyDescent="0.45">
      <c r="A281" s="21" t="s">
        <v>1989</v>
      </c>
      <c r="B281" s="21" t="s">
        <v>2240</v>
      </c>
      <c r="C281" s="6" t="s">
        <v>2241</v>
      </c>
      <c r="D281" s="1" t="s">
        <v>16</v>
      </c>
      <c r="E281" s="2">
        <v>8351</v>
      </c>
      <c r="F281" s="2">
        <v>272</v>
      </c>
      <c r="G281" s="2">
        <v>325</v>
      </c>
      <c r="H281" s="2">
        <v>651</v>
      </c>
      <c r="I281" s="2">
        <v>659</v>
      </c>
      <c r="J281" s="2">
        <v>529</v>
      </c>
      <c r="K281" s="2">
        <v>725</v>
      </c>
      <c r="L281" s="2">
        <v>700</v>
      </c>
      <c r="M281" s="2">
        <v>393</v>
      </c>
      <c r="N281" s="2">
        <v>426</v>
      </c>
      <c r="O281" s="2">
        <v>757</v>
      </c>
      <c r="P281" s="2">
        <v>1673</v>
      </c>
      <c r="Q281" s="2">
        <v>1241</v>
      </c>
      <c r="R281" s="2"/>
      <c r="S281" s="3"/>
    </row>
    <row r="282" spans="1:19" x14ac:dyDescent="0.45">
      <c r="A282" s="21" t="s">
        <v>1989</v>
      </c>
      <c r="B282" s="21" t="s">
        <v>2240</v>
      </c>
      <c r="C282" s="6" t="s">
        <v>2242</v>
      </c>
      <c r="D282" s="1" t="s">
        <v>16</v>
      </c>
      <c r="E282" s="2">
        <v>12963</v>
      </c>
      <c r="F282" s="2">
        <v>273</v>
      </c>
      <c r="G282" s="2">
        <v>457</v>
      </c>
      <c r="H282" s="2">
        <v>547</v>
      </c>
      <c r="I282" s="2">
        <v>2048</v>
      </c>
      <c r="J282" s="2">
        <v>1180</v>
      </c>
      <c r="K282" s="2">
        <v>990</v>
      </c>
      <c r="L282" s="2">
        <v>580</v>
      </c>
      <c r="M282" s="2">
        <v>853</v>
      </c>
      <c r="N282" s="2">
        <v>1024</v>
      </c>
      <c r="O282" s="2">
        <v>2340</v>
      </c>
      <c r="P282" s="2">
        <v>1663</v>
      </c>
      <c r="Q282" s="2">
        <v>1008</v>
      </c>
      <c r="R282" s="2"/>
      <c r="S282" s="3"/>
    </row>
    <row r="283" spans="1:19" x14ac:dyDescent="0.45">
      <c r="A283" s="21" t="s">
        <v>1989</v>
      </c>
      <c r="B283" s="21" t="s">
        <v>2240</v>
      </c>
      <c r="C283" s="6" t="s">
        <v>2243</v>
      </c>
      <c r="D283" s="1" t="s">
        <v>16</v>
      </c>
      <c r="E283" s="2">
        <v>86299</v>
      </c>
      <c r="F283" s="2">
        <v>1697</v>
      </c>
      <c r="G283" s="2">
        <v>5148</v>
      </c>
      <c r="H283" s="2">
        <v>7423</v>
      </c>
      <c r="I283" s="2">
        <v>8986</v>
      </c>
      <c r="J283" s="2">
        <v>9404</v>
      </c>
      <c r="K283" s="2">
        <v>9266</v>
      </c>
      <c r="L283" s="2">
        <v>6439</v>
      </c>
      <c r="M283" s="2">
        <v>6772</v>
      </c>
      <c r="N283" s="2">
        <v>8591</v>
      </c>
      <c r="O283" s="2">
        <v>10849</v>
      </c>
      <c r="P283" s="2">
        <v>8628</v>
      </c>
      <c r="Q283" s="2">
        <v>3096</v>
      </c>
      <c r="R283" s="2"/>
      <c r="S283" s="3"/>
    </row>
    <row r="284" spans="1:19" x14ac:dyDescent="0.45">
      <c r="A284" s="21" t="s">
        <v>1989</v>
      </c>
      <c r="B284" s="21" t="s">
        <v>2240</v>
      </c>
      <c r="C284" s="6" t="s">
        <v>2244</v>
      </c>
      <c r="D284" s="1" t="s">
        <v>16</v>
      </c>
      <c r="E284" s="2">
        <v>32432</v>
      </c>
      <c r="F284" s="2">
        <v>1549</v>
      </c>
      <c r="G284" s="2">
        <v>1840</v>
      </c>
      <c r="H284" s="2">
        <v>2632</v>
      </c>
      <c r="I284" s="2">
        <v>3656</v>
      </c>
      <c r="J284" s="2">
        <v>3341</v>
      </c>
      <c r="K284" s="2">
        <v>2880</v>
      </c>
      <c r="L284" s="2">
        <v>2158</v>
      </c>
      <c r="M284" s="2">
        <v>2433</v>
      </c>
      <c r="N284" s="2">
        <v>2939</v>
      </c>
      <c r="O284" s="2">
        <v>4020</v>
      </c>
      <c r="P284" s="2">
        <v>3059</v>
      </c>
      <c r="Q284" s="2">
        <v>1925</v>
      </c>
      <c r="R284" s="2"/>
      <c r="S284" s="3"/>
    </row>
    <row r="285" spans="1:19" x14ac:dyDescent="0.45">
      <c r="A285" s="21" t="s">
        <v>1989</v>
      </c>
      <c r="B285" s="21" t="s">
        <v>2240</v>
      </c>
      <c r="C285" s="6" t="s">
        <v>2245</v>
      </c>
      <c r="D285" s="1" t="s">
        <v>16</v>
      </c>
      <c r="E285" s="2">
        <v>771</v>
      </c>
      <c r="F285" s="2">
        <v>30</v>
      </c>
      <c r="G285" s="2">
        <v>0</v>
      </c>
      <c r="H285" s="2">
        <v>0</v>
      </c>
      <c r="I285" s="2">
        <v>0</v>
      </c>
      <c r="J285" s="2">
        <v>0</v>
      </c>
      <c r="K285" s="2">
        <v>73</v>
      </c>
      <c r="L285" s="2">
        <v>204</v>
      </c>
      <c r="M285" s="2">
        <v>101</v>
      </c>
      <c r="N285" s="2">
        <v>70</v>
      </c>
      <c r="O285" s="2">
        <v>42</v>
      </c>
      <c r="P285" s="2">
        <v>82</v>
      </c>
      <c r="Q285" s="2">
        <v>169</v>
      </c>
      <c r="R285" s="2"/>
      <c r="S285" s="3"/>
    </row>
    <row r="286" spans="1:19" x14ac:dyDescent="0.45">
      <c r="A286" s="21" t="s">
        <v>1989</v>
      </c>
      <c r="B286" s="21" t="s">
        <v>2240</v>
      </c>
      <c r="C286" s="6" t="s">
        <v>2246</v>
      </c>
      <c r="D286" s="1" t="s">
        <v>16</v>
      </c>
      <c r="E286" s="2">
        <v>177644</v>
      </c>
      <c r="F286" s="2">
        <v>10372</v>
      </c>
      <c r="G286" s="2">
        <v>10435</v>
      </c>
      <c r="H286" s="2">
        <v>18055</v>
      </c>
      <c r="I286" s="2">
        <v>29556</v>
      </c>
      <c r="J286" s="2">
        <v>12685</v>
      </c>
      <c r="K286" s="2">
        <v>13823</v>
      </c>
      <c r="L286" s="2">
        <v>11158</v>
      </c>
      <c r="M286" s="2">
        <v>12249</v>
      </c>
      <c r="N286" s="2">
        <v>18885</v>
      </c>
      <c r="O286" s="2">
        <v>17974</v>
      </c>
      <c r="P286" s="2">
        <v>11219</v>
      </c>
      <c r="Q286" s="2">
        <v>11233</v>
      </c>
      <c r="R286" s="2"/>
      <c r="S286" s="3"/>
    </row>
    <row r="287" spans="1:19" x14ac:dyDescent="0.45">
      <c r="A287" s="21" t="s">
        <v>1989</v>
      </c>
      <c r="B287" s="21" t="s">
        <v>2240</v>
      </c>
      <c r="C287" s="6" t="s">
        <v>2247</v>
      </c>
      <c r="D287" s="1" t="s">
        <v>16</v>
      </c>
      <c r="E287" s="2">
        <v>89876</v>
      </c>
      <c r="F287" s="2">
        <v>3162</v>
      </c>
      <c r="G287" s="2">
        <v>3571</v>
      </c>
      <c r="H287" s="2">
        <v>6406</v>
      </c>
      <c r="I287" s="2">
        <v>10381</v>
      </c>
      <c r="J287" s="2">
        <v>6308</v>
      </c>
      <c r="K287" s="2">
        <v>5168</v>
      </c>
      <c r="L287" s="2">
        <v>3935</v>
      </c>
      <c r="M287" s="2">
        <v>5035</v>
      </c>
      <c r="N287" s="2">
        <v>7613</v>
      </c>
      <c r="O287" s="2">
        <v>15896</v>
      </c>
      <c r="P287" s="2">
        <v>12977</v>
      </c>
      <c r="Q287" s="2">
        <v>9424</v>
      </c>
      <c r="R287" s="2"/>
      <c r="S287" s="3"/>
    </row>
    <row r="288" spans="1:19" x14ac:dyDescent="0.45">
      <c r="A288" s="21" t="s">
        <v>1989</v>
      </c>
      <c r="B288" s="21" t="s">
        <v>2240</v>
      </c>
      <c r="C288" s="6" t="s">
        <v>2248</v>
      </c>
      <c r="D288" s="1" t="s">
        <v>16</v>
      </c>
      <c r="E288" s="2">
        <v>59190</v>
      </c>
      <c r="F288" s="2">
        <v>1722</v>
      </c>
      <c r="G288" s="2">
        <v>2283</v>
      </c>
      <c r="H288" s="2">
        <v>8214</v>
      </c>
      <c r="I288" s="2">
        <v>9434</v>
      </c>
      <c r="J288" s="2">
        <v>2027</v>
      </c>
      <c r="K288" s="2">
        <v>1964</v>
      </c>
      <c r="L288" s="2">
        <v>3474</v>
      </c>
      <c r="M288" s="2">
        <v>6112</v>
      </c>
      <c r="N288" s="2">
        <v>4460</v>
      </c>
      <c r="O288" s="2">
        <v>9151</v>
      </c>
      <c r="P288" s="2">
        <v>4593</v>
      </c>
      <c r="Q288" s="2">
        <v>5756</v>
      </c>
      <c r="R288" s="2"/>
      <c r="S288" s="3"/>
    </row>
    <row r="289" spans="1:19" x14ac:dyDescent="0.45">
      <c r="A289" s="21" t="s">
        <v>1989</v>
      </c>
      <c r="B289" s="21" t="s">
        <v>2240</v>
      </c>
      <c r="C289" s="6" t="s">
        <v>2249</v>
      </c>
      <c r="D289" s="1" t="s">
        <v>16</v>
      </c>
      <c r="E289" s="2">
        <v>46078</v>
      </c>
      <c r="F289" s="2">
        <v>1352</v>
      </c>
      <c r="G289" s="2">
        <v>2859</v>
      </c>
      <c r="H289" s="2">
        <v>7680</v>
      </c>
      <c r="I289" s="2">
        <v>6910</v>
      </c>
      <c r="J289" s="2">
        <v>5027</v>
      </c>
      <c r="K289" s="2">
        <v>4326</v>
      </c>
      <c r="L289" s="2">
        <v>436</v>
      </c>
      <c r="M289" s="2">
        <v>800</v>
      </c>
      <c r="N289" s="2">
        <v>4510</v>
      </c>
      <c r="O289" s="2">
        <v>7913</v>
      </c>
      <c r="P289" s="2">
        <v>2372</v>
      </c>
      <c r="Q289" s="2">
        <v>1893</v>
      </c>
      <c r="R289" s="2"/>
      <c r="S289" s="3"/>
    </row>
    <row r="290" spans="1:19" x14ac:dyDescent="0.45">
      <c r="A290" s="21" t="s">
        <v>1989</v>
      </c>
      <c r="B290" s="21" t="s">
        <v>2240</v>
      </c>
      <c r="C290" s="6" t="s">
        <v>2250</v>
      </c>
      <c r="D290" s="1" t="s">
        <v>16</v>
      </c>
      <c r="E290" s="2">
        <v>10422</v>
      </c>
      <c r="F290" s="2">
        <v>515</v>
      </c>
      <c r="G290" s="2">
        <v>1071</v>
      </c>
      <c r="H290" s="2">
        <v>713</v>
      </c>
      <c r="I290" s="2">
        <v>1004</v>
      </c>
      <c r="J290" s="2">
        <v>322</v>
      </c>
      <c r="K290" s="2">
        <v>927</v>
      </c>
      <c r="L290" s="2">
        <v>1253</v>
      </c>
      <c r="M290" s="2">
        <v>1385</v>
      </c>
      <c r="N290" s="2">
        <v>1105</v>
      </c>
      <c r="O290" s="2">
        <v>1195</v>
      </c>
      <c r="P290" s="2">
        <v>461</v>
      </c>
      <c r="Q290" s="2">
        <v>471</v>
      </c>
      <c r="R290" s="2"/>
      <c r="S290" s="3"/>
    </row>
    <row r="291" spans="1:19" x14ac:dyDescent="0.45">
      <c r="A291" s="21" t="s">
        <v>1989</v>
      </c>
      <c r="B291" s="21" t="s">
        <v>2240</v>
      </c>
      <c r="C291" s="6" t="s">
        <v>2251</v>
      </c>
      <c r="D291" s="1" t="s">
        <v>16</v>
      </c>
      <c r="E291" s="2">
        <v>0</v>
      </c>
      <c r="F291" s="2">
        <v>0</v>
      </c>
      <c r="G291" s="2">
        <v>0</v>
      </c>
      <c r="H291" s="2">
        <v>0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3"/>
    </row>
    <row r="292" spans="1:19" x14ac:dyDescent="0.45">
      <c r="A292" s="21" t="s">
        <v>1989</v>
      </c>
      <c r="B292" s="21" t="s">
        <v>2240</v>
      </c>
      <c r="C292" s="6" t="s">
        <v>2252</v>
      </c>
      <c r="D292" s="1" t="s">
        <v>16</v>
      </c>
      <c r="E292" s="2">
        <v>37828</v>
      </c>
      <c r="F292" s="2">
        <v>565</v>
      </c>
      <c r="G292" s="2">
        <v>1425</v>
      </c>
      <c r="H292" s="2">
        <v>5667</v>
      </c>
      <c r="I292" s="2">
        <v>6280</v>
      </c>
      <c r="J292" s="2">
        <v>3274</v>
      </c>
      <c r="K292" s="2">
        <v>3719</v>
      </c>
      <c r="L292" s="2">
        <v>2083</v>
      </c>
      <c r="M292" s="2">
        <v>1490</v>
      </c>
      <c r="N292" s="2">
        <v>2836</v>
      </c>
      <c r="O292" s="2">
        <v>5967</v>
      </c>
      <c r="P292" s="2">
        <v>3380</v>
      </c>
      <c r="Q292" s="2">
        <v>1142</v>
      </c>
      <c r="R292" s="2"/>
      <c r="S292" s="3"/>
    </row>
    <row r="293" spans="1:19" x14ac:dyDescent="0.45">
      <c r="A293" s="21" t="s">
        <v>1989</v>
      </c>
      <c r="B293" s="21" t="s">
        <v>2240</v>
      </c>
      <c r="C293" s="6" t="s">
        <v>2253</v>
      </c>
      <c r="D293" s="1" t="s">
        <v>16</v>
      </c>
      <c r="E293" s="2">
        <v>1693</v>
      </c>
      <c r="F293" s="2">
        <v>68</v>
      </c>
      <c r="G293" s="2">
        <v>85</v>
      </c>
      <c r="H293" s="2">
        <v>71</v>
      </c>
      <c r="I293" s="2">
        <v>192</v>
      </c>
      <c r="J293" s="2">
        <v>50</v>
      </c>
      <c r="K293" s="2">
        <v>96</v>
      </c>
      <c r="L293" s="2">
        <v>176</v>
      </c>
      <c r="M293" s="2">
        <v>289</v>
      </c>
      <c r="N293" s="2">
        <v>132</v>
      </c>
      <c r="O293" s="2">
        <v>175</v>
      </c>
      <c r="P293" s="2">
        <v>166</v>
      </c>
      <c r="Q293" s="2">
        <v>193</v>
      </c>
      <c r="R293" s="2"/>
      <c r="S293" s="3"/>
    </row>
    <row r="294" spans="1:19" x14ac:dyDescent="0.45">
      <c r="A294" s="21" t="s">
        <v>1989</v>
      </c>
      <c r="B294" s="21" t="s">
        <v>2240</v>
      </c>
      <c r="C294" s="6" t="s">
        <v>2254</v>
      </c>
      <c r="D294" s="1" t="s">
        <v>16</v>
      </c>
      <c r="E294" s="2">
        <v>3737</v>
      </c>
      <c r="F294" s="2">
        <v>48</v>
      </c>
      <c r="G294" s="2">
        <v>77</v>
      </c>
      <c r="H294" s="2">
        <v>97</v>
      </c>
      <c r="I294" s="2">
        <v>244</v>
      </c>
      <c r="J294" s="2">
        <v>175</v>
      </c>
      <c r="K294" s="2">
        <v>555</v>
      </c>
      <c r="L294" s="2">
        <v>491</v>
      </c>
      <c r="M294" s="2">
        <v>390</v>
      </c>
      <c r="N294" s="2">
        <v>332</v>
      </c>
      <c r="O294" s="2">
        <v>536</v>
      </c>
      <c r="P294" s="2">
        <v>370</v>
      </c>
      <c r="Q294" s="2">
        <v>422</v>
      </c>
      <c r="R294" s="2"/>
      <c r="S294" s="3"/>
    </row>
    <row r="295" spans="1:19" x14ac:dyDescent="0.45">
      <c r="A295" s="21" t="s">
        <v>1989</v>
      </c>
      <c r="B295" s="21" t="s">
        <v>2240</v>
      </c>
      <c r="C295" s="6" t="s">
        <v>2255</v>
      </c>
      <c r="D295" s="1" t="s">
        <v>16</v>
      </c>
      <c r="E295" s="2">
        <v>5918</v>
      </c>
      <c r="F295" s="2">
        <v>249</v>
      </c>
      <c r="G295" s="2">
        <v>708</v>
      </c>
      <c r="H295" s="2">
        <v>218</v>
      </c>
      <c r="I295" s="2">
        <v>435</v>
      </c>
      <c r="J295" s="2">
        <v>841</v>
      </c>
      <c r="K295" s="2">
        <v>1165</v>
      </c>
      <c r="L295" s="2">
        <v>390</v>
      </c>
      <c r="M295" s="2">
        <v>584</v>
      </c>
      <c r="N295" s="2">
        <v>514</v>
      </c>
      <c r="O295" s="2">
        <v>743</v>
      </c>
      <c r="P295" s="2">
        <v>42</v>
      </c>
      <c r="Q295" s="2">
        <v>29</v>
      </c>
      <c r="R295" s="2"/>
      <c r="S295" s="3"/>
    </row>
    <row r="296" spans="1:19" x14ac:dyDescent="0.45">
      <c r="A296" s="21" t="s">
        <v>1989</v>
      </c>
      <c r="B296" s="21" t="s">
        <v>2240</v>
      </c>
      <c r="C296" s="6" t="s">
        <v>2256</v>
      </c>
      <c r="D296" s="1" t="s">
        <v>16</v>
      </c>
      <c r="E296" s="2">
        <v>49828</v>
      </c>
      <c r="F296" s="2">
        <v>2555</v>
      </c>
      <c r="G296" s="2">
        <v>3091</v>
      </c>
      <c r="H296" s="2">
        <v>3709</v>
      </c>
      <c r="I296" s="2">
        <v>4727</v>
      </c>
      <c r="J296" s="2">
        <v>3196</v>
      </c>
      <c r="K296" s="2">
        <v>4322</v>
      </c>
      <c r="L296" s="2">
        <v>9051</v>
      </c>
      <c r="M296" s="2">
        <v>8855</v>
      </c>
      <c r="N296" s="2">
        <v>2231</v>
      </c>
      <c r="O296" s="2">
        <v>3063</v>
      </c>
      <c r="P296" s="2">
        <v>2559</v>
      </c>
      <c r="Q296" s="2">
        <v>2469</v>
      </c>
      <c r="R296" s="2"/>
      <c r="S296" s="3"/>
    </row>
    <row r="297" spans="1:19" x14ac:dyDescent="0.45">
      <c r="A297" s="21"/>
      <c r="B297" s="6"/>
      <c r="C297" s="6"/>
      <c r="D297" s="1"/>
      <c r="E297" s="2"/>
      <c r="F297" s="2"/>
      <c r="G297" s="16" t="s">
        <v>2650</v>
      </c>
      <c r="H297" s="16">
        <f>SUM(F281:H296)</f>
        <v>119887</v>
      </c>
      <c r="I297" s="16"/>
      <c r="J297" s="16" t="s">
        <v>2651</v>
      </c>
      <c r="K297" s="16">
        <f>SUM(I281:K296)</f>
        <v>182870</v>
      </c>
      <c r="L297" s="16"/>
      <c r="M297" s="16" t="s">
        <v>2652</v>
      </c>
      <c r="N297" s="16">
        <f>SUM(L281:N296)</f>
        <v>145937</v>
      </c>
      <c r="O297" s="16"/>
      <c r="P297" s="16" t="s">
        <v>2653</v>
      </c>
      <c r="Q297" s="16">
        <f>SUM(O281:Q296)</f>
        <v>174336</v>
      </c>
      <c r="R297" s="2"/>
      <c r="S297" s="3"/>
    </row>
    <row r="298" spans="1:19" x14ac:dyDescent="0.45">
      <c r="A298" s="21" t="s">
        <v>1989</v>
      </c>
      <c r="B298" s="21" t="s">
        <v>2257</v>
      </c>
      <c r="C298" s="6" t="s">
        <v>2258</v>
      </c>
      <c r="D298" s="1" t="s">
        <v>16</v>
      </c>
      <c r="E298" s="2">
        <v>42840</v>
      </c>
      <c r="F298" s="2">
        <v>1471</v>
      </c>
      <c r="G298" s="2">
        <v>2604</v>
      </c>
      <c r="H298" s="2">
        <v>3316</v>
      </c>
      <c r="I298" s="2">
        <v>4241</v>
      </c>
      <c r="J298" s="2">
        <v>4477</v>
      </c>
      <c r="K298" s="2">
        <v>3902</v>
      </c>
      <c r="L298" s="2">
        <v>3115</v>
      </c>
      <c r="M298" s="2">
        <v>4503</v>
      </c>
      <c r="N298" s="2">
        <v>3589</v>
      </c>
      <c r="O298" s="2">
        <v>5898</v>
      </c>
      <c r="P298" s="2">
        <v>3018</v>
      </c>
      <c r="Q298" s="2">
        <v>2706</v>
      </c>
      <c r="R298" s="2"/>
      <c r="S298" s="3"/>
    </row>
    <row r="299" spans="1:19" x14ac:dyDescent="0.45">
      <c r="A299" s="21" t="s">
        <v>1989</v>
      </c>
      <c r="B299" s="21" t="s">
        <v>2257</v>
      </c>
      <c r="C299" s="6" t="s">
        <v>2259</v>
      </c>
      <c r="D299" s="1" t="s">
        <v>16</v>
      </c>
      <c r="E299" s="2">
        <v>9316</v>
      </c>
      <c r="F299" s="2">
        <v>240</v>
      </c>
      <c r="G299" s="2">
        <v>424</v>
      </c>
      <c r="H299" s="2">
        <v>564</v>
      </c>
      <c r="I299" s="2">
        <v>788</v>
      </c>
      <c r="J299" s="2">
        <v>788</v>
      </c>
      <c r="K299" s="2">
        <v>1072</v>
      </c>
      <c r="L299" s="2">
        <v>916</v>
      </c>
      <c r="M299" s="2">
        <v>1500</v>
      </c>
      <c r="N299" s="2">
        <v>1272</v>
      </c>
      <c r="O299" s="2">
        <v>1052</v>
      </c>
      <c r="P299" s="2">
        <v>700</v>
      </c>
      <c r="Q299" s="2">
        <v>0</v>
      </c>
      <c r="R299" s="2"/>
      <c r="S299" s="3"/>
    </row>
    <row r="300" spans="1:19" x14ac:dyDescent="0.45">
      <c r="A300" s="21" t="s">
        <v>1989</v>
      </c>
      <c r="B300" s="21" t="s">
        <v>2257</v>
      </c>
      <c r="C300" s="6" t="s">
        <v>2260</v>
      </c>
      <c r="D300" s="1" t="s">
        <v>16</v>
      </c>
      <c r="E300" s="2">
        <v>26352</v>
      </c>
      <c r="F300" s="2">
        <v>883</v>
      </c>
      <c r="G300" s="2">
        <v>1442</v>
      </c>
      <c r="H300" s="2">
        <v>2396</v>
      </c>
      <c r="I300" s="2">
        <v>2553</v>
      </c>
      <c r="J300" s="2">
        <v>2706</v>
      </c>
      <c r="K300" s="2">
        <v>2718</v>
      </c>
      <c r="L300" s="2">
        <v>919</v>
      </c>
      <c r="M300" s="2">
        <v>1158</v>
      </c>
      <c r="N300" s="2">
        <v>2456</v>
      </c>
      <c r="O300" s="2">
        <v>3975</v>
      </c>
      <c r="P300" s="2">
        <v>3637</v>
      </c>
      <c r="Q300" s="2">
        <v>1509</v>
      </c>
      <c r="R300" s="2"/>
      <c r="S300" s="3"/>
    </row>
    <row r="301" spans="1:19" x14ac:dyDescent="0.45">
      <c r="A301" s="21" t="s">
        <v>1989</v>
      </c>
      <c r="B301" s="21" t="s">
        <v>2257</v>
      </c>
      <c r="C301" s="6" t="s">
        <v>2261</v>
      </c>
      <c r="D301" s="1" t="s">
        <v>16</v>
      </c>
      <c r="E301" s="2">
        <v>32903</v>
      </c>
      <c r="F301" s="2">
        <v>1426</v>
      </c>
      <c r="G301" s="2">
        <v>1853</v>
      </c>
      <c r="H301" s="2">
        <v>2753</v>
      </c>
      <c r="I301" s="2">
        <v>2614</v>
      </c>
      <c r="J301" s="2">
        <v>2880</v>
      </c>
      <c r="K301" s="2">
        <v>2943</v>
      </c>
      <c r="L301" s="2">
        <v>1942</v>
      </c>
      <c r="M301" s="2">
        <v>2803</v>
      </c>
      <c r="N301" s="2">
        <v>2431</v>
      </c>
      <c r="O301" s="2">
        <v>6833</v>
      </c>
      <c r="P301" s="2">
        <v>2913</v>
      </c>
      <c r="Q301" s="2">
        <v>1512</v>
      </c>
      <c r="R301" s="2"/>
      <c r="S301" s="3"/>
    </row>
    <row r="302" spans="1:19" x14ac:dyDescent="0.45">
      <c r="A302" s="21" t="s">
        <v>1989</v>
      </c>
      <c r="B302" s="21" t="s">
        <v>2257</v>
      </c>
      <c r="C302" s="6" t="s">
        <v>2262</v>
      </c>
      <c r="D302" s="1" t="s">
        <v>16</v>
      </c>
      <c r="E302" s="2">
        <v>10691</v>
      </c>
      <c r="F302" s="2">
        <v>362</v>
      </c>
      <c r="G302" s="2">
        <v>498</v>
      </c>
      <c r="H302" s="2">
        <v>397</v>
      </c>
      <c r="I302" s="2">
        <v>529</v>
      </c>
      <c r="J302" s="2">
        <v>875</v>
      </c>
      <c r="K302" s="2">
        <v>683</v>
      </c>
      <c r="L302" s="2">
        <v>1219</v>
      </c>
      <c r="M302" s="2">
        <v>1808</v>
      </c>
      <c r="N302" s="2">
        <v>1271</v>
      </c>
      <c r="O302" s="2">
        <v>1335</v>
      </c>
      <c r="P302" s="2">
        <v>892</v>
      </c>
      <c r="Q302" s="2">
        <v>822</v>
      </c>
      <c r="R302" s="2"/>
      <c r="S302" s="3"/>
    </row>
    <row r="303" spans="1:19" x14ac:dyDescent="0.45">
      <c r="A303" s="21" t="s">
        <v>1989</v>
      </c>
      <c r="B303" s="21" t="s">
        <v>2257</v>
      </c>
      <c r="C303" s="6" t="s">
        <v>2263</v>
      </c>
      <c r="D303" s="1" t="s">
        <v>16</v>
      </c>
      <c r="E303" s="2">
        <v>50339</v>
      </c>
      <c r="F303" s="2">
        <v>3170</v>
      </c>
      <c r="G303" s="2">
        <v>3158</v>
      </c>
      <c r="H303" s="2">
        <v>3898</v>
      </c>
      <c r="I303" s="2">
        <v>3854</v>
      </c>
      <c r="J303" s="2">
        <v>4247</v>
      </c>
      <c r="K303" s="2">
        <v>3769</v>
      </c>
      <c r="L303" s="2">
        <v>4173</v>
      </c>
      <c r="M303" s="2">
        <v>5148</v>
      </c>
      <c r="N303" s="2">
        <v>4214</v>
      </c>
      <c r="O303" s="2">
        <v>5838</v>
      </c>
      <c r="P303" s="2">
        <v>4600</v>
      </c>
      <c r="Q303" s="2">
        <v>4270</v>
      </c>
      <c r="R303" s="2"/>
      <c r="S303" s="3"/>
    </row>
    <row r="304" spans="1:19" x14ac:dyDescent="0.45">
      <c r="A304" s="21" t="s">
        <v>1989</v>
      </c>
      <c r="B304" s="21" t="s">
        <v>2257</v>
      </c>
      <c r="C304" s="6" t="s">
        <v>2264</v>
      </c>
      <c r="D304" s="1" t="s">
        <v>16</v>
      </c>
      <c r="E304" s="2">
        <v>24632</v>
      </c>
      <c r="F304" s="2">
        <v>0</v>
      </c>
      <c r="G304" s="2">
        <v>0</v>
      </c>
      <c r="H304" s="2">
        <v>0</v>
      </c>
      <c r="I304" s="2">
        <v>0</v>
      </c>
      <c r="J304" s="2">
        <v>3848</v>
      </c>
      <c r="K304" s="2">
        <v>3832</v>
      </c>
      <c r="L304" s="2">
        <v>3800</v>
      </c>
      <c r="M304" s="2">
        <v>3360</v>
      </c>
      <c r="N304" s="2">
        <v>3740</v>
      </c>
      <c r="O304" s="2">
        <v>4032</v>
      </c>
      <c r="P304" s="2">
        <v>1748</v>
      </c>
      <c r="Q304" s="2">
        <v>272</v>
      </c>
      <c r="R304" s="2"/>
      <c r="S304" s="3"/>
    </row>
    <row r="305" spans="1:19" x14ac:dyDescent="0.45">
      <c r="A305" s="21" t="s">
        <v>1989</v>
      </c>
      <c r="B305" s="21" t="s">
        <v>2257</v>
      </c>
      <c r="C305" s="6" t="s">
        <v>2265</v>
      </c>
      <c r="D305" s="1" t="s">
        <v>16</v>
      </c>
      <c r="E305" s="2">
        <v>14078</v>
      </c>
      <c r="F305" s="2">
        <v>1228</v>
      </c>
      <c r="G305" s="2">
        <v>1000</v>
      </c>
      <c r="H305" s="2">
        <v>452</v>
      </c>
      <c r="I305" s="2">
        <v>0</v>
      </c>
      <c r="J305" s="2">
        <v>0</v>
      </c>
      <c r="K305" s="2">
        <v>0</v>
      </c>
      <c r="L305" s="2">
        <v>1750</v>
      </c>
      <c r="M305" s="2">
        <v>3200</v>
      </c>
      <c r="N305" s="2">
        <v>1726</v>
      </c>
      <c r="O305" s="2">
        <v>1894</v>
      </c>
      <c r="P305" s="2">
        <v>1484</v>
      </c>
      <c r="Q305" s="2">
        <v>1344</v>
      </c>
      <c r="R305" s="2"/>
      <c r="S305" s="3"/>
    </row>
    <row r="306" spans="1:19" x14ac:dyDescent="0.45">
      <c r="A306" s="21" t="s">
        <v>1989</v>
      </c>
      <c r="B306" s="21" t="s">
        <v>2257</v>
      </c>
      <c r="C306" s="6" t="s">
        <v>2266</v>
      </c>
      <c r="D306" s="1" t="s">
        <v>16</v>
      </c>
      <c r="E306" s="2">
        <v>509423</v>
      </c>
      <c r="F306" s="2">
        <v>6525</v>
      </c>
      <c r="G306" s="2">
        <v>6964</v>
      </c>
      <c r="H306" s="2">
        <v>8783</v>
      </c>
      <c r="I306" s="2">
        <v>7288</v>
      </c>
      <c r="J306" s="2">
        <v>426540</v>
      </c>
      <c r="K306" s="2">
        <v>8086</v>
      </c>
      <c r="L306" s="2">
        <v>6748</v>
      </c>
      <c r="M306" s="2">
        <v>6834</v>
      </c>
      <c r="N306" s="2">
        <v>8429</v>
      </c>
      <c r="O306" s="2">
        <v>9739</v>
      </c>
      <c r="P306" s="2">
        <v>6628</v>
      </c>
      <c r="Q306" s="2">
        <v>6859</v>
      </c>
      <c r="R306" s="2"/>
      <c r="S306" s="3"/>
    </row>
    <row r="307" spans="1:19" x14ac:dyDescent="0.45">
      <c r="A307" s="21" t="s">
        <v>1989</v>
      </c>
      <c r="B307" s="21" t="s">
        <v>2257</v>
      </c>
      <c r="C307" s="6" t="s">
        <v>2267</v>
      </c>
      <c r="D307" s="1" t="s">
        <v>16</v>
      </c>
      <c r="E307" s="2">
        <v>17295</v>
      </c>
      <c r="F307" s="2">
        <v>1499</v>
      </c>
      <c r="G307" s="2">
        <v>1728</v>
      </c>
      <c r="H307" s="2">
        <v>1947</v>
      </c>
      <c r="I307" s="2">
        <v>1677</v>
      </c>
      <c r="J307" s="2">
        <v>1734</v>
      </c>
      <c r="K307" s="2">
        <v>947</v>
      </c>
      <c r="L307" s="2">
        <v>1099</v>
      </c>
      <c r="M307" s="2">
        <v>1198</v>
      </c>
      <c r="N307" s="2">
        <v>1220</v>
      </c>
      <c r="O307" s="2">
        <v>1937</v>
      </c>
      <c r="P307" s="2">
        <v>1104</v>
      </c>
      <c r="Q307" s="2">
        <v>1205</v>
      </c>
      <c r="R307" s="2"/>
      <c r="S307" s="3"/>
    </row>
    <row r="308" spans="1:19" x14ac:dyDescent="0.45">
      <c r="A308" s="21" t="s">
        <v>1989</v>
      </c>
      <c r="B308" s="21" t="s">
        <v>2257</v>
      </c>
      <c r="C308" s="6" t="s">
        <v>2268</v>
      </c>
      <c r="D308" s="1" t="s">
        <v>16</v>
      </c>
      <c r="E308" s="2">
        <v>2594</v>
      </c>
      <c r="F308" s="2">
        <v>70</v>
      </c>
      <c r="G308" s="2">
        <v>85</v>
      </c>
      <c r="H308" s="2">
        <v>1098</v>
      </c>
      <c r="I308" s="2">
        <v>425</v>
      </c>
      <c r="J308" s="2">
        <v>350</v>
      </c>
      <c r="K308" s="2">
        <v>75</v>
      </c>
      <c r="L308" s="2">
        <v>76</v>
      </c>
      <c r="M308" s="2">
        <v>60</v>
      </c>
      <c r="N308" s="2">
        <v>100</v>
      </c>
      <c r="O308" s="2">
        <v>195</v>
      </c>
      <c r="P308" s="2">
        <v>25</v>
      </c>
      <c r="Q308" s="2">
        <v>35</v>
      </c>
      <c r="R308" s="2"/>
      <c r="S308" s="3"/>
    </row>
    <row r="309" spans="1:19" x14ac:dyDescent="0.45">
      <c r="A309" s="21" t="s">
        <v>1989</v>
      </c>
      <c r="B309" s="21" t="s">
        <v>2257</v>
      </c>
      <c r="C309" s="6" t="s">
        <v>2269</v>
      </c>
      <c r="D309" s="1" t="s">
        <v>16</v>
      </c>
      <c r="E309" s="2">
        <v>47828</v>
      </c>
      <c r="F309" s="2">
        <v>3132</v>
      </c>
      <c r="G309" s="2">
        <v>3371</v>
      </c>
      <c r="H309" s="2">
        <v>3730</v>
      </c>
      <c r="I309" s="2">
        <v>4804</v>
      </c>
      <c r="J309" s="2">
        <v>7644</v>
      </c>
      <c r="K309" s="2">
        <v>2036</v>
      </c>
      <c r="L309" s="2">
        <v>2249</v>
      </c>
      <c r="M309" s="2">
        <v>5029</v>
      </c>
      <c r="N309" s="2">
        <v>3731</v>
      </c>
      <c r="O309" s="2">
        <v>5613</v>
      </c>
      <c r="P309" s="2">
        <v>3233</v>
      </c>
      <c r="Q309" s="2">
        <v>3256</v>
      </c>
      <c r="R309" s="2"/>
      <c r="S309" s="3"/>
    </row>
    <row r="310" spans="1:19" x14ac:dyDescent="0.45">
      <c r="A310" s="21" t="s">
        <v>1989</v>
      </c>
      <c r="B310" s="21" t="s">
        <v>2257</v>
      </c>
      <c r="C310" s="6" t="s">
        <v>2270</v>
      </c>
      <c r="D310" s="1" t="s">
        <v>16</v>
      </c>
      <c r="E310" s="2">
        <v>41548</v>
      </c>
      <c r="F310" s="2">
        <v>2946</v>
      </c>
      <c r="G310" s="2">
        <v>4263</v>
      </c>
      <c r="H310" s="2">
        <v>4172</v>
      </c>
      <c r="I310" s="2">
        <v>5440</v>
      </c>
      <c r="J310" s="2">
        <v>4938</v>
      </c>
      <c r="K310" s="2">
        <v>4522</v>
      </c>
      <c r="L310" s="2">
        <v>3970</v>
      </c>
      <c r="M310" s="2">
        <v>3812</v>
      </c>
      <c r="N310" s="2">
        <v>3195</v>
      </c>
      <c r="O310" s="2">
        <v>1883</v>
      </c>
      <c r="P310" s="2">
        <v>1321</v>
      </c>
      <c r="Q310" s="2">
        <v>1086</v>
      </c>
      <c r="R310" s="2"/>
      <c r="S310" s="3"/>
    </row>
    <row r="311" spans="1:19" x14ac:dyDescent="0.45">
      <c r="A311" s="21" t="s">
        <v>1989</v>
      </c>
      <c r="B311" s="21" t="s">
        <v>2257</v>
      </c>
      <c r="C311" s="6" t="s">
        <v>2271</v>
      </c>
      <c r="D311" s="1" t="s">
        <v>16</v>
      </c>
      <c r="E311" s="2">
        <v>24743</v>
      </c>
      <c r="F311" s="2">
        <v>1258</v>
      </c>
      <c r="G311" s="2">
        <v>1434</v>
      </c>
      <c r="H311" s="2">
        <v>2463</v>
      </c>
      <c r="I311" s="2">
        <v>3483</v>
      </c>
      <c r="J311" s="2">
        <v>2817</v>
      </c>
      <c r="K311" s="2">
        <v>2787</v>
      </c>
      <c r="L311" s="2">
        <v>1767</v>
      </c>
      <c r="M311" s="2">
        <v>1513</v>
      </c>
      <c r="N311" s="2">
        <v>2102</v>
      </c>
      <c r="O311" s="2">
        <v>2592</v>
      </c>
      <c r="P311" s="2">
        <v>1458</v>
      </c>
      <c r="Q311" s="2">
        <v>1069</v>
      </c>
      <c r="R311" s="2"/>
      <c r="S311" s="3"/>
    </row>
    <row r="312" spans="1:19" x14ac:dyDescent="0.45">
      <c r="A312" s="21" t="s">
        <v>1989</v>
      </c>
      <c r="B312" s="21" t="s">
        <v>2257</v>
      </c>
      <c r="C312" s="6" t="s">
        <v>2272</v>
      </c>
      <c r="D312" s="1" t="s">
        <v>16</v>
      </c>
      <c r="E312" s="2">
        <v>98358</v>
      </c>
      <c r="F312" s="2">
        <v>5775</v>
      </c>
      <c r="G312" s="2">
        <v>7772</v>
      </c>
      <c r="H312" s="2">
        <v>9188</v>
      </c>
      <c r="I312" s="2">
        <v>10170</v>
      </c>
      <c r="J312" s="2">
        <v>11905</v>
      </c>
      <c r="K312" s="2">
        <v>9207</v>
      </c>
      <c r="L312" s="2">
        <v>6293</v>
      </c>
      <c r="M312" s="2">
        <v>6866</v>
      </c>
      <c r="N312" s="2">
        <v>7385</v>
      </c>
      <c r="O312" s="2">
        <v>10195</v>
      </c>
      <c r="P312" s="2">
        <v>6570</v>
      </c>
      <c r="Q312" s="2">
        <v>7032</v>
      </c>
      <c r="R312" s="2"/>
      <c r="S312" s="3"/>
    </row>
    <row r="313" spans="1:19" x14ac:dyDescent="0.45">
      <c r="A313" s="21" t="s">
        <v>1989</v>
      </c>
      <c r="B313" s="21" t="s">
        <v>2257</v>
      </c>
      <c r="C313" s="6" t="s">
        <v>2273</v>
      </c>
      <c r="D313" s="1" t="s">
        <v>16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/>
      <c r="L313" s="2"/>
      <c r="M313" s="2"/>
      <c r="N313" s="2"/>
      <c r="O313" s="2"/>
      <c r="P313" s="2"/>
      <c r="Q313" s="2"/>
      <c r="R313" s="2"/>
      <c r="S313" s="3"/>
    </row>
    <row r="314" spans="1:19" x14ac:dyDescent="0.45">
      <c r="A314" s="21" t="s">
        <v>1989</v>
      </c>
      <c r="B314" s="21" t="s">
        <v>2257</v>
      </c>
      <c r="C314" s="6" t="s">
        <v>2274</v>
      </c>
      <c r="D314" s="1" t="s">
        <v>16</v>
      </c>
      <c r="E314" s="2">
        <v>238</v>
      </c>
      <c r="F314" s="2">
        <v>14</v>
      </c>
      <c r="G314" s="2">
        <v>10</v>
      </c>
      <c r="H314" s="2">
        <v>7</v>
      </c>
      <c r="I314" s="2">
        <v>15</v>
      </c>
      <c r="J314" s="2">
        <v>15</v>
      </c>
      <c r="K314" s="2">
        <v>64</v>
      </c>
      <c r="L314" s="2">
        <v>29</v>
      </c>
      <c r="M314" s="2">
        <v>30</v>
      </c>
      <c r="N314" s="2">
        <v>14</v>
      </c>
      <c r="O314" s="2">
        <v>19</v>
      </c>
      <c r="P314" s="2">
        <v>10</v>
      </c>
      <c r="Q314" s="2">
        <v>11</v>
      </c>
      <c r="R314" s="2"/>
      <c r="S314" s="3"/>
    </row>
    <row r="315" spans="1:19" x14ac:dyDescent="0.45">
      <c r="A315" s="21" t="s">
        <v>1989</v>
      </c>
      <c r="B315" s="21" t="s">
        <v>2257</v>
      </c>
      <c r="C315" s="6" t="s">
        <v>2275</v>
      </c>
      <c r="D315" s="1" t="s">
        <v>16</v>
      </c>
      <c r="E315" s="2">
        <v>59227</v>
      </c>
      <c r="F315" s="2">
        <v>3662</v>
      </c>
      <c r="G315" s="2">
        <v>6424</v>
      </c>
      <c r="H315" s="2">
        <v>6465</v>
      </c>
      <c r="I315" s="2">
        <v>5847</v>
      </c>
      <c r="J315" s="2">
        <v>6144</v>
      </c>
      <c r="K315" s="2">
        <v>4804</v>
      </c>
      <c r="L315" s="2">
        <v>3859</v>
      </c>
      <c r="M315" s="2">
        <v>3818</v>
      </c>
      <c r="N315" s="2">
        <v>4249</v>
      </c>
      <c r="O315" s="2">
        <v>5898</v>
      </c>
      <c r="P315" s="2">
        <v>4250</v>
      </c>
      <c r="Q315" s="2">
        <v>3807</v>
      </c>
      <c r="R315" s="2"/>
      <c r="S315" s="3"/>
    </row>
    <row r="316" spans="1:19" x14ac:dyDescent="0.45">
      <c r="A316" s="21" t="s">
        <v>1989</v>
      </c>
      <c r="B316" s="21" t="s">
        <v>2257</v>
      </c>
      <c r="C316" s="6" t="s">
        <v>2276</v>
      </c>
      <c r="D316" s="1" t="s">
        <v>16</v>
      </c>
      <c r="E316" s="2">
        <v>40616</v>
      </c>
      <c r="F316" s="2">
        <v>2220</v>
      </c>
      <c r="G316" s="2">
        <v>2769</v>
      </c>
      <c r="H316" s="2">
        <v>9196</v>
      </c>
      <c r="I316" s="2">
        <v>3665</v>
      </c>
      <c r="J316" s="2">
        <v>3559</v>
      </c>
      <c r="K316" s="2">
        <v>2911</v>
      </c>
      <c r="L316" s="2">
        <v>2512</v>
      </c>
      <c r="M316" s="2">
        <v>2834</v>
      </c>
      <c r="N316" s="2">
        <v>2328</v>
      </c>
      <c r="O316" s="2">
        <v>3572</v>
      </c>
      <c r="P316" s="2">
        <v>2477</v>
      </c>
      <c r="Q316" s="2">
        <v>2573</v>
      </c>
      <c r="R316" s="2"/>
      <c r="S316" s="3"/>
    </row>
    <row r="317" spans="1:19" x14ac:dyDescent="0.45">
      <c r="A317" s="21"/>
      <c r="B317" s="6"/>
      <c r="C317" s="6"/>
      <c r="D317" s="1"/>
      <c r="E317" s="2"/>
      <c r="F317" s="2"/>
      <c r="G317" s="16" t="s">
        <v>2650</v>
      </c>
      <c r="H317" s="16">
        <f>SUM(F298:H316)</f>
        <v>142505</v>
      </c>
      <c r="I317" s="16"/>
      <c r="J317" s="16" t="s">
        <v>2651</v>
      </c>
      <c r="K317" s="16">
        <f>SUM(I298:K316)</f>
        <v>597218</v>
      </c>
      <c r="L317" s="16"/>
      <c r="M317" s="16" t="s">
        <v>2652</v>
      </c>
      <c r="N317" s="16">
        <f>SUM(L298:N316)</f>
        <v>155362</v>
      </c>
      <c r="O317" s="16"/>
      <c r="P317" s="16" t="s">
        <v>2653</v>
      </c>
      <c r="Q317" s="16">
        <f>SUM(O298:Q316)</f>
        <v>157936</v>
      </c>
      <c r="R317" s="2"/>
      <c r="S317" s="3"/>
    </row>
    <row r="318" spans="1:19" x14ac:dyDescent="0.45">
      <c r="A318" s="21" t="s">
        <v>1989</v>
      </c>
      <c r="B318" s="21" t="s">
        <v>2277</v>
      </c>
      <c r="C318" s="6" t="s">
        <v>2278</v>
      </c>
      <c r="D318" s="1" t="s">
        <v>16</v>
      </c>
      <c r="E318" s="2">
        <v>90883</v>
      </c>
      <c r="F318" s="2">
        <v>5505</v>
      </c>
      <c r="G318" s="2">
        <v>8103</v>
      </c>
      <c r="H318" s="2">
        <v>9497</v>
      </c>
      <c r="I318" s="2">
        <v>7325</v>
      </c>
      <c r="J318" s="2">
        <v>7253</v>
      </c>
      <c r="K318" s="2">
        <v>8576</v>
      </c>
      <c r="L318" s="2">
        <v>5980</v>
      </c>
      <c r="M318" s="2">
        <v>6581</v>
      </c>
      <c r="N318" s="2">
        <v>7136</v>
      </c>
      <c r="O318" s="2">
        <v>12116</v>
      </c>
      <c r="P318" s="2">
        <v>7024</v>
      </c>
      <c r="Q318" s="2">
        <v>5787</v>
      </c>
      <c r="R318" s="2"/>
      <c r="S318" s="3"/>
    </row>
    <row r="319" spans="1:19" x14ac:dyDescent="0.45">
      <c r="A319" s="21" t="s">
        <v>1989</v>
      </c>
      <c r="B319" s="21" t="s">
        <v>2277</v>
      </c>
      <c r="C319" s="6" t="s">
        <v>2279</v>
      </c>
      <c r="D319" s="1" t="s">
        <v>16</v>
      </c>
      <c r="E319" s="2">
        <v>179002</v>
      </c>
      <c r="F319" s="2">
        <v>12169</v>
      </c>
      <c r="G319" s="2">
        <v>5812</v>
      </c>
      <c r="H319" s="2">
        <v>5881</v>
      </c>
      <c r="I319" s="2">
        <v>12489</v>
      </c>
      <c r="J319" s="2">
        <v>11380</v>
      </c>
      <c r="K319" s="2">
        <v>8456</v>
      </c>
      <c r="L319" s="2">
        <v>8199</v>
      </c>
      <c r="M319" s="2">
        <v>7572</v>
      </c>
      <c r="N319" s="2">
        <v>14704</v>
      </c>
      <c r="O319" s="2">
        <v>68331</v>
      </c>
      <c r="P319" s="2">
        <v>14128</v>
      </c>
      <c r="Q319" s="2">
        <v>9881</v>
      </c>
      <c r="R319" s="2"/>
      <c r="S319" s="3"/>
    </row>
    <row r="320" spans="1:19" x14ac:dyDescent="0.45">
      <c r="A320" s="21" t="s">
        <v>1989</v>
      </c>
      <c r="B320" s="21" t="s">
        <v>2277</v>
      </c>
      <c r="C320" s="6" t="s">
        <v>2280</v>
      </c>
      <c r="D320" s="1" t="s">
        <v>16</v>
      </c>
      <c r="E320" s="2">
        <v>56816</v>
      </c>
      <c r="F320" s="2">
        <v>2483</v>
      </c>
      <c r="G320" s="2">
        <v>2203</v>
      </c>
      <c r="H320" s="2">
        <v>1448</v>
      </c>
      <c r="I320" s="2">
        <v>4293</v>
      </c>
      <c r="J320" s="2">
        <v>8129</v>
      </c>
      <c r="K320" s="2">
        <v>6843</v>
      </c>
      <c r="L320" s="2">
        <v>4772</v>
      </c>
      <c r="M320" s="2">
        <v>6356</v>
      </c>
      <c r="N320" s="2">
        <v>4303</v>
      </c>
      <c r="O320" s="2">
        <v>6374</v>
      </c>
      <c r="P320" s="2">
        <v>7491</v>
      </c>
      <c r="Q320" s="2">
        <v>2121</v>
      </c>
      <c r="R320" s="2"/>
      <c r="S320" s="3"/>
    </row>
    <row r="321" spans="1:19" x14ac:dyDescent="0.45">
      <c r="A321" s="21" t="s">
        <v>1989</v>
      </c>
      <c r="B321" s="21" t="s">
        <v>2277</v>
      </c>
      <c r="C321" s="6" t="s">
        <v>2281</v>
      </c>
      <c r="D321" s="1" t="s">
        <v>16</v>
      </c>
      <c r="E321" s="2">
        <v>503720</v>
      </c>
      <c r="F321" s="2">
        <v>8313</v>
      </c>
      <c r="G321" s="2">
        <v>11103</v>
      </c>
      <c r="H321" s="2">
        <v>16997</v>
      </c>
      <c r="I321" s="2">
        <v>22915</v>
      </c>
      <c r="J321" s="2">
        <v>28507</v>
      </c>
      <c r="K321" s="2">
        <v>36968</v>
      </c>
      <c r="L321" s="2">
        <v>46382</v>
      </c>
      <c r="M321" s="2">
        <v>53078</v>
      </c>
      <c r="N321" s="2">
        <v>64973</v>
      </c>
      <c r="O321" s="2">
        <v>71071</v>
      </c>
      <c r="P321" s="2">
        <v>74998</v>
      </c>
      <c r="Q321" s="2">
        <v>68415</v>
      </c>
      <c r="R321" s="2"/>
      <c r="S321" s="3"/>
    </row>
    <row r="322" spans="1:19" x14ac:dyDescent="0.45">
      <c r="A322" s="21" t="s">
        <v>1989</v>
      </c>
      <c r="B322" s="21" t="s">
        <v>2277</v>
      </c>
      <c r="C322" s="6" t="s">
        <v>2282</v>
      </c>
      <c r="D322" s="1" t="s">
        <v>16</v>
      </c>
      <c r="E322" s="2">
        <v>66241</v>
      </c>
      <c r="F322" s="2">
        <v>3541</v>
      </c>
      <c r="G322" s="2">
        <v>3957</v>
      </c>
      <c r="H322" s="2">
        <v>3234</v>
      </c>
      <c r="I322" s="2">
        <v>5225</v>
      </c>
      <c r="J322" s="2">
        <v>6064</v>
      </c>
      <c r="K322" s="2">
        <v>5617</v>
      </c>
      <c r="L322" s="2">
        <v>7218</v>
      </c>
      <c r="M322" s="2">
        <v>9012</v>
      </c>
      <c r="N322" s="2">
        <v>5540</v>
      </c>
      <c r="O322" s="2">
        <v>7105</v>
      </c>
      <c r="P322" s="2">
        <v>4632</v>
      </c>
      <c r="Q322" s="2">
        <v>5096</v>
      </c>
      <c r="R322" s="2"/>
      <c r="S322" s="3"/>
    </row>
    <row r="323" spans="1:19" x14ac:dyDescent="0.45">
      <c r="A323" s="21" t="s">
        <v>1989</v>
      </c>
      <c r="B323" s="21" t="s">
        <v>2277</v>
      </c>
      <c r="C323" s="6" t="s">
        <v>2283</v>
      </c>
      <c r="D323" s="1" t="s">
        <v>16</v>
      </c>
      <c r="E323" s="2">
        <v>25153</v>
      </c>
      <c r="F323" s="2">
        <v>693</v>
      </c>
      <c r="G323" s="2">
        <v>1583</v>
      </c>
      <c r="H323" s="2">
        <v>2305</v>
      </c>
      <c r="I323" s="2">
        <v>2622</v>
      </c>
      <c r="J323" s="2">
        <v>2643</v>
      </c>
      <c r="K323" s="2">
        <v>2550</v>
      </c>
      <c r="L323" s="2">
        <v>1159</v>
      </c>
      <c r="M323" s="2">
        <v>943</v>
      </c>
      <c r="N323" s="2">
        <v>2939</v>
      </c>
      <c r="O323" s="2">
        <v>5515</v>
      </c>
      <c r="P323" s="2">
        <v>1201</v>
      </c>
      <c r="Q323" s="2">
        <v>1000</v>
      </c>
      <c r="R323" s="2"/>
      <c r="S323" s="3"/>
    </row>
    <row r="324" spans="1:19" x14ac:dyDescent="0.45">
      <c r="A324" s="21" t="s">
        <v>1989</v>
      </c>
      <c r="B324" s="21" t="s">
        <v>2277</v>
      </c>
      <c r="C324" s="6" t="s">
        <v>2284</v>
      </c>
      <c r="D324" s="1" t="s">
        <v>16</v>
      </c>
      <c r="E324" s="2">
        <v>45801</v>
      </c>
      <c r="F324" s="2">
        <v>2152</v>
      </c>
      <c r="G324" s="2">
        <v>3327</v>
      </c>
      <c r="H324" s="2">
        <v>4992</v>
      </c>
      <c r="I324" s="2">
        <v>5608</v>
      </c>
      <c r="J324" s="2">
        <v>5376</v>
      </c>
      <c r="K324" s="2">
        <v>1768</v>
      </c>
      <c r="L324" s="2">
        <v>4451</v>
      </c>
      <c r="M324" s="2">
        <v>3057</v>
      </c>
      <c r="N324" s="2">
        <v>4963</v>
      </c>
      <c r="O324" s="2">
        <v>2718</v>
      </c>
      <c r="P324" s="2">
        <v>4100</v>
      </c>
      <c r="Q324" s="2">
        <v>3289</v>
      </c>
      <c r="R324" s="2"/>
      <c r="S324" s="3"/>
    </row>
    <row r="325" spans="1:19" x14ac:dyDescent="0.45">
      <c r="A325" s="21" t="s">
        <v>1989</v>
      </c>
      <c r="B325" s="21" t="s">
        <v>2277</v>
      </c>
      <c r="C325" s="6" t="s">
        <v>2285</v>
      </c>
      <c r="D325" s="1" t="s">
        <v>16</v>
      </c>
      <c r="E325" s="2">
        <v>31322</v>
      </c>
      <c r="F325" s="2">
        <v>6147</v>
      </c>
      <c r="G325" s="2">
        <v>7256</v>
      </c>
      <c r="H325" s="2">
        <v>2548</v>
      </c>
      <c r="I325" s="2">
        <v>2237</v>
      </c>
      <c r="J325" s="2">
        <v>1322</v>
      </c>
      <c r="K325" s="2">
        <v>790</v>
      </c>
      <c r="L325" s="2">
        <v>0</v>
      </c>
      <c r="M325" s="2">
        <v>0</v>
      </c>
      <c r="N325" s="2">
        <v>1469</v>
      </c>
      <c r="O325" s="2">
        <v>3455</v>
      </c>
      <c r="P325" s="2">
        <v>1407</v>
      </c>
      <c r="Q325" s="2">
        <v>4691</v>
      </c>
      <c r="R325" s="2"/>
      <c r="S325" s="3"/>
    </row>
    <row r="326" spans="1:19" x14ac:dyDescent="0.45">
      <c r="A326" s="21" t="s">
        <v>1989</v>
      </c>
      <c r="B326" s="21" t="s">
        <v>2277</v>
      </c>
      <c r="C326" s="6" t="s">
        <v>2286</v>
      </c>
      <c r="D326" s="1" t="s">
        <v>16</v>
      </c>
      <c r="E326" s="2">
        <v>133226</v>
      </c>
      <c r="F326" s="2">
        <v>5726</v>
      </c>
      <c r="G326" s="2">
        <v>7201</v>
      </c>
      <c r="H326" s="2">
        <v>7979</v>
      </c>
      <c r="I326" s="2">
        <v>10597</v>
      </c>
      <c r="J326" s="2">
        <v>13981</v>
      </c>
      <c r="K326" s="2">
        <v>19161</v>
      </c>
      <c r="L326" s="2">
        <v>9771</v>
      </c>
      <c r="M326" s="2">
        <v>11387</v>
      </c>
      <c r="N326" s="2">
        <v>11374</v>
      </c>
      <c r="O326" s="2">
        <v>15496</v>
      </c>
      <c r="P326" s="2">
        <v>9914</v>
      </c>
      <c r="Q326" s="2">
        <v>10639</v>
      </c>
      <c r="R326" s="2"/>
      <c r="S326" s="3"/>
    </row>
    <row r="327" spans="1:19" x14ac:dyDescent="0.45">
      <c r="A327" s="21"/>
      <c r="B327" s="6"/>
      <c r="C327" s="6"/>
      <c r="D327" s="1"/>
      <c r="E327" s="2"/>
      <c r="F327" s="2"/>
      <c r="G327" s="16" t="s">
        <v>2650</v>
      </c>
      <c r="H327" s="16">
        <f>SUM(F318:H326)</f>
        <v>152155</v>
      </c>
      <c r="I327" s="16"/>
      <c r="J327" s="16" t="s">
        <v>2651</v>
      </c>
      <c r="K327" s="16">
        <f>SUM(I318:K326)</f>
        <v>248695</v>
      </c>
      <c r="L327" s="16"/>
      <c r="M327" s="16" t="s">
        <v>2652</v>
      </c>
      <c r="N327" s="16">
        <f>SUM(L318:N326)</f>
        <v>303319</v>
      </c>
      <c r="O327" s="16"/>
      <c r="P327" s="16" t="s">
        <v>2653</v>
      </c>
      <c r="Q327" s="16">
        <f>SUM(O318:Q326)</f>
        <v>427995</v>
      </c>
      <c r="R327" s="2"/>
      <c r="S327" s="3"/>
    </row>
    <row r="328" spans="1:19" x14ac:dyDescent="0.45">
      <c r="A328" s="21" t="s">
        <v>1989</v>
      </c>
      <c r="B328" s="21" t="s">
        <v>2287</v>
      </c>
      <c r="C328" s="6" t="s">
        <v>2288</v>
      </c>
      <c r="D328" s="1" t="s">
        <v>16</v>
      </c>
      <c r="E328" s="2">
        <v>40270</v>
      </c>
      <c r="F328" s="2">
        <v>1617</v>
      </c>
      <c r="G328" s="2">
        <v>2154</v>
      </c>
      <c r="H328" s="2">
        <v>2251</v>
      </c>
      <c r="I328" s="2">
        <v>2746</v>
      </c>
      <c r="J328" s="2">
        <v>2585</v>
      </c>
      <c r="K328" s="2">
        <v>2711</v>
      </c>
      <c r="L328" s="2">
        <v>2224</v>
      </c>
      <c r="M328" s="2">
        <v>2698</v>
      </c>
      <c r="N328" s="2">
        <v>9229</v>
      </c>
      <c r="O328" s="2">
        <v>8218</v>
      </c>
      <c r="P328" s="2">
        <v>2099</v>
      </c>
      <c r="Q328" s="2">
        <v>1738</v>
      </c>
      <c r="R328" s="2"/>
      <c r="S328" s="3"/>
    </row>
    <row r="329" spans="1:19" x14ac:dyDescent="0.45">
      <c r="A329" s="21" t="s">
        <v>1989</v>
      </c>
      <c r="B329" s="21" t="s">
        <v>2287</v>
      </c>
      <c r="C329" s="6" t="s">
        <v>2289</v>
      </c>
      <c r="D329" s="1" t="s">
        <v>16</v>
      </c>
      <c r="E329" s="2">
        <v>55022</v>
      </c>
      <c r="F329" s="2">
        <v>1478</v>
      </c>
      <c r="G329" s="2">
        <v>2333</v>
      </c>
      <c r="H329" s="2">
        <v>3054</v>
      </c>
      <c r="I329" s="2">
        <v>5982</v>
      </c>
      <c r="J329" s="2">
        <v>7503</v>
      </c>
      <c r="K329" s="2">
        <v>5747</v>
      </c>
      <c r="L329" s="2">
        <v>2513</v>
      </c>
      <c r="M329" s="2">
        <v>4536</v>
      </c>
      <c r="N329" s="2">
        <v>7041</v>
      </c>
      <c r="O329" s="2">
        <v>9675</v>
      </c>
      <c r="P329" s="2">
        <v>2858</v>
      </c>
      <c r="Q329" s="2">
        <v>2302</v>
      </c>
      <c r="R329" s="2"/>
      <c r="S329" s="3"/>
    </row>
    <row r="330" spans="1:19" x14ac:dyDescent="0.45">
      <c r="A330" s="21" t="s">
        <v>1989</v>
      </c>
      <c r="B330" s="21" t="s">
        <v>2287</v>
      </c>
      <c r="C330" s="6" t="s">
        <v>2290</v>
      </c>
      <c r="D330" s="1" t="s">
        <v>16</v>
      </c>
      <c r="E330" s="2">
        <v>7069</v>
      </c>
      <c r="F330" s="2">
        <v>121</v>
      </c>
      <c r="G330" s="2">
        <v>174</v>
      </c>
      <c r="H330" s="2">
        <v>191</v>
      </c>
      <c r="I330" s="2">
        <v>560</v>
      </c>
      <c r="J330" s="2">
        <v>1072</v>
      </c>
      <c r="K330" s="2">
        <v>492</v>
      </c>
      <c r="L330" s="2">
        <v>1016</v>
      </c>
      <c r="M330" s="2">
        <v>1124</v>
      </c>
      <c r="N330" s="2">
        <v>352</v>
      </c>
      <c r="O330" s="2">
        <v>418</v>
      </c>
      <c r="P330" s="2">
        <v>1446</v>
      </c>
      <c r="Q330" s="2">
        <v>103</v>
      </c>
      <c r="R330" s="2"/>
      <c r="S330" s="3"/>
    </row>
    <row r="331" spans="1:19" x14ac:dyDescent="0.45">
      <c r="A331" s="21" t="s">
        <v>1989</v>
      </c>
      <c r="B331" s="21" t="s">
        <v>2287</v>
      </c>
      <c r="C331" s="6" t="s">
        <v>2291</v>
      </c>
      <c r="D331" s="1" t="s">
        <v>16</v>
      </c>
      <c r="E331" s="2">
        <v>222094</v>
      </c>
      <c r="F331" s="2">
        <v>23678</v>
      </c>
      <c r="G331" s="2">
        <v>22003</v>
      </c>
      <c r="H331" s="2">
        <v>23667</v>
      </c>
      <c r="I331" s="2">
        <v>21127</v>
      </c>
      <c r="J331" s="2">
        <v>18306</v>
      </c>
      <c r="K331" s="2">
        <v>13509</v>
      </c>
      <c r="L331" s="2">
        <v>11028</v>
      </c>
      <c r="M331" s="2">
        <v>0</v>
      </c>
      <c r="N331" s="2">
        <v>15976</v>
      </c>
      <c r="O331" s="2">
        <v>19186</v>
      </c>
      <c r="P331" s="2">
        <v>23155</v>
      </c>
      <c r="Q331" s="2">
        <v>30459</v>
      </c>
      <c r="R331" s="2"/>
      <c r="S331" s="3"/>
    </row>
    <row r="332" spans="1:19" x14ac:dyDescent="0.45">
      <c r="A332" s="21" t="s">
        <v>1989</v>
      </c>
      <c r="B332" s="21" t="s">
        <v>2287</v>
      </c>
      <c r="C332" s="6" t="s">
        <v>2292</v>
      </c>
      <c r="D332" s="1" t="s">
        <v>16</v>
      </c>
      <c r="E332" s="2">
        <v>31662</v>
      </c>
      <c r="F332" s="2">
        <v>1064</v>
      </c>
      <c r="G332" s="2">
        <v>1565</v>
      </c>
      <c r="H332" s="2">
        <v>1568</v>
      </c>
      <c r="I332" s="2">
        <v>2581</v>
      </c>
      <c r="J332" s="2">
        <v>3701</v>
      </c>
      <c r="K332" s="2">
        <v>3774</v>
      </c>
      <c r="L332" s="2">
        <v>3738</v>
      </c>
      <c r="M332" s="2">
        <v>3619</v>
      </c>
      <c r="N332" s="2">
        <v>3141</v>
      </c>
      <c r="O332" s="2">
        <v>2822</v>
      </c>
      <c r="P332" s="2">
        <v>2755</v>
      </c>
      <c r="Q332" s="2">
        <v>1334</v>
      </c>
      <c r="R332" s="2"/>
      <c r="S332" s="3"/>
    </row>
    <row r="333" spans="1:19" x14ac:dyDescent="0.45">
      <c r="A333" s="21" t="s">
        <v>1989</v>
      </c>
      <c r="B333" s="21" t="s">
        <v>2287</v>
      </c>
      <c r="C333" s="6" t="s">
        <v>2293</v>
      </c>
      <c r="D333" s="1" t="s">
        <v>16</v>
      </c>
      <c r="E333" s="2">
        <v>8234</v>
      </c>
      <c r="F333" s="2">
        <v>452</v>
      </c>
      <c r="G333" s="2">
        <v>512</v>
      </c>
      <c r="H333" s="2">
        <v>267</v>
      </c>
      <c r="I333" s="2">
        <v>540</v>
      </c>
      <c r="J333" s="2">
        <v>706</v>
      </c>
      <c r="K333" s="2">
        <v>704</v>
      </c>
      <c r="L333" s="2">
        <v>440</v>
      </c>
      <c r="M333" s="2">
        <v>722</v>
      </c>
      <c r="N333" s="2">
        <v>1004</v>
      </c>
      <c r="O333" s="2">
        <v>919</v>
      </c>
      <c r="P333" s="2">
        <v>1460</v>
      </c>
      <c r="Q333" s="2">
        <v>508</v>
      </c>
      <c r="R333" s="2"/>
      <c r="S333" s="3"/>
    </row>
    <row r="334" spans="1:19" x14ac:dyDescent="0.45">
      <c r="A334" s="21" t="s">
        <v>1989</v>
      </c>
      <c r="B334" s="21" t="s">
        <v>2287</v>
      </c>
      <c r="C334" s="6" t="s">
        <v>2294</v>
      </c>
      <c r="D334" s="1" t="s">
        <v>16</v>
      </c>
      <c r="E334" s="2">
        <v>8257</v>
      </c>
      <c r="F334" s="2">
        <v>389</v>
      </c>
      <c r="G334" s="2">
        <v>377</v>
      </c>
      <c r="H334" s="2">
        <v>284</v>
      </c>
      <c r="I334" s="2">
        <v>956</v>
      </c>
      <c r="J334" s="2">
        <v>856</v>
      </c>
      <c r="K334" s="2">
        <v>713</v>
      </c>
      <c r="L334" s="2">
        <v>633</v>
      </c>
      <c r="M334" s="2">
        <v>639</v>
      </c>
      <c r="N334" s="2">
        <v>731</v>
      </c>
      <c r="O334" s="2">
        <v>1610</v>
      </c>
      <c r="P334" s="2">
        <v>851</v>
      </c>
      <c r="Q334" s="2">
        <v>218</v>
      </c>
      <c r="R334" s="2"/>
      <c r="S334" s="3"/>
    </row>
    <row r="335" spans="1:19" x14ac:dyDescent="0.45">
      <c r="A335" s="21"/>
      <c r="B335" s="6"/>
      <c r="C335" s="6"/>
      <c r="D335" s="1"/>
      <c r="E335" s="2"/>
      <c r="F335" s="2"/>
      <c r="G335" s="16" t="s">
        <v>2650</v>
      </c>
      <c r="H335" s="16">
        <f>SUM(F328:H334)</f>
        <v>89199</v>
      </c>
      <c r="I335" s="16"/>
      <c r="J335" s="16" t="s">
        <v>2651</v>
      </c>
      <c r="K335" s="16">
        <f>SUM(I326:K334)</f>
        <v>389305</v>
      </c>
      <c r="L335" s="16"/>
      <c r="M335" s="16" t="s">
        <v>2652</v>
      </c>
      <c r="N335" s="16">
        <f>SUM(L326:N334)</f>
        <v>408255</v>
      </c>
      <c r="O335" s="16"/>
      <c r="P335" s="16" t="s">
        <v>2653</v>
      </c>
      <c r="Q335" s="16">
        <f>SUM(O326:Q334)</f>
        <v>578178</v>
      </c>
      <c r="R335" s="2"/>
      <c r="S335" s="3"/>
    </row>
    <row r="336" spans="1:19" x14ac:dyDescent="0.45">
      <c r="A336" s="21" t="s">
        <v>1989</v>
      </c>
      <c r="B336" s="21" t="s">
        <v>2295</v>
      </c>
      <c r="C336" s="6" t="s">
        <v>2296</v>
      </c>
      <c r="D336" s="1" t="s">
        <v>16</v>
      </c>
      <c r="E336" s="2">
        <v>251955</v>
      </c>
      <c r="F336" s="2">
        <v>4127</v>
      </c>
      <c r="G336" s="2">
        <v>5188</v>
      </c>
      <c r="H336" s="2">
        <v>6733</v>
      </c>
      <c r="I336" s="2">
        <v>14068</v>
      </c>
      <c r="J336" s="2">
        <v>17410</v>
      </c>
      <c r="K336" s="2">
        <v>13417</v>
      </c>
      <c r="L336" s="2">
        <v>6785</v>
      </c>
      <c r="M336" s="2">
        <v>11036</v>
      </c>
      <c r="N336" s="2">
        <v>66788</v>
      </c>
      <c r="O336" s="2">
        <v>84986</v>
      </c>
      <c r="P336" s="2">
        <v>16013</v>
      </c>
      <c r="Q336" s="2">
        <v>5404</v>
      </c>
      <c r="R336" s="2"/>
      <c r="S336" s="3"/>
    </row>
    <row r="337" spans="1:19" ht="29" x14ac:dyDescent="0.45">
      <c r="A337" s="21" t="s">
        <v>1989</v>
      </c>
      <c r="B337" s="21" t="s">
        <v>2295</v>
      </c>
      <c r="C337" s="6" t="s">
        <v>2297</v>
      </c>
      <c r="D337" s="1" t="s">
        <v>16</v>
      </c>
      <c r="E337" s="2">
        <v>65111</v>
      </c>
      <c r="F337" s="2">
        <v>15804</v>
      </c>
      <c r="G337" s="2">
        <v>11677</v>
      </c>
      <c r="H337" s="2">
        <v>5543</v>
      </c>
      <c r="I337" s="2">
        <v>5195</v>
      </c>
      <c r="J337" s="2">
        <v>8836</v>
      </c>
      <c r="K337" s="2">
        <v>5814</v>
      </c>
      <c r="L337" s="2">
        <v>3384</v>
      </c>
      <c r="M337" s="2">
        <v>516</v>
      </c>
      <c r="N337" s="2">
        <v>925</v>
      </c>
      <c r="O337" s="2">
        <v>1312</v>
      </c>
      <c r="P337" s="2">
        <v>1112</v>
      </c>
      <c r="Q337" s="2">
        <v>4993</v>
      </c>
      <c r="R337" s="2"/>
      <c r="S337" s="3"/>
    </row>
    <row r="338" spans="1:19" x14ac:dyDescent="0.45">
      <c r="A338" s="21" t="s">
        <v>1989</v>
      </c>
      <c r="B338" s="21" t="s">
        <v>2295</v>
      </c>
      <c r="C338" s="6" t="s">
        <v>2298</v>
      </c>
      <c r="D338" s="1" t="s">
        <v>16</v>
      </c>
      <c r="E338" s="2">
        <v>444220</v>
      </c>
      <c r="F338" s="2">
        <v>33200</v>
      </c>
      <c r="G338" s="2">
        <v>25758</v>
      </c>
      <c r="H338" s="2">
        <v>32312</v>
      </c>
      <c r="I338" s="2">
        <v>38464</v>
      </c>
      <c r="J338" s="2">
        <v>40374</v>
      </c>
      <c r="K338" s="2">
        <v>37722</v>
      </c>
      <c r="L338" s="2">
        <v>36374</v>
      </c>
      <c r="M338" s="2">
        <v>39956</v>
      </c>
      <c r="N338" s="2">
        <v>38942</v>
      </c>
      <c r="O338" s="2">
        <v>53120</v>
      </c>
      <c r="P338" s="2">
        <v>44862</v>
      </c>
      <c r="Q338" s="2">
        <v>23136</v>
      </c>
      <c r="R338" s="2"/>
      <c r="S338" s="3"/>
    </row>
    <row r="339" spans="1:19" x14ac:dyDescent="0.45">
      <c r="A339" s="21" t="s">
        <v>1989</v>
      </c>
      <c r="B339" s="21" t="s">
        <v>2295</v>
      </c>
      <c r="C339" s="6" t="s">
        <v>2299</v>
      </c>
      <c r="D339" s="1" t="s">
        <v>16</v>
      </c>
      <c r="E339" s="2">
        <v>28712</v>
      </c>
      <c r="F339" s="2">
        <v>645</v>
      </c>
      <c r="G339" s="2">
        <v>685</v>
      </c>
      <c r="H339" s="2">
        <v>613</v>
      </c>
      <c r="I339" s="2">
        <v>2083</v>
      </c>
      <c r="J339" s="2">
        <v>2337</v>
      </c>
      <c r="K339" s="2">
        <v>2962</v>
      </c>
      <c r="L339" s="2">
        <v>3747</v>
      </c>
      <c r="M339" s="2">
        <v>7027</v>
      </c>
      <c r="N339" s="2">
        <v>3400</v>
      </c>
      <c r="O339" s="2">
        <v>3490</v>
      </c>
      <c r="P339" s="2">
        <v>1059</v>
      </c>
      <c r="Q339" s="2">
        <v>664</v>
      </c>
      <c r="R339" s="2"/>
      <c r="S339" s="3"/>
    </row>
    <row r="340" spans="1:19" x14ac:dyDescent="0.45">
      <c r="A340" s="21" t="s">
        <v>1989</v>
      </c>
      <c r="B340" s="21" t="s">
        <v>2295</v>
      </c>
      <c r="C340" s="6" t="s">
        <v>2300</v>
      </c>
      <c r="D340" s="1" t="s">
        <v>16</v>
      </c>
      <c r="E340" s="2">
        <v>28369</v>
      </c>
      <c r="F340" s="2">
        <v>1052</v>
      </c>
      <c r="G340" s="2">
        <v>1667</v>
      </c>
      <c r="H340" s="2">
        <v>2271</v>
      </c>
      <c r="I340" s="2">
        <v>3497</v>
      </c>
      <c r="J340" s="2">
        <v>3804</v>
      </c>
      <c r="K340" s="2">
        <v>2655</v>
      </c>
      <c r="L340" s="2">
        <v>957</v>
      </c>
      <c r="M340" s="2">
        <v>3484</v>
      </c>
      <c r="N340" s="2">
        <v>2013</v>
      </c>
      <c r="O340" s="2">
        <v>3637</v>
      </c>
      <c r="P340" s="2">
        <v>2258</v>
      </c>
      <c r="Q340" s="2">
        <v>1074</v>
      </c>
      <c r="R340" s="2"/>
      <c r="S340" s="3"/>
    </row>
    <row r="341" spans="1:19" x14ac:dyDescent="0.45">
      <c r="A341" s="21"/>
      <c r="B341" s="6"/>
      <c r="C341" s="6"/>
      <c r="D341" s="1"/>
      <c r="E341" s="2"/>
      <c r="F341" s="2"/>
      <c r="G341" s="16" t="s">
        <v>2650</v>
      </c>
      <c r="H341" s="16">
        <f>SUM(F332:H340)</f>
        <v>242952</v>
      </c>
      <c r="I341" s="16"/>
      <c r="J341" s="16" t="s">
        <v>2651</v>
      </c>
      <c r="K341" s="16">
        <f>SUM(I336:K340)</f>
        <v>198638</v>
      </c>
      <c r="L341" s="16"/>
      <c r="M341" s="16" t="s">
        <v>2652</v>
      </c>
      <c r="N341" s="16">
        <f>SUM(L336:N340)</f>
        <v>225334</v>
      </c>
      <c r="O341" s="16"/>
      <c r="P341" s="16" t="s">
        <v>2653</v>
      </c>
      <c r="Q341" s="16">
        <f>SUM(O336:Q340)</f>
        <v>247120</v>
      </c>
      <c r="R341" s="2"/>
      <c r="S341" s="3"/>
    </row>
    <row r="342" spans="1:19" x14ac:dyDescent="0.45">
      <c r="A342" s="21" t="s">
        <v>1989</v>
      </c>
      <c r="B342" s="21" t="s">
        <v>2301</v>
      </c>
      <c r="C342" s="6" t="s">
        <v>2302</v>
      </c>
      <c r="D342" s="1" t="s">
        <v>16</v>
      </c>
      <c r="E342" s="2">
        <v>2932</v>
      </c>
      <c r="F342" s="2">
        <v>93</v>
      </c>
      <c r="G342" s="2">
        <v>146</v>
      </c>
      <c r="H342" s="2">
        <v>110</v>
      </c>
      <c r="I342" s="2">
        <v>58</v>
      </c>
      <c r="J342" s="2">
        <v>249</v>
      </c>
      <c r="K342" s="2">
        <v>224</v>
      </c>
      <c r="L342" s="2">
        <v>715</v>
      </c>
      <c r="M342" s="2">
        <v>870</v>
      </c>
      <c r="N342" s="2">
        <v>137</v>
      </c>
      <c r="O342" s="2">
        <v>128</v>
      </c>
      <c r="P342" s="2">
        <v>41</v>
      </c>
      <c r="Q342" s="2">
        <v>161</v>
      </c>
      <c r="R342" s="2"/>
      <c r="S342" s="3"/>
    </row>
    <row r="343" spans="1:19" x14ac:dyDescent="0.45">
      <c r="A343" s="21" t="s">
        <v>1989</v>
      </c>
      <c r="B343" s="21" t="s">
        <v>2301</v>
      </c>
      <c r="C343" s="6" t="s">
        <v>2303</v>
      </c>
      <c r="D343" s="1" t="s">
        <v>16</v>
      </c>
      <c r="E343" s="2">
        <v>8462</v>
      </c>
      <c r="F343" s="2">
        <v>649</v>
      </c>
      <c r="G343" s="2">
        <v>465</v>
      </c>
      <c r="H343" s="2">
        <v>493</v>
      </c>
      <c r="I343" s="2">
        <v>456</v>
      </c>
      <c r="J343" s="2">
        <v>640</v>
      </c>
      <c r="K343" s="2">
        <v>708</v>
      </c>
      <c r="L343" s="2">
        <v>835</v>
      </c>
      <c r="M343" s="2">
        <v>1612</v>
      </c>
      <c r="N343" s="2">
        <v>689</v>
      </c>
      <c r="O343" s="2">
        <v>737</v>
      </c>
      <c r="P343" s="2">
        <v>588</v>
      </c>
      <c r="Q343" s="2">
        <v>590</v>
      </c>
      <c r="R343" s="2"/>
      <c r="S343" s="3"/>
    </row>
    <row r="344" spans="1:19" x14ac:dyDescent="0.45">
      <c r="A344" s="21" t="s">
        <v>1989</v>
      </c>
      <c r="B344" s="21" t="s">
        <v>2301</v>
      </c>
      <c r="C344" s="6" t="s">
        <v>2304</v>
      </c>
      <c r="D344" s="1" t="s">
        <v>16</v>
      </c>
      <c r="E344" s="2">
        <v>40661</v>
      </c>
      <c r="F344" s="2">
        <v>3088</v>
      </c>
      <c r="G344" s="2">
        <v>2732</v>
      </c>
      <c r="H344" s="2">
        <v>2879</v>
      </c>
      <c r="I344" s="2">
        <v>280</v>
      </c>
      <c r="J344" s="2">
        <v>2486</v>
      </c>
      <c r="K344" s="2">
        <v>2421</v>
      </c>
      <c r="L344" s="2">
        <v>3548</v>
      </c>
      <c r="M344" s="2">
        <v>5419</v>
      </c>
      <c r="N344" s="2">
        <v>3896</v>
      </c>
      <c r="O344" s="2">
        <v>5287</v>
      </c>
      <c r="P344" s="2">
        <v>4108</v>
      </c>
      <c r="Q344" s="2">
        <v>4517</v>
      </c>
      <c r="R344" s="2"/>
      <c r="S344" s="3"/>
    </row>
    <row r="345" spans="1:19" x14ac:dyDescent="0.45">
      <c r="A345" s="21" t="s">
        <v>1989</v>
      </c>
      <c r="B345" s="21" t="s">
        <v>2301</v>
      </c>
      <c r="C345" s="6" t="s">
        <v>2305</v>
      </c>
      <c r="D345" s="1" t="s">
        <v>16</v>
      </c>
      <c r="E345" s="2">
        <v>294354</v>
      </c>
      <c r="F345" s="2">
        <v>5750</v>
      </c>
      <c r="G345" s="2">
        <v>21953</v>
      </c>
      <c r="H345" s="2">
        <v>17832</v>
      </c>
      <c r="I345" s="2">
        <v>22516</v>
      </c>
      <c r="J345" s="2">
        <v>27377</v>
      </c>
      <c r="K345" s="2">
        <v>25792</v>
      </c>
      <c r="L345" s="2">
        <v>29720</v>
      </c>
      <c r="M345" s="2">
        <v>43219</v>
      </c>
      <c r="N345" s="2">
        <v>21062</v>
      </c>
      <c r="O345" s="2">
        <v>37280</v>
      </c>
      <c r="P345" s="2">
        <v>18735</v>
      </c>
      <c r="Q345" s="2">
        <v>23118</v>
      </c>
      <c r="R345" s="2"/>
      <c r="S345" s="3"/>
    </row>
    <row r="346" spans="1:19" x14ac:dyDescent="0.45">
      <c r="A346" s="21" t="s">
        <v>1989</v>
      </c>
      <c r="B346" s="21" t="s">
        <v>2301</v>
      </c>
      <c r="C346" s="6" t="s">
        <v>2306</v>
      </c>
      <c r="D346" s="1" t="s">
        <v>16</v>
      </c>
      <c r="E346" s="2">
        <v>16940</v>
      </c>
      <c r="F346" s="2">
        <v>0</v>
      </c>
      <c r="G346" s="2">
        <v>0</v>
      </c>
      <c r="H346" s="2">
        <v>0</v>
      </c>
      <c r="I346" s="2">
        <v>517</v>
      </c>
      <c r="J346" s="2">
        <v>2342</v>
      </c>
      <c r="K346" s="2">
        <v>2939</v>
      </c>
      <c r="L346" s="2">
        <v>1411</v>
      </c>
      <c r="M346" s="2">
        <v>1892</v>
      </c>
      <c r="N346" s="2">
        <v>2272</v>
      </c>
      <c r="O346" s="2">
        <v>3651</v>
      </c>
      <c r="P346" s="2">
        <v>1916</v>
      </c>
      <c r="Q346" s="2">
        <v>0</v>
      </c>
      <c r="R346" s="2"/>
      <c r="S346" s="3"/>
    </row>
    <row r="347" spans="1:19" x14ac:dyDescent="0.45">
      <c r="A347" s="21" t="s">
        <v>1989</v>
      </c>
      <c r="B347" s="21" t="s">
        <v>2301</v>
      </c>
      <c r="C347" s="6" t="s">
        <v>2307</v>
      </c>
      <c r="D347" s="1" t="s">
        <v>16</v>
      </c>
      <c r="E347" s="2">
        <v>63207</v>
      </c>
      <c r="F347" s="2">
        <v>1887</v>
      </c>
      <c r="G347" s="2">
        <v>3102</v>
      </c>
      <c r="H347" s="2">
        <v>2495</v>
      </c>
      <c r="I347" s="2">
        <v>4465</v>
      </c>
      <c r="J347" s="2">
        <v>6778</v>
      </c>
      <c r="K347" s="2">
        <v>613</v>
      </c>
      <c r="L347" s="2">
        <v>6362</v>
      </c>
      <c r="M347" s="2">
        <v>8506</v>
      </c>
      <c r="N347" s="2">
        <v>8971</v>
      </c>
      <c r="O347" s="2">
        <v>10588</v>
      </c>
      <c r="P347" s="2">
        <v>3123</v>
      </c>
      <c r="Q347" s="2">
        <v>6317</v>
      </c>
      <c r="R347" s="2"/>
      <c r="S347" s="3"/>
    </row>
    <row r="348" spans="1:19" x14ac:dyDescent="0.45">
      <c r="A348" s="21" t="s">
        <v>1989</v>
      </c>
      <c r="B348" s="21" t="s">
        <v>2301</v>
      </c>
      <c r="C348" s="6" t="s">
        <v>2308</v>
      </c>
      <c r="D348" s="1" t="s">
        <v>16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/>
      <c r="L348" s="2"/>
      <c r="M348" s="2"/>
      <c r="N348" s="2"/>
      <c r="O348" s="2"/>
      <c r="P348" s="2"/>
      <c r="Q348" s="2"/>
      <c r="R348" s="2"/>
      <c r="S348" s="3"/>
    </row>
    <row r="349" spans="1:19" x14ac:dyDescent="0.45">
      <c r="A349" s="21" t="s">
        <v>1989</v>
      </c>
      <c r="B349" s="21" t="s">
        <v>2301</v>
      </c>
      <c r="C349" s="6" t="s">
        <v>2309</v>
      </c>
      <c r="D349" s="1" t="s">
        <v>16</v>
      </c>
      <c r="E349" s="2">
        <v>545439</v>
      </c>
      <c r="F349" s="2">
        <v>67816</v>
      </c>
      <c r="G349" s="2">
        <v>57353</v>
      </c>
      <c r="H349" s="2">
        <v>44065</v>
      </c>
      <c r="I349" s="2">
        <v>39814</v>
      </c>
      <c r="J349" s="2">
        <v>41481</v>
      </c>
      <c r="K349" s="2">
        <v>32255</v>
      </c>
      <c r="L349" s="2">
        <v>32948</v>
      </c>
      <c r="M349" s="2">
        <v>39567</v>
      </c>
      <c r="N349" s="2">
        <v>35349</v>
      </c>
      <c r="O349" s="2">
        <v>44769</v>
      </c>
      <c r="P349" s="2">
        <v>45963</v>
      </c>
      <c r="Q349" s="2">
        <v>64059</v>
      </c>
      <c r="R349" s="2"/>
      <c r="S349" s="3"/>
    </row>
    <row r="350" spans="1:19" x14ac:dyDescent="0.45">
      <c r="A350" s="21" t="s">
        <v>1989</v>
      </c>
      <c r="B350" s="21" t="s">
        <v>2301</v>
      </c>
      <c r="C350" s="6" t="s">
        <v>2310</v>
      </c>
      <c r="D350" s="1" t="s">
        <v>16</v>
      </c>
      <c r="E350" s="2">
        <v>117641</v>
      </c>
      <c r="F350" s="2">
        <v>12285</v>
      </c>
      <c r="G350" s="2">
        <v>14220</v>
      </c>
      <c r="H350" s="2">
        <v>11998</v>
      </c>
      <c r="I350" s="2">
        <v>7274</v>
      </c>
      <c r="J350" s="2">
        <v>7568</v>
      </c>
      <c r="K350" s="2">
        <v>11557</v>
      </c>
      <c r="L350" s="2">
        <v>8285</v>
      </c>
      <c r="M350" s="2">
        <v>8283</v>
      </c>
      <c r="N350" s="2">
        <v>5613</v>
      </c>
      <c r="O350" s="2">
        <v>11485</v>
      </c>
      <c r="P350" s="2">
        <v>8630</v>
      </c>
      <c r="Q350" s="2">
        <v>10443</v>
      </c>
      <c r="R350" s="2"/>
      <c r="S350" s="3"/>
    </row>
    <row r="351" spans="1:19" x14ac:dyDescent="0.45">
      <c r="A351" s="21" t="s">
        <v>1989</v>
      </c>
      <c r="B351" s="21" t="s">
        <v>2301</v>
      </c>
      <c r="C351" s="6" t="s">
        <v>2311</v>
      </c>
      <c r="D351" s="1" t="s">
        <v>16</v>
      </c>
      <c r="E351" s="2">
        <v>254227</v>
      </c>
      <c r="F351" s="2">
        <v>21972</v>
      </c>
      <c r="G351" s="2">
        <v>25939</v>
      </c>
      <c r="H351" s="2">
        <v>24071</v>
      </c>
      <c r="I351" s="2">
        <v>14155</v>
      </c>
      <c r="J351" s="2">
        <v>15466</v>
      </c>
      <c r="K351" s="2">
        <v>22495</v>
      </c>
      <c r="L351" s="2">
        <v>18829</v>
      </c>
      <c r="M351" s="2">
        <v>18908</v>
      </c>
      <c r="N351" s="2">
        <v>15447</v>
      </c>
      <c r="O351" s="2">
        <v>34750</v>
      </c>
      <c r="P351" s="2">
        <v>20600</v>
      </c>
      <c r="Q351" s="2">
        <v>21595</v>
      </c>
      <c r="R351" s="2"/>
      <c r="S351" s="3"/>
    </row>
    <row r="352" spans="1:19" x14ac:dyDescent="0.45">
      <c r="A352" s="21" t="s">
        <v>1989</v>
      </c>
      <c r="B352" s="21" t="s">
        <v>2301</v>
      </c>
      <c r="C352" s="6" t="s">
        <v>2312</v>
      </c>
      <c r="D352" s="1" t="s">
        <v>16</v>
      </c>
      <c r="E352" s="2">
        <v>85085</v>
      </c>
      <c r="F352" s="2">
        <v>9602</v>
      </c>
      <c r="G352" s="2">
        <v>11254</v>
      </c>
      <c r="H352" s="2">
        <v>12778</v>
      </c>
      <c r="I352" s="2">
        <v>18017</v>
      </c>
      <c r="J352" s="2">
        <v>12388</v>
      </c>
      <c r="K352" s="2">
        <v>11594</v>
      </c>
      <c r="L352" s="2">
        <v>1171</v>
      </c>
      <c r="M352" s="2">
        <v>1025</v>
      </c>
      <c r="N352" s="2">
        <v>995</v>
      </c>
      <c r="O352" s="2">
        <v>1241</v>
      </c>
      <c r="P352" s="2">
        <v>1131</v>
      </c>
      <c r="Q352" s="2">
        <v>3889</v>
      </c>
      <c r="R352" s="2"/>
      <c r="S352" s="3"/>
    </row>
    <row r="353" spans="1:19" x14ac:dyDescent="0.45">
      <c r="A353" s="21" t="s">
        <v>1989</v>
      </c>
      <c r="B353" s="21" t="s">
        <v>2301</v>
      </c>
      <c r="C353" s="6" t="s">
        <v>2313</v>
      </c>
      <c r="D353" s="1" t="s">
        <v>16</v>
      </c>
      <c r="E353" s="2">
        <v>47058</v>
      </c>
      <c r="F353" s="2">
        <v>1440</v>
      </c>
      <c r="G353" s="2">
        <v>2503</v>
      </c>
      <c r="H353" s="2">
        <v>2943</v>
      </c>
      <c r="I353" s="2">
        <v>6262</v>
      </c>
      <c r="J353" s="2">
        <v>5125</v>
      </c>
      <c r="K353" s="2">
        <v>3339</v>
      </c>
      <c r="L353" s="2">
        <v>4997</v>
      </c>
      <c r="M353" s="2">
        <v>7587</v>
      </c>
      <c r="N353" s="2">
        <v>2729</v>
      </c>
      <c r="O353" s="2">
        <v>5931</v>
      </c>
      <c r="P353" s="2">
        <v>2934</v>
      </c>
      <c r="Q353" s="2">
        <v>1268</v>
      </c>
      <c r="R353" s="2"/>
      <c r="S353" s="3"/>
    </row>
    <row r="354" spans="1:19" x14ac:dyDescent="0.45">
      <c r="A354" s="21" t="s">
        <v>1989</v>
      </c>
      <c r="B354" s="21" t="s">
        <v>2301</v>
      </c>
      <c r="C354" s="6" t="s">
        <v>2314</v>
      </c>
      <c r="D354" s="1" t="s">
        <v>16</v>
      </c>
      <c r="E354" s="2">
        <v>8970</v>
      </c>
      <c r="F354" s="2">
        <v>339</v>
      </c>
      <c r="G354" s="2">
        <v>540</v>
      </c>
      <c r="H354" s="2">
        <v>554</v>
      </c>
      <c r="I354" s="2">
        <v>785</v>
      </c>
      <c r="J354" s="2">
        <v>855</v>
      </c>
      <c r="K354" s="2">
        <v>743</v>
      </c>
      <c r="L354" s="2">
        <v>761</v>
      </c>
      <c r="M354" s="2">
        <v>1225</v>
      </c>
      <c r="N354" s="2">
        <v>792</v>
      </c>
      <c r="O354" s="2">
        <v>966</v>
      </c>
      <c r="P354" s="2">
        <v>755</v>
      </c>
      <c r="Q354" s="2">
        <v>655</v>
      </c>
      <c r="R354" s="2"/>
      <c r="S354" s="3"/>
    </row>
    <row r="355" spans="1:19" x14ac:dyDescent="0.45">
      <c r="A355" s="21" t="s">
        <v>1989</v>
      </c>
      <c r="B355" s="21" t="s">
        <v>2301</v>
      </c>
      <c r="C355" s="6" t="s">
        <v>2315</v>
      </c>
      <c r="D355" s="1" t="s">
        <v>16</v>
      </c>
      <c r="E355" s="2">
        <v>100282</v>
      </c>
      <c r="F355" s="2">
        <v>4444</v>
      </c>
      <c r="G355" s="2">
        <v>5345</v>
      </c>
      <c r="H355" s="2">
        <v>5557</v>
      </c>
      <c r="I355" s="2">
        <v>8370</v>
      </c>
      <c r="J355" s="2">
        <v>11964</v>
      </c>
      <c r="K355" s="2">
        <v>7905</v>
      </c>
      <c r="L355" s="2">
        <v>7845</v>
      </c>
      <c r="M355" s="2">
        <v>10441</v>
      </c>
      <c r="N355" s="2">
        <v>5846</v>
      </c>
      <c r="O355" s="2">
        <v>18472</v>
      </c>
      <c r="P355" s="2">
        <v>8841</v>
      </c>
      <c r="Q355" s="2">
        <v>5252</v>
      </c>
      <c r="R355" s="2"/>
      <c r="S355" s="3"/>
    </row>
    <row r="356" spans="1:19" x14ac:dyDescent="0.45">
      <c r="A356" s="21" t="s">
        <v>1989</v>
      </c>
      <c r="B356" s="21" t="s">
        <v>2301</v>
      </c>
      <c r="C356" s="6" t="s">
        <v>2316</v>
      </c>
      <c r="D356" s="1" t="s">
        <v>16</v>
      </c>
      <c r="E356" s="2">
        <v>224693</v>
      </c>
      <c r="F356" s="2">
        <v>12801</v>
      </c>
      <c r="G356" s="2">
        <v>18319</v>
      </c>
      <c r="H356" s="2">
        <v>13760</v>
      </c>
      <c r="I356" s="2">
        <v>19101</v>
      </c>
      <c r="J356" s="2">
        <v>15818</v>
      </c>
      <c r="K356" s="2">
        <v>18032</v>
      </c>
      <c r="L356" s="2">
        <v>26297</v>
      </c>
      <c r="M356" s="2">
        <v>41164</v>
      </c>
      <c r="N356" s="2">
        <v>14554</v>
      </c>
      <c r="O356" s="2">
        <v>17241</v>
      </c>
      <c r="P356" s="2">
        <v>13611</v>
      </c>
      <c r="Q356" s="2">
        <v>13995</v>
      </c>
      <c r="R356" s="2"/>
      <c r="S356" s="3"/>
    </row>
    <row r="357" spans="1:19" x14ac:dyDescent="0.45">
      <c r="A357" s="21" t="s">
        <v>1989</v>
      </c>
      <c r="B357" s="21" t="s">
        <v>2301</v>
      </c>
      <c r="C357" s="6" t="s">
        <v>2317</v>
      </c>
      <c r="D357" s="1" t="s">
        <v>16</v>
      </c>
      <c r="E357" s="2">
        <v>52483</v>
      </c>
      <c r="F357" s="2">
        <v>636</v>
      </c>
      <c r="G357" s="2">
        <v>17002</v>
      </c>
      <c r="H357" s="2">
        <v>10945</v>
      </c>
      <c r="I357" s="2">
        <v>1122</v>
      </c>
      <c r="J357" s="2">
        <v>4226</v>
      </c>
      <c r="K357" s="2">
        <v>2288</v>
      </c>
      <c r="L357" s="2">
        <v>5160</v>
      </c>
      <c r="M357" s="2">
        <v>6573</v>
      </c>
      <c r="N357" s="2">
        <v>1454</v>
      </c>
      <c r="O357" s="2">
        <v>1155</v>
      </c>
      <c r="P357" s="2">
        <v>897</v>
      </c>
      <c r="Q357" s="2">
        <v>1025</v>
      </c>
      <c r="R357" s="2"/>
      <c r="S357" s="3"/>
    </row>
    <row r="358" spans="1:19" x14ac:dyDescent="0.45">
      <c r="A358" s="21" t="s">
        <v>1989</v>
      </c>
      <c r="B358" s="21" t="s">
        <v>2301</v>
      </c>
      <c r="C358" s="6" t="s">
        <v>2318</v>
      </c>
      <c r="D358" s="1" t="s">
        <v>16</v>
      </c>
      <c r="E358" s="2">
        <v>6193</v>
      </c>
      <c r="F358" s="2">
        <v>0</v>
      </c>
      <c r="G358" s="2">
        <v>242</v>
      </c>
      <c r="H358" s="2">
        <v>151</v>
      </c>
      <c r="I358" s="2">
        <v>547</v>
      </c>
      <c r="J358" s="2">
        <v>530</v>
      </c>
      <c r="K358" s="2">
        <v>381</v>
      </c>
      <c r="L358" s="2">
        <v>797</v>
      </c>
      <c r="M358" s="2">
        <v>1143</v>
      </c>
      <c r="N358" s="2">
        <v>511</v>
      </c>
      <c r="O358" s="2">
        <v>759</v>
      </c>
      <c r="P358" s="2">
        <v>503</v>
      </c>
      <c r="Q358" s="2">
        <v>629</v>
      </c>
      <c r="R358" s="2"/>
      <c r="S358" s="3"/>
    </row>
    <row r="359" spans="1:19" x14ac:dyDescent="0.45">
      <c r="A359" s="21" t="s">
        <v>1989</v>
      </c>
      <c r="B359" s="21" t="s">
        <v>2301</v>
      </c>
      <c r="C359" s="6" t="s">
        <v>2319</v>
      </c>
      <c r="D359" s="1" t="s">
        <v>16</v>
      </c>
      <c r="E359" s="2">
        <v>144085</v>
      </c>
      <c r="F359" s="2">
        <v>9383</v>
      </c>
      <c r="G359" s="2">
        <v>11324</v>
      </c>
      <c r="H359" s="2">
        <v>9379</v>
      </c>
      <c r="I359" s="2">
        <v>11629</v>
      </c>
      <c r="J359" s="2">
        <v>15959</v>
      </c>
      <c r="K359" s="2">
        <v>11495</v>
      </c>
      <c r="L359" s="2">
        <v>11949</v>
      </c>
      <c r="M359" s="2">
        <v>17532</v>
      </c>
      <c r="N359" s="2">
        <v>12421</v>
      </c>
      <c r="O359" s="2">
        <v>16290</v>
      </c>
      <c r="P359" s="2">
        <v>7111</v>
      </c>
      <c r="Q359" s="2">
        <v>9613</v>
      </c>
      <c r="R359" s="2"/>
      <c r="S359" s="3"/>
    </row>
    <row r="360" spans="1:19" x14ac:dyDescent="0.45">
      <c r="A360" s="21" t="s">
        <v>1989</v>
      </c>
      <c r="B360" s="21" t="s">
        <v>2301</v>
      </c>
      <c r="C360" s="6" t="s">
        <v>2320</v>
      </c>
      <c r="D360" s="1" t="s">
        <v>16</v>
      </c>
      <c r="E360" s="2">
        <v>522</v>
      </c>
      <c r="F360" s="2">
        <v>14</v>
      </c>
      <c r="G360" s="2">
        <v>21</v>
      </c>
      <c r="H360" s="2">
        <v>32</v>
      </c>
      <c r="I360" s="2">
        <v>29</v>
      </c>
      <c r="J360" s="2">
        <v>111</v>
      </c>
      <c r="K360" s="2">
        <v>50</v>
      </c>
      <c r="L360" s="2">
        <v>35</v>
      </c>
      <c r="M360" s="2">
        <v>44</v>
      </c>
      <c r="N360" s="2">
        <v>48</v>
      </c>
      <c r="O360" s="2">
        <v>59</v>
      </c>
      <c r="P360" s="2">
        <v>47</v>
      </c>
      <c r="Q360" s="2">
        <v>32</v>
      </c>
      <c r="R360" s="2"/>
      <c r="S360" s="3"/>
    </row>
    <row r="361" spans="1:19" x14ac:dyDescent="0.45">
      <c r="A361" s="21" t="s">
        <v>1989</v>
      </c>
      <c r="B361" s="21" t="s">
        <v>2301</v>
      </c>
      <c r="C361" s="6" t="s">
        <v>2321</v>
      </c>
      <c r="D361" s="1" t="s">
        <v>16</v>
      </c>
      <c r="E361" s="2">
        <v>72161</v>
      </c>
      <c r="F361" s="2">
        <v>8198</v>
      </c>
      <c r="G361" s="2">
        <v>9556</v>
      </c>
      <c r="H361" s="2">
        <v>11500</v>
      </c>
      <c r="I361" s="2">
        <v>17478</v>
      </c>
      <c r="J361" s="2">
        <v>12605</v>
      </c>
      <c r="K361" s="2">
        <v>9648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3176</v>
      </c>
      <c r="R361" s="2"/>
      <c r="S361" s="3"/>
    </row>
    <row r="362" spans="1:19" x14ac:dyDescent="0.45">
      <c r="A362" s="21" t="s">
        <v>1989</v>
      </c>
      <c r="B362" s="21" t="s">
        <v>2301</v>
      </c>
      <c r="C362" s="6" t="s">
        <v>2322</v>
      </c>
      <c r="D362" s="1" t="s">
        <v>16</v>
      </c>
      <c r="E362" s="2">
        <v>2563</v>
      </c>
      <c r="F362" s="2">
        <v>146</v>
      </c>
      <c r="G362" s="2">
        <v>183</v>
      </c>
      <c r="H362" s="2">
        <v>214</v>
      </c>
      <c r="I362" s="2">
        <v>212</v>
      </c>
      <c r="J362" s="2">
        <v>228</v>
      </c>
      <c r="K362" s="2">
        <v>207</v>
      </c>
      <c r="L362" s="2">
        <v>256</v>
      </c>
      <c r="M362" s="2">
        <v>327</v>
      </c>
      <c r="N362" s="2">
        <v>278</v>
      </c>
      <c r="O362" s="2">
        <v>225</v>
      </c>
      <c r="P362" s="2">
        <v>132</v>
      </c>
      <c r="Q362" s="2">
        <v>155</v>
      </c>
      <c r="R362" s="2"/>
      <c r="S362" s="3"/>
    </row>
    <row r="363" spans="1:19" x14ac:dyDescent="0.45">
      <c r="A363" s="21" t="s">
        <v>1989</v>
      </c>
      <c r="B363" s="21" t="s">
        <v>2301</v>
      </c>
      <c r="C363" s="6" t="s">
        <v>2323</v>
      </c>
      <c r="D363" s="1" t="s">
        <v>16</v>
      </c>
      <c r="E363" s="2">
        <v>12174</v>
      </c>
      <c r="F363" s="2">
        <v>761</v>
      </c>
      <c r="G363" s="2">
        <v>1490</v>
      </c>
      <c r="H363" s="2">
        <v>514</v>
      </c>
      <c r="I363" s="2">
        <v>641</v>
      </c>
      <c r="J363" s="2">
        <v>1005</v>
      </c>
      <c r="K363" s="2">
        <v>744</v>
      </c>
      <c r="L363" s="2">
        <v>764</v>
      </c>
      <c r="M363" s="2">
        <v>1484</v>
      </c>
      <c r="N363" s="2">
        <v>1273</v>
      </c>
      <c r="O363" s="2">
        <v>977</v>
      </c>
      <c r="P363" s="2">
        <v>1250</v>
      </c>
      <c r="Q363" s="2">
        <v>1271</v>
      </c>
      <c r="R363" s="2"/>
      <c r="S363" s="3"/>
    </row>
    <row r="364" spans="1:19" x14ac:dyDescent="0.45">
      <c r="A364" s="21" t="s">
        <v>1989</v>
      </c>
      <c r="B364" s="21" t="s">
        <v>2301</v>
      </c>
      <c r="C364" s="6" t="s">
        <v>2324</v>
      </c>
      <c r="D364" s="1" t="s">
        <v>16</v>
      </c>
      <c r="E364" s="2">
        <v>62261</v>
      </c>
      <c r="F364" s="2">
        <v>2858</v>
      </c>
      <c r="G364" s="2">
        <v>6158</v>
      </c>
      <c r="H364" s="2">
        <v>7254</v>
      </c>
      <c r="I364" s="2">
        <v>7951</v>
      </c>
      <c r="J364" s="2">
        <v>5720</v>
      </c>
      <c r="K364" s="2">
        <v>4478</v>
      </c>
      <c r="L364" s="2">
        <v>3427</v>
      </c>
      <c r="M364" s="2">
        <v>4046</v>
      </c>
      <c r="N364" s="2">
        <v>2354</v>
      </c>
      <c r="O364" s="2">
        <v>7166</v>
      </c>
      <c r="P364" s="2">
        <v>5408</v>
      </c>
      <c r="Q364" s="2">
        <v>5441</v>
      </c>
      <c r="R364" s="2"/>
      <c r="S364" s="3"/>
    </row>
    <row r="365" spans="1:19" x14ac:dyDescent="0.45">
      <c r="A365" s="21" t="s">
        <v>1989</v>
      </c>
      <c r="B365" s="21" t="s">
        <v>2301</v>
      </c>
      <c r="C365" s="6" t="s">
        <v>2325</v>
      </c>
      <c r="D365" s="1" t="s">
        <v>16</v>
      </c>
      <c r="E365" s="2">
        <v>21942</v>
      </c>
      <c r="F365" s="2">
        <v>1894</v>
      </c>
      <c r="G365" s="2">
        <v>1843</v>
      </c>
      <c r="H365" s="2">
        <v>1404</v>
      </c>
      <c r="I365" s="2">
        <v>1082</v>
      </c>
      <c r="J365" s="2">
        <v>1830</v>
      </c>
      <c r="K365" s="2">
        <v>1461</v>
      </c>
      <c r="L365" s="2">
        <v>2071</v>
      </c>
      <c r="M365" s="2">
        <v>3171</v>
      </c>
      <c r="N365" s="2">
        <v>1651</v>
      </c>
      <c r="O365" s="2">
        <v>2123</v>
      </c>
      <c r="P365" s="2">
        <v>1489</v>
      </c>
      <c r="Q365" s="2">
        <v>1923</v>
      </c>
      <c r="R365" s="2"/>
      <c r="S365" s="3"/>
    </row>
    <row r="366" spans="1:19" x14ac:dyDescent="0.45">
      <c r="A366" s="21" t="s">
        <v>1989</v>
      </c>
      <c r="B366" s="21" t="s">
        <v>2301</v>
      </c>
      <c r="C366" s="6" t="s">
        <v>2326</v>
      </c>
      <c r="D366" s="1" t="s">
        <v>16</v>
      </c>
      <c r="E366" s="2">
        <v>5935</v>
      </c>
      <c r="F366" s="2">
        <v>10</v>
      </c>
      <c r="G366" s="2">
        <v>77</v>
      </c>
      <c r="H366" s="2">
        <v>343</v>
      </c>
      <c r="I366" s="2">
        <v>716</v>
      </c>
      <c r="J366" s="2">
        <v>310</v>
      </c>
      <c r="K366" s="2">
        <v>590</v>
      </c>
      <c r="L366" s="2">
        <v>714</v>
      </c>
      <c r="M366" s="2">
        <v>1259</v>
      </c>
      <c r="N366" s="2">
        <v>665</v>
      </c>
      <c r="O366" s="2">
        <v>831</v>
      </c>
      <c r="P366" s="2">
        <v>420</v>
      </c>
      <c r="Q366" s="2">
        <v>0</v>
      </c>
      <c r="R366" s="2"/>
      <c r="S366" s="3"/>
    </row>
    <row r="367" spans="1:19" x14ac:dyDescent="0.45">
      <c r="A367" s="21" t="s">
        <v>1989</v>
      </c>
      <c r="B367" s="21" t="s">
        <v>2301</v>
      </c>
      <c r="C367" s="6" t="s">
        <v>2327</v>
      </c>
      <c r="D367" s="1" t="s">
        <v>16</v>
      </c>
      <c r="E367" s="2">
        <v>24217</v>
      </c>
      <c r="F367" s="2">
        <v>656</v>
      </c>
      <c r="G367" s="2">
        <v>3735</v>
      </c>
      <c r="H367" s="2">
        <v>286</v>
      </c>
      <c r="I367" s="2">
        <v>764</v>
      </c>
      <c r="J367" s="2">
        <v>2443</v>
      </c>
      <c r="K367" s="2">
        <v>3461</v>
      </c>
      <c r="L367" s="2">
        <v>4552</v>
      </c>
      <c r="M367" s="2">
        <v>3756</v>
      </c>
      <c r="N367" s="2">
        <v>2173</v>
      </c>
      <c r="O367" s="2">
        <v>796</v>
      </c>
      <c r="P367" s="2">
        <v>1595</v>
      </c>
      <c r="Q367" s="2">
        <v>0</v>
      </c>
      <c r="R367" s="2"/>
      <c r="S367" s="3"/>
    </row>
    <row r="368" spans="1:19" x14ac:dyDescent="0.45">
      <c r="A368" s="21" t="s">
        <v>1989</v>
      </c>
      <c r="B368" s="21" t="s">
        <v>2301</v>
      </c>
      <c r="C368" s="6" t="s">
        <v>2328</v>
      </c>
      <c r="D368" s="1" t="s">
        <v>16</v>
      </c>
      <c r="E368" s="2">
        <v>44194</v>
      </c>
      <c r="F368" s="2">
        <v>4202</v>
      </c>
      <c r="G368" s="2">
        <v>3588</v>
      </c>
      <c r="H368" s="2">
        <v>3774</v>
      </c>
      <c r="I368" s="2">
        <v>3091</v>
      </c>
      <c r="J368" s="2">
        <v>3747</v>
      </c>
      <c r="K368" s="2">
        <v>4583</v>
      </c>
      <c r="L368" s="2">
        <v>4010</v>
      </c>
      <c r="M368" s="2">
        <v>3826</v>
      </c>
      <c r="N368" s="2">
        <v>2558</v>
      </c>
      <c r="O368" s="2">
        <v>2387</v>
      </c>
      <c r="P368" s="2">
        <v>4703</v>
      </c>
      <c r="Q368" s="2">
        <v>3725</v>
      </c>
      <c r="R368" s="2"/>
      <c r="S368" s="3"/>
    </row>
    <row r="369" spans="1:19" x14ac:dyDescent="0.45">
      <c r="A369" s="21" t="s">
        <v>1989</v>
      </c>
      <c r="B369" s="21" t="s">
        <v>2301</v>
      </c>
      <c r="C369" s="6" t="s">
        <v>2329</v>
      </c>
      <c r="D369" s="1" t="s">
        <v>16</v>
      </c>
      <c r="E369" s="2">
        <v>33018</v>
      </c>
      <c r="F369" s="2">
        <v>4658</v>
      </c>
      <c r="G369" s="2">
        <v>4334</v>
      </c>
      <c r="H369" s="2">
        <v>5070</v>
      </c>
      <c r="I369" s="2">
        <v>4967</v>
      </c>
      <c r="J369" s="2">
        <v>3427</v>
      </c>
      <c r="K369" s="2">
        <v>2589</v>
      </c>
      <c r="L369" s="2">
        <v>1101</v>
      </c>
      <c r="M369" s="2">
        <v>1355</v>
      </c>
      <c r="N369" s="2">
        <v>1353</v>
      </c>
      <c r="O369" s="2">
        <v>2011</v>
      </c>
      <c r="P369" s="2">
        <v>1358</v>
      </c>
      <c r="Q369" s="2">
        <v>795</v>
      </c>
      <c r="R369" s="2"/>
      <c r="S369" s="3"/>
    </row>
    <row r="370" spans="1:19" x14ac:dyDescent="0.45">
      <c r="A370" s="21" t="s">
        <v>1989</v>
      </c>
      <c r="B370" s="21" t="s">
        <v>2301</v>
      </c>
      <c r="C370" s="6" t="s">
        <v>2330</v>
      </c>
      <c r="D370" s="1" t="s">
        <v>16</v>
      </c>
      <c r="E370" s="2">
        <v>140218</v>
      </c>
      <c r="F370" s="2">
        <v>10245</v>
      </c>
      <c r="G370" s="2">
        <v>10218</v>
      </c>
      <c r="H370" s="2">
        <v>10997</v>
      </c>
      <c r="I370" s="2">
        <v>10336</v>
      </c>
      <c r="J370" s="2">
        <v>13215</v>
      </c>
      <c r="K370" s="2">
        <v>14198</v>
      </c>
      <c r="L370" s="2">
        <v>12216</v>
      </c>
      <c r="M370" s="2">
        <v>13784</v>
      </c>
      <c r="N370" s="2">
        <v>12515</v>
      </c>
      <c r="O370" s="2">
        <v>15512</v>
      </c>
      <c r="P370" s="2">
        <v>8857</v>
      </c>
      <c r="Q370" s="2">
        <v>8125</v>
      </c>
      <c r="R370" s="2"/>
      <c r="S370" s="3"/>
    </row>
    <row r="371" spans="1:19" x14ac:dyDescent="0.45">
      <c r="A371" s="21" t="s">
        <v>1989</v>
      </c>
      <c r="B371" s="21" t="s">
        <v>2301</v>
      </c>
      <c r="C371" s="6" t="s">
        <v>2331</v>
      </c>
      <c r="D371" s="1" t="s">
        <v>16</v>
      </c>
      <c r="E371" s="2">
        <v>390623</v>
      </c>
      <c r="F371" s="2">
        <v>32995</v>
      </c>
      <c r="G371" s="2">
        <v>41659</v>
      </c>
      <c r="H371" s="2">
        <v>34319</v>
      </c>
      <c r="I371" s="2">
        <v>27926</v>
      </c>
      <c r="J371" s="2">
        <v>39514</v>
      </c>
      <c r="K371" s="2">
        <v>32718</v>
      </c>
      <c r="L371" s="2">
        <v>31179</v>
      </c>
      <c r="M371" s="2">
        <v>13842</v>
      </c>
      <c r="N371" s="2">
        <v>27288</v>
      </c>
      <c r="O371" s="2">
        <v>47183</v>
      </c>
      <c r="P371" s="2">
        <v>29454</v>
      </c>
      <c r="Q371" s="2">
        <v>32546</v>
      </c>
      <c r="R371" s="2"/>
      <c r="S371" s="3"/>
    </row>
    <row r="372" spans="1:19" x14ac:dyDescent="0.45">
      <c r="A372" s="21" t="s">
        <v>1989</v>
      </c>
      <c r="B372" s="21" t="s">
        <v>2301</v>
      </c>
      <c r="C372" s="6" t="s">
        <v>2332</v>
      </c>
      <c r="D372" s="1" t="s">
        <v>16</v>
      </c>
      <c r="E372" s="2">
        <v>50633</v>
      </c>
      <c r="F372" s="2">
        <v>2167</v>
      </c>
      <c r="G372" s="2">
        <v>2741</v>
      </c>
      <c r="H372" s="2">
        <v>1705</v>
      </c>
      <c r="I372" s="2">
        <v>3259</v>
      </c>
      <c r="J372" s="2">
        <v>4193</v>
      </c>
      <c r="K372" s="2">
        <v>4828</v>
      </c>
      <c r="L372" s="2">
        <v>5680</v>
      </c>
      <c r="M372" s="2">
        <v>9334</v>
      </c>
      <c r="N372" s="2">
        <v>4712</v>
      </c>
      <c r="O372" s="2">
        <v>6143</v>
      </c>
      <c r="P372" s="2">
        <v>3292</v>
      </c>
      <c r="Q372" s="2">
        <v>2579</v>
      </c>
      <c r="R372" s="2"/>
      <c r="S372" s="3"/>
    </row>
    <row r="373" spans="1:19" x14ac:dyDescent="0.45">
      <c r="A373" s="21" t="s">
        <v>1989</v>
      </c>
      <c r="B373" s="21" t="s">
        <v>2301</v>
      </c>
      <c r="C373" s="6" t="s">
        <v>2333</v>
      </c>
      <c r="D373" s="1" t="s">
        <v>16</v>
      </c>
      <c r="E373" s="2">
        <v>205273</v>
      </c>
      <c r="F373" s="2">
        <v>16828</v>
      </c>
      <c r="G373" s="2">
        <v>16354</v>
      </c>
      <c r="H373" s="2">
        <v>14593</v>
      </c>
      <c r="I373" s="2">
        <v>15347</v>
      </c>
      <c r="J373" s="2">
        <v>13973</v>
      </c>
      <c r="K373" s="2">
        <v>15992</v>
      </c>
      <c r="L373" s="2">
        <v>22163</v>
      </c>
      <c r="M373" s="2">
        <v>33457</v>
      </c>
      <c r="N373" s="2">
        <v>15639</v>
      </c>
      <c r="O373" s="2">
        <v>16663</v>
      </c>
      <c r="P373" s="2">
        <v>11445</v>
      </c>
      <c r="Q373" s="2">
        <v>12819</v>
      </c>
      <c r="R373" s="2"/>
      <c r="S373" s="3"/>
    </row>
    <row r="374" spans="1:19" x14ac:dyDescent="0.45">
      <c r="A374" s="21" t="s">
        <v>1989</v>
      </c>
      <c r="B374" s="21" t="s">
        <v>2301</v>
      </c>
      <c r="C374" s="6" t="s">
        <v>2334</v>
      </c>
      <c r="D374" s="1" t="s">
        <v>16</v>
      </c>
      <c r="E374" s="2">
        <v>119352</v>
      </c>
      <c r="F374" s="2">
        <v>14273</v>
      </c>
      <c r="G374" s="2">
        <v>12410</v>
      </c>
      <c r="H374" s="2">
        <v>10868</v>
      </c>
      <c r="I374" s="2">
        <v>9754</v>
      </c>
      <c r="J374" s="2">
        <v>9974</v>
      </c>
      <c r="K374" s="2">
        <v>7268</v>
      </c>
      <c r="L374" s="2">
        <v>7203</v>
      </c>
      <c r="M374" s="2">
        <v>8478</v>
      </c>
      <c r="N374" s="2">
        <v>7303</v>
      </c>
      <c r="O374" s="2">
        <v>9622</v>
      </c>
      <c r="P374" s="2">
        <v>9574</v>
      </c>
      <c r="Q374" s="2">
        <v>12625</v>
      </c>
      <c r="R374" s="2"/>
      <c r="S374" s="3"/>
    </row>
    <row r="375" spans="1:19" x14ac:dyDescent="0.45">
      <c r="A375" s="21"/>
      <c r="B375" s="6"/>
      <c r="C375" s="6"/>
      <c r="D375" s="1"/>
      <c r="E375" s="2"/>
      <c r="F375" s="2"/>
      <c r="G375" s="16" t="s">
        <v>2650</v>
      </c>
      <c r="H375" s="16">
        <f>SUM(F342:H374)</f>
        <v>821779</v>
      </c>
      <c r="I375" s="16"/>
      <c r="J375" s="16" t="s">
        <v>2651</v>
      </c>
      <c r="K375" s="16">
        <f>SUM(I342:K374)</f>
        <v>800064</v>
      </c>
      <c r="L375" s="16"/>
      <c r="M375" s="16" t="s">
        <v>2652</v>
      </c>
      <c r="N375" s="16">
        <f>SUM(L342:N374)</f>
        <v>782678</v>
      </c>
      <c r="O375" s="16"/>
      <c r="P375" s="16" t="s">
        <v>2653</v>
      </c>
      <c r="Q375" s="16">
        <f>SUM(O342:Q374)</f>
        <v>793277</v>
      </c>
      <c r="R375" s="2"/>
      <c r="S375" s="3"/>
    </row>
    <row r="376" spans="1:19" x14ac:dyDescent="0.45">
      <c r="A376" s="21" t="s">
        <v>1989</v>
      </c>
      <c r="B376" s="21" t="s">
        <v>2335</v>
      </c>
      <c r="C376" s="6" t="s">
        <v>2336</v>
      </c>
      <c r="D376" s="1" t="s">
        <v>16</v>
      </c>
      <c r="E376" s="2">
        <v>146916</v>
      </c>
      <c r="F376" s="2">
        <v>949</v>
      </c>
      <c r="G376" s="2">
        <v>2079</v>
      </c>
      <c r="H376" s="2">
        <v>8486</v>
      </c>
      <c r="I376" s="2">
        <v>20576</v>
      </c>
      <c r="J376" s="2">
        <v>30122</v>
      </c>
      <c r="K376" s="2">
        <v>24281</v>
      </c>
      <c r="L376" s="2">
        <v>12009</v>
      </c>
      <c r="M376" s="2">
        <v>15436</v>
      </c>
      <c r="N376" s="2">
        <v>14276</v>
      </c>
      <c r="O376" s="2">
        <v>13071</v>
      </c>
      <c r="P376" s="2">
        <v>4928</v>
      </c>
      <c r="Q376" s="2">
        <v>703</v>
      </c>
      <c r="R376" s="2"/>
      <c r="S376" s="3"/>
    </row>
    <row r="377" spans="1:19" x14ac:dyDescent="0.45">
      <c r="A377" s="21" t="s">
        <v>1989</v>
      </c>
      <c r="B377" s="21" t="s">
        <v>2335</v>
      </c>
      <c r="C377" s="6" t="s">
        <v>2337</v>
      </c>
      <c r="D377" s="1" t="s">
        <v>16</v>
      </c>
      <c r="E377" s="2">
        <v>229634</v>
      </c>
      <c r="F377" s="2">
        <v>0</v>
      </c>
      <c r="G377" s="2">
        <v>0</v>
      </c>
      <c r="H377" s="2">
        <v>10495</v>
      </c>
      <c r="I377" s="2">
        <v>31254</v>
      </c>
      <c r="J377" s="2">
        <v>53952</v>
      </c>
      <c r="K377" s="2">
        <v>38630</v>
      </c>
      <c r="L377" s="2">
        <v>17164</v>
      </c>
      <c r="M377" s="2">
        <v>20621</v>
      </c>
      <c r="N377" s="2">
        <v>22208</v>
      </c>
      <c r="O377" s="2">
        <v>29748</v>
      </c>
      <c r="P377" s="2">
        <v>5562</v>
      </c>
      <c r="Q377" s="2">
        <v>0</v>
      </c>
      <c r="R377" s="2"/>
      <c r="S377" s="3"/>
    </row>
    <row r="378" spans="1:19" x14ac:dyDescent="0.45">
      <c r="A378" s="21" t="s">
        <v>1989</v>
      </c>
      <c r="B378" s="21" t="s">
        <v>2335</v>
      </c>
      <c r="C378" s="6" t="s">
        <v>2338</v>
      </c>
      <c r="D378" s="1" t="s">
        <v>16</v>
      </c>
      <c r="E378" s="2">
        <v>108060</v>
      </c>
      <c r="F378" s="2">
        <v>1416</v>
      </c>
      <c r="G378" s="2">
        <v>1840</v>
      </c>
      <c r="H378" s="2">
        <v>2135</v>
      </c>
      <c r="I378" s="2">
        <v>16023</v>
      </c>
      <c r="J378" s="2">
        <v>21928</v>
      </c>
      <c r="K378" s="2">
        <v>14679</v>
      </c>
      <c r="L378" s="2">
        <v>7874</v>
      </c>
      <c r="M378" s="2">
        <v>10052</v>
      </c>
      <c r="N378" s="2">
        <v>8583</v>
      </c>
      <c r="O378" s="2">
        <v>17121</v>
      </c>
      <c r="P378" s="2">
        <v>5854</v>
      </c>
      <c r="Q378" s="2">
        <v>555</v>
      </c>
      <c r="R378" s="2"/>
      <c r="S378" s="3"/>
    </row>
    <row r="379" spans="1:19" x14ac:dyDescent="0.45">
      <c r="A379" s="21" t="s">
        <v>1989</v>
      </c>
      <c r="B379" s="21" t="s">
        <v>2335</v>
      </c>
      <c r="C379" s="6" t="s">
        <v>2339</v>
      </c>
      <c r="D379" s="1" t="s">
        <v>16</v>
      </c>
      <c r="E379" s="2">
        <v>194606</v>
      </c>
      <c r="F379" s="2">
        <v>595</v>
      </c>
      <c r="G379" s="2">
        <v>0</v>
      </c>
      <c r="H379" s="2">
        <v>9567</v>
      </c>
      <c r="I379" s="2">
        <v>34311</v>
      </c>
      <c r="J379" s="2">
        <v>44422</v>
      </c>
      <c r="K379" s="2">
        <v>30732</v>
      </c>
      <c r="L379" s="2">
        <v>10376</v>
      </c>
      <c r="M379" s="2">
        <v>13816</v>
      </c>
      <c r="N379" s="2">
        <v>13619</v>
      </c>
      <c r="O379" s="2">
        <v>29007</v>
      </c>
      <c r="P379" s="2">
        <v>7906</v>
      </c>
      <c r="Q379" s="2">
        <v>255</v>
      </c>
      <c r="R379" s="2"/>
      <c r="S379" s="3"/>
    </row>
    <row r="380" spans="1:19" x14ac:dyDescent="0.45">
      <c r="A380" s="21" t="s">
        <v>1989</v>
      </c>
      <c r="B380" s="21" t="s">
        <v>2335</v>
      </c>
      <c r="C380" s="6" t="s">
        <v>1213</v>
      </c>
      <c r="D380" s="1" t="s">
        <v>16</v>
      </c>
      <c r="E380" s="2">
        <v>19214</v>
      </c>
      <c r="F380" s="2">
        <v>0</v>
      </c>
      <c r="G380" s="2">
        <v>0</v>
      </c>
      <c r="H380" s="2">
        <v>1053</v>
      </c>
      <c r="I380" s="2">
        <v>1879</v>
      </c>
      <c r="J380" s="2">
        <v>3253</v>
      </c>
      <c r="K380" s="2">
        <v>2309</v>
      </c>
      <c r="L380" s="2">
        <v>1148</v>
      </c>
      <c r="M380" s="2">
        <v>1876</v>
      </c>
      <c r="N380" s="2">
        <v>2277</v>
      </c>
      <c r="O380" s="2">
        <v>4860</v>
      </c>
      <c r="P380" s="2">
        <v>559</v>
      </c>
      <c r="Q380" s="2">
        <v>0</v>
      </c>
      <c r="R380" s="2"/>
      <c r="S380" s="3"/>
    </row>
    <row r="381" spans="1:19" x14ac:dyDescent="0.45">
      <c r="A381" s="21" t="s">
        <v>1989</v>
      </c>
      <c r="B381" s="21" t="s">
        <v>2335</v>
      </c>
      <c r="C381" s="6" t="s">
        <v>2340</v>
      </c>
      <c r="D381" s="1" t="s">
        <v>16</v>
      </c>
      <c r="E381" s="2">
        <v>94398</v>
      </c>
      <c r="F381" s="2">
        <v>0</v>
      </c>
      <c r="G381" s="2">
        <v>0</v>
      </c>
      <c r="H381" s="2">
        <v>0</v>
      </c>
      <c r="I381" s="2">
        <v>7427</v>
      </c>
      <c r="J381" s="2">
        <v>17921</v>
      </c>
      <c r="K381" s="2">
        <v>16302</v>
      </c>
      <c r="L381" s="2">
        <v>9683</v>
      </c>
      <c r="M381" s="2">
        <v>12405</v>
      </c>
      <c r="N381" s="2">
        <v>9280</v>
      </c>
      <c r="O381" s="2">
        <v>15671</v>
      </c>
      <c r="P381" s="2">
        <v>4981</v>
      </c>
      <c r="Q381" s="2">
        <v>728</v>
      </c>
      <c r="R381" s="2"/>
      <c r="S381" s="3"/>
    </row>
    <row r="382" spans="1:19" x14ac:dyDescent="0.45">
      <c r="G382" s="16" t="s">
        <v>2650</v>
      </c>
      <c r="H382" s="16">
        <f>SUM(F376:H381)</f>
        <v>38615</v>
      </c>
      <c r="I382" s="16"/>
      <c r="J382" s="16" t="s">
        <v>2651</v>
      </c>
      <c r="K382" s="16">
        <f>SUM(I376:K381)</f>
        <v>410001</v>
      </c>
      <c r="L382" s="16"/>
      <c r="M382" s="16" t="s">
        <v>2652</v>
      </c>
      <c r="N382" s="16">
        <f>SUM(L376:N381)</f>
        <v>202703</v>
      </c>
      <c r="O382" s="16"/>
      <c r="P382" s="16" t="s">
        <v>2653</v>
      </c>
      <c r="Q382" s="16">
        <f>SUM(O376:Q381)</f>
        <v>141509</v>
      </c>
      <c r="R382" s="2"/>
      <c r="S382" s="3"/>
    </row>
    <row r="383" spans="1:19" x14ac:dyDescent="0.45">
      <c r="A383" s="6"/>
      <c r="B383" s="6"/>
      <c r="C383" s="6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3"/>
    </row>
    <row r="384" spans="1:19" x14ac:dyDescent="0.45">
      <c r="A384" s="6"/>
      <c r="B384" s="6"/>
      <c r="C384" s="6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3"/>
    </row>
    <row r="385" spans="1:19" x14ac:dyDescent="0.45">
      <c r="A385" s="6"/>
      <c r="B385" s="6"/>
      <c r="C385" s="6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3"/>
    </row>
    <row r="386" spans="1:19" x14ac:dyDescent="0.45">
      <c r="A386" s="6"/>
      <c r="B386" s="6"/>
      <c r="C386" s="6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3"/>
    </row>
    <row r="387" spans="1:19" x14ac:dyDescent="0.45">
      <c r="A387" s="6"/>
      <c r="B387" s="6"/>
      <c r="C387" s="6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3"/>
    </row>
    <row r="388" spans="1:19" x14ac:dyDescent="0.45">
      <c r="A388" s="6"/>
      <c r="B388" s="6"/>
      <c r="C388" s="6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3"/>
    </row>
    <row r="389" spans="1:19" x14ac:dyDescent="0.45">
      <c r="A389" s="6"/>
      <c r="B389" s="6"/>
      <c r="C389" s="6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3"/>
    </row>
    <row r="390" spans="1:19" x14ac:dyDescent="0.45">
      <c r="A390" s="6"/>
      <c r="B390" s="6"/>
      <c r="C390" s="6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3"/>
    </row>
    <row r="391" spans="1:19" x14ac:dyDescent="0.45">
      <c r="A391" s="6"/>
      <c r="B391" s="6"/>
      <c r="C391" s="6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3"/>
    </row>
    <row r="392" spans="1:19" x14ac:dyDescent="0.45">
      <c r="A392" s="6"/>
      <c r="B392" s="6"/>
      <c r="C392" s="6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3"/>
    </row>
    <row r="393" spans="1:19" x14ac:dyDescent="0.45">
      <c r="A393" s="6"/>
      <c r="B393" s="6"/>
      <c r="C393" s="6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3"/>
    </row>
    <row r="394" spans="1:19" x14ac:dyDescent="0.45">
      <c r="A394" s="6"/>
      <c r="B394" s="6"/>
      <c r="C394" s="6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3"/>
    </row>
    <row r="395" spans="1:19" x14ac:dyDescent="0.45">
      <c r="A395" s="6"/>
      <c r="B395" s="6"/>
      <c r="C395" s="6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3"/>
    </row>
    <row r="396" spans="1:19" x14ac:dyDescent="0.45">
      <c r="A396" s="6"/>
      <c r="B396" s="6"/>
      <c r="C396" s="6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3"/>
    </row>
    <row r="397" spans="1:19" x14ac:dyDescent="0.45">
      <c r="A397" s="6"/>
      <c r="B397" s="6"/>
      <c r="C397" s="6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3"/>
    </row>
    <row r="398" spans="1:19" x14ac:dyDescent="0.45">
      <c r="A398" s="6"/>
      <c r="B398" s="6"/>
      <c r="C398" s="6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3"/>
    </row>
    <row r="399" spans="1:19" x14ac:dyDescent="0.45">
      <c r="A399" s="6"/>
      <c r="B399" s="6"/>
      <c r="C399" s="6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3"/>
    </row>
    <row r="400" spans="1:19" x14ac:dyDescent="0.45">
      <c r="A400" s="6"/>
      <c r="B400" s="6"/>
      <c r="C400" s="6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3"/>
    </row>
    <row r="401" spans="1:19" x14ac:dyDescent="0.45">
      <c r="A401" s="6"/>
      <c r="B401" s="6"/>
      <c r="C401" s="6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3"/>
    </row>
    <row r="402" spans="1:19" x14ac:dyDescent="0.45">
      <c r="A402" s="6"/>
      <c r="B402" s="6"/>
      <c r="C402" s="6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3"/>
    </row>
    <row r="403" spans="1:19" x14ac:dyDescent="0.45">
      <c r="A403" s="6"/>
      <c r="B403" s="6"/>
      <c r="C403" s="6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3"/>
    </row>
    <row r="404" spans="1:19" x14ac:dyDescent="0.45">
      <c r="A404" s="6"/>
      <c r="B404" s="6"/>
      <c r="C404" s="6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3"/>
    </row>
    <row r="405" spans="1:19" x14ac:dyDescent="0.45">
      <c r="A405" s="6"/>
      <c r="B405" s="6"/>
      <c r="C405" s="6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3"/>
    </row>
    <row r="406" spans="1:19" x14ac:dyDescent="0.45">
      <c r="A406" s="6"/>
      <c r="B406" s="6"/>
      <c r="C406" s="6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3"/>
    </row>
    <row r="407" spans="1:19" x14ac:dyDescent="0.45">
      <c r="A407" s="6"/>
      <c r="B407" s="6"/>
      <c r="C407" s="6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3"/>
    </row>
    <row r="408" spans="1:19" x14ac:dyDescent="0.45">
      <c r="A408" s="6"/>
      <c r="B408" s="6"/>
      <c r="C408" s="6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3"/>
    </row>
    <row r="409" spans="1:19" x14ac:dyDescent="0.45">
      <c r="A409" s="6"/>
      <c r="B409" s="6"/>
      <c r="C409" s="6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3"/>
    </row>
    <row r="410" spans="1:19" x14ac:dyDescent="0.45">
      <c r="A410" s="6"/>
      <c r="B410" s="6"/>
      <c r="C410" s="6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3"/>
    </row>
    <row r="411" spans="1:19" x14ac:dyDescent="0.45">
      <c r="A411" s="6"/>
      <c r="B411" s="6"/>
      <c r="C411" s="6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3"/>
    </row>
    <row r="412" spans="1:19" x14ac:dyDescent="0.45">
      <c r="A412" s="6"/>
      <c r="B412" s="6"/>
      <c r="C412" s="6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3"/>
    </row>
    <row r="413" spans="1:19" x14ac:dyDescent="0.45">
      <c r="A413" s="6"/>
      <c r="B413" s="6"/>
      <c r="C413" s="6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3"/>
    </row>
    <row r="414" spans="1:19" x14ac:dyDescent="0.45">
      <c r="A414" s="6"/>
      <c r="B414" s="6"/>
      <c r="C414" s="6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3"/>
    </row>
    <row r="415" spans="1:19" x14ac:dyDescent="0.45">
      <c r="A415" s="6"/>
      <c r="B415" s="6"/>
      <c r="C415" s="6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3"/>
    </row>
    <row r="416" spans="1:19" x14ac:dyDescent="0.45">
      <c r="A416" s="6"/>
      <c r="B416" s="6"/>
      <c r="C416" s="6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3"/>
    </row>
    <row r="417" spans="1:19" x14ac:dyDescent="0.45">
      <c r="A417" s="6"/>
      <c r="B417" s="6"/>
      <c r="C417" s="6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3"/>
    </row>
    <row r="418" spans="1:19" x14ac:dyDescent="0.45">
      <c r="A418" s="6"/>
      <c r="B418" s="6"/>
      <c r="C418" s="6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3"/>
    </row>
    <row r="419" spans="1:19" x14ac:dyDescent="0.45">
      <c r="A419" s="6"/>
      <c r="B419" s="6"/>
      <c r="C419" s="6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3"/>
    </row>
    <row r="420" spans="1:19" x14ac:dyDescent="0.45">
      <c r="A420" s="6"/>
      <c r="B420" s="6"/>
      <c r="C420" s="6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3"/>
    </row>
    <row r="421" spans="1:19" x14ac:dyDescent="0.45">
      <c r="A421" s="6"/>
      <c r="B421" s="6"/>
      <c r="C421" s="6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3"/>
    </row>
    <row r="422" spans="1:19" x14ac:dyDescent="0.45">
      <c r="A422" s="6"/>
      <c r="B422" s="6"/>
      <c r="C422" s="6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3"/>
    </row>
    <row r="423" spans="1:19" x14ac:dyDescent="0.45">
      <c r="A423" s="6"/>
      <c r="B423" s="6"/>
      <c r="C423" s="6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3"/>
    </row>
    <row r="424" spans="1:19" x14ac:dyDescent="0.45">
      <c r="A424" s="6"/>
      <c r="B424" s="6"/>
      <c r="C424" s="6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3"/>
    </row>
    <row r="425" spans="1:19" x14ac:dyDescent="0.45">
      <c r="A425" s="6"/>
      <c r="B425" s="6"/>
      <c r="C425" s="6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3"/>
    </row>
    <row r="426" spans="1:19" x14ac:dyDescent="0.45">
      <c r="A426" s="6"/>
      <c r="B426" s="6"/>
      <c r="C426" s="6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3"/>
    </row>
    <row r="427" spans="1:19" x14ac:dyDescent="0.45">
      <c r="A427" s="6"/>
      <c r="B427" s="6"/>
      <c r="C427" s="6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3"/>
    </row>
    <row r="428" spans="1:19" x14ac:dyDescent="0.45">
      <c r="A428" s="6"/>
      <c r="B428" s="6"/>
      <c r="C428" s="6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3"/>
    </row>
    <row r="429" spans="1:19" x14ac:dyDescent="0.45">
      <c r="A429" s="6"/>
      <c r="B429" s="6"/>
      <c r="C429" s="6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3"/>
    </row>
    <row r="430" spans="1:19" x14ac:dyDescent="0.45">
      <c r="A430" s="6"/>
      <c r="B430" s="6"/>
      <c r="C430" s="6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3"/>
    </row>
    <row r="431" spans="1:19" x14ac:dyDescent="0.45">
      <c r="A431" s="6"/>
      <c r="B431" s="6"/>
      <c r="C431" s="6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3"/>
    </row>
    <row r="432" spans="1:19" x14ac:dyDescent="0.45">
      <c r="A432" s="6"/>
      <c r="B432" s="6"/>
      <c r="C432" s="6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3"/>
    </row>
    <row r="433" spans="1:19" x14ac:dyDescent="0.45">
      <c r="A433" s="6"/>
      <c r="B433" s="6"/>
      <c r="C433" s="6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3"/>
    </row>
    <row r="434" spans="1:19" x14ac:dyDescent="0.45">
      <c r="A434" s="6"/>
      <c r="B434" s="6"/>
      <c r="C434" s="6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3"/>
    </row>
    <row r="435" spans="1:19" x14ac:dyDescent="0.45">
      <c r="A435" s="6"/>
      <c r="B435" s="6"/>
      <c r="C435" s="6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3"/>
    </row>
    <row r="436" spans="1:19" x14ac:dyDescent="0.45">
      <c r="A436" s="6"/>
      <c r="B436" s="6"/>
      <c r="C436" s="6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3"/>
    </row>
    <row r="437" spans="1:19" x14ac:dyDescent="0.45">
      <c r="A437" s="6"/>
      <c r="B437" s="6"/>
      <c r="C437" s="6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3"/>
    </row>
    <row r="438" spans="1:19" x14ac:dyDescent="0.45">
      <c r="A438" s="6"/>
      <c r="B438" s="6"/>
      <c r="C438" s="6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3"/>
    </row>
    <row r="439" spans="1:19" x14ac:dyDescent="0.45">
      <c r="A439" s="6"/>
      <c r="B439" s="6"/>
      <c r="C439" s="6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3"/>
    </row>
    <row r="440" spans="1:19" x14ac:dyDescent="0.45">
      <c r="A440" s="6"/>
      <c r="B440" s="6"/>
      <c r="C440" s="6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3"/>
    </row>
    <row r="441" spans="1:19" x14ac:dyDescent="0.45">
      <c r="A441" s="6"/>
      <c r="B441" s="6"/>
      <c r="C441" s="6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3"/>
    </row>
    <row r="442" spans="1:19" x14ac:dyDescent="0.45">
      <c r="A442" s="6"/>
      <c r="B442" s="6"/>
      <c r="C442" s="6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3"/>
    </row>
    <row r="443" spans="1:19" x14ac:dyDescent="0.45">
      <c r="A443" s="6"/>
      <c r="B443" s="6"/>
      <c r="C443" s="6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3"/>
    </row>
    <row r="444" spans="1:19" x14ac:dyDescent="0.45">
      <c r="A444" s="6"/>
      <c r="B444" s="6"/>
      <c r="C444" s="6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3"/>
    </row>
    <row r="445" spans="1:19" x14ac:dyDescent="0.45">
      <c r="A445" s="6"/>
      <c r="B445" s="6"/>
      <c r="C445" s="6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3"/>
    </row>
    <row r="446" spans="1:19" x14ac:dyDescent="0.45">
      <c r="A446" s="6"/>
      <c r="B446" s="6"/>
      <c r="C446" s="6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3"/>
    </row>
    <row r="447" spans="1:19" x14ac:dyDescent="0.45">
      <c r="A447" s="6"/>
      <c r="B447" s="6"/>
      <c r="C447" s="6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3"/>
    </row>
    <row r="448" spans="1:19" x14ac:dyDescent="0.45">
      <c r="A448" s="6"/>
      <c r="B448" s="6"/>
      <c r="C448" s="6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3"/>
    </row>
    <row r="449" spans="1:19" x14ac:dyDescent="0.45">
      <c r="A449" s="6"/>
      <c r="B449" s="6"/>
      <c r="C449" s="6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3"/>
    </row>
    <row r="450" spans="1:19" x14ac:dyDescent="0.45">
      <c r="A450" s="6"/>
      <c r="B450" s="6"/>
      <c r="C450" s="6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3"/>
    </row>
    <row r="451" spans="1:19" x14ac:dyDescent="0.45">
      <c r="A451" s="6"/>
      <c r="B451" s="6"/>
      <c r="C451" s="6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3"/>
    </row>
    <row r="452" spans="1:19" x14ac:dyDescent="0.45">
      <c r="A452" s="6"/>
      <c r="B452" s="6"/>
      <c r="C452" s="6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3"/>
    </row>
    <row r="453" spans="1:19" x14ac:dyDescent="0.45">
      <c r="A453" s="6"/>
      <c r="B453" s="6"/>
      <c r="C453" s="6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3"/>
    </row>
    <row r="454" spans="1:19" x14ac:dyDescent="0.45">
      <c r="A454" s="6"/>
      <c r="B454" s="6"/>
      <c r="C454" s="6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3"/>
    </row>
    <row r="455" spans="1:19" x14ac:dyDescent="0.45">
      <c r="A455" s="6"/>
      <c r="B455" s="6"/>
      <c r="C455" s="6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3"/>
    </row>
    <row r="456" spans="1:19" x14ac:dyDescent="0.45">
      <c r="A456" s="6"/>
      <c r="B456" s="6"/>
      <c r="C456" s="6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3"/>
    </row>
    <row r="457" spans="1:19" x14ac:dyDescent="0.45">
      <c r="A457" s="6"/>
      <c r="B457" s="6"/>
      <c r="C457" s="6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3"/>
    </row>
    <row r="458" spans="1:19" x14ac:dyDescent="0.45">
      <c r="A458" s="6"/>
      <c r="B458" s="6"/>
      <c r="C458" s="6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3"/>
    </row>
    <row r="459" spans="1:19" x14ac:dyDescent="0.45">
      <c r="A459" s="6"/>
      <c r="B459" s="6"/>
      <c r="C459" s="6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3"/>
    </row>
    <row r="460" spans="1:19" x14ac:dyDescent="0.45">
      <c r="A460" s="6"/>
      <c r="B460" s="6"/>
      <c r="C460" s="6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3"/>
    </row>
    <row r="461" spans="1:19" x14ac:dyDescent="0.45">
      <c r="A461" s="6"/>
      <c r="B461" s="6"/>
      <c r="C461" s="6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3"/>
    </row>
    <row r="462" spans="1:19" x14ac:dyDescent="0.45">
      <c r="A462" s="6"/>
      <c r="B462" s="6"/>
      <c r="C462" s="6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3"/>
    </row>
    <row r="463" spans="1:19" x14ac:dyDescent="0.45">
      <c r="A463" s="6"/>
      <c r="B463" s="6"/>
      <c r="C463" s="6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3"/>
    </row>
    <row r="464" spans="1:19" x14ac:dyDescent="0.45">
      <c r="A464" s="6"/>
      <c r="B464" s="6"/>
      <c r="C464" s="6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3"/>
    </row>
    <row r="465" spans="1:19" x14ac:dyDescent="0.45">
      <c r="A465" s="6"/>
      <c r="B465" s="6"/>
      <c r="C465" s="6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3"/>
    </row>
    <row r="466" spans="1:19" x14ac:dyDescent="0.45">
      <c r="A466" s="6"/>
      <c r="B466" s="6"/>
      <c r="C466" s="6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3"/>
    </row>
    <row r="467" spans="1:19" x14ac:dyDescent="0.45">
      <c r="A467" s="6"/>
      <c r="B467" s="6"/>
      <c r="C467" s="6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3"/>
    </row>
    <row r="468" spans="1:19" x14ac:dyDescent="0.45">
      <c r="A468" s="6"/>
      <c r="B468" s="6"/>
      <c r="C468" s="6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3"/>
    </row>
    <row r="469" spans="1:19" x14ac:dyDescent="0.45">
      <c r="A469" s="6"/>
      <c r="B469" s="6"/>
      <c r="C469" s="6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3"/>
    </row>
    <row r="470" spans="1:19" x14ac:dyDescent="0.45">
      <c r="A470" s="6"/>
      <c r="B470" s="6"/>
      <c r="C470" s="6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3"/>
    </row>
    <row r="471" spans="1:19" x14ac:dyDescent="0.45">
      <c r="A471" s="6"/>
      <c r="B471" s="6"/>
      <c r="C471" s="6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3"/>
    </row>
    <row r="472" spans="1:19" x14ac:dyDescent="0.45">
      <c r="A472" s="6"/>
      <c r="B472" s="6"/>
      <c r="C472" s="6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3"/>
    </row>
    <row r="473" spans="1:19" x14ac:dyDescent="0.45">
      <c r="A473" s="6"/>
      <c r="B473" s="6"/>
      <c r="C473" s="6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3"/>
    </row>
    <row r="474" spans="1:19" x14ac:dyDescent="0.45">
      <c r="A474" s="6"/>
      <c r="B474" s="6"/>
      <c r="C474" s="6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3"/>
    </row>
    <row r="475" spans="1:19" x14ac:dyDescent="0.45">
      <c r="A475" s="6"/>
      <c r="B475" s="6"/>
      <c r="C475" s="6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3"/>
    </row>
    <row r="476" spans="1:19" x14ac:dyDescent="0.45">
      <c r="A476" s="6"/>
      <c r="B476" s="6"/>
      <c r="C476" s="6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3"/>
    </row>
    <row r="477" spans="1:19" x14ac:dyDescent="0.45">
      <c r="A477" s="6"/>
      <c r="B477" s="6"/>
      <c r="C477" s="6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3"/>
    </row>
    <row r="478" spans="1:19" x14ac:dyDescent="0.45">
      <c r="A478" s="6"/>
      <c r="B478" s="6"/>
      <c r="C478" s="6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3"/>
    </row>
    <row r="479" spans="1:19" x14ac:dyDescent="0.45">
      <c r="A479" s="6"/>
      <c r="B479" s="6"/>
      <c r="C479" s="6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3"/>
    </row>
    <row r="480" spans="1:19" x14ac:dyDescent="0.45">
      <c r="A480" s="6"/>
      <c r="B480" s="6"/>
      <c r="C480" s="6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3"/>
    </row>
    <row r="481" spans="1:19" x14ac:dyDescent="0.45">
      <c r="A481" s="6"/>
      <c r="B481" s="6"/>
      <c r="C481" s="6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3"/>
    </row>
    <row r="482" spans="1:19" x14ac:dyDescent="0.45">
      <c r="A482" s="6"/>
      <c r="B482" s="6"/>
      <c r="C482" s="6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3"/>
    </row>
    <row r="483" spans="1:19" x14ac:dyDescent="0.45">
      <c r="A483" s="6"/>
      <c r="B483" s="6"/>
      <c r="C483" s="6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3"/>
    </row>
    <row r="484" spans="1:19" x14ac:dyDescent="0.45">
      <c r="A484" s="6"/>
      <c r="B484" s="6"/>
      <c r="C484" s="6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3"/>
    </row>
    <row r="485" spans="1:19" x14ac:dyDescent="0.45">
      <c r="A485" s="6"/>
      <c r="B485" s="6"/>
      <c r="C485" s="6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3"/>
    </row>
    <row r="486" spans="1:19" x14ac:dyDescent="0.45">
      <c r="A486" s="6"/>
      <c r="B486" s="6"/>
      <c r="C486" s="6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3"/>
    </row>
    <row r="487" spans="1:19" x14ac:dyDescent="0.45">
      <c r="A487" s="6"/>
      <c r="B487" s="6"/>
      <c r="C487" s="6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3"/>
    </row>
    <row r="488" spans="1:19" x14ac:dyDescent="0.45">
      <c r="A488" s="6"/>
      <c r="B488" s="6"/>
      <c r="C488" s="6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3"/>
    </row>
    <row r="489" spans="1:19" x14ac:dyDescent="0.45">
      <c r="A489" s="6"/>
      <c r="B489" s="6"/>
      <c r="C489" s="6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3"/>
    </row>
    <row r="490" spans="1:19" x14ac:dyDescent="0.45">
      <c r="A490" s="6"/>
      <c r="B490" s="6"/>
      <c r="C490" s="6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3"/>
    </row>
    <row r="491" spans="1:19" x14ac:dyDescent="0.45">
      <c r="A491" s="6"/>
      <c r="B491" s="6"/>
      <c r="C491" s="6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3"/>
    </row>
    <row r="492" spans="1:19" x14ac:dyDescent="0.45">
      <c r="A492" s="6"/>
      <c r="B492" s="6"/>
      <c r="C492" s="6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3"/>
    </row>
    <row r="493" spans="1:19" x14ac:dyDescent="0.45">
      <c r="A493" s="6"/>
      <c r="B493" s="6"/>
      <c r="C493" s="6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3"/>
    </row>
    <row r="494" spans="1:19" x14ac:dyDescent="0.45">
      <c r="A494" s="6"/>
      <c r="B494" s="6"/>
      <c r="C494" s="6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3"/>
    </row>
    <row r="495" spans="1:19" x14ac:dyDescent="0.45">
      <c r="A495" s="6"/>
      <c r="B495" s="6"/>
      <c r="C495" s="6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3"/>
    </row>
    <row r="496" spans="1:19" x14ac:dyDescent="0.45">
      <c r="A496" s="6"/>
      <c r="B496" s="6"/>
      <c r="C496" s="6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3"/>
    </row>
    <row r="497" spans="1:19" x14ac:dyDescent="0.45">
      <c r="A497" s="6"/>
      <c r="B497" s="6"/>
      <c r="C497" s="6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3"/>
    </row>
    <row r="498" spans="1:19" x14ac:dyDescent="0.45">
      <c r="A498" s="6"/>
      <c r="B498" s="6"/>
      <c r="C498" s="6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3"/>
    </row>
    <row r="499" spans="1:19" x14ac:dyDescent="0.45">
      <c r="A499" s="6"/>
      <c r="B499" s="6"/>
      <c r="C499" s="6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3"/>
    </row>
    <row r="500" spans="1:19" x14ac:dyDescent="0.45">
      <c r="A500" s="6"/>
      <c r="B500" s="6"/>
      <c r="C500" s="6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3"/>
    </row>
    <row r="501" spans="1:19" x14ac:dyDescent="0.45">
      <c r="A501" s="6"/>
      <c r="B501" s="6"/>
      <c r="C501" s="6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3"/>
    </row>
    <row r="502" spans="1:19" x14ac:dyDescent="0.45">
      <c r="A502" s="6"/>
      <c r="B502" s="6"/>
      <c r="C502" s="6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3"/>
    </row>
    <row r="503" spans="1:19" x14ac:dyDescent="0.45">
      <c r="A503" s="6"/>
      <c r="B503" s="6"/>
      <c r="C503" s="6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3"/>
    </row>
    <row r="504" spans="1:19" x14ac:dyDescent="0.45">
      <c r="A504" s="6"/>
      <c r="B504" s="6"/>
      <c r="C504" s="6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3"/>
    </row>
    <row r="505" spans="1:19" x14ac:dyDescent="0.45">
      <c r="A505" s="6"/>
      <c r="B505" s="6"/>
      <c r="C505" s="6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3"/>
    </row>
    <row r="506" spans="1:19" x14ac:dyDescent="0.45">
      <c r="A506" s="6"/>
      <c r="B506" s="6"/>
      <c r="C506" s="6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3"/>
    </row>
    <row r="507" spans="1:19" x14ac:dyDescent="0.45">
      <c r="A507" s="6"/>
      <c r="B507" s="6"/>
      <c r="C507" s="6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3"/>
    </row>
    <row r="508" spans="1:19" x14ac:dyDescent="0.45">
      <c r="A508" s="6"/>
      <c r="B508" s="6"/>
      <c r="C508" s="6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3"/>
    </row>
    <row r="509" spans="1:19" x14ac:dyDescent="0.45">
      <c r="A509" s="6"/>
      <c r="B509" s="6"/>
      <c r="C509" s="6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3"/>
    </row>
    <row r="510" spans="1:19" x14ac:dyDescent="0.45">
      <c r="A510" s="6"/>
      <c r="B510" s="6"/>
      <c r="C510" s="6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3"/>
    </row>
    <row r="511" spans="1:19" x14ac:dyDescent="0.45">
      <c r="A511" s="6"/>
      <c r="B511" s="6"/>
      <c r="C511" s="6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3"/>
    </row>
    <row r="512" spans="1:19" x14ac:dyDescent="0.45">
      <c r="A512" s="6"/>
      <c r="B512" s="6"/>
      <c r="C512" s="6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3"/>
    </row>
    <row r="513" spans="1:19" x14ac:dyDescent="0.45">
      <c r="A513" s="6"/>
      <c r="B513" s="6"/>
      <c r="C513" s="6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3"/>
    </row>
    <row r="514" spans="1:19" x14ac:dyDescent="0.45">
      <c r="A514" s="6"/>
      <c r="B514" s="6"/>
      <c r="C514" s="6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3"/>
    </row>
    <row r="515" spans="1:19" x14ac:dyDescent="0.45">
      <c r="A515" s="6"/>
      <c r="B515" s="6"/>
      <c r="C515" s="6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3"/>
    </row>
    <row r="516" spans="1:19" x14ac:dyDescent="0.45">
      <c r="A516" s="6"/>
      <c r="B516" s="6"/>
      <c r="C516" s="6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3"/>
    </row>
    <row r="517" spans="1:19" x14ac:dyDescent="0.45">
      <c r="A517" s="6"/>
      <c r="B517" s="6"/>
      <c r="C517" s="6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3"/>
    </row>
    <row r="518" spans="1:19" x14ac:dyDescent="0.45">
      <c r="A518" s="6"/>
      <c r="B518" s="6"/>
      <c r="C518" s="6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3"/>
    </row>
    <row r="519" spans="1:19" x14ac:dyDescent="0.45">
      <c r="A519" s="6"/>
      <c r="B519" s="6"/>
      <c r="C519" s="6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3"/>
    </row>
    <row r="520" spans="1:19" x14ac:dyDescent="0.45">
      <c r="A520" s="6"/>
      <c r="B520" s="6"/>
      <c r="C520" s="6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3"/>
    </row>
    <row r="521" spans="1:19" x14ac:dyDescent="0.45">
      <c r="A521" s="6"/>
      <c r="B521" s="6"/>
      <c r="C521" s="6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3"/>
    </row>
    <row r="522" spans="1:19" x14ac:dyDescent="0.45">
      <c r="A522" s="6"/>
      <c r="B522" s="6"/>
      <c r="C522" s="6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3"/>
    </row>
    <row r="523" spans="1:19" x14ac:dyDescent="0.45">
      <c r="A523" s="6"/>
      <c r="B523" s="6"/>
      <c r="C523" s="6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3"/>
    </row>
    <row r="524" spans="1:19" x14ac:dyDescent="0.45">
      <c r="A524" s="6"/>
      <c r="B524" s="6"/>
      <c r="C524" s="6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3"/>
    </row>
    <row r="525" spans="1:19" x14ac:dyDescent="0.45">
      <c r="A525" s="6"/>
      <c r="B525" s="6"/>
      <c r="C525" s="6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3"/>
    </row>
    <row r="526" spans="1:19" x14ac:dyDescent="0.45">
      <c r="A526" s="6"/>
      <c r="B526" s="6"/>
      <c r="C526" s="6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3"/>
    </row>
    <row r="527" spans="1:19" x14ac:dyDescent="0.45">
      <c r="A527" s="6"/>
      <c r="B527" s="6"/>
      <c r="C527" s="6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3"/>
    </row>
    <row r="528" spans="1:19" x14ac:dyDescent="0.45">
      <c r="A528" s="6"/>
      <c r="B528" s="6"/>
      <c r="C528" s="6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3"/>
    </row>
    <row r="529" spans="1:19" x14ac:dyDescent="0.45">
      <c r="A529" s="6"/>
      <c r="B529" s="6"/>
      <c r="C529" s="6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3"/>
    </row>
    <row r="530" spans="1:19" x14ac:dyDescent="0.45">
      <c r="A530" s="6"/>
      <c r="B530" s="6"/>
      <c r="C530" s="6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3"/>
    </row>
    <row r="531" spans="1:19" x14ac:dyDescent="0.45">
      <c r="A531" s="6"/>
      <c r="B531" s="6"/>
      <c r="C531" s="6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3"/>
    </row>
    <row r="532" spans="1:19" x14ac:dyDescent="0.45">
      <c r="A532" s="6"/>
      <c r="B532" s="6"/>
      <c r="C532" s="6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3"/>
    </row>
    <row r="533" spans="1:19" x14ac:dyDescent="0.45">
      <c r="A533" s="6"/>
      <c r="B533" s="6"/>
      <c r="C533" s="6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3"/>
    </row>
    <row r="534" spans="1:19" x14ac:dyDescent="0.45">
      <c r="A534" s="6"/>
      <c r="B534" s="6"/>
      <c r="C534" s="6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3"/>
    </row>
    <row r="535" spans="1:19" x14ac:dyDescent="0.45">
      <c r="A535" s="6"/>
      <c r="B535" s="6"/>
      <c r="C535" s="6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3"/>
    </row>
    <row r="536" spans="1:19" x14ac:dyDescent="0.45">
      <c r="A536" s="6"/>
      <c r="B536" s="6"/>
      <c r="C536" s="6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3"/>
    </row>
    <row r="537" spans="1:19" x14ac:dyDescent="0.45">
      <c r="A537" s="6"/>
      <c r="B537" s="6"/>
      <c r="C537" s="6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3"/>
    </row>
    <row r="538" spans="1:19" x14ac:dyDescent="0.45">
      <c r="A538" s="6"/>
      <c r="B538" s="6"/>
      <c r="C538" s="6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3"/>
    </row>
    <row r="539" spans="1:19" x14ac:dyDescent="0.45">
      <c r="A539" s="6"/>
      <c r="B539" s="6"/>
      <c r="C539" s="6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3"/>
    </row>
    <row r="540" spans="1:19" x14ac:dyDescent="0.45">
      <c r="A540" s="6"/>
      <c r="B540" s="6"/>
      <c r="C540" s="6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3"/>
    </row>
    <row r="541" spans="1:19" x14ac:dyDescent="0.45">
      <c r="A541" s="6"/>
      <c r="B541" s="6"/>
      <c r="C541" s="6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3"/>
    </row>
    <row r="542" spans="1:19" x14ac:dyDescent="0.45">
      <c r="A542" s="6"/>
      <c r="B542" s="6"/>
      <c r="C542" s="6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3"/>
    </row>
    <row r="543" spans="1:19" x14ac:dyDescent="0.45">
      <c r="A543" s="6"/>
      <c r="B543" s="6"/>
      <c r="C543" s="6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3"/>
    </row>
    <row r="544" spans="1:19" x14ac:dyDescent="0.45">
      <c r="A544" s="6"/>
      <c r="B544" s="6"/>
      <c r="C544" s="6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3"/>
    </row>
    <row r="545" spans="1:19" x14ac:dyDescent="0.45">
      <c r="A545" s="6"/>
      <c r="B545" s="6"/>
      <c r="C545" s="6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3"/>
    </row>
    <row r="546" spans="1:19" x14ac:dyDescent="0.45">
      <c r="A546" s="6"/>
      <c r="B546" s="6"/>
      <c r="C546" s="6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3"/>
    </row>
    <row r="547" spans="1:19" x14ac:dyDescent="0.45">
      <c r="A547" s="6"/>
      <c r="B547" s="6"/>
      <c r="C547" s="6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3"/>
    </row>
    <row r="548" spans="1:19" x14ac:dyDescent="0.45">
      <c r="A548" s="6"/>
      <c r="B548" s="6"/>
      <c r="C548" s="6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3"/>
    </row>
    <row r="549" spans="1:19" x14ac:dyDescent="0.45">
      <c r="A549" s="6"/>
      <c r="B549" s="6"/>
      <c r="C549" s="6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3"/>
    </row>
    <row r="550" spans="1:19" x14ac:dyDescent="0.45">
      <c r="A550" s="6"/>
      <c r="B550" s="6"/>
      <c r="C550" s="6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3"/>
    </row>
    <row r="551" spans="1:19" x14ac:dyDescent="0.45">
      <c r="A551" s="6"/>
      <c r="B551" s="6"/>
      <c r="C551" s="6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3"/>
    </row>
    <row r="552" spans="1:19" x14ac:dyDescent="0.45">
      <c r="A552" s="6"/>
      <c r="B552" s="6"/>
      <c r="C552" s="6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3"/>
    </row>
    <row r="553" spans="1:19" x14ac:dyDescent="0.45">
      <c r="A553" s="6"/>
      <c r="B553" s="6"/>
      <c r="C553" s="6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3"/>
    </row>
    <row r="554" spans="1:19" x14ac:dyDescent="0.45">
      <c r="A554" s="6"/>
      <c r="B554" s="6"/>
      <c r="C554" s="6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3"/>
    </row>
    <row r="555" spans="1:19" x14ac:dyDescent="0.45">
      <c r="A555" s="6"/>
      <c r="B555" s="6"/>
      <c r="C555" s="6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3"/>
    </row>
    <row r="556" spans="1:19" x14ac:dyDescent="0.45">
      <c r="A556" s="6"/>
      <c r="B556" s="6"/>
      <c r="C556" s="6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3"/>
    </row>
    <row r="557" spans="1:19" x14ac:dyDescent="0.45">
      <c r="A557" s="6"/>
      <c r="B557" s="6"/>
      <c r="C557" s="6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3"/>
    </row>
    <row r="558" spans="1:19" x14ac:dyDescent="0.45">
      <c r="A558" s="6"/>
      <c r="B558" s="6"/>
      <c r="C558" s="6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3"/>
    </row>
    <row r="559" spans="1:19" x14ac:dyDescent="0.45">
      <c r="A559" s="6"/>
      <c r="B559" s="6"/>
      <c r="C559" s="6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3"/>
    </row>
    <row r="560" spans="1:19" x14ac:dyDescent="0.45">
      <c r="A560" s="6"/>
      <c r="B560" s="6"/>
      <c r="C560" s="6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3"/>
    </row>
    <row r="561" spans="1:19" x14ac:dyDescent="0.45">
      <c r="A561" s="6"/>
      <c r="B561" s="6"/>
      <c r="C561" s="6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3"/>
    </row>
    <row r="562" spans="1:19" x14ac:dyDescent="0.45">
      <c r="A562" s="6"/>
      <c r="B562" s="6"/>
      <c r="C562" s="6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3"/>
    </row>
    <row r="563" spans="1:19" x14ac:dyDescent="0.45">
      <c r="A563" s="6"/>
      <c r="B563" s="6"/>
      <c r="C563" s="6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3"/>
    </row>
    <row r="564" spans="1:19" x14ac:dyDescent="0.45">
      <c r="A564" s="6"/>
      <c r="B564" s="6"/>
      <c r="C564" s="6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3"/>
    </row>
    <row r="565" spans="1:19" x14ac:dyDescent="0.45">
      <c r="A565" s="6"/>
      <c r="B565" s="6"/>
      <c r="C565" s="6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3"/>
    </row>
    <row r="566" spans="1:19" x14ac:dyDescent="0.45">
      <c r="A566" s="6"/>
      <c r="B566" s="6"/>
      <c r="C566" s="6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3"/>
    </row>
    <row r="567" spans="1:19" x14ac:dyDescent="0.45">
      <c r="A567" s="6"/>
      <c r="B567" s="6"/>
      <c r="C567" s="6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3"/>
    </row>
    <row r="568" spans="1:19" x14ac:dyDescent="0.45">
      <c r="A568" s="6"/>
      <c r="B568" s="6"/>
      <c r="C568" s="6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3"/>
    </row>
    <row r="569" spans="1:19" x14ac:dyDescent="0.45">
      <c r="A569" s="6"/>
      <c r="B569" s="6"/>
      <c r="C569" s="6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3"/>
    </row>
    <row r="570" spans="1:19" x14ac:dyDescent="0.45">
      <c r="A570" s="6"/>
      <c r="B570" s="6"/>
      <c r="C570" s="6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3"/>
    </row>
    <row r="571" spans="1:19" x14ac:dyDescent="0.45">
      <c r="A571" s="6"/>
      <c r="B571" s="6"/>
      <c r="C571" s="6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3"/>
    </row>
    <row r="572" spans="1:19" x14ac:dyDescent="0.45">
      <c r="A572" s="6"/>
      <c r="B572" s="6"/>
      <c r="C572" s="6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3"/>
    </row>
    <row r="573" spans="1:19" x14ac:dyDescent="0.45">
      <c r="A573" s="6"/>
      <c r="B573" s="6"/>
      <c r="C573" s="6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3"/>
    </row>
    <row r="574" spans="1:19" x14ac:dyDescent="0.45">
      <c r="A574" s="6"/>
      <c r="B574" s="6"/>
      <c r="C574" s="6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3"/>
    </row>
    <row r="575" spans="1:19" x14ac:dyDescent="0.45">
      <c r="A575" s="6"/>
      <c r="B575" s="6"/>
      <c r="C575" s="6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3"/>
    </row>
    <row r="576" spans="1:19" x14ac:dyDescent="0.45">
      <c r="A576" s="6"/>
      <c r="B576" s="6"/>
      <c r="C576" s="6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3"/>
    </row>
    <row r="577" spans="1:19" x14ac:dyDescent="0.45">
      <c r="A577" s="6"/>
      <c r="B577" s="6"/>
      <c r="C577" s="6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3"/>
    </row>
    <row r="578" spans="1:19" x14ac:dyDescent="0.45">
      <c r="A578" s="6"/>
      <c r="B578" s="6"/>
      <c r="C578" s="6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3"/>
    </row>
    <row r="579" spans="1:19" x14ac:dyDescent="0.45">
      <c r="A579" s="6"/>
      <c r="B579" s="6"/>
      <c r="C579" s="6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3"/>
    </row>
    <row r="580" spans="1:19" x14ac:dyDescent="0.45">
      <c r="A580" s="6"/>
      <c r="B580" s="6"/>
      <c r="C580" s="6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3"/>
    </row>
    <row r="581" spans="1:19" x14ac:dyDescent="0.45">
      <c r="A581" s="6"/>
      <c r="B581" s="6"/>
      <c r="C581" s="6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3"/>
    </row>
    <row r="582" spans="1:19" x14ac:dyDescent="0.45">
      <c r="A582" s="6"/>
      <c r="B582" s="6"/>
      <c r="C582" s="6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3"/>
    </row>
    <row r="583" spans="1:19" x14ac:dyDescent="0.45">
      <c r="A583" s="6"/>
      <c r="B583" s="6"/>
      <c r="C583" s="6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3"/>
    </row>
    <row r="584" spans="1:19" x14ac:dyDescent="0.45">
      <c r="A584" s="6"/>
      <c r="B584" s="6"/>
      <c r="C584" s="6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3"/>
    </row>
    <row r="585" spans="1:19" x14ac:dyDescent="0.45">
      <c r="A585" s="6"/>
      <c r="B585" s="6"/>
      <c r="C585" s="6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3"/>
    </row>
    <row r="586" spans="1:19" x14ac:dyDescent="0.45">
      <c r="A586" s="6"/>
      <c r="B586" s="6"/>
      <c r="C586" s="6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3"/>
    </row>
    <row r="587" spans="1:19" x14ac:dyDescent="0.45">
      <c r="A587" s="6"/>
      <c r="B587" s="6"/>
      <c r="C587" s="6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3"/>
    </row>
    <row r="588" spans="1:19" x14ac:dyDescent="0.45">
      <c r="A588" s="6"/>
      <c r="B588" s="6"/>
      <c r="C588" s="6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3"/>
    </row>
    <row r="589" spans="1:19" x14ac:dyDescent="0.45">
      <c r="A589" s="6"/>
      <c r="B589" s="6"/>
      <c r="C589" s="6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3"/>
    </row>
    <row r="590" spans="1:19" x14ac:dyDescent="0.45">
      <c r="A590" s="6"/>
      <c r="B590" s="6"/>
      <c r="C590" s="6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3"/>
    </row>
    <row r="591" spans="1:19" x14ac:dyDescent="0.45">
      <c r="A591" s="6"/>
      <c r="B591" s="6"/>
      <c r="C591" s="6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3"/>
    </row>
    <row r="592" spans="1:19" x14ac:dyDescent="0.45">
      <c r="A592" s="6"/>
      <c r="B592" s="6"/>
      <c r="C592" s="6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3"/>
    </row>
    <row r="593" spans="1:19" x14ac:dyDescent="0.45">
      <c r="A593" s="6"/>
      <c r="B593" s="6"/>
      <c r="C593" s="6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3"/>
    </row>
    <row r="594" spans="1:19" x14ac:dyDescent="0.45">
      <c r="A594" s="6"/>
      <c r="B594" s="6"/>
      <c r="C594" s="6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3"/>
    </row>
    <row r="595" spans="1:19" x14ac:dyDescent="0.45">
      <c r="A595" s="6"/>
      <c r="B595" s="6"/>
      <c r="C595" s="6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3"/>
    </row>
    <row r="596" spans="1:19" x14ac:dyDescent="0.45">
      <c r="A596" s="6"/>
      <c r="B596" s="6"/>
      <c r="C596" s="6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3"/>
    </row>
    <row r="597" spans="1:19" x14ac:dyDescent="0.45">
      <c r="A597" s="6"/>
      <c r="B597" s="6"/>
      <c r="C597" s="6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3"/>
    </row>
    <row r="598" spans="1:19" x14ac:dyDescent="0.45">
      <c r="A598" s="6"/>
      <c r="B598" s="6"/>
      <c r="C598" s="6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3"/>
    </row>
    <row r="599" spans="1:19" x14ac:dyDescent="0.45">
      <c r="A599" s="6"/>
      <c r="B599" s="6"/>
      <c r="C599" s="6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3"/>
    </row>
    <row r="600" spans="1:19" x14ac:dyDescent="0.45">
      <c r="A600" s="6"/>
      <c r="B600" s="6"/>
      <c r="C600" s="6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3"/>
    </row>
    <row r="601" spans="1:19" x14ac:dyDescent="0.45">
      <c r="A601" s="6"/>
      <c r="B601" s="6"/>
      <c r="C601" s="6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3"/>
    </row>
    <row r="602" spans="1:19" x14ac:dyDescent="0.45">
      <c r="A602" s="6"/>
      <c r="B602" s="6"/>
      <c r="C602" s="6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3"/>
    </row>
    <row r="603" spans="1:19" x14ac:dyDescent="0.45">
      <c r="A603" s="6"/>
      <c r="B603" s="6"/>
      <c r="C603" s="6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3"/>
    </row>
    <row r="604" spans="1:19" x14ac:dyDescent="0.45">
      <c r="A604" s="6"/>
      <c r="B604" s="6"/>
      <c r="C604" s="6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3"/>
    </row>
    <row r="605" spans="1:19" x14ac:dyDescent="0.45">
      <c r="A605" s="6"/>
      <c r="B605" s="6"/>
      <c r="C605" s="6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3"/>
    </row>
    <row r="606" spans="1:19" x14ac:dyDescent="0.45">
      <c r="A606" s="6"/>
      <c r="B606" s="6"/>
      <c r="C606" s="6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3"/>
    </row>
    <row r="607" spans="1:19" x14ac:dyDescent="0.45">
      <c r="A607" s="6"/>
      <c r="B607" s="6"/>
      <c r="C607" s="6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3"/>
    </row>
    <row r="608" spans="1:19" x14ac:dyDescent="0.45">
      <c r="A608" s="6"/>
      <c r="B608" s="6"/>
      <c r="C608" s="6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3"/>
    </row>
    <row r="609" spans="1:19" x14ac:dyDescent="0.45">
      <c r="A609" s="6"/>
      <c r="B609" s="6"/>
      <c r="C609" s="6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3"/>
    </row>
    <row r="610" spans="1:19" x14ac:dyDescent="0.45">
      <c r="A610" s="6"/>
      <c r="B610" s="6"/>
      <c r="C610" s="6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3"/>
    </row>
    <row r="611" spans="1:19" x14ac:dyDescent="0.45">
      <c r="A611" s="6"/>
      <c r="B611" s="6"/>
      <c r="C611" s="6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3"/>
    </row>
    <row r="612" spans="1:19" x14ac:dyDescent="0.45">
      <c r="A612" s="6"/>
      <c r="B612" s="6"/>
      <c r="C612" s="6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3"/>
    </row>
    <row r="613" spans="1:19" x14ac:dyDescent="0.45">
      <c r="A613" s="6"/>
      <c r="B613" s="6"/>
      <c r="C613" s="6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3"/>
    </row>
    <row r="614" spans="1:19" x14ac:dyDescent="0.45">
      <c r="A614" s="6"/>
      <c r="B614" s="6"/>
      <c r="C614" s="6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3"/>
    </row>
    <row r="615" spans="1:19" x14ac:dyDescent="0.45">
      <c r="A615" s="6"/>
      <c r="B615" s="6"/>
      <c r="C615" s="6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3"/>
    </row>
    <row r="616" spans="1:19" x14ac:dyDescent="0.45">
      <c r="A616" s="6"/>
      <c r="B616" s="6"/>
      <c r="C616" s="6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3"/>
    </row>
    <row r="617" spans="1:19" x14ac:dyDescent="0.45">
      <c r="A617" s="6"/>
      <c r="B617" s="6"/>
      <c r="C617" s="6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3"/>
    </row>
    <row r="618" spans="1:19" x14ac:dyDescent="0.45">
      <c r="A618" s="6"/>
      <c r="B618" s="6"/>
      <c r="C618" s="6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3"/>
    </row>
    <row r="619" spans="1:19" x14ac:dyDescent="0.45">
      <c r="A619" s="6"/>
      <c r="B619" s="6"/>
      <c r="C619" s="6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3"/>
    </row>
    <row r="620" spans="1:19" x14ac:dyDescent="0.45">
      <c r="A620" s="6"/>
      <c r="B620" s="6"/>
      <c r="C620" s="6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3"/>
    </row>
    <row r="621" spans="1:19" x14ac:dyDescent="0.45">
      <c r="A621" s="6"/>
      <c r="B621" s="6"/>
      <c r="C621" s="6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3"/>
    </row>
    <row r="622" spans="1:19" x14ac:dyDescent="0.45">
      <c r="A622" s="6"/>
      <c r="B622" s="6"/>
      <c r="C622" s="6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3"/>
    </row>
    <row r="623" spans="1:19" x14ac:dyDescent="0.45">
      <c r="A623" s="6"/>
      <c r="B623" s="6"/>
      <c r="C623" s="6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3"/>
    </row>
    <row r="624" spans="1:19" x14ac:dyDescent="0.45">
      <c r="A624" s="6"/>
      <c r="B624" s="6"/>
      <c r="C624" s="6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3"/>
    </row>
    <row r="625" spans="1:19" x14ac:dyDescent="0.45">
      <c r="A625" s="6"/>
      <c r="B625" s="6"/>
      <c r="C625" s="6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3"/>
    </row>
    <row r="626" spans="1:19" x14ac:dyDescent="0.45">
      <c r="A626" s="6"/>
      <c r="B626" s="6"/>
      <c r="C626" s="6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3"/>
    </row>
    <row r="627" spans="1:19" x14ac:dyDescent="0.45">
      <c r="A627" s="6"/>
      <c r="B627" s="6"/>
      <c r="C627" s="6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3"/>
    </row>
    <row r="628" spans="1:19" x14ac:dyDescent="0.45">
      <c r="A628" s="6"/>
      <c r="B628" s="6"/>
      <c r="C628" s="6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3"/>
    </row>
    <row r="629" spans="1:19" x14ac:dyDescent="0.45">
      <c r="A629" s="6"/>
      <c r="B629" s="6"/>
      <c r="C629" s="6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3"/>
    </row>
    <row r="630" spans="1:19" x14ac:dyDescent="0.45">
      <c r="A630" s="6"/>
      <c r="B630" s="6"/>
      <c r="C630" s="6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3"/>
    </row>
    <row r="631" spans="1:19" x14ac:dyDescent="0.45">
      <c r="A631" s="6"/>
      <c r="B631" s="6"/>
      <c r="C631" s="6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3"/>
    </row>
    <row r="632" spans="1:19" x14ac:dyDescent="0.45">
      <c r="A632" s="6"/>
      <c r="B632" s="6"/>
      <c r="C632" s="6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3"/>
    </row>
    <row r="633" spans="1:19" x14ac:dyDescent="0.45">
      <c r="A633" s="6"/>
      <c r="B633" s="6"/>
      <c r="C633" s="6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3"/>
    </row>
    <row r="634" spans="1:19" x14ac:dyDescent="0.45">
      <c r="A634" s="6"/>
      <c r="B634" s="6"/>
      <c r="C634" s="6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3"/>
    </row>
    <row r="635" spans="1:19" x14ac:dyDescent="0.45">
      <c r="A635" s="6"/>
      <c r="B635" s="6"/>
      <c r="C635" s="6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3"/>
    </row>
    <row r="636" spans="1:19" x14ac:dyDescent="0.45">
      <c r="A636" s="6"/>
      <c r="B636" s="6"/>
      <c r="C636" s="6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3"/>
    </row>
    <row r="637" spans="1:19" x14ac:dyDescent="0.45">
      <c r="A637" s="6"/>
      <c r="B637" s="6"/>
      <c r="C637" s="6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3"/>
    </row>
    <row r="638" spans="1:19" x14ac:dyDescent="0.45">
      <c r="A638" s="6"/>
      <c r="B638" s="6"/>
      <c r="C638" s="6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3"/>
    </row>
    <row r="639" spans="1:19" x14ac:dyDescent="0.45">
      <c r="A639" s="6"/>
      <c r="B639" s="6"/>
      <c r="C639" s="6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3"/>
    </row>
    <row r="640" spans="1:19" x14ac:dyDescent="0.45">
      <c r="A640" s="6"/>
      <c r="B640" s="6"/>
      <c r="C640" s="6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3"/>
    </row>
    <row r="641" spans="1:19" x14ac:dyDescent="0.45">
      <c r="A641" s="6"/>
      <c r="B641" s="6"/>
      <c r="C641" s="6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3"/>
    </row>
    <row r="642" spans="1:19" x14ac:dyDescent="0.45">
      <c r="A642" s="6"/>
      <c r="B642" s="6"/>
      <c r="C642" s="6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3"/>
    </row>
    <row r="643" spans="1:19" x14ac:dyDescent="0.45">
      <c r="A643" s="6"/>
      <c r="B643" s="6"/>
      <c r="C643" s="6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3"/>
    </row>
    <row r="644" spans="1:19" x14ac:dyDescent="0.45">
      <c r="A644" s="6"/>
      <c r="B644" s="6"/>
      <c r="C644" s="6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3"/>
    </row>
    <row r="645" spans="1:19" x14ac:dyDescent="0.45">
      <c r="A645" s="6"/>
      <c r="B645" s="6"/>
      <c r="C645" s="6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3"/>
    </row>
    <row r="646" spans="1:19" x14ac:dyDescent="0.45">
      <c r="A646" s="6"/>
      <c r="B646" s="6"/>
      <c r="C646" s="6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3"/>
    </row>
    <row r="647" spans="1:19" x14ac:dyDescent="0.45">
      <c r="A647" s="6"/>
      <c r="B647" s="6"/>
      <c r="C647" s="6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3"/>
    </row>
    <row r="648" spans="1:19" x14ac:dyDescent="0.45">
      <c r="A648" s="6"/>
      <c r="B648" s="6"/>
      <c r="C648" s="6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3"/>
    </row>
    <row r="649" spans="1:19" x14ac:dyDescent="0.45">
      <c r="A649" s="6"/>
      <c r="B649" s="6"/>
      <c r="C649" s="6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3"/>
    </row>
    <row r="650" spans="1:19" x14ac:dyDescent="0.45">
      <c r="A650" s="6"/>
      <c r="B650" s="6"/>
      <c r="C650" s="6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3"/>
    </row>
    <row r="651" spans="1:19" x14ac:dyDescent="0.45">
      <c r="A651" s="6"/>
      <c r="B651" s="6"/>
      <c r="C651" s="6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3"/>
    </row>
    <row r="652" spans="1:19" x14ac:dyDescent="0.45">
      <c r="A652" s="6"/>
      <c r="B652" s="6"/>
      <c r="C652" s="6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3"/>
    </row>
    <row r="653" spans="1:19" x14ac:dyDescent="0.45">
      <c r="A653" s="6"/>
      <c r="B653" s="6"/>
      <c r="C653" s="6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3"/>
    </row>
    <row r="654" spans="1:19" x14ac:dyDescent="0.45">
      <c r="A654" s="6"/>
      <c r="B654" s="6"/>
      <c r="C654" s="6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3"/>
    </row>
    <row r="655" spans="1:19" x14ac:dyDescent="0.45">
      <c r="A655" s="6"/>
      <c r="B655" s="6"/>
      <c r="C655" s="6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3"/>
    </row>
    <row r="656" spans="1:19" x14ac:dyDescent="0.45">
      <c r="A656" s="6"/>
      <c r="B656" s="6"/>
      <c r="C656" s="6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3"/>
    </row>
    <row r="657" spans="1:19" x14ac:dyDescent="0.45">
      <c r="A657" s="6"/>
      <c r="B657" s="6"/>
      <c r="C657" s="6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3"/>
    </row>
    <row r="658" spans="1:19" x14ac:dyDescent="0.45">
      <c r="A658" s="6"/>
      <c r="B658" s="6"/>
      <c r="C658" s="6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3"/>
    </row>
    <row r="659" spans="1:19" x14ac:dyDescent="0.45">
      <c r="A659" s="6"/>
      <c r="B659" s="6"/>
      <c r="C659" s="6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3"/>
    </row>
    <row r="660" spans="1:19" x14ac:dyDescent="0.45">
      <c r="A660" s="6"/>
      <c r="B660" s="6"/>
      <c r="C660" s="6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3"/>
    </row>
    <row r="661" spans="1:19" x14ac:dyDescent="0.45">
      <c r="A661" s="6"/>
      <c r="B661" s="6"/>
      <c r="C661" s="6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3"/>
    </row>
    <row r="662" spans="1:19" x14ac:dyDescent="0.45">
      <c r="A662" s="6"/>
      <c r="B662" s="6"/>
      <c r="C662" s="6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3"/>
    </row>
    <row r="663" spans="1:19" x14ac:dyDescent="0.45">
      <c r="A663" s="6"/>
      <c r="B663" s="6"/>
      <c r="C663" s="6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3"/>
    </row>
    <row r="664" spans="1:19" x14ac:dyDescent="0.45">
      <c r="A664" s="6"/>
      <c r="B664" s="6"/>
      <c r="C664" s="6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3"/>
    </row>
    <row r="665" spans="1:19" x14ac:dyDescent="0.45">
      <c r="A665" s="6"/>
      <c r="B665" s="6"/>
      <c r="C665" s="6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3"/>
    </row>
    <row r="666" spans="1:19" x14ac:dyDescent="0.45">
      <c r="A666" s="6"/>
      <c r="B666" s="6"/>
      <c r="C666" s="6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3"/>
    </row>
    <row r="667" spans="1:19" x14ac:dyDescent="0.45">
      <c r="A667" s="6"/>
      <c r="B667" s="6"/>
      <c r="C667" s="6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3"/>
    </row>
    <row r="668" spans="1:19" x14ac:dyDescent="0.45">
      <c r="A668" s="6"/>
      <c r="B668" s="6"/>
      <c r="C668" s="6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3"/>
    </row>
    <row r="669" spans="1:19" x14ac:dyDescent="0.45">
      <c r="A669" s="6"/>
      <c r="B669" s="6"/>
      <c r="C669" s="6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3"/>
    </row>
    <row r="670" spans="1:19" x14ac:dyDescent="0.45">
      <c r="A670" s="6"/>
      <c r="B670" s="6"/>
      <c r="C670" s="6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3"/>
    </row>
    <row r="671" spans="1:19" x14ac:dyDescent="0.45">
      <c r="A671" s="6"/>
      <c r="B671" s="6"/>
      <c r="C671" s="6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3"/>
    </row>
    <row r="672" spans="1:19" x14ac:dyDescent="0.45">
      <c r="A672" s="6"/>
      <c r="B672" s="6"/>
      <c r="C672" s="6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3"/>
    </row>
    <row r="673" spans="1:19" x14ac:dyDescent="0.45">
      <c r="A673" s="6"/>
      <c r="B673" s="6"/>
      <c r="C673" s="6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3"/>
    </row>
    <row r="674" spans="1:19" x14ac:dyDescent="0.45">
      <c r="A674" s="6"/>
      <c r="B674" s="6"/>
      <c r="C674" s="6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3"/>
    </row>
    <row r="675" spans="1:19" x14ac:dyDescent="0.45">
      <c r="A675" s="6"/>
      <c r="B675" s="6"/>
      <c r="C675" s="6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3"/>
    </row>
    <row r="676" spans="1:19" x14ac:dyDescent="0.45">
      <c r="A676" s="6"/>
      <c r="B676" s="6"/>
      <c r="C676" s="6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3"/>
    </row>
    <row r="677" spans="1:19" x14ac:dyDescent="0.45">
      <c r="A677" s="6"/>
      <c r="B677" s="6"/>
      <c r="C677" s="6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3"/>
    </row>
    <row r="678" spans="1:19" x14ac:dyDescent="0.45">
      <c r="A678" s="6"/>
      <c r="B678" s="6"/>
      <c r="C678" s="6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3"/>
    </row>
    <row r="679" spans="1:19" x14ac:dyDescent="0.45">
      <c r="A679" s="6"/>
      <c r="B679" s="6"/>
      <c r="C679" s="6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3"/>
    </row>
    <row r="680" spans="1:19" x14ac:dyDescent="0.45">
      <c r="A680" s="6"/>
      <c r="B680" s="6"/>
      <c r="C680" s="6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3"/>
    </row>
    <row r="681" spans="1:19" x14ac:dyDescent="0.45">
      <c r="A681" s="6"/>
      <c r="B681" s="6"/>
      <c r="C681" s="6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3"/>
    </row>
    <row r="682" spans="1:19" x14ac:dyDescent="0.45">
      <c r="A682" s="6"/>
      <c r="B682" s="6"/>
      <c r="C682" s="6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3"/>
    </row>
    <row r="683" spans="1:19" x14ac:dyDescent="0.45">
      <c r="A683" s="6"/>
      <c r="B683" s="6"/>
      <c r="C683" s="6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3"/>
    </row>
    <row r="684" spans="1:19" x14ac:dyDescent="0.45">
      <c r="A684" s="6"/>
      <c r="B684" s="6"/>
      <c r="C684" s="6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3"/>
    </row>
    <row r="685" spans="1:19" x14ac:dyDescent="0.45">
      <c r="A685" s="6"/>
      <c r="B685" s="6"/>
      <c r="C685" s="6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3"/>
    </row>
    <row r="686" spans="1:19" x14ac:dyDescent="0.45">
      <c r="A686" s="6"/>
      <c r="B686" s="6"/>
      <c r="C686" s="6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3"/>
    </row>
    <row r="687" spans="1:19" x14ac:dyDescent="0.45">
      <c r="A687" s="6"/>
      <c r="B687" s="6"/>
      <c r="C687" s="6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3"/>
    </row>
    <row r="688" spans="1:19" x14ac:dyDescent="0.45">
      <c r="A688" s="6"/>
      <c r="B688" s="6"/>
      <c r="C688" s="6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3"/>
    </row>
    <row r="689" spans="1:19" x14ac:dyDescent="0.45">
      <c r="A689" s="6"/>
      <c r="B689" s="6"/>
      <c r="C689" s="6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3"/>
    </row>
    <row r="690" spans="1:19" x14ac:dyDescent="0.45">
      <c r="A690" s="6"/>
      <c r="B690" s="6"/>
      <c r="C690" s="6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3"/>
    </row>
    <row r="691" spans="1:19" x14ac:dyDescent="0.45">
      <c r="A691" s="6"/>
      <c r="B691" s="6"/>
      <c r="C691" s="6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3"/>
    </row>
    <row r="692" spans="1:19" x14ac:dyDescent="0.45">
      <c r="A692" s="6"/>
      <c r="B692" s="6"/>
      <c r="C692" s="6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3"/>
    </row>
    <row r="693" spans="1:19" x14ac:dyDescent="0.45">
      <c r="A693" s="6"/>
      <c r="B693" s="6"/>
      <c r="C693" s="6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3"/>
    </row>
    <row r="694" spans="1:19" x14ac:dyDescent="0.45">
      <c r="A694" s="6"/>
      <c r="B694" s="6"/>
      <c r="C694" s="6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3"/>
    </row>
    <row r="695" spans="1:19" x14ac:dyDescent="0.45">
      <c r="A695" s="6"/>
      <c r="B695" s="6"/>
      <c r="C695" s="6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3"/>
    </row>
    <row r="696" spans="1:19" x14ac:dyDescent="0.45">
      <c r="A696" s="6"/>
      <c r="B696" s="6"/>
      <c r="C696" s="6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3"/>
    </row>
    <row r="697" spans="1:19" x14ac:dyDescent="0.45">
      <c r="A697" s="6"/>
      <c r="B697" s="6"/>
      <c r="C697" s="6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3"/>
    </row>
    <row r="698" spans="1:19" x14ac:dyDescent="0.45">
      <c r="A698" s="6"/>
      <c r="B698" s="6"/>
      <c r="C698" s="6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3"/>
    </row>
    <row r="699" spans="1:19" x14ac:dyDescent="0.45">
      <c r="A699" s="6"/>
      <c r="B699" s="6"/>
      <c r="C699" s="6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3"/>
    </row>
    <row r="700" spans="1:19" x14ac:dyDescent="0.45">
      <c r="A700" s="6"/>
      <c r="B700" s="6"/>
      <c r="C700" s="6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3"/>
    </row>
    <row r="701" spans="1:19" x14ac:dyDescent="0.45">
      <c r="A701" s="6"/>
      <c r="B701" s="6"/>
      <c r="C701" s="6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3"/>
    </row>
    <row r="702" spans="1:19" x14ac:dyDescent="0.45">
      <c r="A702" s="6"/>
      <c r="B702" s="6"/>
      <c r="C702" s="6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3"/>
    </row>
    <row r="703" spans="1:19" x14ac:dyDescent="0.45">
      <c r="A703" s="6"/>
      <c r="B703" s="6"/>
      <c r="C703" s="6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3"/>
    </row>
    <row r="704" spans="1:19" x14ac:dyDescent="0.45">
      <c r="A704" s="6"/>
      <c r="B704" s="6"/>
      <c r="C704" s="6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3"/>
    </row>
    <row r="705" spans="1:19" x14ac:dyDescent="0.45">
      <c r="A705" s="6"/>
      <c r="B705" s="6"/>
      <c r="C705" s="6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3"/>
    </row>
    <row r="706" spans="1:19" x14ac:dyDescent="0.45">
      <c r="A706" s="6"/>
      <c r="B706" s="6"/>
      <c r="C706" s="6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3"/>
    </row>
    <row r="707" spans="1:19" x14ac:dyDescent="0.45">
      <c r="A707" s="6"/>
      <c r="B707" s="6"/>
      <c r="C707" s="6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3"/>
    </row>
    <row r="708" spans="1:19" x14ac:dyDescent="0.45">
      <c r="A708" s="6"/>
      <c r="B708" s="6"/>
      <c r="C708" s="6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3"/>
    </row>
    <row r="709" spans="1:19" x14ac:dyDescent="0.45">
      <c r="A709" s="6"/>
      <c r="B709" s="6"/>
      <c r="C709" s="6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3"/>
    </row>
    <row r="710" spans="1:19" x14ac:dyDescent="0.45">
      <c r="A710" s="6"/>
      <c r="B710" s="6"/>
      <c r="C710" s="6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3"/>
    </row>
    <row r="711" spans="1:19" x14ac:dyDescent="0.45">
      <c r="A711" s="6"/>
      <c r="B711" s="6"/>
      <c r="C711" s="6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3"/>
    </row>
    <row r="712" spans="1:19" x14ac:dyDescent="0.45">
      <c r="A712" s="6"/>
      <c r="B712" s="6"/>
      <c r="C712" s="6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3"/>
    </row>
    <row r="713" spans="1:19" x14ac:dyDescent="0.45">
      <c r="A713" s="6"/>
      <c r="B713" s="6"/>
      <c r="C713" s="6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3"/>
    </row>
    <row r="714" spans="1:19" x14ac:dyDescent="0.45">
      <c r="A714" s="6"/>
      <c r="B714" s="6"/>
      <c r="C714" s="6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3"/>
    </row>
    <row r="715" spans="1:19" x14ac:dyDescent="0.45">
      <c r="A715" s="6"/>
      <c r="B715" s="6"/>
      <c r="C715" s="6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3"/>
    </row>
    <row r="716" spans="1:19" x14ac:dyDescent="0.45">
      <c r="A716" s="6"/>
      <c r="B716" s="6"/>
      <c r="C716" s="6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3"/>
    </row>
    <row r="717" spans="1:19" x14ac:dyDescent="0.45">
      <c r="A717" s="6"/>
      <c r="B717" s="6"/>
      <c r="C717" s="6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3"/>
    </row>
    <row r="718" spans="1:19" x14ac:dyDescent="0.45">
      <c r="A718" s="6"/>
      <c r="B718" s="6"/>
      <c r="C718" s="6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3"/>
    </row>
    <row r="719" spans="1:19" x14ac:dyDescent="0.45">
      <c r="A719" s="6"/>
      <c r="B719" s="6"/>
      <c r="C719" s="6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3"/>
    </row>
    <row r="720" spans="1:19" x14ac:dyDescent="0.45">
      <c r="A720" s="6"/>
      <c r="B720" s="6"/>
      <c r="C720" s="6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3"/>
    </row>
    <row r="721" spans="1:19" x14ac:dyDescent="0.45">
      <c r="A721" s="6"/>
      <c r="B721" s="6"/>
      <c r="C721" s="6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3"/>
    </row>
    <row r="722" spans="1:19" x14ac:dyDescent="0.45">
      <c r="A722" s="6"/>
      <c r="B722" s="6"/>
      <c r="C722" s="6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3"/>
    </row>
    <row r="723" spans="1:19" x14ac:dyDescent="0.45">
      <c r="A723" s="6"/>
      <c r="B723" s="6"/>
      <c r="C723" s="6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3"/>
    </row>
    <row r="724" spans="1:19" x14ac:dyDescent="0.45">
      <c r="A724" s="6"/>
      <c r="B724" s="6"/>
      <c r="C724" s="6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3"/>
    </row>
    <row r="725" spans="1:19" x14ac:dyDescent="0.45">
      <c r="A725" s="6"/>
      <c r="B725" s="6"/>
      <c r="C725" s="6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3"/>
    </row>
    <row r="726" spans="1:19" x14ac:dyDescent="0.45">
      <c r="A726" s="6"/>
      <c r="B726" s="6"/>
      <c r="C726" s="6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3"/>
    </row>
    <row r="727" spans="1:19" x14ac:dyDescent="0.45">
      <c r="A727" s="6"/>
      <c r="B727" s="6"/>
      <c r="C727" s="6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3"/>
    </row>
    <row r="728" spans="1:19" x14ac:dyDescent="0.45">
      <c r="A728" s="6"/>
      <c r="B728" s="6"/>
      <c r="C728" s="6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3"/>
    </row>
    <row r="729" spans="1:19" x14ac:dyDescent="0.45">
      <c r="A729" s="6"/>
      <c r="B729" s="6"/>
      <c r="C729" s="6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3"/>
    </row>
    <row r="730" spans="1:19" x14ac:dyDescent="0.45">
      <c r="A730" s="6"/>
      <c r="B730" s="6"/>
      <c r="C730" s="6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3"/>
    </row>
    <row r="731" spans="1:19" x14ac:dyDescent="0.45">
      <c r="A731" s="6"/>
      <c r="B731" s="6"/>
      <c r="C731" s="6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3"/>
    </row>
    <row r="732" spans="1:19" x14ac:dyDescent="0.45">
      <c r="A732" s="6"/>
      <c r="B732" s="6"/>
      <c r="C732" s="6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3"/>
    </row>
    <row r="733" spans="1:19" x14ac:dyDescent="0.45">
      <c r="A733" s="6"/>
      <c r="B733" s="6"/>
      <c r="C733" s="6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3"/>
    </row>
    <row r="734" spans="1:19" x14ac:dyDescent="0.45">
      <c r="A734" s="6"/>
      <c r="B734" s="6"/>
      <c r="C734" s="6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3"/>
    </row>
    <row r="735" spans="1:19" x14ac:dyDescent="0.45">
      <c r="A735" s="6"/>
      <c r="B735" s="6"/>
      <c r="C735" s="6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3"/>
    </row>
    <row r="736" spans="1:19" x14ac:dyDescent="0.45">
      <c r="A736" s="6"/>
      <c r="B736" s="6"/>
      <c r="C736" s="6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3"/>
    </row>
    <row r="737" spans="1:19" x14ac:dyDescent="0.45">
      <c r="A737" s="6"/>
      <c r="B737" s="6"/>
      <c r="C737" s="6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3"/>
    </row>
    <row r="738" spans="1:19" x14ac:dyDescent="0.45">
      <c r="A738" s="6"/>
      <c r="B738" s="6"/>
      <c r="C738" s="6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3"/>
    </row>
    <row r="739" spans="1:19" x14ac:dyDescent="0.45">
      <c r="A739" s="6"/>
      <c r="B739" s="6"/>
      <c r="C739" s="6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3"/>
    </row>
    <row r="740" spans="1:19" x14ac:dyDescent="0.45">
      <c r="A740" s="6"/>
      <c r="B740" s="6"/>
      <c r="C740" s="6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3"/>
    </row>
    <row r="741" spans="1:19" x14ac:dyDescent="0.45">
      <c r="A741" s="6"/>
      <c r="B741" s="6"/>
      <c r="C741" s="6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3"/>
    </row>
    <row r="742" spans="1:19" x14ac:dyDescent="0.45">
      <c r="A742" s="6"/>
      <c r="B742" s="6"/>
      <c r="C742" s="6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3"/>
    </row>
    <row r="743" spans="1:19" x14ac:dyDescent="0.45">
      <c r="A743" s="6"/>
      <c r="B743" s="6"/>
      <c r="C743" s="6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3"/>
    </row>
    <row r="744" spans="1:19" x14ac:dyDescent="0.45">
      <c r="A744" s="6"/>
      <c r="B744" s="6"/>
      <c r="C744" s="6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3"/>
    </row>
    <row r="745" spans="1:19" x14ac:dyDescent="0.45">
      <c r="A745" s="6"/>
      <c r="B745" s="6"/>
      <c r="C745" s="6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3"/>
    </row>
    <row r="746" spans="1:19" x14ac:dyDescent="0.45">
      <c r="A746" s="6"/>
      <c r="B746" s="6"/>
      <c r="C746" s="6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3"/>
    </row>
    <row r="747" spans="1:19" x14ac:dyDescent="0.45">
      <c r="A747" s="6"/>
      <c r="B747" s="6"/>
      <c r="C747" s="6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3"/>
    </row>
    <row r="748" spans="1:19" x14ac:dyDescent="0.45">
      <c r="A748" s="6"/>
      <c r="B748" s="6"/>
      <c r="C748" s="6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3"/>
    </row>
    <row r="749" spans="1:19" x14ac:dyDescent="0.45">
      <c r="A749" s="6"/>
      <c r="B749" s="6"/>
      <c r="C749" s="6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3"/>
    </row>
    <row r="750" spans="1:19" x14ac:dyDescent="0.45">
      <c r="A750" s="6"/>
      <c r="B750" s="6"/>
      <c r="C750" s="6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3"/>
    </row>
    <row r="751" spans="1:19" x14ac:dyDescent="0.45">
      <c r="A751" s="6"/>
      <c r="B751" s="6"/>
      <c r="C751" s="6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3"/>
    </row>
    <row r="752" spans="1:19" x14ac:dyDescent="0.45">
      <c r="A752" s="6"/>
      <c r="B752" s="6"/>
      <c r="C752" s="6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3"/>
    </row>
    <row r="753" spans="1:19" x14ac:dyDescent="0.45">
      <c r="A753" s="6"/>
      <c r="B753" s="6"/>
      <c r="C753" s="6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3"/>
    </row>
    <row r="754" spans="1:19" x14ac:dyDescent="0.45">
      <c r="A754" s="6"/>
      <c r="B754" s="6"/>
      <c r="C754" s="6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3"/>
    </row>
    <row r="755" spans="1:19" x14ac:dyDescent="0.45">
      <c r="A755" s="6"/>
      <c r="B755" s="6"/>
      <c r="C755" s="6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3"/>
    </row>
    <row r="756" spans="1:19" x14ac:dyDescent="0.45">
      <c r="A756" s="6"/>
      <c r="B756" s="6"/>
      <c r="C756" s="6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3"/>
    </row>
    <row r="757" spans="1:19" x14ac:dyDescent="0.45">
      <c r="A757" s="6"/>
      <c r="B757" s="6"/>
      <c r="C757" s="6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3"/>
    </row>
    <row r="758" spans="1:19" x14ac:dyDescent="0.45">
      <c r="A758" s="6"/>
      <c r="B758" s="6"/>
      <c r="C758" s="6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3"/>
    </row>
    <row r="759" spans="1:19" x14ac:dyDescent="0.45">
      <c r="A759" s="6"/>
      <c r="B759" s="6"/>
      <c r="C759" s="6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3"/>
    </row>
    <row r="760" spans="1:19" x14ac:dyDescent="0.45">
      <c r="A760" s="6"/>
      <c r="B760" s="6"/>
      <c r="C760" s="6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3"/>
    </row>
    <row r="761" spans="1:19" x14ac:dyDescent="0.45">
      <c r="A761" s="6"/>
      <c r="B761" s="6"/>
      <c r="C761" s="6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3"/>
    </row>
    <row r="762" spans="1:19" x14ac:dyDescent="0.45">
      <c r="A762" s="6"/>
      <c r="B762" s="6"/>
      <c r="C762" s="6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3"/>
    </row>
    <row r="763" spans="1:19" x14ac:dyDescent="0.45">
      <c r="A763" s="6"/>
      <c r="B763" s="6"/>
      <c r="C763" s="6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3"/>
    </row>
    <row r="764" spans="1:19" x14ac:dyDescent="0.45">
      <c r="A764" s="6"/>
      <c r="B764" s="6"/>
      <c r="C764" s="6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3"/>
    </row>
    <row r="765" spans="1:19" x14ac:dyDescent="0.45">
      <c r="A765" s="6"/>
      <c r="B765" s="6"/>
      <c r="C765" s="6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3"/>
    </row>
    <row r="766" spans="1:19" x14ac:dyDescent="0.45">
      <c r="A766" s="6"/>
      <c r="B766" s="6"/>
      <c r="C766" s="6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3"/>
    </row>
    <row r="767" spans="1:19" x14ac:dyDescent="0.45">
      <c r="A767" s="6"/>
      <c r="B767" s="6"/>
      <c r="C767" s="6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3"/>
    </row>
    <row r="768" spans="1:19" x14ac:dyDescent="0.45">
      <c r="A768" s="6"/>
      <c r="B768" s="6"/>
      <c r="C768" s="6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3"/>
    </row>
    <row r="769" spans="1:19" x14ac:dyDescent="0.45">
      <c r="A769" s="6"/>
      <c r="B769" s="6"/>
      <c r="C769" s="6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3"/>
    </row>
    <row r="770" spans="1:19" x14ac:dyDescent="0.45">
      <c r="A770" s="6"/>
      <c r="B770" s="6"/>
      <c r="C770" s="6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3"/>
    </row>
    <row r="771" spans="1:19" x14ac:dyDescent="0.45">
      <c r="A771" s="6"/>
      <c r="B771" s="6"/>
      <c r="C771" s="6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3"/>
    </row>
    <row r="772" spans="1:19" x14ac:dyDescent="0.45">
      <c r="A772" s="6"/>
      <c r="B772" s="6"/>
      <c r="C772" s="6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3"/>
    </row>
    <row r="773" spans="1:19" x14ac:dyDescent="0.45">
      <c r="A773" s="6"/>
      <c r="B773" s="6"/>
      <c r="C773" s="6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3"/>
    </row>
    <row r="774" spans="1:19" x14ac:dyDescent="0.45">
      <c r="A774" s="6"/>
      <c r="B774" s="6"/>
      <c r="C774" s="6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3"/>
    </row>
    <row r="775" spans="1:19" x14ac:dyDescent="0.45">
      <c r="A775" s="6"/>
      <c r="B775" s="6"/>
      <c r="C775" s="6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3"/>
    </row>
    <row r="776" spans="1:19" x14ac:dyDescent="0.45">
      <c r="A776" s="6"/>
      <c r="B776" s="6"/>
      <c r="C776" s="6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3"/>
    </row>
    <row r="777" spans="1:19" x14ac:dyDescent="0.45">
      <c r="A777" s="6"/>
      <c r="B777" s="6"/>
      <c r="C777" s="6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3"/>
    </row>
    <row r="778" spans="1:19" x14ac:dyDescent="0.45">
      <c r="A778" s="6"/>
      <c r="B778" s="6"/>
      <c r="C778" s="6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3"/>
    </row>
    <row r="779" spans="1:19" x14ac:dyDescent="0.45">
      <c r="A779" s="6"/>
      <c r="B779" s="6"/>
      <c r="C779" s="6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3"/>
    </row>
    <row r="780" spans="1:19" x14ac:dyDescent="0.45">
      <c r="A780" s="6"/>
      <c r="B780" s="6"/>
      <c r="C780" s="6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3"/>
    </row>
    <row r="781" spans="1:19" x14ac:dyDescent="0.45">
      <c r="A781" s="6"/>
      <c r="B781" s="6"/>
      <c r="C781" s="6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3"/>
    </row>
    <row r="782" spans="1:19" x14ac:dyDescent="0.45">
      <c r="A782" s="6"/>
      <c r="B782" s="6"/>
      <c r="C782" s="6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3"/>
    </row>
    <row r="783" spans="1:19" x14ac:dyDescent="0.45">
      <c r="A783" s="6"/>
      <c r="B783" s="6"/>
      <c r="C783" s="6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3"/>
    </row>
    <row r="784" spans="1:19" x14ac:dyDescent="0.45">
      <c r="A784" s="6"/>
      <c r="B784" s="6"/>
      <c r="C784" s="6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3"/>
    </row>
    <row r="785" spans="1:19" x14ac:dyDescent="0.45">
      <c r="A785" s="6"/>
      <c r="B785" s="6"/>
      <c r="C785" s="6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3"/>
    </row>
    <row r="786" spans="1:19" x14ac:dyDescent="0.45">
      <c r="A786" s="6"/>
      <c r="B786" s="6"/>
      <c r="C786" s="6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3"/>
    </row>
    <row r="787" spans="1:19" x14ac:dyDescent="0.45">
      <c r="A787" s="6"/>
      <c r="B787" s="6"/>
      <c r="C787" s="6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3"/>
    </row>
    <row r="788" spans="1:19" x14ac:dyDescent="0.45">
      <c r="A788" s="6"/>
      <c r="B788" s="6"/>
      <c r="C788" s="6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3"/>
    </row>
    <row r="789" spans="1:19" x14ac:dyDescent="0.45">
      <c r="A789" s="6"/>
      <c r="B789" s="6"/>
      <c r="C789" s="6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3"/>
    </row>
    <row r="790" spans="1:19" x14ac:dyDescent="0.45">
      <c r="A790" s="6"/>
      <c r="B790" s="6"/>
      <c r="C790" s="6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3"/>
    </row>
    <row r="791" spans="1:19" x14ac:dyDescent="0.45">
      <c r="A791" s="6"/>
      <c r="B791" s="6"/>
      <c r="C791" s="6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3"/>
    </row>
    <row r="792" spans="1:19" x14ac:dyDescent="0.45">
      <c r="A792" s="6"/>
      <c r="B792" s="6"/>
      <c r="C792" s="6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3"/>
    </row>
    <row r="793" spans="1:19" x14ac:dyDescent="0.45">
      <c r="A793" s="6"/>
      <c r="B793" s="6"/>
      <c r="C793" s="6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3"/>
    </row>
    <row r="794" spans="1:19" x14ac:dyDescent="0.45">
      <c r="A794" s="6"/>
      <c r="B794" s="6"/>
      <c r="C794" s="6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3"/>
    </row>
    <row r="795" spans="1:19" x14ac:dyDescent="0.45">
      <c r="A795" s="6"/>
      <c r="B795" s="6"/>
      <c r="C795" s="6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3"/>
    </row>
    <row r="796" spans="1:19" x14ac:dyDescent="0.45">
      <c r="A796" s="6"/>
      <c r="B796" s="6"/>
      <c r="C796" s="6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3"/>
    </row>
    <row r="797" spans="1:19" x14ac:dyDescent="0.45">
      <c r="A797" s="6"/>
      <c r="B797" s="6"/>
      <c r="C797" s="6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3"/>
    </row>
    <row r="798" spans="1:19" x14ac:dyDescent="0.45">
      <c r="A798" s="6"/>
      <c r="B798" s="6"/>
      <c r="C798" s="6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3"/>
    </row>
    <row r="799" spans="1:19" x14ac:dyDescent="0.45">
      <c r="A799" s="6"/>
      <c r="B799" s="6"/>
      <c r="C799" s="6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3"/>
    </row>
    <row r="800" spans="1:19" x14ac:dyDescent="0.45">
      <c r="A800" s="6"/>
      <c r="B800" s="6"/>
      <c r="C800" s="6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3"/>
    </row>
    <row r="801" spans="1:19" x14ac:dyDescent="0.45">
      <c r="A801" s="6"/>
      <c r="B801" s="6"/>
      <c r="C801" s="6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3"/>
    </row>
    <row r="802" spans="1:19" x14ac:dyDescent="0.45">
      <c r="A802" s="6"/>
      <c r="B802" s="6"/>
      <c r="C802" s="6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3"/>
    </row>
    <row r="803" spans="1:19" x14ac:dyDescent="0.45">
      <c r="A803" s="6"/>
      <c r="B803" s="6"/>
      <c r="C803" s="6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3"/>
    </row>
    <row r="804" spans="1:19" x14ac:dyDescent="0.45">
      <c r="A804" s="6"/>
      <c r="B804" s="6"/>
      <c r="C804" s="6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3"/>
    </row>
    <row r="805" spans="1:19" x14ac:dyDescent="0.45">
      <c r="A805" s="6"/>
      <c r="B805" s="6"/>
      <c r="C805" s="6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3"/>
    </row>
    <row r="806" spans="1:19" x14ac:dyDescent="0.45">
      <c r="A806" s="6"/>
      <c r="B806" s="6"/>
      <c r="C806" s="6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3"/>
    </row>
    <row r="807" spans="1:19" x14ac:dyDescent="0.45">
      <c r="A807" s="6"/>
      <c r="B807" s="6"/>
      <c r="C807" s="6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3"/>
    </row>
    <row r="808" spans="1:19" x14ac:dyDescent="0.45">
      <c r="A808" s="6"/>
      <c r="B808" s="6"/>
      <c r="C808" s="6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3"/>
    </row>
    <row r="809" spans="1:19" x14ac:dyDescent="0.45">
      <c r="A809" s="6"/>
      <c r="B809" s="6"/>
      <c r="C809" s="6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3"/>
    </row>
    <row r="810" spans="1:19" x14ac:dyDescent="0.45">
      <c r="A810" s="6"/>
      <c r="B810" s="6"/>
      <c r="C810" s="6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3"/>
    </row>
    <row r="811" spans="1:19" x14ac:dyDescent="0.45">
      <c r="A811" s="6"/>
      <c r="B811" s="6"/>
      <c r="C811" s="6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3"/>
    </row>
    <row r="812" spans="1:19" x14ac:dyDescent="0.45">
      <c r="A812" s="6"/>
      <c r="B812" s="6"/>
      <c r="C812" s="6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3"/>
    </row>
    <row r="813" spans="1:19" x14ac:dyDescent="0.45">
      <c r="A813" s="6"/>
      <c r="B813" s="6"/>
      <c r="C813" s="6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3"/>
    </row>
    <row r="814" spans="1:19" x14ac:dyDescent="0.45">
      <c r="A814" s="6"/>
      <c r="B814" s="6"/>
      <c r="C814" s="6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3"/>
    </row>
    <row r="815" spans="1:19" x14ac:dyDescent="0.45">
      <c r="A815" s="6"/>
      <c r="B815" s="6"/>
      <c r="C815" s="6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3"/>
    </row>
    <row r="816" spans="1:19" x14ac:dyDescent="0.45">
      <c r="A816" s="6"/>
      <c r="B816" s="6"/>
      <c r="C816" s="6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3"/>
    </row>
    <row r="817" spans="1:19" x14ac:dyDescent="0.45">
      <c r="A817" s="6"/>
      <c r="B817" s="6"/>
      <c r="C817" s="6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3"/>
    </row>
    <row r="818" spans="1:19" x14ac:dyDescent="0.45">
      <c r="A818" s="6"/>
      <c r="B818" s="6"/>
      <c r="C818" s="6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3"/>
    </row>
    <row r="819" spans="1:19" x14ac:dyDescent="0.45">
      <c r="A819" s="6"/>
      <c r="B819" s="6"/>
      <c r="C819" s="6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3"/>
    </row>
    <row r="820" spans="1:19" x14ac:dyDescent="0.45">
      <c r="A820" s="6"/>
      <c r="B820" s="6"/>
      <c r="C820" s="6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3"/>
    </row>
    <row r="821" spans="1:19" x14ac:dyDescent="0.45">
      <c r="A821" s="6"/>
      <c r="B821" s="6"/>
      <c r="C821" s="6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3"/>
    </row>
    <row r="822" spans="1:19" x14ac:dyDescent="0.45">
      <c r="A822" s="6"/>
      <c r="B822" s="6"/>
      <c r="C822" s="6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3"/>
    </row>
    <row r="823" spans="1:19" x14ac:dyDescent="0.45">
      <c r="A823" s="6"/>
      <c r="B823" s="6"/>
      <c r="C823" s="6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3"/>
    </row>
    <row r="824" spans="1:19" x14ac:dyDescent="0.45">
      <c r="A824" s="6"/>
      <c r="B824" s="6"/>
      <c r="C824" s="6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3"/>
    </row>
    <row r="825" spans="1:19" x14ac:dyDescent="0.45">
      <c r="A825" s="6"/>
      <c r="B825" s="6"/>
      <c r="C825" s="6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3"/>
    </row>
    <row r="826" spans="1:19" x14ac:dyDescent="0.45">
      <c r="A826" s="6"/>
      <c r="B826" s="6"/>
      <c r="C826" s="6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3"/>
    </row>
    <row r="827" spans="1:19" x14ac:dyDescent="0.45">
      <c r="A827" s="6"/>
      <c r="B827" s="6"/>
      <c r="C827" s="6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3"/>
    </row>
    <row r="828" spans="1:19" x14ac:dyDescent="0.45">
      <c r="A828" s="6"/>
      <c r="B828" s="6"/>
      <c r="C828" s="6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3"/>
    </row>
    <row r="829" spans="1:19" x14ac:dyDescent="0.45">
      <c r="A829" s="6"/>
      <c r="B829" s="6"/>
      <c r="C829" s="6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3"/>
    </row>
    <row r="830" spans="1:19" x14ac:dyDescent="0.45">
      <c r="A830" s="6"/>
      <c r="B830" s="6"/>
      <c r="C830" s="6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3"/>
    </row>
    <row r="831" spans="1:19" x14ac:dyDescent="0.45">
      <c r="A831" s="6"/>
      <c r="B831" s="6"/>
      <c r="C831" s="6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3"/>
    </row>
    <row r="832" spans="1:19" x14ac:dyDescent="0.45">
      <c r="A832" s="6"/>
      <c r="B832" s="6"/>
      <c r="C832" s="6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3"/>
    </row>
    <row r="833" spans="1:19" x14ac:dyDescent="0.45">
      <c r="A833" s="6"/>
      <c r="B833" s="6"/>
      <c r="C833" s="6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3"/>
    </row>
    <row r="834" spans="1:19" x14ac:dyDescent="0.45">
      <c r="A834" s="6"/>
      <c r="B834" s="6"/>
      <c r="C834" s="6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3"/>
    </row>
    <row r="835" spans="1:19" x14ac:dyDescent="0.45">
      <c r="A835" s="6"/>
      <c r="B835" s="6"/>
      <c r="C835" s="6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3"/>
    </row>
  </sheetData>
  <mergeCells count="34">
    <mergeCell ref="C14:C16"/>
    <mergeCell ref="C3:C4"/>
    <mergeCell ref="C5:C7"/>
    <mergeCell ref="C8:C9"/>
    <mergeCell ref="C10:C11"/>
    <mergeCell ref="C12:C13"/>
    <mergeCell ref="A2:A381"/>
    <mergeCell ref="B2:B39"/>
    <mergeCell ref="B328:B334"/>
    <mergeCell ref="B336:B340"/>
    <mergeCell ref="B342:B374"/>
    <mergeCell ref="B376:B381"/>
    <mergeCell ref="B298:B316"/>
    <mergeCell ref="B318:B326"/>
    <mergeCell ref="B134:B148"/>
    <mergeCell ref="B150:B164"/>
    <mergeCell ref="B166:B177"/>
    <mergeCell ref="B179:B196"/>
    <mergeCell ref="B198:B207"/>
    <mergeCell ref="B258:B267"/>
    <mergeCell ref="B269:B279"/>
    <mergeCell ref="B281:B296"/>
    <mergeCell ref="B209:B214"/>
    <mergeCell ref="B216:B234"/>
    <mergeCell ref="B236:B246"/>
    <mergeCell ref="B248:B256"/>
    <mergeCell ref="B66:B85"/>
    <mergeCell ref="B87:B117"/>
    <mergeCell ref="B119:B132"/>
    <mergeCell ref="C17:C19"/>
    <mergeCell ref="C20:C22"/>
    <mergeCell ref="C23:C25"/>
    <mergeCell ref="C26:C28"/>
    <mergeCell ref="B41:B64"/>
  </mergeCells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618"/>
  <sheetViews>
    <sheetView workbookViewId="0">
      <selection sqref="A1:XFD1"/>
    </sheetView>
  </sheetViews>
  <sheetFormatPr defaultColWidth="20" defaultRowHeight="17.5" x14ac:dyDescent="0.45"/>
  <cols>
    <col min="1" max="2" width="7.69140625" customWidth="1"/>
    <col min="3" max="3" width="20.23046875" customWidth="1"/>
    <col min="4" max="4" width="7.69140625" customWidth="1"/>
    <col min="5" max="5" width="14.23046875" customWidth="1"/>
    <col min="6" max="18" width="9.84375" customWidth="1"/>
    <col min="19" max="19" width="16.84375" customWidth="1"/>
  </cols>
  <sheetData>
    <row r="1" spans="1:19" x14ac:dyDescent="0.45">
      <c r="A1" s="8" t="s">
        <v>0</v>
      </c>
      <c r="B1" s="8" t="s">
        <v>1</v>
      </c>
      <c r="C1" s="8" t="s">
        <v>2981</v>
      </c>
      <c r="D1" s="8" t="s">
        <v>2664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8"/>
      <c r="R1" s="8"/>
      <c r="S1" s="18"/>
    </row>
    <row r="2" spans="1:19" x14ac:dyDescent="0.45">
      <c r="A2" s="21" t="s">
        <v>2341</v>
      </c>
      <c r="B2" s="21" t="s">
        <v>2342</v>
      </c>
      <c r="C2" s="21" t="s">
        <v>2343</v>
      </c>
      <c r="D2" s="1" t="s">
        <v>16</v>
      </c>
      <c r="E2" s="2">
        <v>189814</v>
      </c>
      <c r="F2" s="2">
        <v>189814</v>
      </c>
      <c r="G2" s="2">
        <v>4279</v>
      </c>
      <c r="H2" s="2">
        <v>7310</v>
      </c>
      <c r="I2" s="2">
        <v>17175</v>
      </c>
      <c r="J2" s="2">
        <v>13543</v>
      </c>
      <c r="K2" s="2">
        <v>16957</v>
      </c>
      <c r="L2" s="2">
        <v>17736</v>
      </c>
      <c r="M2" s="2">
        <v>13541</v>
      </c>
      <c r="N2" s="2">
        <v>24820</v>
      </c>
      <c r="O2" s="2">
        <v>17789</v>
      </c>
      <c r="P2" s="2">
        <v>19163</v>
      </c>
      <c r="Q2" s="2">
        <v>22829</v>
      </c>
      <c r="R2" s="2">
        <v>14672</v>
      </c>
      <c r="S2" s="3"/>
    </row>
    <row r="3" spans="1:19" x14ac:dyDescent="0.45">
      <c r="A3" s="21" t="s">
        <v>2341</v>
      </c>
      <c r="B3" s="21" t="s">
        <v>2342</v>
      </c>
      <c r="C3" s="21" t="s">
        <v>2343</v>
      </c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</row>
    <row r="4" spans="1:19" x14ac:dyDescent="0.45">
      <c r="A4" s="21" t="s">
        <v>2341</v>
      </c>
      <c r="B4" s="21" t="s">
        <v>2342</v>
      </c>
      <c r="C4" s="21" t="s">
        <v>2343</v>
      </c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1:19" x14ac:dyDescent="0.45">
      <c r="A5" s="21" t="s">
        <v>2341</v>
      </c>
      <c r="B5" s="21" t="s">
        <v>2342</v>
      </c>
      <c r="C5" s="21" t="s">
        <v>2344</v>
      </c>
      <c r="D5" s="1" t="s">
        <v>16</v>
      </c>
      <c r="E5" s="2">
        <v>9027</v>
      </c>
      <c r="F5" s="2">
        <v>9027</v>
      </c>
      <c r="G5" s="2">
        <v>15</v>
      </c>
      <c r="H5" s="2">
        <v>110</v>
      </c>
      <c r="I5" s="2">
        <v>171</v>
      </c>
      <c r="J5" s="2">
        <v>689</v>
      </c>
      <c r="K5" s="2">
        <v>943</v>
      </c>
      <c r="L5" s="2">
        <v>1599</v>
      </c>
      <c r="M5" s="2">
        <v>724</v>
      </c>
      <c r="N5" s="2">
        <v>111</v>
      </c>
      <c r="O5" s="2">
        <v>709</v>
      </c>
      <c r="P5" s="2">
        <v>1312</v>
      </c>
      <c r="Q5" s="2">
        <v>2095</v>
      </c>
      <c r="R5" s="2">
        <v>549</v>
      </c>
      <c r="S5" s="3"/>
    </row>
    <row r="6" spans="1:19" x14ac:dyDescent="0.45">
      <c r="A6" s="21" t="s">
        <v>2341</v>
      </c>
      <c r="B6" s="21" t="s">
        <v>2342</v>
      </c>
      <c r="C6" s="21" t="s">
        <v>2344</v>
      </c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3"/>
    </row>
    <row r="7" spans="1:19" x14ac:dyDescent="0.45">
      <c r="A7" s="21" t="s">
        <v>2341</v>
      </c>
      <c r="B7" s="21" t="s">
        <v>2342</v>
      </c>
      <c r="C7" s="21" t="s">
        <v>2345</v>
      </c>
      <c r="D7" s="1" t="s">
        <v>16</v>
      </c>
      <c r="E7" s="2">
        <v>77877</v>
      </c>
      <c r="F7" s="2">
        <v>77877</v>
      </c>
      <c r="G7" s="2">
        <v>21026</v>
      </c>
      <c r="H7" s="2">
        <v>2683</v>
      </c>
      <c r="I7" s="2">
        <v>2029</v>
      </c>
      <c r="J7" s="2">
        <v>4664</v>
      </c>
      <c r="K7" s="2">
        <v>5098</v>
      </c>
      <c r="L7" s="2">
        <v>3499</v>
      </c>
      <c r="M7" s="2">
        <v>4814</v>
      </c>
      <c r="N7" s="2">
        <v>9531</v>
      </c>
      <c r="O7" s="2">
        <v>5070</v>
      </c>
      <c r="P7" s="2">
        <v>5119</v>
      </c>
      <c r="Q7" s="2">
        <v>5760</v>
      </c>
      <c r="R7" s="2">
        <v>8584</v>
      </c>
      <c r="S7" s="3"/>
    </row>
    <row r="8" spans="1:19" x14ac:dyDescent="0.45">
      <c r="A8" s="21" t="s">
        <v>2341</v>
      </c>
      <c r="B8" s="21" t="s">
        <v>2342</v>
      </c>
      <c r="C8" s="21" t="s">
        <v>2345</v>
      </c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3"/>
    </row>
    <row r="9" spans="1:19" x14ac:dyDescent="0.45">
      <c r="A9" s="21" t="s">
        <v>2341</v>
      </c>
      <c r="B9" s="21" t="s">
        <v>2342</v>
      </c>
      <c r="C9" s="21" t="s">
        <v>2345</v>
      </c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3"/>
    </row>
    <row r="10" spans="1:19" x14ac:dyDescent="0.45">
      <c r="A10" s="21" t="s">
        <v>2341</v>
      </c>
      <c r="B10" s="21" t="s">
        <v>2342</v>
      </c>
      <c r="C10" s="21" t="s">
        <v>2346</v>
      </c>
      <c r="D10" s="1" t="s">
        <v>16</v>
      </c>
      <c r="E10" s="2">
        <v>92526</v>
      </c>
      <c r="F10" s="2">
        <v>92526</v>
      </c>
      <c r="G10" s="2">
        <v>3009</v>
      </c>
      <c r="H10" s="2">
        <v>4715</v>
      </c>
      <c r="I10" s="2">
        <v>9894</v>
      </c>
      <c r="J10" s="2">
        <v>12703</v>
      </c>
      <c r="K10" s="2">
        <v>8880</v>
      </c>
      <c r="L10" s="2">
        <v>9024</v>
      </c>
      <c r="M10" s="2">
        <v>4196</v>
      </c>
      <c r="N10" s="2">
        <v>4663</v>
      </c>
      <c r="O10" s="2">
        <v>7242</v>
      </c>
      <c r="P10" s="2">
        <v>16138</v>
      </c>
      <c r="Q10" s="2">
        <v>8035</v>
      </c>
      <c r="R10" s="2">
        <v>4027</v>
      </c>
      <c r="S10" s="3"/>
    </row>
    <row r="11" spans="1:19" x14ac:dyDescent="0.45">
      <c r="A11" s="21" t="s">
        <v>2341</v>
      </c>
      <c r="B11" s="21" t="s">
        <v>2342</v>
      </c>
      <c r="C11" s="21" t="s">
        <v>2346</v>
      </c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3"/>
    </row>
    <row r="12" spans="1:19" x14ac:dyDescent="0.45">
      <c r="A12" s="21" t="s">
        <v>2341</v>
      </c>
      <c r="B12" s="21" t="s">
        <v>2342</v>
      </c>
      <c r="C12" s="21" t="s">
        <v>2346</v>
      </c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3"/>
    </row>
    <row r="13" spans="1:19" x14ac:dyDescent="0.45">
      <c r="A13" s="21" t="s">
        <v>2341</v>
      </c>
      <c r="B13" s="21" t="s">
        <v>2342</v>
      </c>
      <c r="C13" s="21" t="s">
        <v>2347</v>
      </c>
      <c r="D13" s="1" t="s">
        <v>16</v>
      </c>
      <c r="E13" s="2">
        <v>477644</v>
      </c>
      <c r="F13" s="2">
        <v>477644</v>
      </c>
      <c r="G13" s="2">
        <v>11188</v>
      </c>
      <c r="H13" s="2">
        <v>23143</v>
      </c>
      <c r="I13" s="2">
        <v>27635</v>
      </c>
      <c r="J13" s="2">
        <v>50213</v>
      </c>
      <c r="K13" s="2">
        <v>43128</v>
      </c>
      <c r="L13" s="2">
        <v>36360</v>
      </c>
      <c r="M13" s="2">
        <v>35003</v>
      </c>
      <c r="N13" s="2">
        <v>50136</v>
      </c>
      <c r="O13" s="2">
        <v>37947</v>
      </c>
      <c r="P13" s="2">
        <v>93067</v>
      </c>
      <c r="Q13" s="2">
        <v>42659</v>
      </c>
      <c r="R13" s="2">
        <v>27165</v>
      </c>
      <c r="S13" s="3"/>
    </row>
    <row r="14" spans="1:19" x14ac:dyDescent="0.45">
      <c r="A14" s="21" t="s">
        <v>2341</v>
      </c>
      <c r="B14" s="21" t="s">
        <v>2342</v>
      </c>
      <c r="C14" s="21" t="s">
        <v>2347</v>
      </c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3"/>
    </row>
    <row r="15" spans="1:19" x14ac:dyDescent="0.45">
      <c r="A15" s="21" t="s">
        <v>2341</v>
      </c>
      <c r="B15" s="21" t="s">
        <v>2342</v>
      </c>
      <c r="C15" s="21" t="s">
        <v>2348</v>
      </c>
      <c r="D15" s="1" t="s">
        <v>16</v>
      </c>
      <c r="E15" s="2">
        <v>21254</v>
      </c>
      <c r="F15" s="2">
        <v>21254</v>
      </c>
      <c r="G15" s="2">
        <v>1463</v>
      </c>
      <c r="H15" s="2">
        <v>1674</v>
      </c>
      <c r="I15" s="2">
        <v>2063</v>
      </c>
      <c r="J15" s="2">
        <v>1904</v>
      </c>
      <c r="K15" s="2">
        <v>1975</v>
      </c>
      <c r="L15" s="2">
        <v>1410</v>
      </c>
      <c r="M15" s="2">
        <v>1731</v>
      </c>
      <c r="N15" s="2">
        <v>2306</v>
      </c>
      <c r="O15" s="2">
        <v>1776</v>
      </c>
      <c r="P15" s="2">
        <v>1650</v>
      </c>
      <c r="Q15" s="2">
        <v>1539</v>
      </c>
      <c r="R15" s="2">
        <v>1763</v>
      </c>
      <c r="S15" s="3"/>
    </row>
    <row r="16" spans="1:19" x14ac:dyDescent="0.45">
      <c r="A16" s="21" t="s">
        <v>2341</v>
      </c>
      <c r="B16" s="21" t="s">
        <v>2342</v>
      </c>
      <c r="C16" s="21" t="s">
        <v>2348</v>
      </c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3"/>
    </row>
    <row r="17" spans="1:19" x14ac:dyDescent="0.45">
      <c r="A17" s="21" t="s">
        <v>2341</v>
      </c>
      <c r="B17" s="21" t="s">
        <v>2342</v>
      </c>
      <c r="C17" s="21" t="s">
        <v>2348</v>
      </c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3"/>
    </row>
    <row r="18" spans="1:19" x14ac:dyDescent="0.45">
      <c r="A18" s="21" t="s">
        <v>2341</v>
      </c>
      <c r="B18" s="21" t="s">
        <v>2342</v>
      </c>
      <c r="C18" s="21" t="s">
        <v>2349</v>
      </c>
      <c r="D18" s="1" t="s">
        <v>16</v>
      </c>
      <c r="E18" s="2">
        <v>155288</v>
      </c>
      <c r="F18" s="2">
        <v>155288</v>
      </c>
      <c r="G18" s="2">
        <v>10118</v>
      </c>
      <c r="H18" s="2">
        <v>11752</v>
      </c>
      <c r="I18" s="2">
        <v>16226</v>
      </c>
      <c r="J18" s="2">
        <v>16340</v>
      </c>
      <c r="K18" s="2">
        <v>17588</v>
      </c>
      <c r="L18" s="2">
        <v>17695</v>
      </c>
      <c r="M18" s="2">
        <v>12178</v>
      </c>
      <c r="N18" s="2">
        <v>11568</v>
      </c>
      <c r="O18" s="2">
        <v>13861</v>
      </c>
      <c r="P18" s="2">
        <v>10602</v>
      </c>
      <c r="Q18" s="2">
        <v>9693</v>
      </c>
      <c r="R18" s="2">
        <v>7667</v>
      </c>
      <c r="S18" s="3"/>
    </row>
    <row r="19" spans="1:19" x14ac:dyDescent="0.45">
      <c r="A19" s="21" t="s">
        <v>2341</v>
      </c>
      <c r="B19" s="21" t="s">
        <v>2342</v>
      </c>
      <c r="C19" s="21" t="s">
        <v>2349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3"/>
    </row>
    <row r="20" spans="1:19" x14ac:dyDescent="0.45">
      <c r="A20" s="21" t="s">
        <v>2341</v>
      </c>
      <c r="B20" s="21" t="s">
        <v>2342</v>
      </c>
      <c r="C20" s="21" t="s">
        <v>2350</v>
      </c>
      <c r="D20" s="1" t="s">
        <v>16</v>
      </c>
      <c r="E20" s="2">
        <v>194788</v>
      </c>
      <c r="F20" s="2">
        <v>194788</v>
      </c>
      <c r="G20" s="2">
        <v>7227</v>
      </c>
      <c r="H20" s="2">
        <v>16117</v>
      </c>
      <c r="I20" s="2">
        <v>13924</v>
      </c>
      <c r="J20" s="2">
        <v>18805</v>
      </c>
      <c r="K20" s="2">
        <v>14468</v>
      </c>
      <c r="L20" s="2">
        <v>20362</v>
      </c>
      <c r="M20" s="2">
        <v>14453</v>
      </c>
      <c r="N20" s="2">
        <v>8463</v>
      </c>
      <c r="O20" s="2">
        <v>20191</v>
      </c>
      <c r="P20" s="2">
        <v>11972</v>
      </c>
      <c r="Q20" s="2">
        <v>29547</v>
      </c>
      <c r="R20" s="2">
        <v>19259</v>
      </c>
      <c r="S20" s="3"/>
    </row>
    <row r="21" spans="1:19" x14ac:dyDescent="0.45">
      <c r="A21" s="21" t="s">
        <v>2341</v>
      </c>
      <c r="B21" s="21" t="s">
        <v>2342</v>
      </c>
      <c r="C21" s="21" t="s">
        <v>2350</v>
      </c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3"/>
    </row>
    <row r="22" spans="1:19" x14ac:dyDescent="0.45">
      <c r="A22" s="21" t="s">
        <v>2341</v>
      </c>
      <c r="B22" s="21" t="s">
        <v>2342</v>
      </c>
      <c r="C22" s="21" t="s">
        <v>2350</v>
      </c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3"/>
    </row>
    <row r="23" spans="1:19" x14ac:dyDescent="0.45">
      <c r="A23" s="21" t="s">
        <v>2341</v>
      </c>
      <c r="B23" s="21" t="s">
        <v>2342</v>
      </c>
      <c r="C23" s="21" t="s">
        <v>2351</v>
      </c>
      <c r="D23" s="1" t="s">
        <v>16</v>
      </c>
      <c r="E23" s="2">
        <v>1462</v>
      </c>
      <c r="F23" s="2">
        <v>1462</v>
      </c>
      <c r="G23" s="2">
        <v>0</v>
      </c>
      <c r="H23" s="2">
        <v>0</v>
      </c>
      <c r="I23" s="2">
        <v>579</v>
      </c>
      <c r="J23" s="2">
        <v>555</v>
      </c>
      <c r="K23" s="2">
        <v>328</v>
      </c>
      <c r="L23" s="2"/>
      <c r="M23" s="2"/>
      <c r="N23" s="2"/>
      <c r="O23" s="2"/>
      <c r="P23" s="2"/>
      <c r="Q23" s="2"/>
      <c r="R23" s="2"/>
      <c r="S23" s="3"/>
    </row>
    <row r="24" spans="1:19" x14ac:dyDescent="0.45">
      <c r="A24" s="21" t="s">
        <v>2341</v>
      </c>
      <c r="B24" s="21" t="s">
        <v>2342</v>
      </c>
      <c r="C24" s="21" t="s">
        <v>2351</v>
      </c>
      <c r="D24" s="1"/>
      <c r="E24" s="1"/>
      <c r="F24" s="1"/>
      <c r="G24" s="1"/>
      <c r="H24" s="1"/>
      <c r="I24" s="1"/>
      <c r="J24" s="1"/>
      <c r="K24" s="1"/>
      <c r="L24" s="2"/>
      <c r="M24" s="2"/>
      <c r="N24" s="2"/>
      <c r="O24" s="2"/>
      <c r="P24" s="2"/>
      <c r="Q24" s="2"/>
      <c r="R24" s="2"/>
      <c r="S24" s="3"/>
    </row>
    <row r="25" spans="1:19" x14ac:dyDescent="0.45">
      <c r="A25" s="21" t="s">
        <v>2341</v>
      </c>
      <c r="B25" s="21" t="s">
        <v>2342</v>
      </c>
      <c r="C25" s="21" t="s">
        <v>2352</v>
      </c>
      <c r="D25" s="1" t="s">
        <v>16</v>
      </c>
      <c r="E25" s="2">
        <v>90899</v>
      </c>
      <c r="F25" s="2">
        <v>90899</v>
      </c>
      <c r="G25" s="2">
        <v>7255</v>
      </c>
      <c r="H25" s="2">
        <v>9152</v>
      </c>
      <c r="I25" s="2">
        <v>9896</v>
      </c>
      <c r="J25" s="2">
        <v>9997</v>
      </c>
      <c r="K25" s="2">
        <v>7428</v>
      </c>
      <c r="L25" s="2">
        <v>7199</v>
      </c>
      <c r="M25" s="2">
        <v>3429</v>
      </c>
      <c r="N25" s="2">
        <v>3108</v>
      </c>
      <c r="O25" s="2">
        <v>7557</v>
      </c>
      <c r="P25" s="2">
        <v>9294</v>
      </c>
      <c r="Q25" s="2">
        <v>7864</v>
      </c>
      <c r="R25" s="2">
        <v>8720</v>
      </c>
      <c r="S25" s="3"/>
    </row>
    <row r="26" spans="1:19" x14ac:dyDescent="0.45">
      <c r="A26" s="21" t="s">
        <v>2341</v>
      </c>
      <c r="B26" s="21" t="s">
        <v>2342</v>
      </c>
      <c r="C26" s="21" t="s">
        <v>2352</v>
      </c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3"/>
    </row>
    <row r="27" spans="1:19" x14ac:dyDescent="0.45">
      <c r="A27" s="21" t="s">
        <v>2341</v>
      </c>
      <c r="B27" s="21" t="s">
        <v>2342</v>
      </c>
      <c r="C27" s="21" t="s">
        <v>2353</v>
      </c>
      <c r="D27" s="1" t="s">
        <v>16</v>
      </c>
      <c r="E27" s="2">
        <v>40632</v>
      </c>
      <c r="F27" s="2">
        <v>40632</v>
      </c>
      <c r="G27" s="2">
        <v>996</v>
      </c>
      <c r="H27" s="2">
        <v>1514</v>
      </c>
      <c r="I27" s="2">
        <v>16431</v>
      </c>
      <c r="J27" s="2">
        <v>8768</v>
      </c>
      <c r="K27" s="2">
        <v>1741</v>
      </c>
      <c r="L27" s="2">
        <v>2158</v>
      </c>
      <c r="M27" s="2">
        <v>1121</v>
      </c>
      <c r="N27" s="2">
        <v>1065</v>
      </c>
      <c r="O27" s="2">
        <v>1823</v>
      </c>
      <c r="P27" s="2">
        <v>2353</v>
      </c>
      <c r="Q27" s="2">
        <v>1529</v>
      </c>
      <c r="R27" s="2">
        <v>1133</v>
      </c>
      <c r="S27" s="3"/>
    </row>
    <row r="28" spans="1:19" x14ac:dyDescent="0.45">
      <c r="A28" s="21" t="s">
        <v>2341</v>
      </c>
      <c r="B28" s="21" t="s">
        <v>2342</v>
      </c>
      <c r="C28" s="21" t="s">
        <v>2353</v>
      </c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3"/>
    </row>
    <row r="29" spans="1:19" x14ac:dyDescent="0.45">
      <c r="A29" s="21" t="s">
        <v>2341</v>
      </c>
      <c r="B29" s="21" t="s">
        <v>2342</v>
      </c>
      <c r="C29" s="21" t="s">
        <v>2353</v>
      </c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3"/>
    </row>
    <row r="30" spans="1:19" x14ac:dyDescent="0.45">
      <c r="A30" s="21" t="s">
        <v>2341</v>
      </c>
      <c r="B30" s="21" t="s">
        <v>2342</v>
      </c>
      <c r="C30" s="21" t="s">
        <v>2354</v>
      </c>
      <c r="D30" s="1" t="s">
        <v>16</v>
      </c>
      <c r="E30" s="2">
        <v>38599</v>
      </c>
      <c r="F30" s="2">
        <v>38599</v>
      </c>
      <c r="G30" s="2">
        <v>1790</v>
      </c>
      <c r="H30" s="2">
        <v>2882</v>
      </c>
      <c r="I30" s="2">
        <v>3690</v>
      </c>
      <c r="J30" s="2">
        <v>3556</v>
      </c>
      <c r="K30" s="2">
        <v>3977</v>
      </c>
      <c r="L30" s="2">
        <v>4238</v>
      </c>
      <c r="M30" s="2">
        <v>2753</v>
      </c>
      <c r="N30" s="2">
        <v>3170</v>
      </c>
      <c r="O30" s="2">
        <v>2640</v>
      </c>
      <c r="P30" s="2">
        <v>5883</v>
      </c>
      <c r="Q30" s="2">
        <v>1670</v>
      </c>
      <c r="R30" s="2">
        <v>2350</v>
      </c>
      <c r="S30" s="3"/>
    </row>
    <row r="31" spans="1:19" x14ac:dyDescent="0.45">
      <c r="A31" s="21" t="s">
        <v>2341</v>
      </c>
      <c r="B31" s="21" t="s">
        <v>2342</v>
      </c>
      <c r="C31" s="21" t="s">
        <v>2354</v>
      </c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3"/>
    </row>
    <row r="32" spans="1:19" x14ac:dyDescent="0.45">
      <c r="A32" s="21" t="s">
        <v>2341</v>
      </c>
      <c r="B32" s="21" t="s">
        <v>2342</v>
      </c>
      <c r="C32" s="21" t="s">
        <v>2355</v>
      </c>
      <c r="D32" s="1" t="s">
        <v>16</v>
      </c>
      <c r="E32" s="2">
        <v>344848</v>
      </c>
      <c r="F32" s="2">
        <v>344848</v>
      </c>
      <c r="G32" s="2">
        <v>0</v>
      </c>
      <c r="H32" s="2">
        <v>0</v>
      </c>
      <c r="I32" s="2">
        <v>28527</v>
      </c>
      <c r="J32" s="2">
        <v>33777</v>
      </c>
      <c r="K32" s="2">
        <v>23106</v>
      </c>
      <c r="L32" s="2">
        <v>18771</v>
      </c>
      <c r="M32" s="2">
        <v>22366</v>
      </c>
      <c r="N32" s="2">
        <v>14180</v>
      </c>
      <c r="O32" s="2">
        <v>29343</v>
      </c>
      <c r="P32" s="2">
        <v>55885</v>
      </c>
      <c r="Q32" s="2">
        <v>52673</v>
      </c>
      <c r="R32" s="2">
        <v>66220</v>
      </c>
      <c r="S32" s="3"/>
    </row>
    <row r="33" spans="1:19" x14ac:dyDescent="0.45">
      <c r="A33" s="21" t="s">
        <v>2341</v>
      </c>
      <c r="B33" s="21" t="s">
        <v>2342</v>
      </c>
      <c r="C33" s="21" t="s">
        <v>2355</v>
      </c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3"/>
    </row>
    <row r="34" spans="1:19" x14ac:dyDescent="0.45">
      <c r="A34" s="21" t="s">
        <v>2341</v>
      </c>
      <c r="B34" s="21" t="s">
        <v>2342</v>
      </c>
      <c r="C34" s="21" t="s">
        <v>2355</v>
      </c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3"/>
    </row>
    <row r="35" spans="1:19" x14ac:dyDescent="0.45">
      <c r="A35" s="21" t="s">
        <v>2341</v>
      </c>
      <c r="B35" s="21" t="s">
        <v>2342</v>
      </c>
      <c r="C35" s="21" t="s">
        <v>2356</v>
      </c>
      <c r="D35" s="1" t="s">
        <v>16</v>
      </c>
      <c r="E35" s="2">
        <v>425350</v>
      </c>
      <c r="F35" s="2">
        <v>425350</v>
      </c>
      <c r="G35" s="2">
        <v>21192</v>
      </c>
      <c r="H35" s="2">
        <v>22473</v>
      </c>
      <c r="I35" s="2">
        <v>73789</v>
      </c>
      <c r="J35" s="2">
        <v>44766</v>
      </c>
      <c r="K35" s="2">
        <v>27244</v>
      </c>
      <c r="L35" s="2">
        <v>29065</v>
      </c>
      <c r="M35" s="2">
        <v>18901</v>
      </c>
      <c r="N35" s="2">
        <v>25036</v>
      </c>
      <c r="O35" s="2">
        <v>27778</v>
      </c>
      <c r="P35" s="2">
        <v>43909</v>
      </c>
      <c r="Q35" s="2">
        <v>58713</v>
      </c>
      <c r="R35" s="2">
        <v>32484</v>
      </c>
      <c r="S35" s="3"/>
    </row>
    <row r="36" spans="1:19" x14ac:dyDescent="0.45">
      <c r="A36" s="21" t="s">
        <v>2341</v>
      </c>
      <c r="B36" s="21" t="s">
        <v>2342</v>
      </c>
      <c r="C36" s="21" t="s">
        <v>2356</v>
      </c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3"/>
    </row>
    <row r="37" spans="1:19" x14ac:dyDescent="0.45">
      <c r="A37" s="21" t="s">
        <v>2341</v>
      </c>
      <c r="B37" s="21" t="s">
        <v>2342</v>
      </c>
      <c r="C37" s="21" t="s">
        <v>2357</v>
      </c>
      <c r="D37" s="1" t="s">
        <v>16</v>
      </c>
      <c r="E37" s="2">
        <v>815989</v>
      </c>
      <c r="F37" s="2">
        <v>815989</v>
      </c>
      <c r="G37" s="2">
        <v>49577</v>
      </c>
      <c r="H37" s="2">
        <v>50304</v>
      </c>
      <c r="I37" s="2">
        <v>70312</v>
      </c>
      <c r="J37" s="2">
        <v>78799</v>
      </c>
      <c r="K37" s="2">
        <v>62992</v>
      </c>
      <c r="L37" s="2">
        <v>60907</v>
      </c>
      <c r="M37" s="2">
        <v>53214</v>
      </c>
      <c r="N37" s="2">
        <v>65405</v>
      </c>
      <c r="O37" s="2">
        <v>83686</v>
      </c>
      <c r="P37" s="2">
        <v>118626</v>
      </c>
      <c r="Q37" s="2">
        <v>61553</v>
      </c>
      <c r="R37" s="2">
        <v>60614</v>
      </c>
      <c r="S37" s="3"/>
    </row>
    <row r="38" spans="1:19" x14ac:dyDescent="0.45">
      <c r="A38" s="21" t="s">
        <v>2341</v>
      </c>
      <c r="B38" s="21" t="s">
        <v>2342</v>
      </c>
      <c r="C38" s="21" t="s">
        <v>2357</v>
      </c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3"/>
    </row>
    <row r="39" spans="1:19" x14ac:dyDescent="0.45">
      <c r="A39" s="21" t="s">
        <v>2341</v>
      </c>
      <c r="B39" s="21" t="s">
        <v>2342</v>
      </c>
      <c r="C39" s="21" t="s">
        <v>2357</v>
      </c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3"/>
    </row>
    <row r="40" spans="1:19" x14ac:dyDescent="0.45">
      <c r="A40" s="21" t="s">
        <v>2341</v>
      </c>
      <c r="B40" s="21" t="s">
        <v>2342</v>
      </c>
      <c r="C40" s="21" t="s">
        <v>2358</v>
      </c>
      <c r="D40" s="1" t="s">
        <v>16</v>
      </c>
      <c r="E40" s="2">
        <v>312789</v>
      </c>
      <c r="F40" s="2">
        <v>312789</v>
      </c>
      <c r="G40" s="2">
        <v>21466</v>
      </c>
      <c r="H40" s="2">
        <v>24541</v>
      </c>
      <c r="I40" s="2">
        <v>26171</v>
      </c>
      <c r="J40" s="2">
        <v>27553</v>
      </c>
      <c r="K40" s="2">
        <v>26332</v>
      </c>
      <c r="L40" s="2">
        <v>25448</v>
      </c>
      <c r="M40" s="2">
        <v>28162</v>
      </c>
      <c r="N40" s="2">
        <v>28295</v>
      </c>
      <c r="O40" s="2">
        <v>26169</v>
      </c>
      <c r="P40" s="2">
        <v>25969</v>
      </c>
      <c r="Q40" s="2">
        <v>21977</v>
      </c>
      <c r="R40" s="2">
        <v>30706</v>
      </c>
      <c r="S40" s="3"/>
    </row>
    <row r="41" spans="1:19" x14ac:dyDescent="0.45">
      <c r="A41" s="21" t="s">
        <v>2341</v>
      </c>
      <c r="B41" s="21" t="s">
        <v>2342</v>
      </c>
      <c r="C41" s="21" t="s">
        <v>2358</v>
      </c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3"/>
    </row>
    <row r="42" spans="1:19" x14ac:dyDescent="0.45">
      <c r="A42" s="21" t="s">
        <v>2341</v>
      </c>
      <c r="B42" s="21" t="s">
        <v>2342</v>
      </c>
      <c r="C42" s="21" t="s">
        <v>2358</v>
      </c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3"/>
    </row>
    <row r="43" spans="1:19" x14ac:dyDescent="0.45">
      <c r="A43" s="21" t="s">
        <v>2341</v>
      </c>
      <c r="B43" s="21" t="s">
        <v>2342</v>
      </c>
      <c r="C43" s="21" t="s">
        <v>2359</v>
      </c>
      <c r="D43" s="1" t="s">
        <v>16</v>
      </c>
      <c r="E43" s="2">
        <v>118806</v>
      </c>
      <c r="F43" s="2">
        <v>118806</v>
      </c>
      <c r="G43" s="2">
        <v>13694</v>
      </c>
      <c r="H43" s="2">
        <v>12051</v>
      </c>
      <c r="I43" s="2">
        <v>6988</v>
      </c>
      <c r="J43" s="2">
        <v>15491</v>
      </c>
      <c r="K43" s="2">
        <v>12273</v>
      </c>
      <c r="L43" s="2">
        <v>10714</v>
      </c>
      <c r="M43" s="2">
        <v>12891</v>
      </c>
      <c r="N43" s="2">
        <v>16496</v>
      </c>
      <c r="O43" s="2">
        <v>11068</v>
      </c>
      <c r="P43" s="2">
        <v>4925</v>
      </c>
      <c r="Q43" s="2">
        <v>0</v>
      </c>
      <c r="R43" s="2">
        <v>2215</v>
      </c>
      <c r="S43" s="3"/>
    </row>
    <row r="44" spans="1:19" x14ac:dyDescent="0.45">
      <c r="A44" s="21" t="s">
        <v>2341</v>
      </c>
      <c r="B44" s="21" t="s">
        <v>2342</v>
      </c>
      <c r="C44" s="21" t="s">
        <v>2359</v>
      </c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3"/>
    </row>
    <row r="45" spans="1:19" x14ac:dyDescent="0.45">
      <c r="A45" s="21" t="s">
        <v>2341</v>
      </c>
      <c r="B45" s="21" t="s">
        <v>2342</v>
      </c>
      <c r="C45" s="21" t="s">
        <v>2359</v>
      </c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3"/>
    </row>
    <row r="46" spans="1:19" x14ac:dyDescent="0.45">
      <c r="A46" s="21" t="s">
        <v>2341</v>
      </c>
      <c r="B46" s="21" t="s">
        <v>2342</v>
      </c>
      <c r="C46" s="21" t="s">
        <v>2360</v>
      </c>
      <c r="D46" s="1" t="s">
        <v>16</v>
      </c>
      <c r="E46" s="2">
        <v>150423</v>
      </c>
      <c r="F46" s="2">
        <v>150423</v>
      </c>
      <c r="G46" s="2">
        <v>5822</v>
      </c>
      <c r="H46" s="2">
        <v>7246</v>
      </c>
      <c r="I46" s="2">
        <v>10285</v>
      </c>
      <c r="J46" s="2">
        <v>14888</v>
      </c>
      <c r="K46" s="2">
        <v>11330</v>
      </c>
      <c r="L46" s="2">
        <v>10474</v>
      </c>
      <c r="M46" s="2">
        <v>6236</v>
      </c>
      <c r="N46" s="2">
        <v>4859</v>
      </c>
      <c r="O46" s="2">
        <v>14984</v>
      </c>
      <c r="P46" s="2">
        <v>42637</v>
      </c>
      <c r="Q46" s="2">
        <v>14760</v>
      </c>
      <c r="R46" s="2">
        <v>6902</v>
      </c>
      <c r="S46" s="3"/>
    </row>
    <row r="47" spans="1:19" x14ac:dyDescent="0.45">
      <c r="A47" s="21" t="s">
        <v>2341</v>
      </c>
      <c r="B47" s="21" t="s">
        <v>2342</v>
      </c>
      <c r="C47" s="21" t="s">
        <v>2360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3"/>
    </row>
    <row r="48" spans="1:19" x14ac:dyDescent="0.45">
      <c r="A48" s="21" t="s">
        <v>2341</v>
      </c>
      <c r="B48" s="21" t="s">
        <v>2342</v>
      </c>
      <c r="C48" s="21" t="s">
        <v>2361</v>
      </c>
      <c r="D48" s="1" t="s">
        <v>16</v>
      </c>
      <c r="E48" s="2">
        <v>85945</v>
      </c>
      <c r="F48" s="2">
        <v>85945</v>
      </c>
      <c r="G48" s="2">
        <v>5673</v>
      </c>
      <c r="H48" s="2">
        <v>6296</v>
      </c>
      <c r="I48" s="2">
        <v>9661</v>
      </c>
      <c r="J48" s="2">
        <v>9054</v>
      </c>
      <c r="K48" s="2">
        <v>6528</v>
      </c>
      <c r="L48" s="2">
        <v>5587</v>
      </c>
      <c r="M48" s="2">
        <v>3453</v>
      </c>
      <c r="N48" s="2">
        <v>3331</v>
      </c>
      <c r="O48" s="2">
        <v>16648</v>
      </c>
      <c r="P48" s="2">
        <v>9348</v>
      </c>
      <c r="Q48" s="2">
        <v>6916</v>
      </c>
      <c r="R48" s="2">
        <v>3450</v>
      </c>
      <c r="S48" s="3"/>
    </row>
    <row r="49" spans="1:19" x14ac:dyDescent="0.45">
      <c r="A49" s="21" t="s">
        <v>2341</v>
      </c>
      <c r="B49" s="21" t="s">
        <v>2342</v>
      </c>
      <c r="C49" s="21" t="s">
        <v>2361</v>
      </c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3"/>
    </row>
    <row r="50" spans="1:19" x14ac:dyDescent="0.45">
      <c r="A50" s="21" t="s">
        <v>2341</v>
      </c>
      <c r="B50" s="21" t="s">
        <v>2342</v>
      </c>
      <c r="C50" s="21" t="s">
        <v>2361</v>
      </c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3"/>
    </row>
    <row r="51" spans="1:19" x14ac:dyDescent="0.45">
      <c r="A51" s="21" t="s">
        <v>2341</v>
      </c>
      <c r="B51" s="21" t="s">
        <v>2342</v>
      </c>
      <c r="C51" s="21" t="s">
        <v>2362</v>
      </c>
      <c r="D51" s="1" t="s">
        <v>16</v>
      </c>
      <c r="E51" s="2">
        <v>127343</v>
      </c>
      <c r="F51" s="2">
        <v>127343</v>
      </c>
      <c r="G51" s="2">
        <v>7332</v>
      </c>
      <c r="H51" s="2">
        <v>8368</v>
      </c>
      <c r="I51" s="2">
        <v>10083</v>
      </c>
      <c r="J51" s="2">
        <v>10007</v>
      </c>
      <c r="K51" s="2">
        <v>10848</v>
      </c>
      <c r="L51" s="2">
        <v>12109</v>
      </c>
      <c r="M51" s="2">
        <v>11386</v>
      </c>
      <c r="N51" s="2">
        <v>11203</v>
      </c>
      <c r="O51" s="2">
        <v>11701</v>
      </c>
      <c r="P51" s="2">
        <v>13103</v>
      </c>
      <c r="Q51" s="2">
        <v>11938</v>
      </c>
      <c r="R51" s="2">
        <v>9265</v>
      </c>
      <c r="S51" s="3"/>
    </row>
    <row r="52" spans="1:19" x14ac:dyDescent="0.45">
      <c r="A52" s="21" t="s">
        <v>2341</v>
      </c>
      <c r="B52" s="21" t="s">
        <v>2342</v>
      </c>
      <c r="C52" s="21" t="s">
        <v>2362</v>
      </c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3"/>
    </row>
    <row r="53" spans="1:19" x14ac:dyDescent="0.45">
      <c r="A53" s="21" t="s">
        <v>2341</v>
      </c>
      <c r="B53" s="21" t="s">
        <v>2342</v>
      </c>
      <c r="C53" s="21" t="s">
        <v>2362</v>
      </c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3"/>
    </row>
    <row r="54" spans="1:19" x14ac:dyDescent="0.45">
      <c r="A54" s="21" t="s">
        <v>2341</v>
      </c>
      <c r="B54" s="21" t="s">
        <v>2342</v>
      </c>
      <c r="C54" s="21" t="s">
        <v>2363</v>
      </c>
      <c r="D54" s="1" t="s">
        <v>16</v>
      </c>
      <c r="E54" s="2">
        <v>384418</v>
      </c>
      <c r="F54" s="2">
        <v>384418</v>
      </c>
      <c r="G54" s="2">
        <v>33331</v>
      </c>
      <c r="H54" s="2">
        <v>33575</v>
      </c>
      <c r="I54" s="2">
        <v>36241</v>
      </c>
      <c r="J54" s="2">
        <v>39349</v>
      </c>
      <c r="K54" s="2">
        <v>24215</v>
      </c>
      <c r="L54" s="2">
        <v>33232</v>
      </c>
      <c r="M54" s="2">
        <v>21571</v>
      </c>
      <c r="N54" s="2">
        <v>25892</v>
      </c>
      <c r="O54" s="2">
        <v>28972</v>
      </c>
      <c r="P54" s="2">
        <v>41342</v>
      </c>
      <c r="Q54" s="2">
        <v>27833</v>
      </c>
      <c r="R54" s="2">
        <v>38865</v>
      </c>
      <c r="S54" s="3"/>
    </row>
    <row r="55" spans="1:19" x14ac:dyDescent="0.45">
      <c r="A55" s="21" t="s">
        <v>2341</v>
      </c>
      <c r="B55" s="21" t="s">
        <v>2342</v>
      </c>
      <c r="C55" s="21" t="s">
        <v>2363</v>
      </c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3"/>
    </row>
    <row r="56" spans="1:19" x14ac:dyDescent="0.45">
      <c r="A56" s="21" t="s">
        <v>2341</v>
      </c>
      <c r="B56" s="21" t="s">
        <v>2342</v>
      </c>
      <c r="C56" s="21" t="s">
        <v>2363</v>
      </c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3"/>
    </row>
    <row r="57" spans="1:19" x14ac:dyDescent="0.45">
      <c r="A57" s="21" t="s">
        <v>2341</v>
      </c>
      <c r="B57" s="21" t="s">
        <v>2342</v>
      </c>
      <c r="C57" s="21" t="s">
        <v>2364</v>
      </c>
      <c r="D57" s="1" t="s">
        <v>16</v>
      </c>
      <c r="E57" s="2">
        <v>185303</v>
      </c>
      <c r="F57" s="2">
        <v>185303</v>
      </c>
      <c r="G57" s="2">
        <v>20891</v>
      </c>
      <c r="H57" s="2">
        <v>15210</v>
      </c>
      <c r="I57" s="2">
        <v>15703</v>
      </c>
      <c r="J57" s="2">
        <v>19052</v>
      </c>
      <c r="K57" s="2">
        <v>13031</v>
      </c>
      <c r="L57" s="2">
        <v>13229</v>
      </c>
      <c r="M57" s="2">
        <v>9731</v>
      </c>
      <c r="N57" s="2">
        <v>10690</v>
      </c>
      <c r="O57" s="2">
        <v>14547</v>
      </c>
      <c r="P57" s="2">
        <v>21662</v>
      </c>
      <c r="Q57" s="2">
        <v>17566</v>
      </c>
      <c r="R57" s="2">
        <v>13991</v>
      </c>
      <c r="S57" s="3"/>
    </row>
    <row r="58" spans="1:19" x14ac:dyDescent="0.45">
      <c r="A58" s="21" t="s">
        <v>2341</v>
      </c>
      <c r="B58" s="21" t="s">
        <v>2342</v>
      </c>
      <c r="C58" s="21" t="s">
        <v>2364</v>
      </c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</row>
    <row r="59" spans="1:19" x14ac:dyDescent="0.45">
      <c r="A59" s="21"/>
      <c r="B59" s="6"/>
      <c r="C59" s="6"/>
      <c r="D59" s="1"/>
      <c r="E59" s="2"/>
      <c r="F59" s="2"/>
      <c r="G59" s="2"/>
      <c r="H59" s="2" t="s">
        <v>2650</v>
      </c>
      <c r="I59" s="2">
        <f>SUM(G2:I57)</f>
        <v>915933</v>
      </c>
      <c r="J59" s="2"/>
      <c r="K59" s="2" t="s">
        <v>2651</v>
      </c>
      <c r="L59" s="2">
        <f>SUM(J2:L57)</f>
        <v>1115699</v>
      </c>
      <c r="M59" s="2"/>
      <c r="N59" s="2" t="s">
        <v>2652</v>
      </c>
      <c r="O59" s="2">
        <f>SUM(M2:O57)</f>
        <v>987683</v>
      </c>
      <c r="P59" s="2"/>
      <c r="Q59" s="2" t="s">
        <v>2653</v>
      </c>
      <c r="R59" s="2">
        <f>SUM(P2:R57)</f>
        <v>1321709</v>
      </c>
      <c r="S59" s="3"/>
    </row>
    <row r="60" spans="1:19" x14ac:dyDescent="0.45">
      <c r="A60" s="21" t="s">
        <v>2341</v>
      </c>
      <c r="B60" s="21" t="s">
        <v>2365</v>
      </c>
      <c r="C60" s="21" t="s">
        <v>2366</v>
      </c>
      <c r="D60" s="1" t="s">
        <v>16</v>
      </c>
      <c r="E60" s="2">
        <v>54375</v>
      </c>
      <c r="F60" s="2">
        <v>54375</v>
      </c>
      <c r="G60" s="2">
        <v>3247</v>
      </c>
      <c r="H60" s="2">
        <v>3411</v>
      </c>
      <c r="I60" s="2">
        <v>3315</v>
      </c>
      <c r="J60" s="2">
        <v>4217</v>
      </c>
      <c r="K60" s="2">
        <v>3062</v>
      </c>
      <c r="L60" s="2">
        <v>4095</v>
      </c>
      <c r="M60" s="2">
        <v>5356</v>
      </c>
      <c r="N60" s="2">
        <v>4840</v>
      </c>
      <c r="O60" s="2">
        <v>4580</v>
      </c>
      <c r="P60" s="2">
        <v>8100</v>
      </c>
      <c r="Q60" s="2">
        <v>5737</v>
      </c>
      <c r="R60" s="2">
        <v>4415</v>
      </c>
      <c r="S60" s="3"/>
    </row>
    <row r="61" spans="1:19" x14ac:dyDescent="0.45">
      <c r="A61" s="21" t="s">
        <v>2341</v>
      </c>
      <c r="B61" s="21" t="s">
        <v>2365</v>
      </c>
      <c r="C61" s="21" t="s">
        <v>2366</v>
      </c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3"/>
    </row>
    <row r="62" spans="1:19" x14ac:dyDescent="0.45">
      <c r="A62" s="21" t="s">
        <v>2341</v>
      </c>
      <c r="B62" s="21" t="s">
        <v>2365</v>
      </c>
      <c r="C62" s="21" t="s">
        <v>2367</v>
      </c>
      <c r="D62" s="1" t="s">
        <v>16</v>
      </c>
      <c r="E62" s="2">
        <v>22123</v>
      </c>
      <c r="F62" s="2">
        <v>22123</v>
      </c>
      <c r="G62" s="2">
        <v>1438</v>
      </c>
      <c r="H62" s="2">
        <v>1641</v>
      </c>
      <c r="I62" s="2">
        <v>1187</v>
      </c>
      <c r="J62" s="2">
        <v>1456</v>
      </c>
      <c r="K62" s="2">
        <v>2305</v>
      </c>
      <c r="L62" s="2">
        <v>1512</v>
      </c>
      <c r="M62" s="2">
        <v>2354</v>
      </c>
      <c r="N62" s="2">
        <v>2224</v>
      </c>
      <c r="O62" s="2">
        <v>1715</v>
      </c>
      <c r="P62" s="2">
        <v>2432</v>
      </c>
      <c r="Q62" s="2">
        <v>1791</v>
      </c>
      <c r="R62" s="2">
        <v>2068</v>
      </c>
      <c r="S62" s="3"/>
    </row>
    <row r="63" spans="1:19" x14ac:dyDescent="0.45">
      <c r="A63" s="21" t="s">
        <v>2341</v>
      </c>
      <c r="B63" s="21" t="s">
        <v>2365</v>
      </c>
      <c r="C63" s="21" t="s">
        <v>2367</v>
      </c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3"/>
    </row>
    <row r="64" spans="1:19" x14ac:dyDescent="0.45">
      <c r="A64" s="21" t="s">
        <v>2341</v>
      </c>
      <c r="B64" s="21" t="s">
        <v>2365</v>
      </c>
      <c r="C64" s="21" t="s">
        <v>2368</v>
      </c>
      <c r="D64" s="1" t="s">
        <v>16</v>
      </c>
      <c r="E64" s="2">
        <v>9863</v>
      </c>
      <c r="F64" s="2">
        <v>9863</v>
      </c>
      <c r="G64" s="2">
        <v>112</v>
      </c>
      <c r="H64" s="2">
        <v>377</v>
      </c>
      <c r="I64" s="2">
        <v>292</v>
      </c>
      <c r="J64" s="2">
        <v>490</v>
      </c>
      <c r="K64" s="2">
        <v>1794</v>
      </c>
      <c r="L64" s="2">
        <v>1930</v>
      </c>
      <c r="M64" s="2">
        <v>311</v>
      </c>
      <c r="N64" s="2">
        <v>289</v>
      </c>
      <c r="O64" s="2">
        <v>684</v>
      </c>
      <c r="P64" s="2">
        <v>1938</v>
      </c>
      <c r="Q64" s="2">
        <v>1485</v>
      </c>
      <c r="R64" s="2">
        <v>161</v>
      </c>
      <c r="S64" s="3"/>
    </row>
    <row r="65" spans="1:19" x14ac:dyDescent="0.45">
      <c r="A65" s="21" t="s">
        <v>2341</v>
      </c>
      <c r="B65" s="21" t="s">
        <v>2365</v>
      </c>
      <c r="C65" s="21" t="s">
        <v>2368</v>
      </c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3"/>
    </row>
    <row r="66" spans="1:19" x14ac:dyDescent="0.45">
      <c r="A66" s="21" t="s">
        <v>2341</v>
      </c>
      <c r="B66" s="21" t="s">
        <v>2365</v>
      </c>
      <c r="C66" s="21" t="s">
        <v>2369</v>
      </c>
      <c r="D66" s="1" t="s">
        <v>16</v>
      </c>
      <c r="E66" s="2">
        <v>63089</v>
      </c>
      <c r="F66" s="2">
        <v>63089</v>
      </c>
      <c r="G66" s="2">
        <v>4246</v>
      </c>
      <c r="H66" s="2">
        <v>3907</v>
      </c>
      <c r="I66" s="2">
        <v>3071</v>
      </c>
      <c r="J66" s="2">
        <v>7708</v>
      </c>
      <c r="K66" s="2">
        <v>6912</v>
      </c>
      <c r="L66" s="2">
        <v>3879</v>
      </c>
      <c r="M66" s="2">
        <v>5570</v>
      </c>
      <c r="N66" s="2">
        <v>7934</v>
      </c>
      <c r="O66" s="2">
        <v>5032</v>
      </c>
      <c r="P66" s="2">
        <v>3519</v>
      </c>
      <c r="Q66" s="2">
        <v>4820</v>
      </c>
      <c r="R66" s="2">
        <v>6491</v>
      </c>
      <c r="S66" s="3"/>
    </row>
    <row r="67" spans="1:19" x14ac:dyDescent="0.45">
      <c r="A67" s="21" t="s">
        <v>2341</v>
      </c>
      <c r="B67" s="21" t="s">
        <v>2365</v>
      </c>
      <c r="C67" s="21" t="s">
        <v>2369</v>
      </c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3"/>
    </row>
    <row r="68" spans="1:19" x14ac:dyDescent="0.45">
      <c r="A68" s="21" t="s">
        <v>2341</v>
      </c>
      <c r="B68" s="21" t="s">
        <v>2365</v>
      </c>
      <c r="C68" s="21" t="s">
        <v>2370</v>
      </c>
      <c r="D68" s="1" t="s">
        <v>16</v>
      </c>
      <c r="E68" s="2">
        <v>14286</v>
      </c>
      <c r="F68" s="2">
        <v>14286</v>
      </c>
      <c r="G68" s="2">
        <v>630</v>
      </c>
      <c r="H68" s="2">
        <v>1128</v>
      </c>
      <c r="I68" s="2">
        <v>1162</v>
      </c>
      <c r="J68" s="2">
        <v>1018</v>
      </c>
      <c r="K68" s="2">
        <v>2070</v>
      </c>
      <c r="L68" s="2">
        <v>1252</v>
      </c>
      <c r="M68" s="2">
        <v>904</v>
      </c>
      <c r="N68" s="2">
        <v>602</v>
      </c>
      <c r="O68" s="2">
        <v>1128</v>
      </c>
      <c r="P68" s="2">
        <v>1099</v>
      </c>
      <c r="Q68" s="2">
        <v>1612</v>
      </c>
      <c r="R68" s="2">
        <v>1681</v>
      </c>
      <c r="S68" s="3"/>
    </row>
    <row r="69" spans="1:19" x14ac:dyDescent="0.45">
      <c r="A69" s="21" t="s">
        <v>2341</v>
      </c>
      <c r="B69" s="21" t="s">
        <v>2365</v>
      </c>
      <c r="C69" s="21" t="s">
        <v>2370</v>
      </c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3"/>
    </row>
    <row r="70" spans="1:19" x14ac:dyDescent="0.45">
      <c r="A70" s="21" t="s">
        <v>2341</v>
      </c>
      <c r="B70" s="21" t="s">
        <v>2365</v>
      </c>
      <c r="C70" s="21" t="s">
        <v>2370</v>
      </c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3"/>
    </row>
    <row r="71" spans="1:19" x14ac:dyDescent="0.45">
      <c r="A71" s="21" t="s">
        <v>2341</v>
      </c>
      <c r="B71" s="21" t="s">
        <v>2365</v>
      </c>
      <c r="C71" s="21" t="s">
        <v>2371</v>
      </c>
      <c r="D71" s="1" t="s">
        <v>16</v>
      </c>
      <c r="E71" s="2">
        <v>3954</v>
      </c>
      <c r="F71" s="2">
        <v>3954</v>
      </c>
      <c r="G71" s="2">
        <v>137</v>
      </c>
      <c r="H71" s="2">
        <v>172</v>
      </c>
      <c r="I71" s="2">
        <v>211</v>
      </c>
      <c r="J71" s="2">
        <v>291</v>
      </c>
      <c r="K71" s="2">
        <v>279</v>
      </c>
      <c r="L71" s="2">
        <v>386</v>
      </c>
      <c r="M71" s="2">
        <v>352</v>
      </c>
      <c r="N71" s="2">
        <v>530</v>
      </c>
      <c r="O71" s="2">
        <v>418</v>
      </c>
      <c r="P71" s="2">
        <v>336</v>
      </c>
      <c r="Q71" s="2">
        <v>752</v>
      </c>
      <c r="R71" s="2">
        <v>90</v>
      </c>
      <c r="S71" s="3"/>
    </row>
    <row r="72" spans="1:19" x14ac:dyDescent="0.45">
      <c r="A72" s="21" t="s">
        <v>2341</v>
      </c>
      <c r="B72" s="21" t="s">
        <v>2365</v>
      </c>
      <c r="C72" s="21" t="s">
        <v>2371</v>
      </c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3"/>
    </row>
    <row r="73" spans="1:19" x14ac:dyDescent="0.45">
      <c r="A73" s="21" t="s">
        <v>2341</v>
      </c>
      <c r="B73" s="21" t="s">
        <v>2365</v>
      </c>
      <c r="C73" s="21" t="s">
        <v>2372</v>
      </c>
      <c r="D73" s="1" t="s">
        <v>16</v>
      </c>
      <c r="E73" s="2">
        <v>14396</v>
      </c>
      <c r="F73" s="2">
        <v>14396</v>
      </c>
      <c r="G73" s="2">
        <v>3601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2089</v>
      </c>
      <c r="P73" s="2">
        <v>3480</v>
      </c>
      <c r="Q73" s="2">
        <v>3646</v>
      </c>
      <c r="R73" s="2">
        <v>1580</v>
      </c>
      <c r="S73" s="3"/>
    </row>
    <row r="74" spans="1:19" x14ac:dyDescent="0.45">
      <c r="A74" s="21" t="s">
        <v>2341</v>
      </c>
      <c r="B74" s="21" t="s">
        <v>2365</v>
      </c>
      <c r="C74" s="21" t="s">
        <v>2372</v>
      </c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3"/>
    </row>
    <row r="75" spans="1:19" x14ac:dyDescent="0.45">
      <c r="A75" s="21" t="s">
        <v>2341</v>
      </c>
      <c r="B75" s="21" t="s">
        <v>2365</v>
      </c>
      <c r="C75" s="21" t="s">
        <v>2373</v>
      </c>
      <c r="D75" s="1" t="s">
        <v>16</v>
      </c>
      <c r="E75" s="2">
        <v>3205</v>
      </c>
      <c r="F75" s="2">
        <v>3205</v>
      </c>
      <c r="G75" s="2">
        <v>69</v>
      </c>
      <c r="H75" s="2">
        <v>132</v>
      </c>
      <c r="I75" s="2">
        <v>30</v>
      </c>
      <c r="J75" s="2">
        <v>484</v>
      </c>
      <c r="K75" s="2">
        <v>436</v>
      </c>
      <c r="L75" s="2">
        <v>665</v>
      </c>
      <c r="M75" s="2">
        <v>151</v>
      </c>
      <c r="N75" s="2">
        <v>52</v>
      </c>
      <c r="O75" s="2">
        <v>245</v>
      </c>
      <c r="P75" s="2">
        <v>456</v>
      </c>
      <c r="Q75" s="2">
        <v>285</v>
      </c>
      <c r="R75" s="2">
        <v>200</v>
      </c>
      <c r="S75" s="3"/>
    </row>
    <row r="76" spans="1:19" x14ac:dyDescent="0.45">
      <c r="A76" s="21" t="s">
        <v>2341</v>
      </c>
      <c r="B76" s="21" t="s">
        <v>2365</v>
      </c>
      <c r="C76" s="21" t="s">
        <v>2373</v>
      </c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3"/>
    </row>
    <row r="77" spans="1:19" x14ac:dyDescent="0.45">
      <c r="A77" s="21" t="s">
        <v>2341</v>
      </c>
      <c r="B77" s="21" t="s">
        <v>2365</v>
      </c>
      <c r="C77" s="21" t="s">
        <v>2374</v>
      </c>
      <c r="D77" s="1" t="s">
        <v>16</v>
      </c>
      <c r="E77" s="2">
        <v>9834</v>
      </c>
      <c r="F77" s="2">
        <v>9834</v>
      </c>
      <c r="G77" s="2">
        <v>785</v>
      </c>
      <c r="H77" s="2">
        <v>764</v>
      </c>
      <c r="I77" s="2">
        <v>527</v>
      </c>
      <c r="J77" s="2">
        <v>599</v>
      </c>
      <c r="K77" s="2">
        <v>1144</v>
      </c>
      <c r="L77" s="2">
        <v>964</v>
      </c>
      <c r="M77" s="2">
        <v>867</v>
      </c>
      <c r="N77" s="2">
        <v>782</v>
      </c>
      <c r="O77" s="2">
        <v>510</v>
      </c>
      <c r="P77" s="2">
        <v>665</v>
      </c>
      <c r="Q77" s="2">
        <v>612</v>
      </c>
      <c r="R77" s="2">
        <v>1615</v>
      </c>
      <c r="S77" s="3"/>
    </row>
    <row r="78" spans="1:19" x14ac:dyDescent="0.45">
      <c r="A78" s="21" t="s">
        <v>2341</v>
      </c>
      <c r="B78" s="21" t="s">
        <v>2365</v>
      </c>
      <c r="C78" s="21" t="s">
        <v>2374</v>
      </c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3"/>
    </row>
    <row r="79" spans="1:19" x14ac:dyDescent="0.45">
      <c r="A79" s="21" t="s">
        <v>2341</v>
      </c>
      <c r="B79" s="21" t="s">
        <v>2365</v>
      </c>
      <c r="C79" s="21" t="s">
        <v>2375</v>
      </c>
      <c r="D79" s="1" t="s">
        <v>16</v>
      </c>
      <c r="E79" s="2">
        <v>19013</v>
      </c>
      <c r="F79" s="2">
        <v>19013</v>
      </c>
      <c r="G79" s="2">
        <v>0</v>
      </c>
      <c r="H79" s="2">
        <v>0</v>
      </c>
      <c r="I79" s="2">
        <v>52</v>
      </c>
      <c r="J79" s="2">
        <v>1794</v>
      </c>
      <c r="K79" s="2">
        <v>2461</v>
      </c>
      <c r="L79" s="2">
        <v>2512</v>
      </c>
      <c r="M79" s="2">
        <v>573</v>
      </c>
      <c r="N79" s="2">
        <v>1810</v>
      </c>
      <c r="O79" s="2">
        <v>1598</v>
      </c>
      <c r="P79" s="2">
        <v>6654</v>
      </c>
      <c r="Q79" s="2">
        <v>1559</v>
      </c>
      <c r="R79" s="2">
        <v>0</v>
      </c>
      <c r="S79" s="3"/>
    </row>
    <row r="80" spans="1:19" x14ac:dyDescent="0.45">
      <c r="A80" s="21" t="s">
        <v>2341</v>
      </c>
      <c r="B80" s="21" t="s">
        <v>2365</v>
      </c>
      <c r="C80" s="21" t="s">
        <v>2375</v>
      </c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3"/>
    </row>
    <row r="81" spans="1:19" x14ac:dyDescent="0.45">
      <c r="A81" s="21" t="s">
        <v>2341</v>
      </c>
      <c r="B81" s="21" t="s">
        <v>2365</v>
      </c>
      <c r="C81" s="21" t="s">
        <v>69</v>
      </c>
      <c r="D81" s="1" t="s">
        <v>16</v>
      </c>
      <c r="E81" s="2">
        <v>227986</v>
      </c>
      <c r="F81" s="2">
        <v>227986</v>
      </c>
      <c r="G81" s="2">
        <v>2883</v>
      </c>
      <c r="H81" s="2">
        <v>5286</v>
      </c>
      <c r="I81" s="2">
        <v>14174</v>
      </c>
      <c r="J81" s="2">
        <v>28746</v>
      </c>
      <c r="K81" s="2">
        <v>22237</v>
      </c>
      <c r="L81" s="2">
        <v>16888</v>
      </c>
      <c r="M81" s="2">
        <v>5459</v>
      </c>
      <c r="N81" s="2">
        <v>5393</v>
      </c>
      <c r="O81" s="2">
        <v>13733</v>
      </c>
      <c r="P81" s="2">
        <v>59385</v>
      </c>
      <c r="Q81" s="2">
        <v>47380</v>
      </c>
      <c r="R81" s="2">
        <v>6422</v>
      </c>
      <c r="S81" s="3"/>
    </row>
    <row r="82" spans="1:19" x14ac:dyDescent="0.45">
      <c r="A82" s="21" t="s">
        <v>2341</v>
      </c>
      <c r="B82" s="21" t="s">
        <v>2365</v>
      </c>
      <c r="C82" s="21" t="s">
        <v>69</v>
      </c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3"/>
    </row>
    <row r="83" spans="1:19" x14ac:dyDescent="0.45">
      <c r="A83" s="21" t="s">
        <v>2341</v>
      </c>
      <c r="B83" s="21" t="s">
        <v>2365</v>
      </c>
      <c r="C83" s="21" t="s">
        <v>69</v>
      </c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3"/>
    </row>
    <row r="84" spans="1:19" x14ac:dyDescent="0.45">
      <c r="A84" s="21" t="s">
        <v>2341</v>
      </c>
      <c r="B84" s="21" t="s">
        <v>2365</v>
      </c>
      <c r="C84" s="21" t="s">
        <v>2376</v>
      </c>
      <c r="D84" s="1" t="s">
        <v>16</v>
      </c>
      <c r="E84" s="2">
        <v>310783</v>
      </c>
      <c r="F84" s="2">
        <v>310783</v>
      </c>
      <c r="G84" s="2">
        <v>9086</v>
      </c>
      <c r="H84" s="2">
        <v>12640</v>
      </c>
      <c r="I84" s="2">
        <v>23200</v>
      </c>
      <c r="J84" s="2">
        <v>35105</v>
      </c>
      <c r="K84" s="2">
        <v>19337</v>
      </c>
      <c r="L84" s="2">
        <v>34407</v>
      </c>
      <c r="M84" s="2">
        <v>52422</v>
      </c>
      <c r="N84" s="2">
        <v>15535</v>
      </c>
      <c r="O84" s="2">
        <v>22491</v>
      </c>
      <c r="P84" s="2">
        <v>45436</v>
      </c>
      <c r="Q84" s="2">
        <v>20623</v>
      </c>
      <c r="R84" s="2">
        <v>20501</v>
      </c>
      <c r="S84" s="3"/>
    </row>
    <row r="85" spans="1:19" x14ac:dyDescent="0.45">
      <c r="A85" s="21" t="s">
        <v>2341</v>
      </c>
      <c r="B85" s="21" t="s">
        <v>2365</v>
      </c>
      <c r="C85" s="21" t="s">
        <v>2376</v>
      </c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3"/>
    </row>
    <row r="86" spans="1:19" x14ac:dyDescent="0.45">
      <c r="A86" s="21" t="s">
        <v>2341</v>
      </c>
      <c r="B86" s="21" t="s">
        <v>2365</v>
      </c>
      <c r="C86" s="21" t="s">
        <v>2377</v>
      </c>
      <c r="D86" s="1" t="s">
        <v>16</v>
      </c>
      <c r="E86" s="2">
        <v>12877</v>
      </c>
      <c r="F86" s="2">
        <v>12877</v>
      </c>
      <c r="G86" s="2">
        <v>1662</v>
      </c>
      <c r="H86" s="2">
        <v>1879</v>
      </c>
      <c r="I86" s="2">
        <v>729</v>
      </c>
      <c r="J86" s="2">
        <v>997</v>
      </c>
      <c r="K86" s="2">
        <v>1461</v>
      </c>
      <c r="L86" s="2">
        <v>1021</v>
      </c>
      <c r="M86" s="2">
        <v>1532</v>
      </c>
      <c r="N86" s="2">
        <v>929</v>
      </c>
      <c r="O86" s="2">
        <v>867</v>
      </c>
      <c r="P86" s="2">
        <v>271</v>
      </c>
      <c r="Q86" s="2">
        <v>679</v>
      </c>
      <c r="R86" s="2">
        <v>850</v>
      </c>
      <c r="S86" s="3"/>
    </row>
    <row r="87" spans="1:19" x14ac:dyDescent="0.45">
      <c r="A87" s="21" t="s">
        <v>2341</v>
      </c>
      <c r="B87" s="21" t="s">
        <v>2365</v>
      </c>
      <c r="C87" s="21" t="s">
        <v>2377</v>
      </c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3"/>
    </row>
    <row r="88" spans="1:19" x14ac:dyDescent="0.45">
      <c r="A88" s="21" t="s">
        <v>2341</v>
      </c>
      <c r="B88" s="21" t="s">
        <v>2365</v>
      </c>
      <c r="C88" s="21" t="s">
        <v>2378</v>
      </c>
      <c r="D88" s="1" t="s">
        <v>16</v>
      </c>
      <c r="E88" s="2">
        <v>164349</v>
      </c>
      <c r="F88" s="2">
        <v>164349</v>
      </c>
      <c r="G88" s="2">
        <v>7347</v>
      </c>
      <c r="H88" s="2">
        <v>13213</v>
      </c>
      <c r="I88" s="2">
        <v>19579</v>
      </c>
      <c r="J88" s="2">
        <v>23937</v>
      </c>
      <c r="K88" s="2">
        <v>14744</v>
      </c>
      <c r="L88" s="2">
        <v>15619</v>
      </c>
      <c r="M88" s="2">
        <v>7376</v>
      </c>
      <c r="N88" s="2">
        <v>6773</v>
      </c>
      <c r="O88" s="2">
        <v>14310</v>
      </c>
      <c r="P88" s="2">
        <v>22235</v>
      </c>
      <c r="Q88" s="2">
        <v>9739</v>
      </c>
      <c r="R88" s="2">
        <v>9477</v>
      </c>
      <c r="S88" s="3"/>
    </row>
    <row r="89" spans="1:19" x14ac:dyDescent="0.45">
      <c r="A89" s="21" t="s">
        <v>2341</v>
      </c>
      <c r="B89" s="21" t="s">
        <v>2365</v>
      </c>
      <c r="C89" s="21" t="s">
        <v>2378</v>
      </c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3"/>
    </row>
    <row r="90" spans="1:19" x14ac:dyDescent="0.45">
      <c r="A90" s="21" t="s">
        <v>2341</v>
      </c>
      <c r="B90" s="21" t="s">
        <v>2365</v>
      </c>
      <c r="C90" s="21" t="s">
        <v>2378</v>
      </c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3"/>
    </row>
    <row r="91" spans="1:19" x14ac:dyDescent="0.45">
      <c r="A91" s="21" t="s">
        <v>2341</v>
      </c>
      <c r="B91" s="21" t="s">
        <v>2365</v>
      </c>
      <c r="C91" s="21" t="s">
        <v>2379</v>
      </c>
      <c r="D91" s="1" t="s">
        <v>16</v>
      </c>
      <c r="E91" s="2">
        <v>27542</v>
      </c>
      <c r="F91" s="2">
        <v>27542</v>
      </c>
      <c r="G91" s="2">
        <v>1442</v>
      </c>
      <c r="H91" s="2">
        <v>1964</v>
      </c>
      <c r="I91" s="2">
        <v>1809</v>
      </c>
      <c r="J91" s="2">
        <v>2934</v>
      </c>
      <c r="K91" s="2">
        <v>2602</v>
      </c>
      <c r="L91" s="2">
        <v>2769</v>
      </c>
      <c r="M91" s="2">
        <v>2893</v>
      </c>
      <c r="N91" s="2">
        <v>2638</v>
      </c>
      <c r="O91" s="2">
        <v>2155</v>
      </c>
      <c r="P91" s="2">
        <v>2427</v>
      </c>
      <c r="Q91" s="2">
        <v>1916</v>
      </c>
      <c r="R91" s="2">
        <v>1993</v>
      </c>
      <c r="S91" s="3"/>
    </row>
    <row r="92" spans="1:19" x14ac:dyDescent="0.45">
      <c r="A92" s="21" t="s">
        <v>2341</v>
      </c>
      <c r="B92" s="21" t="s">
        <v>2365</v>
      </c>
      <c r="C92" s="21" t="s">
        <v>2379</v>
      </c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3"/>
    </row>
    <row r="93" spans="1:19" x14ac:dyDescent="0.45">
      <c r="A93" s="21" t="s">
        <v>2341</v>
      </c>
      <c r="B93" s="21" t="s">
        <v>2365</v>
      </c>
      <c r="C93" s="21" t="s">
        <v>2380</v>
      </c>
      <c r="D93" s="1" t="s">
        <v>16</v>
      </c>
      <c r="E93" s="2">
        <v>17923</v>
      </c>
      <c r="F93" s="2">
        <v>17923</v>
      </c>
      <c r="G93" s="2">
        <v>805</v>
      </c>
      <c r="H93" s="2">
        <v>1185</v>
      </c>
      <c r="I93" s="2">
        <v>1632</v>
      </c>
      <c r="J93" s="2">
        <v>1861</v>
      </c>
      <c r="K93" s="2">
        <v>1464</v>
      </c>
      <c r="L93" s="2">
        <v>1415</v>
      </c>
      <c r="M93" s="2">
        <v>717</v>
      </c>
      <c r="N93" s="2">
        <v>904</v>
      </c>
      <c r="O93" s="2">
        <v>1691</v>
      </c>
      <c r="P93" s="2">
        <v>4669</v>
      </c>
      <c r="Q93" s="2">
        <v>976</v>
      </c>
      <c r="R93" s="2">
        <v>604</v>
      </c>
      <c r="S93" s="3"/>
    </row>
    <row r="94" spans="1:19" x14ac:dyDescent="0.45">
      <c r="A94" s="21" t="s">
        <v>2341</v>
      </c>
      <c r="B94" s="21" t="s">
        <v>2365</v>
      </c>
      <c r="C94" s="21" t="s">
        <v>2380</v>
      </c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3"/>
    </row>
    <row r="95" spans="1:19" x14ac:dyDescent="0.45">
      <c r="A95" s="21" t="s">
        <v>2341</v>
      </c>
      <c r="B95" s="21" t="s">
        <v>2365</v>
      </c>
      <c r="C95" s="21" t="s">
        <v>2381</v>
      </c>
      <c r="D95" s="1" t="s">
        <v>16</v>
      </c>
      <c r="E95" s="2">
        <v>938962</v>
      </c>
      <c r="F95" s="2">
        <v>938962</v>
      </c>
      <c r="G95" s="2">
        <v>41443</v>
      </c>
      <c r="H95" s="2">
        <v>49180</v>
      </c>
      <c r="I95" s="2">
        <v>55111</v>
      </c>
      <c r="J95" s="2">
        <v>71320</v>
      </c>
      <c r="K95" s="2">
        <v>75024</v>
      </c>
      <c r="L95" s="2">
        <v>49182</v>
      </c>
      <c r="M95" s="2">
        <v>34903</v>
      </c>
      <c r="N95" s="2">
        <v>36275</v>
      </c>
      <c r="O95" s="2">
        <v>56290</v>
      </c>
      <c r="P95" s="2">
        <v>375329</v>
      </c>
      <c r="Q95" s="2">
        <v>51875</v>
      </c>
      <c r="R95" s="2">
        <v>43030</v>
      </c>
      <c r="S95" s="3"/>
    </row>
    <row r="96" spans="1:19" x14ac:dyDescent="0.45">
      <c r="A96" s="21" t="s">
        <v>2341</v>
      </c>
      <c r="B96" s="21" t="s">
        <v>2365</v>
      </c>
      <c r="C96" s="21" t="s">
        <v>2381</v>
      </c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3"/>
    </row>
    <row r="97" spans="1:19" x14ac:dyDescent="0.45">
      <c r="A97" s="21" t="s">
        <v>2341</v>
      </c>
      <c r="B97" s="21" t="s">
        <v>2365</v>
      </c>
      <c r="C97" s="21" t="s">
        <v>2381</v>
      </c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3"/>
    </row>
    <row r="98" spans="1:19" x14ac:dyDescent="0.45">
      <c r="A98" s="21" t="s">
        <v>2341</v>
      </c>
      <c r="B98" s="21" t="s">
        <v>2365</v>
      </c>
      <c r="C98" s="21" t="s">
        <v>2382</v>
      </c>
      <c r="D98" s="1" t="s">
        <v>16</v>
      </c>
      <c r="E98" s="2">
        <v>30108</v>
      </c>
      <c r="F98" s="2">
        <v>30108</v>
      </c>
      <c r="G98" s="2">
        <v>43</v>
      </c>
      <c r="H98" s="2">
        <v>1039</v>
      </c>
      <c r="I98" s="2">
        <v>2149</v>
      </c>
      <c r="J98" s="2">
        <v>1278</v>
      </c>
      <c r="K98" s="2">
        <v>1336</v>
      </c>
      <c r="L98" s="2">
        <v>1341</v>
      </c>
      <c r="M98" s="2">
        <v>1286</v>
      </c>
      <c r="N98" s="2">
        <v>896</v>
      </c>
      <c r="O98" s="2">
        <v>8250</v>
      </c>
      <c r="P98" s="2">
        <v>9822</v>
      </c>
      <c r="Q98" s="2">
        <v>2101</v>
      </c>
      <c r="R98" s="2">
        <v>567</v>
      </c>
      <c r="S98" s="3"/>
    </row>
    <row r="99" spans="1:19" x14ac:dyDescent="0.45">
      <c r="A99" s="21" t="s">
        <v>2341</v>
      </c>
      <c r="B99" s="21" t="s">
        <v>2365</v>
      </c>
      <c r="C99" s="21" t="s">
        <v>2382</v>
      </c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3"/>
    </row>
    <row r="100" spans="1:19" x14ac:dyDescent="0.45">
      <c r="A100" s="21" t="s">
        <v>2341</v>
      </c>
      <c r="B100" s="21" t="s">
        <v>2365</v>
      </c>
      <c r="C100" s="21" t="s">
        <v>2383</v>
      </c>
      <c r="D100" s="1" t="s">
        <v>16</v>
      </c>
      <c r="E100" s="2">
        <v>2919</v>
      </c>
      <c r="F100" s="2">
        <v>2919</v>
      </c>
      <c r="G100" s="2">
        <v>0</v>
      </c>
      <c r="H100" s="2">
        <v>0</v>
      </c>
      <c r="I100" s="2">
        <v>131</v>
      </c>
      <c r="J100" s="2">
        <v>283</v>
      </c>
      <c r="K100" s="2">
        <v>191</v>
      </c>
      <c r="L100" s="2">
        <v>296</v>
      </c>
      <c r="M100" s="2">
        <v>268</v>
      </c>
      <c r="N100" s="2">
        <v>363</v>
      </c>
      <c r="O100" s="2">
        <v>413</v>
      </c>
      <c r="P100" s="2">
        <v>201</v>
      </c>
      <c r="Q100" s="2">
        <v>604</v>
      </c>
      <c r="R100" s="2">
        <v>169</v>
      </c>
      <c r="S100" s="3"/>
    </row>
    <row r="101" spans="1:19" x14ac:dyDescent="0.45">
      <c r="A101" s="21" t="s">
        <v>2341</v>
      </c>
      <c r="B101" s="21" t="s">
        <v>2365</v>
      </c>
      <c r="C101" s="21" t="s">
        <v>2383</v>
      </c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3"/>
    </row>
    <row r="102" spans="1:19" x14ac:dyDescent="0.45">
      <c r="A102" s="21" t="s">
        <v>2341</v>
      </c>
      <c r="B102" s="21" t="s">
        <v>2365</v>
      </c>
      <c r="C102" s="21" t="s">
        <v>2384</v>
      </c>
      <c r="D102" s="1" t="s">
        <v>16</v>
      </c>
      <c r="E102" s="2">
        <v>32449</v>
      </c>
      <c r="F102" s="2">
        <v>32449</v>
      </c>
      <c r="G102" s="2">
        <v>2597</v>
      </c>
      <c r="H102" s="2">
        <v>2602</v>
      </c>
      <c r="I102" s="2">
        <v>2077</v>
      </c>
      <c r="J102" s="2">
        <v>2108</v>
      </c>
      <c r="K102" s="2">
        <v>2697</v>
      </c>
      <c r="L102" s="2">
        <v>2445</v>
      </c>
      <c r="M102" s="2">
        <v>3273</v>
      </c>
      <c r="N102" s="2">
        <v>4027</v>
      </c>
      <c r="O102" s="2">
        <v>2901</v>
      </c>
      <c r="P102" s="2">
        <v>2306</v>
      </c>
      <c r="Q102" s="2">
        <v>2298</v>
      </c>
      <c r="R102" s="2">
        <v>3118</v>
      </c>
      <c r="S102" s="3"/>
    </row>
    <row r="103" spans="1:19" x14ac:dyDescent="0.45">
      <c r="A103" s="21" t="s">
        <v>2341</v>
      </c>
      <c r="B103" s="21" t="s">
        <v>2365</v>
      </c>
      <c r="C103" s="21" t="s">
        <v>2384</v>
      </c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3"/>
    </row>
    <row r="104" spans="1:19" x14ac:dyDescent="0.45">
      <c r="A104" s="21" t="s">
        <v>2341</v>
      </c>
      <c r="B104" s="21" t="s">
        <v>2365</v>
      </c>
      <c r="C104" s="21" t="s">
        <v>2385</v>
      </c>
      <c r="D104" s="1" t="s">
        <v>16</v>
      </c>
      <c r="E104" s="2">
        <v>40759</v>
      </c>
      <c r="F104" s="2">
        <v>40759</v>
      </c>
      <c r="G104" s="2">
        <v>2997</v>
      </c>
      <c r="H104" s="2">
        <v>2449</v>
      </c>
      <c r="I104" s="2">
        <v>3851</v>
      </c>
      <c r="J104" s="2">
        <v>6586</v>
      </c>
      <c r="K104" s="2">
        <v>3573</v>
      </c>
      <c r="L104" s="2">
        <v>3017</v>
      </c>
      <c r="M104" s="2">
        <v>2658</v>
      </c>
      <c r="N104" s="2">
        <v>3683</v>
      </c>
      <c r="O104" s="2">
        <v>3670</v>
      </c>
      <c r="P104" s="2">
        <v>3936</v>
      </c>
      <c r="Q104" s="2">
        <v>2177</v>
      </c>
      <c r="R104" s="2">
        <v>2162</v>
      </c>
      <c r="S104" s="3"/>
    </row>
    <row r="105" spans="1:19" x14ac:dyDescent="0.45">
      <c r="A105" s="21" t="s">
        <v>2341</v>
      </c>
      <c r="B105" s="21" t="s">
        <v>2365</v>
      </c>
      <c r="C105" s="21" t="s">
        <v>2385</v>
      </c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3"/>
    </row>
    <row r="106" spans="1:19" x14ac:dyDescent="0.45">
      <c r="A106" s="21" t="s">
        <v>2341</v>
      </c>
      <c r="B106" s="21" t="s">
        <v>2365</v>
      </c>
      <c r="C106" s="21" t="s">
        <v>2385</v>
      </c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3"/>
    </row>
    <row r="107" spans="1:19" x14ac:dyDescent="0.45">
      <c r="A107" s="21"/>
      <c r="B107" s="6"/>
      <c r="C107" s="6"/>
      <c r="D107" s="1"/>
      <c r="E107" s="2"/>
      <c r="F107" s="2"/>
      <c r="G107" s="2"/>
      <c r="H107" s="2" t="s">
        <v>2650</v>
      </c>
      <c r="I107" s="2">
        <f>SUM(G60:I105)</f>
        <v>321828</v>
      </c>
      <c r="J107" s="2"/>
      <c r="K107" s="2" t="s">
        <v>2651</v>
      </c>
      <c r="L107" s="2">
        <f>SUM(J60:L105)</f>
        <v>503936</v>
      </c>
      <c r="M107" s="2"/>
      <c r="N107" s="2" t="s">
        <v>2652</v>
      </c>
      <c r="O107" s="2">
        <f>SUM(M60:O105)</f>
        <v>370474</v>
      </c>
      <c r="P107" s="2"/>
      <c r="Q107" s="2" t="s">
        <v>2653</v>
      </c>
      <c r="R107" s="2">
        <f>SUM(P60:R105)</f>
        <v>824557</v>
      </c>
      <c r="S107" s="3"/>
    </row>
    <row r="108" spans="1:19" x14ac:dyDescent="0.45">
      <c r="A108" s="21" t="s">
        <v>2341</v>
      </c>
      <c r="B108" s="21" t="s">
        <v>2386</v>
      </c>
      <c r="C108" s="21" t="s">
        <v>2387</v>
      </c>
      <c r="D108" s="1" t="s">
        <v>16</v>
      </c>
      <c r="E108" s="2">
        <v>168432</v>
      </c>
      <c r="F108" s="2">
        <v>168432</v>
      </c>
      <c r="G108" s="2">
        <v>13828</v>
      </c>
      <c r="H108" s="2">
        <v>12632</v>
      </c>
      <c r="I108" s="2">
        <v>13494</v>
      </c>
      <c r="J108" s="2">
        <v>14440</v>
      </c>
      <c r="K108" s="2">
        <v>14415</v>
      </c>
      <c r="L108" s="2">
        <v>14008</v>
      </c>
      <c r="M108" s="2">
        <v>14709</v>
      </c>
      <c r="N108" s="2">
        <v>17033</v>
      </c>
      <c r="O108" s="2">
        <v>15716</v>
      </c>
      <c r="P108" s="2">
        <v>16597</v>
      </c>
      <c r="Q108" s="2">
        <v>10467</v>
      </c>
      <c r="R108" s="2">
        <v>11093</v>
      </c>
      <c r="S108" s="3"/>
    </row>
    <row r="109" spans="1:19" x14ac:dyDescent="0.45">
      <c r="A109" s="21" t="s">
        <v>2341</v>
      </c>
      <c r="B109" s="21" t="s">
        <v>2386</v>
      </c>
      <c r="C109" s="21" t="s">
        <v>2387</v>
      </c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3"/>
    </row>
    <row r="110" spans="1:19" x14ac:dyDescent="0.45">
      <c r="A110" s="21" t="s">
        <v>2341</v>
      </c>
      <c r="B110" s="21" t="s">
        <v>2386</v>
      </c>
      <c r="C110" s="21" t="s">
        <v>2388</v>
      </c>
      <c r="D110" s="1" t="s">
        <v>16</v>
      </c>
      <c r="E110" s="2">
        <v>922753</v>
      </c>
      <c r="F110" s="2">
        <v>922753</v>
      </c>
      <c r="G110" s="2">
        <v>92153</v>
      </c>
      <c r="H110" s="2">
        <v>95547</v>
      </c>
      <c r="I110" s="2">
        <v>85812</v>
      </c>
      <c r="J110" s="2">
        <v>90563</v>
      </c>
      <c r="K110" s="2">
        <v>85746</v>
      </c>
      <c r="L110" s="2">
        <v>79408</v>
      </c>
      <c r="M110" s="2">
        <v>55374</v>
      </c>
      <c r="N110" s="2">
        <v>42172</v>
      </c>
      <c r="O110" s="2">
        <v>65904</v>
      </c>
      <c r="P110" s="2">
        <v>80898</v>
      </c>
      <c r="Q110" s="2">
        <v>68325</v>
      </c>
      <c r="R110" s="2">
        <v>80851</v>
      </c>
      <c r="S110" s="3"/>
    </row>
    <row r="111" spans="1:19" x14ac:dyDescent="0.45">
      <c r="A111" s="21" t="s">
        <v>2341</v>
      </c>
      <c r="B111" s="21" t="s">
        <v>2386</v>
      </c>
      <c r="C111" s="21" t="s">
        <v>2388</v>
      </c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3"/>
    </row>
    <row r="112" spans="1:19" x14ac:dyDescent="0.45">
      <c r="A112" s="21" t="s">
        <v>2341</v>
      </c>
      <c r="B112" s="21" t="s">
        <v>2386</v>
      </c>
      <c r="C112" s="21" t="s">
        <v>2389</v>
      </c>
      <c r="D112" s="1" t="s">
        <v>16</v>
      </c>
      <c r="E112" s="2">
        <v>144772</v>
      </c>
      <c r="F112" s="2">
        <v>144772</v>
      </c>
      <c r="G112" s="2">
        <v>8355</v>
      </c>
      <c r="H112" s="2">
        <v>11038</v>
      </c>
      <c r="I112" s="2">
        <v>8363</v>
      </c>
      <c r="J112" s="2">
        <v>10375</v>
      </c>
      <c r="K112" s="2">
        <v>9986</v>
      </c>
      <c r="L112" s="2">
        <v>11431</v>
      </c>
      <c r="M112" s="2">
        <v>13215</v>
      </c>
      <c r="N112" s="2">
        <v>21475</v>
      </c>
      <c r="O112" s="2">
        <v>11361</v>
      </c>
      <c r="P112" s="2">
        <v>16976</v>
      </c>
      <c r="Q112" s="2">
        <v>9758</v>
      </c>
      <c r="R112" s="2">
        <v>12439</v>
      </c>
      <c r="S112" s="3"/>
    </row>
    <row r="113" spans="1:19" x14ac:dyDescent="0.45">
      <c r="A113" s="21" t="s">
        <v>2341</v>
      </c>
      <c r="B113" s="21" t="s">
        <v>2386</v>
      </c>
      <c r="C113" s="21" t="s">
        <v>2389</v>
      </c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3"/>
    </row>
    <row r="114" spans="1:19" x14ac:dyDescent="0.45">
      <c r="A114" s="21" t="s">
        <v>2341</v>
      </c>
      <c r="B114" s="21" t="s">
        <v>2386</v>
      </c>
      <c r="C114" s="21" t="s">
        <v>2390</v>
      </c>
      <c r="D114" s="1" t="s">
        <v>16</v>
      </c>
      <c r="E114" s="2">
        <v>71348</v>
      </c>
      <c r="F114" s="2">
        <v>71348</v>
      </c>
      <c r="G114" s="2">
        <v>2271</v>
      </c>
      <c r="H114" s="2">
        <v>4688</v>
      </c>
      <c r="I114" s="2">
        <v>10130</v>
      </c>
      <c r="J114" s="2">
        <v>8738</v>
      </c>
      <c r="K114" s="2">
        <v>8805</v>
      </c>
      <c r="L114" s="2">
        <v>9255</v>
      </c>
      <c r="M114" s="2">
        <v>3802</v>
      </c>
      <c r="N114" s="2">
        <v>4181</v>
      </c>
      <c r="O114" s="2">
        <v>5408</v>
      </c>
      <c r="P114" s="2">
        <v>8698</v>
      </c>
      <c r="Q114" s="2">
        <v>3387</v>
      </c>
      <c r="R114" s="2">
        <v>1985</v>
      </c>
      <c r="S114" s="3"/>
    </row>
    <row r="115" spans="1:19" x14ac:dyDescent="0.45">
      <c r="A115" s="21" t="s">
        <v>2341</v>
      </c>
      <c r="B115" s="21" t="s">
        <v>2386</v>
      </c>
      <c r="C115" s="21" t="s">
        <v>2390</v>
      </c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3"/>
    </row>
    <row r="116" spans="1:19" x14ac:dyDescent="0.45">
      <c r="A116" s="21" t="s">
        <v>2341</v>
      </c>
      <c r="B116" s="21" t="s">
        <v>2386</v>
      </c>
      <c r="C116" s="21" t="s">
        <v>2390</v>
      </c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3"/>
    </row>
    <row r="117" spans="1:19" x14ac:dyDescent="0.45">
      <c r="A117" s="21" t="s">
        <v>2341</v>
      </c>
      <c r="B117" s="21" t="s">
        <v>2386</v>
      </c>
      <c r="C117" s="21" t="s">
        <v>2391</v>
      </c>
      <c r="D117" s="1" t="s">
        <v>16</v>
      </c>
      <c r="E117" s="2">
        <v>61954</v>
      </c>
      <c r="F117" s="2">
        <v>61954</v>
      </c>
      <c r="G117" s="2">
        <v>3038</v>
      </c>
      <c r="H117" s="2">
        <v>4494</v>
      </c>
      <c r="I117" s="2">
        <v>4437</v>
      </c>
      <c r="J117" s="2">
        <v>5992</v>
      </c>
      <c r="K117" s="2">
        <v>6877</v>
      </c>
      <c r="L117" s="2">
        <v>4912</v>
      </c>
      <c r="M117" s="2">
        <v>4727</v>
      </c>
      <c r="N117" s="2">
        <v>6227</v>
      </c>
      <c r="O117" s="2">
        <v>4450</v>
      </c>
      <c r="P117" s="2">
        <v>7863</v>
      </c>
      <c r="Q117" s="2">
        <v>5117</v>
      </c>
      <c r="R117" s="2">
        <v>3820</v>
      </c>
      <c r="S117" s="3"/>
    </row>
    <row r="118" spans="1:19" x14ac:dyDescent="0.45">
      <c r="A118" s="21" t="s">
        <v>2341</v>
      </c>
      <c r="B118" s="21" t="s">
        <v>2386</v>
      </c>
      <c r="C118" s="21" t="s">
        <v>2391</v>
      </c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3"/>
    </row>
    <row r="119" spans="1:19" x14ac:dyDescent="0.45">
      <c r="A119" s="21" t="s">
        <v>2341</v>
      </c>
      <c r="B119" s="21" t="s">
        <v>2386</v>
      </c>
      <c r="C119" s="21" t="s">
        <v>2392</v>
      </c>
      <c r="D119" s="1" t="s">
        <v>16</v>
      </c>
      <c r="E119" s="2">
        <v>64140</v>
      </c>
      <c r="F119" s="2">
        <v>64140</v>
      </c>
      <c r="G119" s="2">
        <v>6237</v>
      </c>
      <c r="H119" s="2">
        <v>7434</v>
      </c>
      <c r="I119" s="2">
        <v>6933</v>
      </c>
      <c r="J119" s="2">
        <v>6077</v>
      </c>
      <c r="K119" s="2">
        <v>5523</v>
      </c>
      <c r="L119" s="2">
        <v>4756</v>
      </c>
      <c r="M119" s="2">
        <v>3827</v>
      </c>
      <c r="N119" s="2">
        <v>3850</v>
      </c>
      <c r="O119" s="2">
        <v>4199</v>
      </c>
      <c r="P119" s="2">
        <v>4844</v>
      </c>
      <c r="Q119" s="2">
        <v>5506</v>
      </c>
      <c r="R119" s="2">
        <v>4954</v>
      </c>
      <c r="S119" s="3"/>
    </row>
    <row r="120" spans="1:19" x14ac:dyDescent="0.45">
      <c r="A120" s="21" t="s">
        <v>2341</v>
      </c>
      <c r="B120" s="21" t="s">
        <v>2386</v>
      </c>
      <c r="C120" s="21" t="s">
        <v>2392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3"/>
    </row>
    <row r="121" spans="1:19" x14ac:dyDescent="0.45">
      <c r="A121" s="21" t="s">
        <v>2341</v>
      </c>
      <c r="B121" s="21" t="s">
        <v>2386</v>
      </c>
      <c r="C121" s="21" t="s">
        <v>2393</v>
      </c>
      <c r="D121" s="1" t="s">
        <v>16</v>
      </c>
      <c r="E121" s="2">
        <v>297309</v>
      </c>
      <c r="F121" s="2">
        <v>297309</v>
      </c>
      <c r="G121" s="2">
        <v>22178</v>
      </c>
      <c r="H121" s="2">
        <v>22858</v>
      </c>
      <c r="I121" s="2">
        <v>44074</v>
      </c>
      <c r="J121" s="2">
        <v>34670</v>
      </c>
      <c r="K121" s="2">
        <v>27497</v>
      </c>
      <c r="L121" s="2">
        <v>23666</v>
      </c>
      <c r="M121" s="2">
        <v>17844</v>
      </c>
      <c r="N121" s="2">
        <v>20385</v>
      </c>
      <c r="O121" s="2">
        <v>23168</v>
      </c>
      <c r="P121" s="2">
        <v>27661</v>
      </c>
      <c r="Q121" s="2">
        <v>18505</v>
      </c>
      <c r="R121" s="2">
        <v>14803</v>
      </c>
      <c r="S121" s="3"/>
    </row>
    <row r="122" spans="1:19" x14ac:dyDescent="0.45">
      <c r="A122" s="21" t="s">
        <v>2341</v>
      </c>
      <c r="B122" s="21" t="s">
        <v>2386</v>
      </c>
      <c r="C122" s="21" t="s">
        <v>2393</v>
      </c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3"/>
    </row>
    <row r="123" spans="1:19" x14ac:dyDescent="0.45">
      <c r="A123" s="21" t="s">
        <v>2341</v>
      </c>
      <c r="B123" s="21" t="s">
        <v>2386</v>
      </c>
      <c r="C123" s="21" t="s">
        <v>2393</v>
      </c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3"/>
    </row>
    <row r="124" spans="1:19" x14ac:dyDescent="0.45">
      <c r="A124" s="21" t="s">
        <v>2341</v>
      </c>
      <c r="B124" s="21" t="s">
        <v>2386</v>
      </c>
      <c r="C124" s="21" t="s">
        <v>2394</v>
      </c>
      <c r="D124" s="1" t="s">
        <v>16</v>
      </c>
      <c r="E124" s="2">
        <v>73007</v>
      </c>
      <c r="F124" s="2">
        <v>73007</v>
      </c>
      <c r="G124" s="2">
        <v>8211</v>
      </c>
      <c r="H124" s="2">
        <v>9671</v>
      </c>
      <c r="I124" s="2">
        <v>6817</v>
      </c>
      <c r="J124" s="2">
        <v>8499</v>
      </c>
      <c r="K124" s="2">
        <v>6067</v>
      </c>
      <c r="L124" s="2">
        <v>4548</v>
      </c>
      <c r="M124" s="2">
        <v>3051</v>
      </c>
      <c r="N124" s="2">
        <v>3942</v>
      </c>
      <c r="O124" s="2">
        <v>3334</v>
      </c>
      <c r="P124" s="2">
        <v>6072</v>
      </c>
      <c r="Q124" s="2">
        <v>5704</v>
      </c>
      <c r="R124" s="2">
        <v>7091</v>
      </c>
      <c r="S124" s="3"/>
    </row>
    <row r="125" spans="1:19" x14ac:dyDescent="0.45">
      <c r="A125" s="21" t="s">
        <v>2341</v>
      </c>
      <c r="B125" s="21" t="s">
        <v>2386</v>
      </c>
      <c r="C125" s="21" t="s">
        <v>2394</v>
      </c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3"/>
    </row>
    <row r="126" spans="1:19" x14ac:dyDescent="0.45">
      <c r="A126" s="21" t="s">
        <v>2341</v>
      </c>
      <c r="B126" s="21" t="s">
        <v>2386</v>
      </c>
      <c r="C126" s="21" t="s">
        <v>2395</v>
      </c>
      <c r="D126" s="1" t="s">
        <v>16</v>
      </c>
      <c r="E126" s="2">
        <v>95448</v>
      </c>
      <c r="F126" s="2">
        <v>95448</v>
      </c>
      <c r="G126" s="2">
        <v>2528</v>
      </c>
      <c r="H126" s="2">
        <v>3657</v>
      </c>
      <c r="I126" s="2">
        <v>5711</v>
      </c>
      <c r="J126" s="2">
        <v>9712</v>
      </c>
      <c r="K126" s="2">
        <v>13569</v>
      </c>
      <c r="L126" s="2">
        <v>10482</v>
      </c>
      <c r="M126" s="2">
        <v>6619</v>
      </c>
      <c r="N126" s="2">
        <v>8373</v>
      </c>
      <c r="O126" s="2">
        <v>8008</v>
      </c>
      <c r="P126" s="2">
        <v>13198</v>
      </c>
      <c r="Q126" s="2">
        <v>8608</v>
      </c>
      <c r="R126" s="2">
        <v>4983</v>
      </c>
      <c r="S126" s="3"/>
    </row>
    <row r="127" spans="1:19" x14ac:dyDescent="0.45">
      <c r="A127" s="21" t="s">
        <v>2341</v>
      </c>
      <c r="B127" s="21" t="s">
        <v>2386</v>
      </c>
      <c r="C127" s="21" t="s">
        <v>2395</v>
      </c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3"/>
    </row>
    <row r="128" spans="1:19" x14ac:dyDescent="0.45">
      <c r="A128" s="21" t="s">
        <v>2341</v>
      </c>
      <c r="B128" s="21" t="s">
        <v>2386</v>
      </c>
      <c r="C128" s="21" t="s">
        <v>2396</v>
      </c>
      <c r="D128" s="1" t="s">
        <v>16</v>
      </c>
      <c r="E128" s="2">
        <v>67963</v>
      </c>
      <c r="F128" s="2">
        <v>67963</v>
      </c>
      <c r="G128" s="2">
        <v>1559</v>
      </c>
      <c r="H128" s="2">
        <v>3938</v>
      </c>
      <c r="I128" s="2">
        <v>8212</v>
      </c>
      <c r="J128" s="2">
        <v>6825</v>
      </c>
      <c r="K128" s="2">
        <v>7627</v>
      </c>
      <c r="L128" s="2">
        <v>17122</v>
      </c>
      <c r="M128" s="2">
        <v>5451</v>
      </c>
      <c r="N128" s="2">
        <v>4001</v>
      </c>
      <c r="O128" s="2">
        <v>3643</v>
      </c>
      <c r="P128" s="2">
        <v>4907</v>
      </c>
      <c r="Q128" s="2">
        <v>2740</v>
      </c>
      <c r="R128" s="2">
        <v>1938</v>
      </c>
      <c r="S128" s="3"/>
    </row>
    <row r="129" spans="1:19" x14ac:dyDescent="0.45">
      <c r="A129" s="21" t="s">
        <v>2341</v>
      </c>
      <c r="B129" s="21" t="s">
        <v>2386</v>
      </c>
      <c r="C129" s="21" t="s">
        <v>2396</v>
      </c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3"/>
    </row>
    <row r="130" spans="1:19" x14ac:dyDescent="0.45">
      <c r="A130" s="21" t="s">
        <v>2341</v>
      </c>
      <c r="B130" s="21" t="s">
        <v>2386</v>
      </c>
      <c r="C130" s="21" t="s">
        <v>2397</v>
      </c>
      <c r="D130" s="1" t="s">
        <v>16</v>
      </c>
      <c r="E130" s="2">
        <v>274833</v>
      </c>
      <c r="F130" s="2">
        <v>274833</v>
      </c>
      <c r="G130" s="2">
        <v>14197</v>
      </c>
      <c r="H130" s="2">
        <v>17799</v>
      </c>
      <c r="I130" s="2">
        <v>24669</v>
      </c>
      <c r="J130" s="2">
        <v>28897</v>
      </c>
      <c r="K130" s="2">
        <v>26469</v>
      </c>
      <c r="L130" s="2">
        <v>24709</v>
      </c>
      <c r="M130" s="2">
        <v>21438</v>
      </c>
      <c r="N130" s="2">
        <v>26521</v>
      </c>
      <c r="O130" s="2">
        <v>24137</v>
      </c>
      <c r="P130" s="2">
        <v>30857</v>
      </c>
      <c r="Q130" s="2">
        <v>18772</v>
      </c>
      <c r="R130" s="2">
        <v>16368</v>
      </c>
      <c r="S130" s="3"/>
    </row>
    <row r="131" spans="1:19" x14ac:dyDescent="0.45">
      <c r="A131" s="21" t="s">
        <v>2341</v>
      </c>
      <c r="B131" s="21" t="s">
        <v>2386</v>
      </c>
      <c r="C131" s="21" t="s">
        <v>2397</v>
      </c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3"/>
    </row>
    <row r="132" spans="1:19" x14ac:dyDescent="0.45">
      <c r="A132" s="21" t="s">
        <v>2341</v>
      </c>
      <c r="B132" s="21" t="s">
        <v>2386</v>
      </c>
      <c r="C132" s="21" t="s">
        <v>2397</v>
      </c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3"/>
    </row>
    <row r="133" spans="1:19" x14ac:dyDescent="0.45">
      <c r="A133" s="21" t="s">
        <v>2341</v>
      </c>
      <c r="B133" s="21" t="s">
        <v>2386</v>
      </c>
      <c r="C133" s="21" t="s">
        <v>2398</v>
      </c>
      <c r="D133" s="1" t="s">
        <v>16</v>
      </c>
      <c r="E133" s="2">
        <v>82722</v>
      </c>
      <c r="F133" s="2">
        <v>82722</v>
      </c>
      <c r="G133" s="2">
        <v>3773</v>
      </c>
      <c r="H133" s="2">
        <v>6221</v>
      </c>
      <c r="I133" s="2">
        <v>9494</v>
      </c>
      <c r="J133" s="2">
        <v>15661</v>
      </c>
      <c r="K133" s="2">
        <v>7176</v>
      </c>
      <c r="L133" s="2">
        <v>5627</v>
      </c>
      <c r="M133" s="2">
        <v>3558</v>
      </c>
      <c r="N133" s="2">
        <v>4192</v>
      </c>
      <c r="O133" s="2">
        <v>3592</v>
      </c>
      <c r="P133" s="2">
        <v>10607</v>
      </c>
      <c r="Q133" s="2">
        <v>8271</v>
      </c>
      <c r="R133" s="2">
        <v>4550</v>
      </c>
      <c r="S133" s="3"/>
    </row>
    <row r="134" spans="1:19" x14ac:dyDescent="0.45">
      <c r="A134" s="21" t="s">
        <v>2341</v>
      </c>
      <c r="B134" s="21" t="s">
        <v>2386</v>
      </c>
      <c r="C134" s="21" t="s">
        <v>2398</v>
      </c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3"/>
    </row>
    <row r="135" spans="1:19" x14ac:dyDescent="0.45">
      <c r="A135" s="21" t="s">
        <v>2341</v>
      </c>
      <c r="B135" s="21" t="s">
        <v>2386</v>
      </c>
      <c r="C135" s="21" t="s">
        <v>2398</v>
      </c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3"/>
    </row>
    <row r="136" spans="1:19" x14ac:dyDescent="0.45">
      <c r="A136" s="21" t="s">
        <v>2341</v>
      </c>
      <c r="B136" s="21" t="s">
        <v>2386</v>
      </c>
      <c r="C136" s="21" t="s">
        <v>2399</v>
      </c>
      <c r="D136" s="1" t="s">
        <v>16</v>
      </c>
      <c r="E136" s="2">
        <v>208364</v>
      </c>
      <c r="F136" s="2">
        <v>208364</v>
      </c>
      <c r="G136" s="2">
        <v>13490</v>
      </c>
      <c r="H136" s="2">
        <v>17022</v>
      </c>
      <c r="I136" s="2">
        <v>16784</v>
      </c>
      <c r="J136" s="2">
        <v>18572</v>
      </c>
      <c r="K136" s="2">
        <v>17845</v>
      </c>
      <c r="L136" s="2">
        <v>18970</v>
      </c>
      <c r="M136" s="2">
        <v>17150</v>
      </c>
      <c r="N136" s="2">
        <v>15909</v>
      </c>
      <c r="O136" s="2">
        <v>16966</v>
      </c>
      <c r="P136" s="2">
        <v>20376</v>
      </c>
      <c r="Q136" s="2">
        <v>17489</v>
      </c>
      <c r="R136" s="2">
        <v>17791</v>
      </c>
      <c r="S136" s="3"/>
    </row>
    <row r="137" spans="1:19" x14ac:dyDescent="0.45">
      <c r="A137" s="21" t="s">
        <v>2341</v>
      </c>
      <c r="B137" s="21" t="s">
        <v>2386</v>
      </c>
      <c r="C137" s="21" t="s">
        <v>2399</v>
      </c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3"/>
    </row>
    <row r="138" spans="1:19" x14ac:dyDescent="0.45">
      <c r="A138" s="21" t="s">
        <v>2341</v>
      </c>
      <c r="B138" s="21" t="s">
        <v>2386</v>
      </c>
      <c r="C138" s="21" t="s">
        <v>2400</v>
      </c>
      <c r="D138" s="1" t="s">
        <v>16</v>
      </c>
      <c r="E138" s="2">
        <v>482284</v>
      </c>
      <c r="F138" s="2">
        <v>482284</v>
      </c>
      <c r="G138" s="2">
        <v>52685</v>
      </c>
      <c r="H138" s="2">
        <v>37896</v>
      </c>
      <c r="I138" s="2">
        <v>34942</v>
      </c>
      <c r="J138" s="2">
        <v>45571</v>
      </c>
      <c r="K138" s="2">
        <v>42590</v>
      </c>
      <c r="L138" s="2">
        <v>54860</v>
      </c>
      <c r="M138" s="2">
        <v>29333</v>
      </c>
      <c r="N138" s="2">
        <v>32926</v>
      </c>
      <c r="O138" s="2">
        <v>33081</v>
      </c>
      <c r="P138" s="2">
        <v>49340</v>
      </c>
      <c r="Q138" s="2">
        <v>33844</v>
      </c>
      <c r="R138" s="2">
        <v>35216</v>
      </c>
      <c r="S138" s="3"/>
    </row>
    <row r="139" spans="1:19" x14ac:dyDescent="0.45">
      <c r="A139" s="21" t="s">
        <v>2341</v>
      </c>
      <c r="B139" s="21" t="s">
        <v>2386</v>
      </c>
      <c r="C139" s="21" t="s">
        <v>2400</v>
      </c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3"/>
    </row>
    <row r="140" spans="1:19" x14ac:dyDescent="0.45">
      <c r="A140" s="21" t="s">
        <v>2341</v>
      </c>
      <c r="B140" s="21" t="s">
        <v>2386</v>
      </c>
      <c r="C140" s="21" t="s">
        <v>2401</v>
      </c>
      <c r="D140" s="1" t="s">
        <v>16</v>
      </c>
      <c r="E140" s="2">
        <v>83282</v>
      </c>
      <c r="F140" s="2">
        <v>83282</v>
      </c>
      <c r="G140" s="2">
        <v>5497</v>
      </c>
      <c r="H140" s="2">
        <v>10267</v>
      </c>
      <c r="I140" s="2">
        <v>10657</v>
      </c>
      <c r="J140" s="2">
        <v>14082</v>
      </c>
      <c r="K140" s="2">
        <v>8398</v>
      </c>
      <c r="L140" s="2">
        <v>6819</v>
      </c>
      <c r="M140" s="2">
        <v>2987</v>
      </c>
      <c r="N140" s="2">
        <v>3442</v>
      </c>
      <c r="O140" s="2">
        <v>3618</v>
      </c>
      <c r="P140" s="2">
        <v>8658</v>
      </c>
      <c r="Q140" s="2">
        <v>5154</v>
      </c>
      <c r="R140" s="2">
        <v>3703</v>
      </c>
      <c r="S140" s="3"/>
    </row>
    <row r="141" spans="1:19" x14ac:dyDescent="0.45">
      <c r="A141" s="21" t="s">
        <v>2341</v>
      </c>
      <c r="B141" s="21" t="s">
        <v>2386</v>
      </c>
      <c r="C141" s="21" t="s">
        <v>2401</v>
      </c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3"/>
    </row>
    <row r="142" spans="1:19" x14ac:dyDescent="0.45">
      <c r="A142" s="21" t="s">
        <v>2341</v>
      </c>
      <c r="B142" s="21" t="s">
        <v>2386</v>
      </c>
      <c r="C142" s="21" t="s">
        <v>2401</v>
      </c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3"/>
    </row>
    <row r="143" spans="1:19" x14ac:dyDescent="0.45">
      <c r="A143" s="21" t="s">
        <v>2341</v>
      </c>
      <c r="B143" s="21" t="s">
        <v>2386</v>
      </c>
      <c r="C143" s="21" t="s">
        <v>2402</v>
      </c>
      <c r="D143" s="1" t="s">
        <v>16</v>
      </c>
      <c r="E143" s="2">
        <v>6452</v>
      </c>
      <c r="F143" s="2">
        <v>6452</v>
      </c>
      <c r="G143" s="2">
        <v>462</v>
      </c>
      <c r="H143" s="2">
        <v>496</v>
      </c>
      <c r="I143" s="2">
        <v>336</v>
      </c>
      <c r="J143" s="2">
        <v>777</v>
      </c>
      <c r="K143" s="2">
        <v>506</v>
      </c>
      <c r="L143" s="2">
        <v>491</v>
      </c>
      <c r="M143" s="2">
        <v>596</v>
      </c>
      <c r="N143" s="2">
        <v>668</v>
      </c>
      <c r="O143" s="2">
        <v>441</v>
      </c>
      <c r="P143" s="2">
        <v>676</v>
      </c>
      <c r="Q143" s="2">
        <v>447</v>
      </c>
      <c r="R143" s="2">
        <v>556</v>
      </c>
      <c r="S143" s="3"/>
    </row>
    <row r="144" spans="1:19" x14ac:dyDescent="0.45">
      <c r="A144" s="21" t="s">
        <v>2341</v>
      </c>
      <c r="B144" s="21" t="s">
        <v>2386</v>
      </c>
      <c r="C144" s="21" t="s">
        <v>2402</v>
      </c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3"/>
    </row>
    <row r="145" spans="1:19" x14ac:dyDescent="0.45">
      <c r="A145" s="21" t="s">
        <v>2341</v>
      </c>
      <c r="B145" s="21" t="s">
        <v>2386</v>
      </c>
      <c r="C145" s="21" t="s">
        <v>2402</v>
      </c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3"/>
    </row>
    <row r="146" spans="1:19" x14ac:dyDescent="0.45">
      <c r="A146" s="21" t="s">
        <v>2341</v>
      </c>
      <c r="B146" s="21" t="s">
        <v>2386</v>
      </c>
      <c r="C146" s="21" t="s">
        <v>2403</v>
      </c>
      <c r="D146" s="1" t="s">
        <v>16</v>
      </c>
      <c r="E146" s="2">
        <v>258420</v>
      </c>
      <c r="F146" s="2">
        <v>258420</v>
      </c>
      <c r="G146" s="2">
        <v>22266</v>
      </c>
      <c r="H146" s="2">
        <v>18842</v>
      </c>
      <c r="I146" s="2">
        <v>15771</v>
      </c>
      <c r="J146" s="2">
        <v>21790</v>
      </c>
      <c r="K146" s="2">
        <v>22662</v>
      </c>
      <c r="L146" s="2">
        <v>21819</v>
      </c>
      <c r="M146" s="2">
        <v>22256</v>
      </c>
      <c r="N146" s="2">
        <v>33027</v>
      </c>
      <c r="O146" s="2">
        <v>18675</v>
      </c>
      <c r="P146" s="2">
        <v>30009</v>
      </c>
      <c r="Q146" s="2">
        <v>15370</v>
      </c>
      <c r="R146" s="2">
        <v>15933</v>
      </c>
      <c r="S146" s="3"/>
    </row>
    <row r="147" spans="1:19" x14ac:dyDescent="0.45">
      <c r="A147" s="21" t="s">
        <v>2341</v>
      </c>
      <c r="B147" s="21" t="s">
        <v>2386</v>
      </c>
      <c r="C147" s="21" t="s">
        <v>2403</v>
      </c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3"/>
    </row>
    <row r="148" spans="1:19" x14ac:dyDescent="0.45">
      <c r="A148" s="21" t="s">
        <v>2341</v>
      </c>
      <c r="B148" s="21" t="s">
        <v>2386</v>
      </c>
      <c r="C148" s="21" t="s">
        <v>2404</v>
      </c>
      <c r="D148" s="1" t="s">
        <v>16</v>
      </c>
      <c r="E148" s="2">
        <v>30562</v>
      </c>
      <c r="F148" s="2">
        <v>30562</v>
      </c>
      <c r="G148" s="2">
        <v>1901</v>
      </c>
      <c r="H148" s="2">
        <v>0</v>
      </c>
      <c r="I148" s="2">
        <v>2315</v>
      </c>
      <c r="J148" s="2">
        <v>2443</v>
      </c>
      <c r="K148" s="2">
        <v>3010</v>
      </c>
      <c r="L148" s="2">
        <v>2250</v>
      </c>
      <c r="M148" s="2">
        <v>3022</v>
      </c>
      <c r="N148" s="2">
        <v>4569</v>
      </c>
      <c r="O148" s="2">
        <v>3368</v>
      </c>
      <c r="P148" s="2">
        <v>2762</v>
      </c>
      <c r="Q148" s="2">
        <v>2013</v>
      </c>
      <c r="R148" s="2">
        <v>2909</v>
      </c>
      <c r="S148" s="3"/>
    </row>
    <row r="149" spans="1:19" x14ac:dyDescent="0.45">
      <c r="A149" s="21" t="s">
        <v>2341</v>
      </c>
      <c r="B149" s="21" t="s">
        <v>2386</v>
      </c>
      <c r="C149" s="21" t="s">
        <v>2404</v>
      </c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3"/>
    </row>
    <row r="150" spans="1:19" x14ac:dyDescent="0.45">
      <c r="A150" s="21" t="s">
        <v>2341</v>
      </c>
      <c r="B150" s="21" t="s">
        <v>2386</v>
      </c>
      <c r="C150" s="21" t="s">
        <v>2404</v>
      </c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3"/>
    </row>
    <row r="151" spans="1:19" x14ac:dyDescent="0.45">
      <c r="A151" s="21" t="s">
        <v>2341</v>
      </c>
      <c r="B151" s="21" t="s">
        <v>2386</v>
      </c>
      <c r="C151" s="21" t="s">
        <v>2405</v>
      </c>
      <c r="D151" s="1" t="s">
        <v>16</v>
      </c>
      <c r="E151" s="2">
        <v>19310</v>
      </c>
      <c r="F151" s="2">
        <v>19310</v>
      </c>
      <c r="G151" s="2">
        <v>1103</v>
      </c>
      <c r="H151" s="2">
        <v>1841</v>
      </c>
      <c r="I151" s="2">
        <v>1159</v>
      </c>
      <c r="J151" s="2">
        <v>2080</v>
      </c>
      <c r="K151" s="2">
        <v>2341</v>
      </c>
      <c r="L151" s="2">
        <v>2161</v>
      </c>
      <c r="M151" s="2">
        <v>842</v>
      </c>
      <c r="N151" s="2">
        <v>1004</v>
      </c>
      <c r="O151" s="2">
        <v>1435</v>
      </c>
      <c r="P151" s="2">
        <v>3130</v>
      </c>
      <c r="Q151" s="2">
        <v>1059</v>
      </c>
      <c r="R151" s="2">
        <v>1155</v>
      </c>
      <c r="S151" s="3"/>
    </row>
    <row r="152" spans="1:19" x14ac:dyDescent="0.45">
      <c r="A152" s="21" t="s">
        <v>2341</v>
      </c>
      <c r="B152" s="21" t="s">
        <v>2386</v>
      </c>
      <c r="C152" s="21" t="s">
        <v>2405</v>
      </c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3"/>
    </row>
    <row r="153" spans="1:19" x14ac:dyDescent="0.45">
      <c r="A153" s="21" t="s">
        <v>2341</v>
      </c>
      <c r="B153" s="21" t="s">
        <v>2386</v>
      </c>
      <c r="C153" s="21" t="s">
        <v>2406</v>
      </c>
      <c r="D153" s="1" t="s">
        <v>16</v>
      </c>
      <c r="E153" s="2">
        <v>28628</v>
      </c>
      <c r="F153" s="2">
        <v>28628</v>
      </c>
      <c r="G153" s="2">
        <v>1735</v>
      </c>
      <c r="H153" s="2">
        <v>2749</v>
      </c>
      <c r="I153" s="2">
        <v>1870</v>
      </c>
      <c r="J153" s="2">
        <v>3401</v>
      </c>
      <c r="K153" s="2">
        <v>3494</v>
      </c>
      <c r="L153" s="2">
        <v>2637</v>
      </c>
      <c r="M153" s="2">
        <v>1641</v>
      </c>
      <c r="N153" s="2">
        <v>1780</v>
      </c>
      <c r="O153" s="2">
        <v>1341</v>
      </c>
      <c r="P153" s="2">
        <v>3168</v>
      </c>
      <c r="Q153" s="2">
        <v>2327</v>
      </c>
      <c r="R153" s="2">
        <v>2485</v>
      </c>
      <c r="S153" s="3"/>
    </row>
    <row r="154" spans="1:19" x14ac:dyDescent="0.45">
      <c r="A154" s="21" t="s">
        <v>2341</v>
      </c>
      <c r="B154" s="21" t="s">
        <v>2386</v>
      </c>
      <c r="C154" s="21" t="s">
        <v>2406</v>
      </c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3"/>
    </row>
    <row r="155" spans="1:19" x14ac:dyDescent="0.45">
      <c r="A155" s="21" t="s">
        <v>2341</v>
      </c>
      <c r="B155" s="21" t="s">
        <v>2386</v>
      </c>
      <c r="C155" s="21" t="s">
        <v>2407</v>
      </c>
      <c r="D155" s="1" t="s">
        <v>16</v>
      </c>
      <c r="E155" s="2">
        <v>425923</v>
      </c>
      <c r="F155" s="2">
        <v>425923</v>
      </c>
      <c r="G155" s="2">
        <v>28186</v>
      </c>
      <c r="H155" s="2">
        <v>9041</v>
      </c>
      <c r="I155" s="2">
        <v>35602</v>
      </c>
      <c r="J155" s="2">
        <v>55075</v>
      </c>
      <c r="K155" s="2">
        <v>45811</v>
      </c>
      <c r="L155" s="2">
        <v>40681</v>
      </c>
      <c r="M155" s="2">
        <v>33318</v>
      </c>
      <c r="N155" s="2">
        <v>48210</v>
      </c>
      <c r="O155" s="2">
        <v>10401</v>
      </c>
      <c r="P155" s="2">
        <v>54061</v>
      </c>
      <c r="Q155" s="2">
        <v>36678</v>
      </c>
      <c r="R155" s="2">
        <v>28859</v>
      </c>
      <c r="S155" s="3"/>
    </row>
    <row r="156" spans="1:19" x14ac:dyDescent="0.45">
      <c r="A156" s="21" t="s">
        <v>2341</v>
      </c>
      <c r="B156" s="21" t="s">
        <v>2386</v>
      </c>
      <c r="C156" s="21" t="s">
        <v>2407</v>
      </c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3"/>
    </row>
    <row r="157" spans="1:19" x14ac:dyDescent="0.45">
      <c r="A157" s="21" t="s">
        <v>2341</v>
      </c>
      <c r="B157" s="21" t="s">
        <v>2386</v>
      </c>
      <c r="C157" s="21" t="s">
        <v>2407</v>
      </c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3"/>
    </row>
    <row r="158" spans="1:19" x14ac:dyDescent="0.45">
      <c r="A158" s="21" t="s">
        <v>2341</v>
      </c>
      <c r="B158" s="21" t="s">
        <v>2386</v>
      </c>
      <c r="C158" s="21" t="s">
        <v>2408</v>
      </c>
      <c r="D158" s="1" t="s">
        <v>16</v>
      </c>
      <c r="E158" s="2">
        <v>66719</v>
      </c>
      <c r="F158" s="2">
        <v>66719</v>
      </c>
      <c r="G158" s="2">
        <v>5129</v>
      </c>
      <c r="H158" s="2">
        <v>6168</v>
      </c>
      <c r="I158" s="2">
        <v>2482</v>
      </c>
      <c r="J158" s="2">
        <v>7439</v>
      </c>
      <c r="K158" s="2">
        <v>7810</v>
      </c>
      <c r="L158" s="2">
        <v>5763</v>
      </c>
      <c r="M158" s="2">
        <v>4197</v>
      </c>
      <c r="N158" s="2">
        <v>4702</v>
      </c>
      <c r="O158" s="2">
        <v>4081</v>
      </c>
      <c r="P158" s="2">
        <v>7904</v>
      </c>
      <c r="Q158" s="2">
        <v>5692</v>
      </c>
      <c r="R158" s="2">
        <v>5352</v>
      </c>
      <c r="S158" s="3"/>
    </row>
    <row r="159" spans="1:19" x14ac:dyDescent="0.45">
      <c r="A159" s="21" t="s">
        <v>2341</v>
      </c>
      <c r="B159" s="21" t="s">
        <v>2386</v>
      </c>
      <c r="C159" s="21" t="s">
        <v>2408</v>
      </c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3"/>
    </row>
    <row r="160" spans="1:19" x14ac:dyDescent="0.45">
      <c r="A160" s="21" t="s">
        <v>2341</v>
      </c>
      <c r="B160" s="21" t="s">
        <v>2386</v>
      </c>
      <c r="C160" s="21" t="s">
        <v>2408</v>
      </c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3"/>
    </row>
    <row r="161" spans="1:19" x14ac:dyDescent="0.45">
      <c r="A161" s="21" t="s">
        <v>2341</v>
      </c>
      <c r="B161" s="21" t="s">
        <v>2386</v>
      </c>
      <c r="C161" s="21" t="s">
        <v>2409</v>
      </c>
      <c r="D161" s="1" t="s">
        <v>16</v>
      </c>
      <c r="E161" s="2">
        <v>126645</v>
      </c>
      <c r="F161" s="2">
        <v>126645</v>
      </c>
      <c r="G161" s="2">
        <v>5591</v>
      </c>
      <c r="H161" s="2">
        <v>7299</v>
      </c>
      <c r="I161" s="2">
        <v>10410</v>
      </c>
      <c r="J161" s="2">
        <v>18469</v>
      </c>
      <c r="K161" s="2">
        <v>13003</v>
      </c>
      <c r="L161" s="2">
        <v>11034</v>
      </c>
      <c r="M161" s="2">
        <v>8352</v>
      </c>
      <c r="N161" s="2">
        <v>9994</v>
      </c>
      <c r="O161" s="2">
        <v>8082</v>
      </c>
      <c r="P161" s="2">
        <v>16291</v>
      </c>
      <c r="Q161" s="2">
        <v>11052</v>
      </c>
      <c r="R161" s="2">
        <v>7068</v>
      </c>
      <c r="S161" s="3"/>
    </row>
    <row r="162" spans="1:19" x14ac:dyDescent="0.45">
      <c r="A162" s="21" t="s">
        <v>2341</v>
      </c>
      <c r="B162" s="21" t="s">
        <v>2386</v>
      </c>
      <c r="C162" s="21" t="s">
        <v>2409</v>
      </c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3"/>
    </row>
    <row r="163" spans="1:19" x14ac:dyDescent="0.45">
      <c r="A163" s="21"/>
      <c r="B163" s="6"/>
      <c r="C163" s="6"/>
      <c r="D163" s="1"/>
      <c r="E163" s="2"/>
      <c r="F163" s="2"/>
      <c r="G163" s="2"/>
      <c r="H163" s="2" t="s">
        <v>2650</v>
      </c>
      <c r="I163" s="2">
        <f>SUM(G108:I161)</f>
        <v>988445</v>
      </c>
      <c r="J163" s="2"/>
      <c r="K163" s="2" t="s">
        <v>2651</v>
      </c>
      <c r="L163" s="2">
        <f>SUM(J108:L161)</f>
        <v>1194784</v>
      </c>
      <c r="M163" s="2"/>
      <c r="N163" s="2" t="s">
        <v>2652</v>
      </c>
      <c r="O163" s="2">
        <f>SUM(M108:O161)</f>
        <v>870301</v>
      </c>
      <c r="P163" s="2"/>
      <c r="Q163" s="2" t="s">
        <v>2653</v>
      </c>
      <c r="R163" s="2">
        <f>SUM(P108:R161)</f>
        <v>1007740</v>
      </c>
      <c r="S163" s="3"/>
    </row>
    <row r="164" spans="1:19" x14ac:dyDescent="0.45">
      <c r="A164" s="21" t="s">
        <v>2341</v>
      </c>
      <c r="B164" s="21" t="s">
        <v>2410</v>
      </c>
      <c r="C164" s="21" t="s">
        <v>2411</v>
      </c>
      <c r="D164" s="1" t="s">
        <v>16</v>
      </c>
      <c r="E164" s="2">
        <v>17708</v>
      </c>
      <c r="F164" s="2">
        <v>17708</v>
      </c>
      <c r="G164" s="2">
        <v>278</v>
      </c>
      <c r="H164" s="2">
        <v>307</v>
      </c>
      <c r="I164" s="2">
        <v>372</v>
      </c>
      <c r="J164" s="2">
        <v>933</v>
      </c>
      <c r="K164" s="2">
        <v>1270</v>
      </c>
      <c r="L164" s="2">
        <v>1284</v>
      </c>
      <c r="M164" s="2">
        <v>1566</v>
      </c>
      <c r="N164" s="2">
        <v>2224</v>
      </c>
      <c r="O164" s="2">
        <v>2888</v>
      </c>
      <c r="P164" s="2">
        <v>3226</v>
      </c>
      <c r="Q164" s="2">
        <v>2130</v>
      </c>
      <c r="R164" s="2">
        <v>1230</v>
      </c>
      <c r="S164" s="3"/>
    </row>
    <row r="165" spans="1:19" x14ac:dyDescent="0.45">
      <c r="A165" s="21" t="s">
        <v>2341</v>
      </c>
      <c r="B165" s="21" t="s">
        <v>2410</v>
      </c>
      <c r="C165" s="21" t="s">
        <v>2411</v>
      </c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3"/>
    </row>
    <row r="166" spans="1:19" x14ac:dyDescent="0.45">
      <c r="A166" s="21" t="s">
        <v>2341</v>
      </c>
      <c r="B166" s="21" t="s">
        <v>2410</v>
      </c>
      <c r="C166" s="21" t="s">
        <v>2412</v>
      </c>
      <c r="D166" s="1" t="s">
        <v>16</v>
      </c>
      <c r="E166" s="2">
        <v>145203</v>
      </c>
      <c r="F166" s="2">
        <v>145203</v>
      </c>
      <c r="G166" s="2">
        <v>8896</v>
      </c>
      <c r="H166" s="2">
        <v>11034</v>
      </c>
      <c r="I166" s="2">
        <v>13217</v>
      </c>
      <c r="J166" s="2">
        <v>13295</v>
      </c>
      <c r="K166" s="2">
        <v>13036</v>
      </c>
      <c r="L166" s="2">
        <v>13841</v>
      </c>
      <c r="M166" s="2">
        <v>11020</v>
      </c>
      <c r="N166" s="2">
        <v>11394</v>
      </c>
      <c r="O166" s="2">
        <v>13547</v>
      </c>
      <c r="P166" s="2">
        <v>14501</v>
      </c>
      <c r="Q166" s="2">
        <v>12440</v>
      </c>
      <c r="R166" s="2">
        <v>8982</v>
      </c>
      <c r="S166" s="3"/>
    </row>
    <row r="167" spans="1:19" x14ac:dyDescent="0.45">
      <c r="A167" s="21" t="s">
        <v>2341</v>
      </c>
      <c r="B167" s="21" t="s">
        <v>2410</v>
      </c>
      <c r="C167" s="21" t="s">
        <v>2412</v>
      </c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3"/>
    </row>
    <row r="168" spans="1:19" x14ac:dyDescent="0.45">
      <c r="A168" s="21" t="s">
        <v>2341</v>
      </c>
      <c r="B168" s="21" t="s">
        <v>2410</v>
      </c>
      <c r="C168" s="21" t="s">
        <v>2412</v>
      </c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3"/>
    </row>
    <row r="169" spans="1:19" x14ac:dyDescent="0.45">
      <c r="A169" s="21" t="s">
        <v>2341</v>
      </c>
      <c r="B169" s="21" t="s">
        <v>2410</v>
      </c>
      <c r="C169" s="21" t="s">
        <v>2413</v>
      </c>
      <c r="D169" s="1" t="s">
        <v>16</v>
      </c>
      <c r="E169" s="2">
        <v>6369</v>
      </c>
      <c r="F169" s="2">
        <v>6369</v>
      </c>
      <c r="G169" s="2">
        <v>619</v>
      </c>
      <c r="H169" s="2">
        <v>798</v>
      </c>
      <c r="I169" s="2">
        <v>984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1481</v>
      </c>
      <c r="Q169" s="2">
        <v>1032</v>
      </c>
      <c r="R169" s="2">
        <v>1455</v>
      </c>
      <c r="S169" s="3"/>
    </row>
    <row r="170" spans="1:19" x14ac:dyDescent="0.45">
      <c r="A170" s="21" t="s">
        <v>2341</v>
      </c>
      <c r="B170" s="21" t="s">
        <v>2410</v>
      </c>
      <c r="C170" s="21" t="s">
        <v>2413</v>
      </c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3"/>
    </row>
    <row r="171" spans="1:19" x14ac:dyDescent="0.45">
      <c r="A171" s="21" t="s">
        <v>2341</v>
      </c>
      <c r="B171" s="21" t="s">
        <v>2410</v>
      </c>
      <c r="C171" s="21" t="s">
        <v>2414</v>
      </c>
      <c r="D171" s="1" t="s">
        <v>16</v>
      </c>
      <c r="E171" s="2">
        <v>35621</v>
      </c>
      <c r="F171" s="2">
        <v>35621</v>
      </c>
      <c r="G171" s="2">
        <v>2303</v>
      </c>
      <c r="H171" s="2">
        <v>2792</v>
      </c>
      <c r="I171" s="2">
        <v>3388</v>
      </c>
      <c r="J171" s="2">
        <v>2473</v>
      </c>
      <c r="K171" s="2">
        <v>2233</v>
      </c>
      <c r="L171" s="2">
        <v>2384</v>
      </c>
      <c r="M171" s="2">
        <v>1670</v>
      </c>
      <c r="N171" s="2">
        <v>3200</v>
      </c>
      <c r="O171" s="2">
        <v>3413</v>
      </c>
      <c r="P171" s="2">
        <v>4849</v>
      </c>
      <c r="Q171" s="2">
        <v>2814</v>
      </c>
      <c r="R171" s="2">
        <v>4102</v>
      </c>
      <c r="S171" s="3"/>
    </row>
    <row r="172" spans="1:19" x14ac:dyDescent="0.45">
      <c r="A172" s="21" t="s">
        <v>2341</v>
      </c>
      <c r="B172" s="21" t="s">
        <v>2410</v>
      </c>
      <c r="C172" s="21" t="s">
        <v>2414</v>
      </c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3"/>
    </row>
    <row r="173" spans="1:19" x14ac:dyDescent="0.45">
      <c r="A173" s="21" t="s">
        <v>2341</v>
      </c>
      <c r="B173" s="21" t="s">
        <v>2410</v>
      </c>
      <c r="C173" s="21" t="s">
        <v>2415</v>
      </c>
      <c r="D173" s="1" t="s">
        <v>16</v>
      </c>
      <c r="E173" s="2">
        <v>465778</v>
      </c>
      <c r="F173" s="2">
        <v>465778</v>
      </c>
      <c r="G173" s="2">
        <v>25597</v>
      </c>
      <c r="H173" s="2">
        <v>26715</v>
      </c>
      <c r="I173" s="2">
        <v>34677</v>
      </c>
      <c r="J173" s="2">
        <v>49592</v>
      </c>
      <c r="K173" s="2">
        <v>41365</v>
      </c>
      <c r="L173" s="2">
        <v>41147</v>
      </c>
      <c r="M173" s="2">
        <v>36385</v>
      </c>
      <c r="N173" s="2">
        <v>57088</v>
      </c>
      <c r="O173" s="2">
        <v>36826</v>
      </c>
      <c r="P173" s="2">
        <v>56593</v>
      </c>
      <c r="Q173" s="2">
        <v>32340</v>
      </c>
      <c r="R173" s="2">
        <v>27453</v>
      </c>
      <c r="S173" s="3"/>
    </row>
    <row r="174" spans="1:19" x14ac:dyDescent="0.45">
      <c r="A174" s="21" t="s">
        <v>2341</v>
      </c>
      <c r="B174" s="21" t="s">
        <v>2410</v>
      </c>
      <c r="C174" s="21" t="s">
        <v>2415</v>
      </c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3"/>
    </row>
    <row r="175" spans="1:19" x14ac:dyDescent="0.45">
      <c r="A175" s="21" t="s">
        <v>2341</v>
      </c>
      <c r="B175" s="21" t="s">
        <v>2410</v>
      </c>
      <c r="C175" s="21" t="s">
        <v>2416</v>
      </c>
      <c r="D175" s="1" t="s">
        <v>16</v>
      </c>
      <c r="E175" s="2">
        <v>38888</v>
      </c>
      <c r="F175" s="2">
        <v>38888</v>
      </c>
      <c r="G175" s="2">
        <v>3666</v>
      </c>
      <c r="H175" s="2">
        <v>5366</v>
      </c>
      <c r="I175" s="2">
        <v>3402</v>
      </c>
      <c r="J175" s="2">
        <v>3730</v>
      </c>
      <c r="K175" s="2">
        <v>3627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8574</v>
      </c>
      <c r="R175" s="2">
        <v>10523</v>
      </c>
      <c r="S175" s="3"/>
    </row>
    <row r="176" spans="1:19" x14ac:dyDescent="0.45">
      <c r="A176" s="21" t="s">
        <v>2341</v>
      </c>
      <c r="B176" s="21" t="s">
        <v>2410</v>
      </c>
      <c r="C176" s="21" t="s">
        <v>2416</v>
      </c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3"/>
    </row>
    <row r="177" spans="1:19" x14ac:dyDescent="0.45">
      <c r="A177" s="21" t="s">
        <v>2341</v>
      </c>
      <c r="B177" s="21" t="s">
        <v>2410</v>
      </c>
      <c r="C177" s="21" t="s">
        <v>2417</v>
      </c>
      <c r="D177" s="1" t="s">
        <v>16</v>
      </c>
      <c r="E177" s="2">
        <v>52962</v>
      </c>
      <c r="F177" s="2">
        <v>52962</v>
      </c>
      <c r="G177" s="2">
        <v>2981</v>
      </c>
      <c r="H177" s="2">
        <v>2864</v>
      </c>
      <c r="I177" s="2">
        <v>3643</v>
      </c>
      <c r="J177" s="2">
        <v>4062</v>
      </c>
      <c r="K177" s="2">
        <v>4119</v>
      </c>
      <c r="L177" s="2">
        <v>5055</v>
      </c>
      <c r="M177" s="2">
        <v>3844</v>
      </c>
      <c r="N177" s="2">
        <v>5061</v>
      </c>
      <c r="O177" s="2">
        <v>5664</v>
      </c>
      <c r="P177" s="2">
        <v>7048</v>
      </c>
      <c r="Q177" s="2">
        <v>4550</v>
      </c>
      <c r="R177" s="2">
        <v>4071</v>
      </c>
      <c r="S177" s="3"/>
    </row>
    <row r="178" spans="1:19" x14ac:dyDescent="0.45">
      <c r="A178" s="21" t="s">
        <v>2341</v>
      </c>
      <c r="B178" s="21" t="s">
        <v>2410</v>
      </c>
      <c r="C178" s="21" t="s">
        <v>2417</v>
      </c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3"/>
    </row>
    <row r="179" spans="1:19" x14ac:dyDescent="0.45">
      <c r="A179" s="21" t="s">
        <v>2341</v>
      </c>
      <c r="B179" s="21" t="s">
        <v>2410</v>
      </c>
      <c r="C179" s="21" t="s">
        <v>2418</v>
      </c>
      <c r="D179" s="1" t="s">
        <v>16</v>
      </c>
      <c r="E179" s="2">
        <v>55313</v>
      </c>
      <c r="F179" s="2">
        <v>55313</v>
      </c>
      <c r="G179" s="2">
        <v>1781</v>
      </c>
      <c r="H179" s="2">
        <v>2359</v>
      </c>
      <c r="I179" s="2">
        <v>4705</v>
      </c>
      <c r="J179" s="2">
        <v>5429</v>
      </c>
      <c r="K179" s="2">
        <v>5728</v>
      </c>
      <c r="L179" s="2">
        <v>5991</v>
      </c>
      <c r="M179" s="2">
        <v>4976</v>
      </c>
      <c r="N179" s="2">
        <v>4411</v>
      </c>
      <c r="O179" s="2">
        <v>5185</v>
      </c>
      <c r="P179" s="2">
        <v>6423</v>
      </c>
      <c r="Q179" s="2">
        <v>5457</v>
      </c>
      <c r="R179" s="2">
        <v>2868</v>
      </c>
      <c r="S179" s="3"/>
    </row>
    <row r="180" spans="1:19" x14ac:dyDescent="0.45">
      <c r="A180" s="21" t="s">
        <v>2341</v>
      </c>
      <c r="B180" s="21" t="s">
        <v>2410</v>
      </c>
      <c r="C180" s="21" t="s">
        <v>2418</v>
      </c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3"/>
    </row>
    <row r="181" spans="1:19" x14ac:dyDescent="0.45">
      <c r="A181" s="21" t="s">
        <v>2341</v>
      </c>
      <c r="B181" s="21" t="s">
        <v>2410</v>
      </c>
      <c r="C181" s="21" t="s">
        <v>2419</v>
      </c>
      <c r="D181" s="1" t="s">
        <v>16</v>
      </c>
      <c r="E181" s="2">
        <v>95414</v>
      </c>
      <c r="F181" s="2">
        <v>95414</v>
      </c>
      <c r="G181" s="2">
        <v>1052</v>
      </c>
      <c r="H181" s="2">
        <v>2756</v>
      </c>
      <c r="I181" s="2">
        <v>9538</v>
      </c>
      <c r="J181" s="2">
        <v>26744</v>
      </c>
      <c r="K181" s="2">
        <v>8309</v>
      </c>
      <c r="L181" s="2">
        <v>6348</v>
      </c>
      <c r="M181" s="2">
        <v>5379</v>
      </c>
      <c r="N181" s="2">
        <v>7144</v>
      </c>
      <c r="O181" s="2">
        <v>4302</v>
      </c>
      <c r="P181" s="2">
        <v>10262</v>
      </c>
      <c r="Q181" s="2">
        <v>9241</v>
      </c>
      <c r="R181" s="2">
        <v>4339</v>
      </c>
      <c r="S181" s="3"/>
    </row>
    <row r="182" spans="1:19" x14ac:dyDescent="0.45">
      <c r="A182" s="21" t="s">
        <v>2341</v>
      </c>
      <c r="B182" s="21" t="s">
        <v>2410</v>
      </c>
      <c r="C182" s="21" t="s">
        <v>2419</v>
      </c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3"/>
    </row>
    <row r="183" spans="1:19" x14ac:dyDescent="0.45">
      <c r="A183" s="21" t="s">
        <v>2341</v>
      </c>
      <c r="B183" s="21" t="s">
        <v>2410</v>
      </c>
      <c r="C183" s="21" t="s">
        <v>2420</v>
      </c>
      <c r="D183" s="1" t="s">
        <v>16</v>
      </c>
      <c r="E183" s="2">
        <v>62508</v>
      </c>
      <c r="F183" s="2">
        <v>62508</v>
      </c>
      <c r="G183" s="2">
        <v>0</v>
      </c>
      <c r="H183" s="2">
        <v>429</v>
      </c>
      <c r="I183" s="2">
        <v>6495</v>
      </c>
      <c r="J183" s="2">
        <v>18285</v>
      </c>
      <c r="K183" s="2">
        <v>12307</v>
      </c>
      <c r="L183" s="2">
        <v>4264</v>
      </c>
      <c r="M183" s="2">
        <v>3135</v>
      </c>
      <c r="N183" s="2">
        <v>2813</v>
      </c>
      <c r="O183" s="2">
        <v>2309</v>
      </c>
      <c r="P183" s="2">
        <v>4543</v>
      </c>
      <c r="Q183" s="2">
        <v>5890</v>
      </c>
      <c r="R183" s="2">
        <v>2038</v>
      </c>
      <c r="S183" s="3"/>
    </row>
    <row r="184" spans="1:19" x14ac:dyDescent="0.45">
      <c r="A184" s="21" t="s">
        <v>2341</v>
      </c>
      <c r="B184" s="21" t="s">
        <v>2410</v>
      </c>
      <c r="C184" s="21" t="s">
        <v>2420</v>
      </c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3"/>
    </row>
    <row r="185" spans="1:19" x14ac:dyDescent="0.45">
      <c r="A185" s="21" t="s">
        <v>2341</v>
      </c>
      <c r="B185" s="21" t="s">
        <v>2410</v>
      </c>
      <c r="C185" s="21" t="s">
        <v>2421</v>
      </c>
      <c r="D185" s="1" t="s">
        <v>16</v>
      </c>
      <c r="E185" s="2">
        <v>357677</v>
      </c>
      <c r="F185" s="2">
        <v>357677</v>
      </c>
      <c r="G185" s="2">
        <v>18885</v>
      </c>
      <c r="H185" s="2">
        <v>22575</v>
      </c>
      <c r="I185" s="2">
        <v>16037</v>
      </c>
      <c r="J185" s="2">
        <v>27445</v>
      </c>
      <c r="K185" s="2">
        <v>33909</v>
      </c>
      <c r="L185" s="2">
        <v>42555</v>
      </c>
      <c r="M185" s="2">
        <v>30024</v>
      </c>
      <c r="N185" s="2">
        <v>45974</v>
      </c>
      <c r="O185" s="2">
        <v>28552</v>
      </c>
      <c r="P185" s="2">
        <v>43622</v>
      </c>
      <c r="Q185" s="2">
        <v>23406</v>
      </c>
      <c r="R185" s="2">
        <v>24693</v>
      </c>
      <c r="S185" s="3"/>
    </row>
    <row r="186" spans="1:19" x14ac:dyDescent="0.45">
      <c r="A186" s="21" t="s">
        <v>2341</v>
      </c>
      <c r="B186" s="21" t="s">
        <v>2410</v>
      </c>
      <c r="C186" s="21" t="s">
        <v>2421</v>
      </c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3"/>
    </row>
    <row r="187" spans="1:19" x14ac:dyDescent="0.45">
      <c r="A187" s="21" t="s">
        <v>2341</v>
      </c>
      <c r="B187" s="21" t="s">
        <v>2410</v>
      </c>
      <c r="C187" s="21" t="s">
        <v>2422</v>
      </c>
      <c r="D187" s="1" t="s">
        <v>16</v>
      </c>
      <c r="E187" s="2">
        <v>145800</v>
      </c>
      <c r="F187" s="2">
        <v>145800</v>
      </c>
      <c r="G187" s="2">
        <v>6590</v>
      </c>
      <c r="H187" s="2">
        <v>8573</v>
      </c>
      <c r="I187" s="2">
        <v>14148</v>
      </c>
      <c r="J187" s="2">
        <v>16366</v>
      </c>
      <c r="K187" s="2">
        <v>16572</v>
      </c>
      <c r="L187" s="2">
        <v>16664</v>
      </c>
      <c r="M187" s="2">
        <v>10873</v>
      </c>
      <c r="N187" s="2">
        <v>9153</v>
      </c>
      <c r="O187" s="2">
        <v>11863</v>
      </c>
      <c r="P187" s="2">
        <v>15007</v>
      </c>
      <c r="Q187" s="2">
        <v>11965</v>
      </c>
      <c r="R187" s="2">
        <v>8026</v>
      </c>
      <c r="S187" s="3"/>
    </row>
    <row r="188" spans="1:19" x14ac:dyDescent="0.45">
      <c r="A188" s="21" t="s">
        <v>2341</v>
      </c>
      <c r="B188" s="21" t="s">
        <v>2410</v>
      </c>
      <c r="C188" s="21" t="s">
        <v>2422</v>
      </c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3"/>
    </row>
    <row r="189" spans="1:19" x14ac:dyDescent="0.45">
      <c r="A189" s="21" t="s">
        <v>2341</v>
      </c>
      <c r="B189" s="21" t="s">
        <v>2410</v>
      </c>
      <c r="C189" s="21" t="s">
        <v>2422</v>
      </c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3"/>
    </row>
    <row r="190" spans="1:19" x14ac:dyDescent="0.45">
      <c r="A190" s="21" t="s">
        <v>2341</v>
      </c>
      <c r="B190" s="21" t="s">
        <v>2410</v>
      </c>
      <c r="C190" s="21" t="s">
        <v>200</v>
      </c>
      <c r="D190" s="1" t="s">
        <v>16</v>
      </c>
      <c r="E190" s="2">
        <v>117811</v>
      </c>
      <c r="F190" s="2">
        <v>117811</v>
      </c>
      <c r="G190" s="2">
        <v>4998</v>
      </c>
      <c r="H190" s="2">
        <v>7747</v>
      </c>
      <c r="I190" s="2">
        <v>8234</v>
      </c>
      <c r="J190" s="2">
        <v>14448</v>
      </c>
      <c r="K190" s="2">
        <v>11759</v>
      </c>
      <c r="L190" s="2">
        <v>9416</v>
      </c>
      <c r="M190" s="2">
        <v>8893</v>
      </c>
      <c r="N190" s="2">
        <v>12803</v>
      </c>
      <c r="O190" s="2">
        <v>6639</v>
      </c>
      <c r="P190" s="2">
        <v>15160</v>
      </c>
      <c r="Q190" s="2">
        <v>9843</v>
      </c>
      <c r="R190" s="2">
        <v>7871</v>
      </c>
      <c r="S190" s="3"/>
    </row>
    <row r="191" spans="1:19" x14ac:dyDescent="0.45">
      <c r="A191" s="21" t="s">
        <v>2341</v>
      </c>
      <c r="B191" s="21" t="s">
        <v>2410</v>
      </c>
      <c r="C191" s="21" t="s">
        <v>200</v>
      </c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3"/>
    </row>
    <row r="192" spans="1:19" x14ac:dyDescent="0.45">
      <c r="A192" s="21"/>
      <c r="B192" s="6"/>
      <c r="C192" s="6"/>
      <c r="D192" s="1"/>
      <c r="E192" s="2"/>
      <c r="F192" s="2"/>
      <c r="G192" s="2"/>
      <c r="H192" s="2" t="s">
        <v>2650</v>
      </c>
      <c r="I192" s="2">
        <f>SUM(G164:I190)</f>
        <v>290801</v>
      </c>
      <c r="J192" s="2"/>
      <c r="K192" s="2" t="s">
        <v>2651</v>
      </c>
      <c r="L192" s="2">
        <f>SUM(J164:L190)</f>
        <v>485985</v>
      </c>
      <c r="M192" s="2"/>
      <c r="N192" s="2" t="s">
        <v>2652</v>
      </c>
      <c r="O192" s="2">
        <f>SUM(M164:O190)</f>
        <v>400218</v>
      </c>
      <c r="P192" s="2"/>
      <c r="Q192" s="2" t="s">
        <v>2653</v>
      </c>
      <c r="R192" s="2">
        <f>SUM(P164:R190)</f>
        <v>420048</v>
      </c>
      <c r="S192" s="3"/>
    </row>
    <row r="193" spans="1:19" x14ac:dyDescent="0.45">
      <c r="A193" s="21" t="s">
        <v>2341</v>
      </c>
      <c r="B193" s="21" t="s">
        <v>2423</v>
      </c>
      <c r="C193" s="21" t="s">
        <v>2424</v>
      </c>
      <c r="D193" s="1" t="s">
        <v>16</v>
      </c>
      <c r="E193" s="2">
        <v>255240</v>
      </c>
      <c r="F193" s="2">
        <v>255240</v>
      </c>
      <c r="G193" s="2">
        <v>14424</v>
      </c>
      <c r="H193" s="2">
        <v>18471</v>
      </c>
      <c r="I193" s="2">
        <v>23733</v>
      </c>
      <c r="J193" s="2">
        <v>21783</v>
      </c>
      <c r="K193" s="2">
        <v>24289</v>
      </c>
      <c r="L193" s="2">
        <v>26490</v>
      </c>
      <c r="M193" s="2">
        <v>22946</v>
      </c>
      <c r="N193" s="2">
        <v>21318</v>
      </c>
      <c r="O193" s="2">
        <v>22625</v>
      </c>
      <c r="P193" s="2">
        <v>23714</v>
      </c>
      <c r="Q193" s="2">
        <v>20167</v>
      </c>
      <c r="R193" s="2">
        <v>15280</v>
      </c>
      <c r="S193" s="3"/>
    </row>
    <row r="194" spans="1:19" x14ac:dyDescent="0.45">
      <c r="A194" s="21" t="s">
        <v>2341</v>
      </c>
      <c r="B194" s="21" t="s">
        <v>2423</v>
      </c>
      <c r="C194" s="21" t="s">
        <v>2424</v>
      </c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3"/>
    </row>
    <row r="195" spans="1:19" x14ac:dyDescent="0.45">
      <c r="A195" s="21" t="s">
        <v>2341</v>
      </c>
      <c r="B195" s="21" t="s">
        <v>2423</v>
      </c>
      <c r="C195" s="21" t="s">
        <v>2425</v>
      </c>
      <c r="D195" s="1" t="s">
        <v>16</v>
      </c>
      <c r="E195" s="2">
        <v>130327</v>
      </c>
      <c r="F195" s="2">
        <v>130327</v>
      </c>
      <c r="G195" s="2">
        <v>6349</v>
      </c>
      <c r="H195" s="2">
        <v>7260</v>
      </c>
      <c r="I195" s="2">
        <v>16338</v>
      </c>
      <c r="J195" s="2">
        <v>18955</v>
      </c>
      <c r="K195" s="2">
        <v>11660</v>
      </c>
      <c r="L195" s="2">
        <v>12168</v>
      </c>
      <c r="M195" s="2">
        <v>3274</v>
      </c>
      <c r="N195" s="2">
        <v>2799</v>
      </c>
      <c r="O195" s="2">
        <v>10611</v>
      </c>
      <c r="P195" s="2">
        <v>23603</v>
      </c>
      <c r="Q195" s="2">
        <v>7563</v>
      </c>
      <c r="R195" s="2">
        <v>9747</v>
      </c>
      <c r="S195" s="3"/>
    </row>
    <row r="196" spans="1:19" x14ac:dyDescent="0.45">
      <c r="A196" s="21" t="s">
        <v>2341</v>
      </c>
      <c r="B196" s="21" t="s">
        <v>2423</v>
      </c>
      <c r="C196" s="21" t="s">
        <v>2425</v>
      </c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3"/>
    </row>
    <row r="197" spans="1:19" x14ac:dyDescent="0.45">
      <c r="A197" s="21" t="s">
        <v>2341</v>
      </c>
      <c r="B197" s="21" t="s">
        <v>2423</v>
      </c>
      <c r="C197" s="21" t="s">
        <v>2426</v>
      </c>
      <c r="D197" s="1" t="s">
        <v>16</v>
      </c>
      <c r="E197" s="2">
        <v>206909</v>
      </c>
      <c r="F197" s="2">
        <v>206909</v>
      </c>
      <c r="G197" s="2">
        <v>15917</v>
      </c>
      <c r="H197" s="2">
        <v>10942</v>
      </c>
      <c r="I197" s="2">
        <v>10991</v>
      </c>
      <c r="J197" s="2">
        <v>16360</v>
      </c>
      <c r="K197" s="2">
        <v>24329</v>
      </c>
      <c r="L197" s="2">
        <v>18709</v>
      </c>
      <c r="M197" s="2">
        <v>14468</v>
      </c>
      <c r="N197" s="2">
        <v>16900</v>
      </c>
      <c r="O197" s="2">
        <v>18264</v>
      </c>
      <c r="P197" s="2">
        <v>22594</v>
      </c>
      <c r="Q197" s="2">
        <v>17679</v>
      </c>
      <c r="R197" s="2">
        <v>19756</v>
      </c>
      <c r="S197" s="3"/>
    </row>
    <row r="198" spans="1:19" x14ac:dyDescent="0.45">
      <c r="A198" s="21" t="s">
        <v>2341</v>
      </c>
      <c r="B198" s="21" t="s">
        <v>2423</v>
      </c>
      <c r="C198" s="21" t="s">
        <v>2426</v>
      </c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3"/>
    </row>
    <row r="199" spans="1:19" x14ac:dyDescent="0.45">
      <c r="A199" s="21" t="s">
        <v>2341</v>
      </c>
      <c r="B199" s="21" t="s">
        <v>2423</v>
      </c>
      <c r="C199" s="21" t="s">
        <v>2426</v>
      </c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3"/>
    </row>
    <row r="200" spans="1:19" x14ac:dyDescent="0.45">
      <c r="A200" s="21" t="s">
        <v>2341</v>
      </c>
      <c r="B200" s="21" t="s">
        <v>2423</v>
      </c>
      <c r="C200" s="21" t="s">
        <v>2427</v>
      </c>
      <c r="D200" s="1" t="s">
        <v>16</v>
      </c>
      <c r="E200" s="2">
        <v>175979</v>
      </c>
      <c r="F200" s="2">
        <v>175979</v>
      </c>
      <c r="G200" s="2">
        <v>20498</v>
      </c>
      <c r="H200" s="2">
        <v>14496</v>
      </c>
      <c r="I200" s="2">
        <v>9960</v>
      </c>
      <c r="J200" s="2">
        <v>23233</v>
      </c>
      <c r="K200" s="2">
        <v>17583</v>
      </c>
      <c r="L200" s="2">
        <v>11325</v>
      </c>
      <c r="M200" s="2">
        <v>3728</v>
      </c>
      <c r="N200" s="2">
        <v>4142</v>
      </c>
      <c r="O200" s="2">
        <v>11455</v>
      </c>
      <c r="P200" s="2">
        <v>34803</v>
      </c>
      <c r="Q200" s="2">
        <v>11821</v>
      </c>
      <c r="R200" s="2">
        <v>12935</v>
      </c>
      <c r="S200" s="3"/>
    </row>
    <row r="201" spans="1:19" x14ac:dyDescent="0.45">
      <c r="A201" s="21" t="s">
        <v>2341</v>
      </c>
      <c r="B201" s="21" t="s">
        <v>2423</v>
      </c>
      <c r="C201" s="21" t="s">
        <v>2427</v>
      </c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3"/>
    </row>
    <row r="202" spans="1:19" x14ac:dyDescent="0.45">
      <c r="A202" s="21" t="s">
        <v>2341</v>
      </c>
      <c r="B202" s="21" t="s">
        <v>2423</v>
      </c>
      <c r="C202" s="21" t="s">
        <v>2427</v>
      </c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3"/>
    </row>
    <row r="203" spans="1:19" x14ac:dyDescent="0.45">
      <c r="A203" s="21" t="s">
        <v>2341</v>
      </c>
      <c r="B203" s="21" t="s">
        <v>2423</v>
      </c>
      <c r="C203" s="21" t="s">
        <v>2428</v>
      </c>
      <c r="D203" s="1" t="s">
        <v>16</v>
      </c>
      <c r="E203" s="2">
        <v>163595</v>
      </c>
      <c r="F203" s="2">
        <v>163595</v>
      </c>
      <c r="G203" s="2">
        <v>8070</v>
      </c>
      <c r="H203" s="2">
        <v>11027</v>
      </c>
      <c r="I203" s="2">
        <v>16484</v>
      </c>
      <c r="J203" s="2">
        <v>20273</v>
      </c>
      <c r="K203" s="2">
        <v>14376</v>
      </c>
      <c r="L203" s="2">
        <v>18486</v>
      </c>
      <c r="M203" s="2">
        <v>9359</v>
      </c>
      <c r="N203" s="2">
        <v>13640</v>
      </c>
      <c r="O203" s="2">
        <v>15819</v>
      </c>
      <c r="P203" s="2">
        <v>21465</v>
      </c>
      <c r="Q203" s="2">
        <v>7599</v>
      </c>
      <c r="R203" s="2">
        <v>6997</v>
      </c>
      <c r="S203" s="3"/>
    </row>
    <row r="204" spans="1:19" x14ac:dyDescent="0.45">
      <c r="A204" s="21" t="s">
        <v>2341</v>
      </c>
      <c r="B204" s="21" t="s">
        <v>2423</v>
      </c>
      <c r="C204" s="21" t="s">
        <v>2428</v>
      </c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3"/>
    </row>
    <row r="205" spans="1:19" x14ac:dyDescent="0.45">
      <c r="A205" s="21" t="s">
        <v>2341</v>
      </c>
      <c r="B205" s="21" t="s">
        <v>2423</v>
      </c>
      <c r="C205" s="21" t="s">
        <v>2428</v>
      </c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3"/>
    </row>
    <row r="206" spans="1:19" x14ac:dyDescent="0.45">
      <c r="A206" s="21" t="s">
        <v>2341</v>
      </c>
      <c r="B206" s="21" t="s">
        <v>2423</v>
      </c>
      <c r="C206" s="21" t="s">
        <v>2429</v>
      </c>
      <c r="D206" s="1" t="s">
        <v>16</v>
      </c>
      <c r="E206" s="2">
        <v>23813</v>
      </c>
      <c r="F206" s="2">
        <v>23813</v>
      </c>
      <c r="G206" s="2">
        <v>1470</v>
      </c>
      <c r="H206" s="2">
        <v>1700</v>
      </c>
      <c r="I206" s="2">
        <v>1540</v>
      </c>
      <c r="J206" s="2">
        <v>1188</v>
      </c>
      <c r="K206" s="2">
        <v>2650</v>
      </c>
      <c r="L206" s="2">
        <v>1164</v>
      </c>
      <c r="M206" s="2">
        <v>2114</v>
      </c>
      <c r="N206" s="2">
        <v>2457</v>
      </c>
      <c r="O206" s="2">
        <v>2104</v>
      </c>
      <c r="P206" s="2">
        <v>3112</v>
      </c>
      <c r="Q206" s="2">
        <v>2123</v>
      </c>
      <c r="R206" s="2">
        <v>2191</v>
      </c>
      <c r="S206" s="3"/>
    </row>
    <row r="207" spans="1:19" x14ac:dyDescent="0.45">
      <c r="A207" s="21" t="s">
        <v>2341</v>
      </c>
      <c r="B207" s="21" t="s">
        <v>2423</v>
      </c>
      <c r="C207" s="21" t="s">
        <v>2429</v>
      </c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3"/>
    </row>
    <row r="208" spans="1:19" x14ac:dyDescent="0.45">
      <c r="A208" s="21" t="s">
        <v>2341</v>
      </c>
      <c r="B208" s="21" t="s">
        <v>2423</v>
      </c>
      <c r="C208" s="21" t="s">
        <v>2430</v>
      </c>
      <c r="D208" s="1" t="s">
        <v>16</v>
      </c>
      <c r="E208" s="2">
        <v>114935</v>
      </c>
      <c r="F208" s="2">
        <v>114935</v>
      </c>
      <c r="G208" s="2">
        <v>3523</v>
      </c>
      <c r="H208" s="2">
        <v>4579</v>
      </c>
      <c r="I208" s="2">
        <v>6225</v>
      </c>
      <c r="J208" s="2">
        <v>5137</v>
      </c>
      <c r="K208" s="2">
        <v>12254</v>
      </c>
      <c r="L208" s="2">
        <v>9272</v>
      </c>
      <c r="M208" s="2">
        <v>4417</v>
      </c>
      <c r="N208" s="2">
        <v>5062</v>
      </c>
      <c r="O208" s="2">
        <v>9693</v>
      </c>
      <c r="P208" s="2">
        <v>16404</v>
      </c>
      <c r="Q208" s="2">
        <v>14142</v>
      </c>
      <c r="R208" s="2">
        <v>24227</v>
      </c>
      <c r="S208" s="3"/>
    </row>
    <row r="209" spans="1:19" x14ac:dyDescent="0.45">
      <c r="A209" s="21" t="s">
        <v>2341</v>
      </c>
      <c r="B209" s="21" t="s">
        <v>2423</v>
      </c>
      <c r="C209" s="21" t="s">
        <v>2430</v>
      </c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3"/>
    </row>
    <row r="210" spans="1:19" x14ac:dyDescent="0.45">
      <c r="A210" s="21" t="s">
        <v>2341</v>
      </c>
      <c r="B210" s="21" t="s">
        <v>2423</v>
      </c>
      <c r="C210" s="21" t="s">
        <v>2431</v>
      </c>
      <c r="D210" s="1" t="s">
        <v>16</v>
      </c>
      <c r="E210" s="2">
        <v>57510</v>
      </c>
      <c r="F210" s="2">
        <v>57510</v>
      </c>
      <c r="G210" s="2">
        <v>2722</v>
      </c>
      <c r="H210" s="2">
        <v>2845</v>
      </c>
      <c r="I210" s="2">
        <v>3344</v>
      </c>
      <c r="J210" s="2">
        <v>3609</v>
      </c>
      <c r="K210" s="2">
        <v>3926</v>
      </c>
      <c r="L210" s="2">
        <v>3910</v>
      </c>
      <c r="M210" s="2">
        <v>3132</v>
      </c>
      <c r="N210" s="2">
        <v>4155</v>
      </c>
      <c r="O210" s="2">
        <v>4561</v>
      </c>
      <c r="P210" s="2">
        <v>18690</v>
      </c>
      <c r="Q210" s="2">
        <v>3355</v>
      </c>
      <c r="R210" s="2">
        <v>3261</v>
      </c>
      <c r="S210" s="3"/>
    </row>
    <row r="211" spans="1:19" x14ac:dyDescent="0.45">
      <c r="A211" s="21" t="s">
        <v>2341</v>
      </c>
      <c r="B211" s="21" t="s">
        <v>2423</v>
      </c>
      <c r="C211" s="21" t="s">
        <v>2431</v>
      </c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3"/>
    </row>
    <row r="212" spans="1:19" x14ac:dyDescent="0.45">
      <c r="A212" s="21" t="s">
        <v>2341</v>
      </c>
      <c r="B212" s="21" t="s">
        <v>2423</v>
      </c>
      <c r="C212" s="21" t="s">
        <v>2432</v>
      </c>
      <c r="D212" s="1" t="s">
        <v>16</v>
      </c>
      <c r="E212" s="2">
        <v>101889</v>
      </c>
      <c r="F212" s="2">
        <v>101889</v>
      </c>
      <c r="G212" s="2">
        <v>5289</v>
      </c>
      <c r="H212" s="2">
        <v>7260</v>
      </c>
      <c r="I212" s="2">
        <v>9208</v>
      </c>
      <c r="J212" s="2">
        <v>9486</v>
      </c>
      <c r="K212" s="2">
        <v>9198</v>
      </c>
      <c r="L212" s="2">
        <v>9702</v>
      </c>
      <c r="M212" s="2">
        <v>9454</v>
      </c>
      <c r="N212" s="2">
        <v>9632</v>
      </c>
      <c r="O212" s="2">
        <v>9284</v>
      </c>
      <c r="P212" s="2">
        <v>9459</v>
      </c>
      <c r="Q212" s="2">
        <v>7618</v>
      </c>
      <c r="R212" s="2">
        <v>6299</v>
      </c>
      <c r="S212" s="3"/>
    </row>
    <row r="213" spans="1:19" x14ac:dyDescent="0.45">
      <c r="A213" s="21" t="s">
        <v>2341</v>
      </c>
      <c r="B213" s="21" t="s">
        <v>2423</v>
      </c>
      <c r="C213" s="21" t="s">
        <v>2432</v>
      </c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3"/>
    </row>
    <row r="214" spans="1:19" x14ac:dyDescent="0.45">
      <c r="A214" s="21" t="s">
        <v>2341</v>
      </c>
      <c r="B214" s="21" t="s">
        <v>2423</v>
      </c>
      <c r="C214" s="21" t="s">
        <v>2433</v>
      </c>
      <c r="D214" s="1" t="s">
        <v>16</v>
      </c>
      <c r="E214" s="2">
        <v>15120</v>
      </c>
      <c r="F214" s="2">
        <v>15120</v>
      </c>
      <c r="G214" s="2">
        <v>1760</v>
      </c>
      <c r="H214" s="2">
        <v>1934</v>
      </c>
      <c r="I214" s="2">
        <v>2423</v>
      </c>
      <c r="J214" s="2">
        <v>2718</v>
      </c>
      <c r="K214" s="2">
        <v>2025</v>
      </c>
      <c r="L214" s="2">
        <v>2346</v>
      </c>
      <c r="M214" s="2">
        <v>494</v>
      </c>
      <c r="N214" s="2">
        <v>0</v>
      </c>
      <c r="O214" s="2">
        <v>0</v>
      </c>
      <c r="P214" s="2">
        <v>0</v>
      </c>
      <c r="Q214" s="2">
        <v>0</v>
      </c>
      <c r="R214" s="2">
        <v>1420</v>
      </c>
      <c r="S214" s="3"/>
    </row>
    <row r="215" spans="1:19" x14ac:dyDescent="0.45">
      <c r="A215" s="21" t="s">
        <v>2341</v>
      </c>
      <c r="B215" s="21" t="s">
        <v>2423</v>
      </c>
      <c r="C215" s="21" t="s">
        <v>2433</v>
      </c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3"/>
    </row>
    <row r="216" spans="1:19" x14ac:dyDescent="0.45">
      <c r="A216" s="21" t="s">
        <v>2341</v>
      </c>
      <c r="B216" s="21" t="s">
        <v>2423</v>
      </c>
      <c r="C216" s="21" t="s">
        <v>2433</v>
      </c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3"/>
    </row>
    <row r="217" spans="1:19" x14ac:dyDescent="0.45">
      <c r="A217" s="21" t="s">
        <v>2341</v>
      </c>
      <c r="B217" s="21" t="s">
        <v>2423</v>
      </c>
      <c r="C217" s="21" t="s">
        <v>2434</v>
      </c>
      <c r="D217" s="1" t="s">
        <v>16</v>
      </c>
      <c r="E217" s="2">
        <v>457840</v>
      </c>
      <c r="F217" s="2">
        <v>457840</v>
      </c>
      <c r="G217" s="2">
        <v>32797</v>
      </c>
      <c r="H217" s="2">
        <v>34607</v>
      </c>
      <c r="I217" s="2">
        <v>35695</v>
      </c>
      <c r="J217" s="2">
        <v>36891</v>
      </c>
      <c r="K217" s="2">
        <v>37608</v>
      </c>
      <c r="L217" s="2">
        <v>35810</v>
      </c>
      <c r="M217" s="2">
        <v>40076</v>
      </c>
      <c r="N217" s="2">
        <v>40150</v>
      </c>
      <c r="O217" s="2">
        <v>41745</v>
      </c>
      <c r="P217" s="2">
        <v>41664</v>
      </c>
      <c r="Q217" s="2">
        <v>41636</v>
      </c>
      <c r="R217" s="2">
        <v>39161</v>
      </c>
      <c r="S217" s="3"/>
    </row>
    <row r="218" spans="1:19" x14ac:dyDescent="0.45">
      <c r="A218" s="21" t="s">
        <v>2341</v>
      </c>
      <c r="B218" s="21" t="s">
        <v>2423</v>
      </c>
      <c r="C218" s="21" t="s">
        <v>2434</v>
      </c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3"/>
    </row>
    <row r="219" spans="1:19" x14ac:dyDescent="0.45">
      <c r="A219" s="21" t="s">
        <v>2341</v>
      </c>
      <c r="B219" s="21" t="s">
        <v>2423</v>
      </c>
      <c r="C219" s="21" t="s">
        <v>2435</v>
      </c>
      <c r="D219" s="1" t="s">
        <v>16</v>
      </c>
      <c r="E219" s="2">
        <v>45020</v>
      </c>
      <c r="F219" s="2">
        <v>45020</v>
      </c>
      <c r="G219" s="2">
        <v>3365</v>
      </c>
      <c r="H219" s="2">
        <v>2601</v>
      </c>
      <c r="I219" s="2">
        <v>1973</v>
      </c>
      <c r="J219" s="2">
        <v>3789</v>
      </c>
      <c r="K219" s="2">
        <v>2095</v>
      </c>
      <c r="L219" s="2">
        <v>2905</v>
      </c>
      <c r="M219" s="2">
        <v>2221</v>
      </c>
      <c r="N219" s="2">
        <v>4875</v>
      </c>
      <c r="O219" s="2">
        <v>4356</v>
      </c>
      <c r="P219" s="2">
        <v>6304</v>
      </c>
      <c r="Q219" s="2">
        <v>5307</v>
      </c>
      <c r="R219" s="2">
        <v>5229</v>
      </c>
      <c r="S219" s="3"/>
    </row>
    <row r="220" spans="1:19" x14ac:dyDescent="0.45">
      <c r="A220" s="21" t="s">
        <v>2341</v>
      </c>
      <c r="B220" s="21" t="s">
        <v>2423</v>
      </c>
      <c r="C220" s="21" t="s">
        <v>2435</v>
      </c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3"/>
    </row>
    <row r="221" spans="1:19" x14ac:dyDescent="0.45">
      <c r="A221" s="21" t="s">
        <v>2341</v>
      </c>
      <c r="B221" s="21" t="s">
        <v>2423</v>
      </c>
      <c r="C221" s="21" t="s">
        <v>2436</v>
      </c>
      <c r="D221" s="1" t="s">
        <v>16</v>
      </c>
      <c r="E221" s="2">
        <v>61382</v>
      </c>
      <c r="F221" s="2">
        <v>61382</v>
      </c>
      <c r="G221" s="2">
        <v>2552</v>
      </c>
      <c r="H221" s="2">
        <v>2474</v>
      </c>
      <c r="I221" s="2">
        <v>2590</v>
      </c>
      <c r="J221" s="2">
        <v>2799</v>
      </c>
      <c r="K221" s="2">
        <v>3231</v>
      </c>
      <c r="L221" s="2">
        <v>2718</v>
      </c>
      <c r="M221" s="2">
        <v>2701</v>
      </c>
      <c r="N221" s="2">
        <v>4246</v>
      </c>
      <c r="O221" s="2">
        <v>4103</v>
      </c>
      <c r="P221" s="2">
        <v>16321</v>
      </c>
      <c r="Q221" s="2">
        <v>8862</v>
      </c>
      <c r="R221" s="2">
        <v>8785</v>
      </c>
      <c r="S221" s="3"/>
    </row>
    <row r="222" spans="1:19" x14ac:dyDescent="0.45">
      <c r="A222" s="21" t="s">
        <v>2341</v>
      </c>
      <c r="B222" s="21" t="s">
        <v>2423</v>
      </c>
      <c r="C222" s="21" t="s">
        <v>2436</v>
      </c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3"/>
    </row>
    <row r="223" spans="1:19" x14ac:dyDescent="0.45">
      <c r="A223" s="21" t="s">
        <v>2341</v>
      </c>
      <c r="B223" s="21" t="s">
        <v>2423</v>
      </c>
      <c r="C223" s="21" t="s">
        <v>2437</v>
      </c>
      <c r="D223" s="1" t="s">
        <v>16</v>
      </c>
      <c r="E223" s="2">
        <v>67750</v>
      </c>
      <c r="F223" s="2">
        <v>67750</v>
      </c>
      <c r="G223" s="2">
        <v>3939</v>
      </c>
      <c r="H223" s="2">
        <v>4907</v>
      </c>
      <c r="I223" s="2">
        <v>4304</v>
      </c>
      <c r="J223" s="2">
        <v>6804</v>
      </c>
      <c r="K223" s="2">
        <v>11226</v>
      </c>
      <c r="L223" s="2">
        <v>7665</v>
      </c>
      <c r="M223" s="2">
        <v>4779</v>
      </c>
      <c r="N223" s="2">
        <v>5266</v>
      </c>
      <c r="O223" s="2">
        <v>4257</v>
      </c>
      <c r="P223" s="2">
        <v>5830</v>
      </c>
      <c r="Q223" s="2">
        <v>4411</v>
      </c>
      <c r="R223" s="2">
        <v>4362</v>
      </c>
      <c r="S223" s="3"/>
    </row>
    <row r="224" spans="1:19" x14ac:dyDescent="0.45">
      <c r="A224" s="21" t="s">
        <v>2341</v>
      </c>
      <c r="B224" s="21" t="s">
        <v>2423</v>
      </c>
      <c r="C224" s="21" t="s">
        <v>2437</v>
      </c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3"/>
    </row>
    <row r="225" spans="1:19" x14ac:dyDescent="0.45">
      <c r="A225" s="21" t="s">
        <v>2341</v>
      </c>
      <c r="B225" s="21" t="s">
        <v>2423</v>
      </c>
      <c r="C225" s="21" t="s">
        <v>2438</v>
      </c>
      <c r="D225" s="1" t="s">
        <v>16</v>
      </c>
      <c r="E225" s="2">
        <v>270471</v>
      </c>
      <c r="F225" s="2">
        <v>270471</v>
      </c>
      <c r="G225" s="2">
        <v>17708</v>
      </c>
      <c r="H225" s="2">
        <v>17531</v>
      </c>
      <c r="I225" s="2">
        <v>19369</v>
      </c>
      <c r="J225" s="2">
        <v>25564</v>
      </c>
      <c r="K225" s="2">
        <v>45230</v>
      </c>
      <c r="L225" s="2">
        <v>24597</v>
      </c>
      <c r="M225" s="2">
        <v>16914</v>
      </c>
      <c r="N225" s="2">
        <v>21817</v>
      </c>
      <c r="O225" s="2">
        <v>21981</v>
      </c>
      <c r="P225" s="2">
        <v>28584</v>
      </c>
      <c r="Q225" s="2">
        <v>17472</v>
      </c>
      <c r="R225" s="2">
        <v>13704</v>
      </c>
      <c r="S225" s="3"/>
    </row>
    <row r="226" spans="1:19" x14ac:dyDescent="0.45">
      <c r="A226" s="21" t="s">
        <v>2341</v>
      </c>
      <c r="B226" s="21" t="s">
        <v>2423</v>
      </c>
      <c r="C226" s="21" t="s">
        <v>2438</v>
      </c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3"/>
    </row>
    <row r="227" spans="1:19" x14ac:dyDescent="0.45">
      <c r="A227" s="21" t="s">
        <v>2341</v>
      </c>
      <c r="B227" s="21" t="s">
        <v>2423</v>
      </c>
      <c r="C227" s="21" t="s">
        <v>2439</v>
      </c>
      <c r="D227" s="1" t="s">
        <v>16</v>
      </c>
      <c r="E227" s="2">
        <v>43982</v>
      </c>
      <c r="F227" s="2">
        <v>43982</v>
      </c>
      <c r="G227" s="2">
        <v>1697</v>
      </c>
      <c r="H227" s="2">
        <v>2332</v>
      </c>
      <c r="I227" s="2">
        <v>3600</v>
      </c>
      <c r="J227" s="2">
        <v>3376</v>
      </c>
      <c r="K227" s="2">
        <v>8296</v>
      </c>
      <c r="L227" s="2">
        <v>3038</v>
      </c>
      <c r="M227" s="2">
        <v>2647</v>
      </c>
      <c r="N227" s="2">
        <v>2898</v>
      </c>
      <c r="O227" s="2">
        <v>3409</v>
      </c>
      <c r="P227" s="2">
        <v>5400</v>
      </c>
      <c r="Q227" s="2">
        <v>3941</v>
      </c>
      <c r="R227" s="2">
        <v>3348</v>
      </c>
      <c r="S227" s="3"/>
    </row>
    <row r="228" spans="1:19" x14ac:dyDescent="0.45">
      <c r="A228" s="21" t="s">
        <v>2341</v>
      </c>
      <c r="B228" s="21" t="s">
        <v>2423</v>
      </c>
      <c r="C228" s="21" t="s">
        <v>2439</v>
      </c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3"/>
    </row>
    <row r="229" spans="1:19" x14ac:dyDescent="0.45">
      <c r="A229" s="21" t="s">
        <v>2341</v>
      </c>
      <c r="B229" s="21" t="s">
        <v>2423</v>
      </c>
      <c r="C229" s="21" t="s">
        <v>2440</v>
      </c>
      <c r="D229" s="1" t="s">
        <v>16</v>
      </c>
      <c r="E229" s="2">
        <v>614348</v>
      </c>
      <c r="F229" s="2">
        <v>614348</v>
      </c>
      <c r="G229" s="2">
        <v>27239</v>
      </c>
      <c r="H229" s="2">
        <v>34060</v>
      </c>
      <c r="I229" s="2">
        <v>1846</v>
      </c>
      <c r="J229" s="2">
        <v>6698</v>
      </c>
      <c r="K229" s="2">
        <v>33360</v>
      </c>
      <c r="L229" s="2">
        <v>64587</v>
      </c>
      <c r="M229" s="2">
        <v>171073</v>
      </c>
      <c r="N229" s="2">
        <v>216921</v>
      </c>
      <c r="O229" s="2">
        <v>29344</v>
      </c>
      <c r="P229" s="2">
        <v>7546</v>
      </c>
      <c r="Q229" s="2">
        <v>4916</v>
      </c>
      <c r="R229" s="2">
        <v>16758</v>
      </c>
      <c r="S229" s="3"/>
    </row>
    <row r="230" spans="1:19" x14ac:dyDescent="0.45">
      <c r="A230" s="21" t="s">
        <v>2341</v>
      </c>
      <c r="B230" s="21" t="s">
        <v>2423</v>
      </c>
      <c r="C230" s="21" t="s">
        <v>2440</v>
      </c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3"/>
    </row>
    <row r="231" spans="1:19" x14ac:dyDescent="0.45">
      <c r="A231" s="21" t="s">
        <v>2341</v>
      </c>
      <c r="B231" s="21" t="s">
        <v>2423</v>
      </c>
      <c r="C231" s="21" t="s">
        <v>2441</v>
      </c>
      <c r="D231" s="1" t="s">
        <v>16</v>
      </c>
      <c r="E231" s="2">
        <v>25713</v>
      </c>
      <c r="F231" s="2">
        <v>25713</v>
      </c>
      <c r="G231" s="2">
        <v>2882</v>
      </c>
      <c r="H231" s="2">
        <v>4699</v>
      </c>
      <c r="I231" s="2">
        <v>4069</v>
      </c>
      <c r="J231" s="2">
        <v>4881</v>
      </c>
      <c r="K231" s="2">
        <v>4105</v>
      </c>
      <c r="L231" s="2">
        <v>4355</v>
      </c>
      <c r="M231" s="2">
        <v>722</v>
      </c>
      <c r="N231" s="2">
        <v>0</v>
      </c>
      <c r="O231" s="2">
        <v>0</v>
      </c>
      <c r="P231" s="2"/>
      <c r="Q231" s="2"/>
      <c r="R231" s="2"/>
      <c r="S231" s="3"/>
    </row>
    <row r="232" spans="1:19" x14ac:dyDescent="0.45">
      <c r="A232" s="21" t="s">
        <v>2341</v>
      </c>
      <c r="B232" s="21" t="s">
        <v>2423</v>
      </c>
      <c r="C232" s="21" t="s">
        <v>2441</v>
      </c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3"/>
    </row>
    <row r="233" spans="1:19" x14ac:dyDescent="0.45">
      <c r="A233" s="21" t="s">
        <v>2341</v>
      </c>
      <c r="B233" s="21" t="s">
        <v>2423</v>
      </c>
      <c r="C233" s="21" t="s">
        <v>2442</v>
      </c>
      <c r="D233" s="1" t="s">
        <v>16</v>
      </c>
      <c r="E233" s="2">
        <v>587255</v>
      </c>
      <c r="F233" s="2">
        <v>587255</v>
      </c>
      <c r="G233" s="2">
        <v>32376</v>
      </c>
      <c r="H233" s="2">
        <v>31813</v>
      </c>
      <c r="I233" s="2">
        <v>47387</v>
      </c>
      <c r="J233" s="2">
        <v>58285</v>
      </c>
      <c r="K233" s="2">
        <v>58049</v>
      </c>
      <c r="L233" s="2">
        <v>57237</v>
      </c>
      <c r="M233" s="2">
        <v>45547</v>
      </c>
      <c r="N233" s="2">
        <v>39096</v>
      </c>
      <c r="O233" s="2">
        <v>51869</v>
      </c>
      <c r="P233" s="2">
        <v>93694</v>
      </c>
      <c r="Q233" s="2">
        <v>41074</v>
      </c>
      <c r="R233" s="2">
        <v>30828</v>
      </c>
      <c r="S233" s="3"/>
    </row>
    <row r="234" spans="1:19" x14ac:dyDescent="0.45">
      <c r="A234" s="21" t="s">
        <v>2341</v>
      </c>
      <c r="B234" s="21" t="s">
        <v>2423</v>
      </c>
      <c r="C234" s="21" t="s">
        <v>2442</v>
      </c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3"/>
    </row>
    <row r="235" spans="1:19" x14ac:dyDescent="0.45">
      <c r="A235" s="21" t="s">
        <v>2341</v>
      </c>
      <c r="B235" s="21" t="s">
        <v>2423</v>
      </c>
      <c r="C235" s="21" t="s">
        <v>2443</v>
      </c>
      <c r="D235" s="1" t="s">
        <v>16</v>
      </c>
      <c r="E235" s="2">
        <v>17471</v>
      </c>
      <c r="F235" s="2">
        <v>17471</v>
      </c>
      <c r="G235" s="2">
        <v>955</v>
      </c>
      <c r="H235" s="2">
        <v>940</v>
      </c>
      <c r="I235" s="2">
        <v>1063</v>
      </c>
      <c r="J235" s="2">
        <v>1609</v>
      </c>
      <c r="K235" s="2">
        <v>1765</v>
      </c>
      <c r="L235" s="2">
        <v>1817</v>
      </c>
      <c r="M235" s="2">
        <v>1172</v>
      </c>
      <c r="N235" s="2">
        <v>1211</v>
      </c>
      <c r="O235" s="2">
        <v>1694</v>
      </c>
      <c r="P235" s="2">
        <v>2389</v>
      </c>
      <c r="Q235" s="2">
        <v>1512</v>
      </c>
      <c r="R235" s="2">
        <v>1344</v>
      </c>
      <c r="S235" s="3"/>
    </row>
    <row r="236" spans="1:19" x14ac:dyDescent="0.45">
      <c r="A236" s="21" t="s">
        <v>2341</v>
      </c>
      <c r="B236" s="21" t="s">
        <v>2423</v>
      </c>
      <c r="C236" s="21" t="s">
        <v>2443</v>
      </c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3"/>
    </row>
    <row r="237" spans="1:19" x14ac:dyDescent="0.45">
      <c r="A237" s="21" t="s">
        <v>2341</v>
      </c>
      <c r="B237" s="21" t="s">
        <v>2423</v>
      </c>
      <c r="C237" s="21" t="s">
        <v>2444</v>
      </c>
      <c r="D237" s="1" t="s">
        <v>16</v>
      </c>
      <c r="E237" s="2">
        <v>134095</v>
      </c>
      <c r="F237" s="2">
        <v>134095</v>
      </c>
      <c r="G237" s="2">
        <v>7610</v>
      </c>
      <c r="H237" s="2">
        <v>10011</v>
      </c>
      <c r="I237" s="2">
        <v>13034</v>
      </c>
      <c r="J237" s="2">
        <v>12683</v>
      </c>
      <c r="K237" s="2">
        <v>12753</v>
      </c>
      <c r="L237" s="2">
        <v>13280</v>
      </c>
      <c r="M237" s="2">
        <v>12168</v>
      </c>
      <c r="N237" s="2">
        <v>11938</v>
      </c>
      <c r="O237" s="2">
        <v>11638</v>
      </c>
      <c r="P237" s="2">
        <v>12078</v>
      </c>
      <c r="Q237" s="2">
        <v>9064</v>
      </c>
      <c r="R237" s="2">
        <v>7838</v>
      </c>
      <c r="S237" s="3"/>
    </row>
    <row r="238" spans="1:19" x14ac:dyDescent="0.45">
      <c r="A238" s="21" t="s">
        <v>2341</v>
      </c>
      <c r="B238" s="21" t="s">
        <v>2423</v>
      </c>
      <c r="C238" s="21" t="s">
        <v>2444</v>
      </c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3"/>
    </row>
    <row r="239" spans="1:19" x14ac:dyDescent="0.45">
      <c r="A239" s="21" t="s">
        <v>2341</v>
      </c>
      <c r="B239" s="21" t="s">
        <v>2423</v>
      </c>
      <c r="C239" s="21" t="s">
        <v>2444</v>
      </c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3"/>
    </row>
    <row r="240" spans="1:19" x14ac:dyDescent="0.45">
      <c r="A240" s="21" t="s">
        <v>2341</v>
      </c>
      <c r="B240" s="21" t="s">
        <v>2423</v>
      </c>
      <c r="C240" s="21" t="s">
        <v>2445</v>
      </c>
      <c r="D240" s="1" t="s">
        <v>16</v>
      </c>
      <c r="E240" s="2">
        <v>52054</v>
      </c>
      <c r="F240" s="2">
        <v>52054</v>
      </c>
      <c r="G240" s="2">
        <v>2370</v>
      </c>
      <c r="H240" s="2">
        <v>3502</v>
      </c>
      <c r="I240" s="2">
        <v>4151</v>
      </c>
      <c r="J240" s="2">
        <v>4140</v>
      </c>
      <c r="K240" s="2">
        <v>3517</v>
      </c>
      <c r="L240" s="2">
        <v>4374</v>
      </c>
      <c r="M240" s="2">
        <v>3213</v>
      </c>
      <c r="N240" s="2">
        <v>4344</v>
      </c>
      <c r="O240" s="2">
        <v>4464</v>
      </c>
      <c r="P240" s="2">
        <v>8611</v>
      </c>
      <c r="Q240" s="2">
        <v>5008</v>
      </c>
      <c r="R240" s="2">
        <v>4360</v>
      </c>
      <c r="S240" s="3"/>
    </row>
    <row r="241" spans="1:19" x14ac:dyDescent="0.45">
      <c r="A241" s="21" t="s">
        <v>2341</v>
      </c>
      <c r="B241" s="21" t="s">
        <v>2423</v>
      </c>
      <c r="C241" s="21" t="s">
        <v>2445</v>
      </c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3"/>
    </row>
    <row r="242" spans="1:19" x14ac:dyDescent="0.45">
      <c r="A242" s="21" t="s">
        <v>2341</v>
      </c>
      <c r="B242" s="21" t="s">
        <v>2423</v>
      </c>
      <c r="C242" s="21" t="s">
        <v>2446</v>
      </c>
      <c r="D242" s="1" t="s">
        <v>16</v>
      </c>
      <c r="E242" s="2">
        <v>74182</v>
      </c>
      <c r="F242" s="2">
        <v>74182</v>
      </c>
      <c r="G242" s="2">
        <v>3794</v>
      </c>
      <c r="H242" s="2">
        <v>3430</v>
      </c>
      <c r="I242" s="2">
        <v>2837</v>
      </c>
      <c r="J242" s="2">
        <v>5042</v>
      </c>
      <c r="K242" s="2">
        <v>5943</v>
      </c>
      <c r="L242" s="2">
        <v>3294</v>
      </c>
      <c r="M242" s="2">
        <v>5149</v>
      </c>
      <c r="N242" s="2">
        <v>5533</v>
      </c>
      <c r="O242" s="2">
        <v>4576</v>
      </c>
      <c r="P242" s="2">
        <v>21291</v>
      </c>
      <c r="Q242" s="2">
        <v>7647</v>
      </c>
      <c r="R242" s="2">
        <v>5646</v>
      </c>
      <c r="S242" s="3"/>
    </row>
    <row r="243" spans="1:19" x14ac:dyDescent="0.45">
      <c r="A243" s="21" t="s">
        <v>2341</v>
      </c>
      <c r="B243" s="21" t="s">
        <v>2423</v>
      </c>
      <c r="C243" s="21" t="s">
        <v>2446</v>
      </c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3"/>
    </row>
    <row r="244" spans="1:19" x14ac:dyDescent="0.45">
      <c r="A244" s="21" t="s">
        <v>2341</v>
      </c>
      <c r="B244" s="21" t="s">
        <v>2423</v>
      </c>
      <c r="C244" s="21" t="s">
        <v>2446</v>
      </c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3"/>
    </row>
    <row r="245" spans="1:19" x14ac:dyDescent="0.45">
      <c r="A245" s="21" t="s">
        <v>2341</v>
      </c>
      <c r="B245" s="21" t="s">
        <v>2423</v>
      </c>
      <c r="C245" s="21" t="s">
        <v>2447</v>
      </c>
      <c r="D245" s="1" t="s">
        <v>16</v>
      </c>
      <c r="E245" s="2">
        <v>6582</v>
      </c>
      <c r="F245" s="2">
        <v>6582</v>
      </c>
      <c r="G245" s="2">
        <v>524</v>
      </c>
      <c r="H245" s="2">
        <v>543</v>
      </c>
      <c r="I245" s="2">
        <v>401</v>
      </c>
      <c r="J245" s="2">
        <v>487</v>
      </c>
      <c r="K245" s="2">
        <v>538</v>
      </c>
      <c r="L245" s="2">
        <v>489</v>
      </c>
      <c r="M245" s="2">
        <v>715</v>
      </c>
      <c r="N245" s="2">
        <v>577</v>
      </c>
      <c r="O245" s="2">
        <v>520</v>
      </c>
      <c r="P245" s="2">
        <v>601</v>
      </c>
      <c r="Q245" s="2">
        <v>617</v>
      </c>
      <c r="R245" s="2">
        <v>570</v>
      </c>
      <c r="S245" s="3"/>
    </row>
    <row r="246" spans="1:19" x14ac:dyDescent="0.45">
      <c r="A246" s="21" t="s">
        <v>2341</v>
      </c>
      <c r="B246" s="21" t="s">
        <v>2423</v>
      </c>
      <c r="C246" s="21" t="s">
        <v>2447</v>
      </c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3"/>
    </row>
    <row r="247" spans="1:19" x14ac:dyDescent="0.45">
      <c r="A247" s="21" t="s">
        <v>2341</v>
      </c>
      <c r="B247" s="21" t="s">
        <v>2423</v>
      </c>
      <c r="C247" s="21" t="s">
        <v>2447</v>
      </c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3"/>
    </row>
    <row r="248" spans="1:19" x14ac:dyDescent="0.45">
      <c r="A248" s="21" t="s">
        <v>2341</v>
      </c>
      <c r="B248" s="21" t="s">
        <v>2423</v>
      </c>
      <c r="C248" s="21" t="s">
        <v>2448</v>
      </c>
      <c r="D248" s="1" t="s">
        <v>16</v>
      </c>
      <c r="E248" s="2">
        <v>39450</v>
      </c>
      <c r="F248" s="2">
        <v>39450</v>
      </c>
      <c r="G248" s="2">
        <v>579</v>
      </c>
      <c r="H248" s="2">
        <v>887</v>
      </c>
      <c r="I248" s="2">
        <v>3949</v>
      </c>
      <c r="J248" s="2">
        <v>6590</v>
      </c>
      <c r="K248" s="2">
        <v>3284</v>
      </c>
      <c r="L248" s="2">
        <v>3618</v>
      </c>
      <c r="M248" s="2">
        <v>1776</v>
      </c>
      <c r="N248" s="2">
        <v>1491</v>
      </c>
      <c r="O248" s="2">
        <v>3682</v>
      </c>
      <c r="P248" s="2">
        <v>6071</v>
      </c>
      <c r="Q248" s="2">
        <v>4362</v>
      </c>
      <c r="R248" s="2">
        <v>3161</v>
      </c>
      <c r="S248" s="3"/>
    </row>
    <row r="249" spans="1:19" x14ac:dyDescent="0.45">
      <c r="A249" s="21" t="s">
        <v>2341</v>
      </c>
      <c r="B249" s="21" t="s">
        <v>2423</v>
      </c>
      <c r="C249" s="21" t="s">
        <v>2448</v>
      </c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3"/>
    </row>
    <row r="250" spans="1:19" x14ac:dyDescent="0.45">
      <c r="A250" s="21"/>
      <c r="B250" s="6"/>
      <c r="C250" s="6"/>
      <c r="D250" s="1"/>
      <c r="E250" s="2"/>
      <c r="F250" s="2"/>
      <c r="G250" s="2"/>
      <c r="H250" s="2" t="s">
        <v>2650</v>
      </c>
      <c r="I250" s="2">
        <f>SUM(G193:I248)</f>
        <v>701774</v>
      </c>
      <c r="J250" s="2"/>
      <c r="K250" s="2" t="s">
        <v>2651</v>
      </c>
      <c r="L250" s="2">
        <f>SUM(J193:L248)</f>
        <v>999026</v>
      </c>
      <c r="M250" s="2"/>
      <c r="N250" s="2" t="s">
        <v>2652</v>
      </c>
      <c r="O250" s="2">
        <f>SUM(M193:O248)</f>
        <v>1116781</v>
      </c>
      <c r="P250" s="2"/>
      <c r="Q250" s="2" t="s">
        <v>2653</v>
      </c>
      <c r="R250" s="2">
        <f>SUM(P193:R248)</f>
        <v>925331</v>
      </c>
      <c r="S250" s="3"/>
    </row>
    <row r="251" spans="1:19" x14ac:dyDescent="0.45">
      <c r="A251" s="21" t="s">
        <v>2341</v>
      </c>
      <c r="B251" s="21" t="s">
        <v>2449</v>
      </c>
      <c r="C251" s="21" t="s">
        <v>2450</v>
      </c>
      <c r="D251" s="1" t="s">
        <v>16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3"/>
    </row>
    <row r="252" spans="1:19" x14ac:dyDescent="0.45">
      <c r="A252" s="21" t="s">
        <v>2341</v>
      </c>
      <c r="B252" s="21" t="s">
        <v>2449</v>
      </c>
      <c r="C252" s="21" t="s">
        <v>2450</v>
      </c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3"/>
    </row>
    <row r="253" spans="1:19" x14ac:dyDescent="0.45">
      <c r="A253" s="21" t="s">
        <v>2341</v>
      </c>
      <c r="B253" s="21" t="s">
        <v>2449</v>
      </c>
      <c r="C253" s="21" t="s">
        <v>2451</v>
      </c>
      <c r="D253" s="1" t="s">
        <v>16</v>
      </c>
      <c r="E253" s="2">
        <v>70505</v>
      </c>
      <c r="F253" s="2">
        <v>70505</v>
      </c>
      <c r="G253" s="2">
        <v>3617</v>
      </c>
      <c r="H253" s="2">
        <v>5567</v>
      </c>
      <c r="I253" s="2">
        <v>4340</v>
      </c>
      <c r="J253" s="2">
        <v>5506</v>
      </c>
      <c r="K253" s="2">
        <v>6377</v>
      </c>
      <c r="L253" s="2">
        <v>4328</v>
      </c>
      <c r="M253" s="2">
        <v>4684</v>
      </c>
      <c r="N253" s="2">
        <v>7746</v>
      </c>
      <c r="O253" s="2">
        <v>4356</v>
      </c>
      <c r="P253" s="2">
        <v>7874</v>
      </c>
      <c r="Q253" s="2">
        <v>11559</v>
      </c>
      <c r="R253" s="2">
        <v>4551</v>
      </c>
      <c r="S253" s="3"/>
    </row>
    <row r="254" spans="1:19" x14ac:dyDescent="0.45">
      <c r="A254" s="21" t="s">
        <v>2341</v>
      </c>
      <c r="B254" s="21" t="s">
        <v>2449</v>
      </c>
      <c r="C254" s="21" t="s">
        <v>2451</v>
      </c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3"/>
    </row>
    <row r="255" spans="1:19" x14ac:dyDescent="0.45">
      <c r="A255" s="21" t="s">
        <v>2341</v>
      </c>
      <c r="B255" s="21" t="s">
        <v>2449</v>
      </c>
      <c r="C255" s="21" t="s">
        <v>2452</v>
      </c>
      <c r="D255" s="1" t="s">
        <v>16</v>
      </c>
      <c r="E255" s="2">
        <v>220566</v>
      </c>
      <c r="F255" s="2">
        <v>220566</v>
      </c>
      <c r="G255" s="2">
        <v>16027</v>
      </c>
      <c r="H255" s="2">
        <v>15029</v>
      </c>
      <c r="I255" s="2">
        <v>17391</v>
      </c>
      <c r="J255" s="2">
        <v>17203</v>
      </c>
      <c r="K255" s="2">
        <v>14394</v>
      </c>
      <c r="L255" s="2">
        <v>10115</v>
      </c>
      <c r="M255" s="2">
        <v>7463</v>
      </c>
      <c r="N255" s="2">
        <v>16097</v>
      </c>
      <c r="O255" s="2">
        <v>25007</v>
      </c>
      <c r="P255" s="2">
        <v>38867</v>
      </c>
      <c r="Q255" s="2">
        <v>23926</v>
      </c>
      <c r="R255" s="2">
        <v>19047</v>
      </c>
      <c r="S255" s="3"/>
    </row>
    <row r="256" spans="1:19" x14ac:dyDescent="0.45">
      <c r="A256" s="21" t="s">
        <v>2341</v>
      </c>
      <c r="B256" s="21" t="s">
        <v>2449</v>
      </c>
      <c r="C256" s="21" t="s">
        <v>2452</v>
      </c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3"/>
    </row>
    <row r="257" spans="1:19" x14ac:dyDescent="0.45">
      <c r="A257" s="21" t="s">
        <v>2341</v>
      </c>
      <c r="B257" s="21" t="s">
        <v>2449</v>
      </c>
      <c r="C257" s="21" t="s">
        <v>2453</v>
      </c>
      <c r="D257" s="1" t="s">
        <v>16</v>
      </c>
      <c r="E257" s="2">
        <v>33945</v>
      </c>
      <c r="F257" s="2">
        <v>33945</v>
      </c>
      <c r="G257" s="2">
        <v>9343</v>
      </c>
      <c r="H257" s="2">
        <v>4151</v>
      </c>
      <c r="I257" s="2">
        <v>859</v>
      </c>
      <c r="J257" s="2">
        <v>2428</v>
      </c>
      <c r="K257" s="2">
        <v>1765</v>
      </c>
      <c r="L257" s="2">
        <v>1370</v>
      </c>
      <c r="M257" s="2">
        <v>930</v>
      </c>
      <c r="N257" s="2">
        <v>1486</v>
      </c>
      <c r="O257" s="2">
        <v>1112</v>
      </c>
      <c r="P257" s="2">
        <v>5034</v>
      </c>
      <c r="Q257" s="2">
        <v>1458</v>
      </c>
      <c r="R257" s="2">
        <v>4009</v>
      </c>
      <c r="S257" s="3"/>
    </row>
    <row r="258" spans="1:19" x14ac:dyDescent="0.45">
      <c r="A258" s="21" t="s">
        <v>2341</v>
      </c>
      <c r="B258" s="21" t="s">
        <v>2449</v>
      </c>
      <c r="C258" s="21" t="s">
        <v>2453</v>
      </c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3"/>
    </row>
    <row r="259" spans="1:19" x14ac:dyDescent="0.45">
      <c r="A259" s="21" t="s">
        <v>2341</v>
      </c>
      <c r="B259" s="21" t="s">
        <v>2449</v>
      </c>
      <c r="C259" s="21" t="s">
        <v>2454</v>
      </c>
      <c r="D259" s="1" t="s">
        <v>16</v>
      </c>
      <c r="E259" s="2">
        <v>80806</v>
      </c>
      <c r="F259" s="2">
        <v>80806</v>
      </c>
      <c r="G259" s="2">
        <v>4844</v>
      </c>
      <c r="H259" s="2">
        <v>6070</v>
      </c>
      <c r="I259" s="2">
        <v>4856</v>
      </c>
      <c r="J259" s="2">
        <v>8206</v>
      </c>
      <c r="K259" s="2">
        <v>6497</v>
      </c>
      <c r="L259" s="2">
        <v>5804</v>
      </c>
      <c r="M259" s="2">
        <v>5732</v>
      </c>
      <c r="N259" s="2">
        <v>8374</v>
      </c>
      <c r="O259" s="2">
        <v>6412</v>
      </c>
      <c r="P259" s="2">
        <v>6775</v>
      </c>
      <c r="Q259" s="2">
        <v>11505</v>
      </c>
      <c r="R259" s="2">
        <v>5731</v>
      </c>
      <c r="S259" s="3"/>
    </row>
    <row r="260" spans="1:19" x14ac:dyDescent="0.45">
      <c r="A260" s="21" t="s">
        <v>2341</v>
      </c>
      <c r="B260" s="21" t="s">
        <v>2449</v>
      </c>
      <c r="C260" s="21" t="s">
        <v>2454</v>
      </c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3"/>
    </row>
    <row r="261" spans="1:19" x14ac:dyDescent="0.45">
      <c r="A261" s="21" t="s">
        <v>2341</v>
      </c>
      <c r="B261" s="21" t="s">
        <v>2449</v>
      </c>
      <c r="C261" s="21" t="s">
        <v>2454</v>
      </c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3"/>
    </row>
    <row r="262" spans="1:19" x14ac:dyDescent="0.45">
      <c r="A262" s="21" t="s">
        <v>2341</v>
      </c>
      <c r="B262" s="21" t="s">
        <v>2449</v>
      </c>
      <c r="C262" s="21" t="s">
        <v>2455</v>
      </c>
      <c r="D262" s="1" t="s">
        <v>16</v>
      </c>
      <c r="E262" s="2">
        <v>86913</v>
      </c>
      <c r="F262" s="2">
        <v>86913</v>
      </c>
      <c r="G262" s="2">
        <v>5534</v>
      </c>
      <c r="H262" s="2">
        <v>6733</v>
      </c>
      <c r="I262" s="2">
        <v>5210</v>
      </c>
      <c r="J262" s="2">
        <v>6472</v>
      </c>
      <c r="K262" s="2">
        <v>7167</v>
      </c>
      <c r="L262" s="2">
        <v>5540</v>
      </c>
      <c r="M262" s="2">
        <v>5730</v>
      </c>
      <c r="N262" s="2">
        <v>10291</v>
      </c>
      <c r="O262" s="2">
        <v>6412</v>
      </c>
      <c r="P262" s="2">
        <v>9200</v>
      </c>
      <c r="Q262" s="2">
        <v>13180</v>
      </c>
      <c r="R262" s="2">
        <v>5444</v>
      </c>
      <c r="S262" s="3"/>
    </row>
    <row r="263" spans="1:19" x14ac:dyDescent="0.45">
      <c r="A263" s="21" t="s">
        <v>2341</v>
      </c>
      <c r="B263" s="21" t="s">
        <v>2449</v>
      </c>
      <c r="C263" s="21" t="s">
        <v>2455</v>
      </c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3"/>
    </row>
    <row r="264" spans="1:19" x14ac:dyDescent="0.45">
      <c r="A264" s="21" t="s">
        <v>2341</v>
      </c>
      <c r="B264" s="21" t="s">
        <v>2449</v>
      </c>
      <c r="C264" s="21" t="s">
        <v>2456</v>
      </c>
      <c r="D264" s="1" t="s">
        <v>16</v>
      </c>
      <c r="E264" s="2">
        <v>50257</v>
      </c>
      <c r="F264" s="2">
        <v>50257</v>
      </c>
      <c r="G264" s="2">
        <v>2723</v>
      </c>
      <c r="H264" s="2">
        <v>2195</v>
      </c>
      <c r="I264" s="2">
        <v>1672</v>
      </c>
      <c r="J264" s="2">
        <v>5228</v>
      </c>
      <c r="K264" s="2">
        <v>2704</v>
      </c>
      <c r="L264" s="2">
        <v>7011</v>
      </c>
      <c r="M264" s="2">
        <v>3817</v>
      </c>
      <c r="N264" s="2">
        <v>2388</v>
      </c>
      <c r="O264" s="2">
        <v>4107</v>
      </c>
      <c r="P264" s="2">
        <v>5667</v>
      </c>
      <c r="Q264" s="2">
        <v>6500</v>
      </c>
      <c r="R264" s="2">
        <v>6245</v>
      </c>
      <c r="S264" s="3"/>
    </row>
    <row r="265" spans="1:19" x14ac:dyDescent="0.45">
      <c r="A265" s="21" t="s">
        <v>2341</v>
      </c>
      <c r="B265" s="21" t="s">
        <v>2449</v>
      </c>
      <c r="C265" s="21" t="s">
        <v>2456</v>
      </c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3"/>
    </row>
    <row r="266" spans="1:19" x14ac:dyDescent="0.45">
      <c r="A266" s="21" t="s">
        <v>2341</v>
      </c>
      <c r="B266" s="21" t="s">
        <v>2449</v>
      </c>
      <c r="C266" s="21" t="s">
        <v>2457</v>
      </c>
      <c r="D266" s="1" t="s">
        <v>16</v>
      </c>
      <c r="E266" s="2">
        <v>55593</v>
      </c>
      <c r="F266" s="2">
        <v>55593</v>
      </c>
      <c r="G266" s="2">
        <v>3002</v>
      </c>
      <c r="H266" s="2">
        <v>4401</v>
      </c>
      <c r="I266" s="2">
        <v>4981</v>
      </c>
      <c r="J266" s="2">
        <v>6252</v>
      </c>
      <c r="K266" s="2">
        <v>5333</v>
      </c>
      <c r="L266" s="2">
        <v>5513</v>
      </c>
      <c r="M266" s="2">
        <v>1650</v>
      </c>
      <c r="N266" s="2">
        <v>1224</v>
      </c>
      <c r="O266" s="2">
        <v>4571</v>
      </c>
      <c r="P266" s="2">
        <v>7897</v>
      </c>
      <c r="Q266" s="2">
        <v>4855</v>
      </c>
      <c r="R266" s="2">
        <v>5914</v>
      </c>
      <c r="S266" s="3"/>
    </row>
    <row r="267" spans="1:19" x14ac:dyDescent="0.45">
      <c r="A267" s="21" t="s">
        <v>2341</v>
      </c>
      <c r="B267" s="21" t="s">
        <v>2449</v>
      </c>
      <c r="C267" s="21" t="s">
        <v>2457</v>
      </c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3"/>
    </row>
    <row r="268" spans="1:19" x14ac:dyDescent="0.45">
      <c r="A268" s="21" t="s">
        <v>2341</v>
      </c>
      <c r="B268" s="21" t="s">
        <v>2449</v>
      </c>
      <c r="C268" s="21" t="s">
        <v>2458</v>
      </c>
      <c r="D268" s="1" t="s">
        <v>16</v>
      </c>
      <c r="E268" s="2">
        <v>301200</v>
      </c>
      <c r="F268" s="2">
        <v>301200</v>
      </c>
      <c r="G268" s="2">
        <v>17991</v>
      </c>
      <c r="H268" s="2">
        <v>29024</v>
      </c>
      <c r="I268" s="2">
        <v>34883</v>
      </c>
      <c r="J268" s="2">
        <v>43084</v>
      </c>
      <c r="K268" s="2">
        <v>33609</v>
      </c>
      <c r="L268" s="2">
        <v>18232</v>
      </c>
      <c r="M268" s="2">
        <v>12181</v>
      </c>
      <c r="N268" s="2">
        <v>13991</v>
      </c>
      <c r="O268" s="2">
        <v>16576</v>
      </c>
      <c r="P268" s="2">
        <v>37924</v>
      </c>
      <c r="Q268" s="2">
        <v>25837</v>
      </c>
      <c r="R268" s="2">
        <v>17868</v>
      </c>
      <c r="S268" s="3"/>
    </row>
    <row r="269" spans="1:19" x14ac:dyDescent="0.45">
      <c r="A269" s="21" t="s">
        <v>2341</v>
      </c>
      <c r="B269" s="21" t="s">
        <v>2449</v>
      </c>
      <c r="C269" s="21" t="s">
        <v>2458</v>
      </c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3"/>
    </row>
    <row r="270" spans="1:19" x14ac:dyDescent="0.45">
      <c r="A270" s="21" t="s">
        <v>2341</v>
      </c>
      <c r="B270" s="21" t="s">
        <v>2449</v>
      </c>
      <c r="C270" s="21" t="s">
        <v>2459</v>
      </c>
      <c r="D270" s="1" t="s">
        <v>16</v>
      </c>
      <c r="E270" s="2">
        <v>50168</v>
      </c>
      <c r="F270" s="2">
        <v>50168</v>
      </c>
      <c r="G270" s="2">
        <v>1016</v>
      </c>
      <c r="H270" s="2">
        <v>3810</v>
      </c>
      <c r="I270" s="2">
        <v>7180</v>
      </c>
      <c r="J270" s="2">
        <v>7826</v>
      </c>
      <c r="K270" s="2">
        <v>3739</v>
      </c>
      <c r="L270" s="2">
        <v>2508</v>
      </c>
      <c r="M270" s="2">
        <v>2500</v>
      </c>
      <c r="N270" s="2">
        <v>3088</v>
      </c>
      <c r="O270" s="2">
        <v>3768</v>
      </c>
      <c r="P270" s="2">
        <v>6737</v>
      </c>
      <c r="Q270" s="2">
        <v>4678</v>
      </c>
      <c r="R270" s="2">
        <v>3318</v>
      </c>
      <c r="S270" s="3"/>
    </row>
    <row r="271" spans="1:19" x14ac:dyDescent="0.45">
      <c r="A271" s="21" t="s">
        <v>2341</v>
      </c>
      <c r="B271" s="21" t="s">
        <v>2449</v>
      </c>
      <c r="C271" s="21" t="s">
        <v>2459</v>
      </c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3"/>
    </row>
    <row r="272" spans="1:19" x14ac:dyDescent="0.45">
      <c r="A272" s="21" t="s">
        <v>2341</v>
      </c>
      <c r="B272" s="21" t="s">
        <v>2449</v>
      </c>
      <c r="C272" s="21" t="s">
        <v>2460</v>
      </c>
      <c r="D272" s="1" t="s">
        <v>16</v>
      </c>
      <c r="E272" s="2">
        <v>57331</v>
      </c>
      <c r="F272" s="2">
        <v>57331</v>
      </c>
      <c r="G272" s="2">
        <v>1763</v>
      </c>
      <c r="H272" s="2">
        <v>2224</v>
      </c>
      <c r="I272" s="2">
        <v>2444</v>
      </c>
      <c r="J272" s="2">
        <v>2065</v>
      </c>
      <c r="K272" s="2">
        <v>3162</v>
      </c>
      <c r="L272" s="2">
        <v>4692</v>
      </c>
      <c r="M272" s="2">
        <v>8835</v>
      </c>
      <c r="N272" s="2">
        <v>21474</v>
      </c>
      <c r="O272" s="2">
        <v>3041</v>
      </c>
      <c r="P272" s="2">
        <v>3310</v>
      </c>
      <c r="Q272" s="2">
        <v>2617</v>
      </c>
      <c r="R272" s="2">
        <v>1704</v>
      </c>
      <c r="S272" s="3"/>
    </row>
    <row r="273" spans="1:19" x14ac:dyDescent="0.45">
      <c r="A273" s="21" t="s">
        <v>2341</v>
      </c>
      <c r="B273" s="21" t="s">
        <v>2449</v>
      </c>
      <c r="C273" s="21" t="s">
        <v>2460</v>
      </c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3"/>
    </row>
    <row r="274" spans="1:19" x14ac:dyDescent="0.45">
      <c r="A274" s="21" t="s">
        <v>2341</v>
      </c>
      <c r="B274" s="21" t="s">
        <v>2449</v>
      </c>
      <c r="C274" s="21" t="s">
        <v>2460</v>
      </c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3"/>
    </row>
    <row r="275" spans="1:19" x14ac:dyDescent="0.45">
      <c r="A275" s="21" t="s">
        <v>2341</v>
      </c>
      <c r="B275" s="21" t="s">
        <v>2449</v>
      </c>
      <c r="C275" s="21" t="s">
        <v>2461</v>
      </c>
      <c r="D275" s="1" t="s">
        <v>16</v>
      </c>
      <c r="E275" s="2">
        <v>169950</v>
      </c>
      <c r="F275" s="2">
        <v>169950</v>
      </c>
      <c r="G275" s="2">
        <v>12971</v>
      </c>
      <c r="H275" s="2">
        <v>4807</v>
      </c>
      <c r="I275" s="2">
        <v>0</v>
      </c>
      <c r="J275" s="2">
        <v>16943</v>
      </c>
      <c r="K275" s="2">
        <v>15012</v>
      </c>
      <c r="L275" s="2">
        <v>12130</v>
      </c>
      <c r="M275" s="2">
        <v>8817</v>
      </c>
      <c r="N275" s="2">
        <v>13259</v>
      </c>
      <c r="O275" s="2">
        <v>10745</v>
      </c>
      <c r="P275" s="2">
        <v>42464</v>
      </c>
      <c r="Q275" s="2">
        <v>26120</v>
      </c>
      <c r="R275" s="2">
        <v>6682</v>
      </c>
      <c r="S275" s="3"/>
    </row>
    <row r="276" spans="1:19" x14ac:dyDescent="0.45">
      <c r="A276" s="21" t="s">
        <v>2341</v>
      </c>
      <c r="B276" s="21" t="s">
        <v>2449</v>
      </c>
      <c r="C276" s="21" t="s">
        <v>2461</v>
      </c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3"/>
    </row>
    <row r="277" spans="1:19" x14ac:dyDescent="0.45">
      <c r="A277" s="21" t="s">
        <v>2341</v>
      </c>
      <c r="B277" s="21" t="s">
        <v>2449</v>
      </c>
      <c r="C277" s="21" t="s">
        <v>2462</v>
      </c>
      <c r="D277" s="1" t="s">
        <v>16</v>
      </c>
      <c r="E277" s="2">
        <v>192205</v>
      </c>
      <c r="F277" s="2">
        <v>192205</v>
      </c>
      <c r="G277" s="2">
        <v>6096</v>
      </c>
      <c r="H277" s="2">
        <v>7975</v>
      </c>
      <c r="I277" s="2">
        <v>13312</v>
      </c>
      <c r="J277" s="2">
        <v>46211</v>
      </c>
      <c r="K277" s="2">
        <v>37828</v>
      </c>
      <c r="L277" s="2">
        <v>14986</v>
      </c>
      <c r="M277" s="2">
        <v>8932</v>
      </c>
      <c r="N277" s="2">
        <v>8957</v>
      </c>
      <c r="O277" s="2">
        <v>11008</v>
      </c>
      <c r="P277" s="2">
        <v>18664</v>
      </c>
      <c r="Q277" s="2">
        <v>12640</v>
      </c>
      <c r="R277" s="2">
        <v>5596</v>
      </c>
      <c r="S277" s="3"/>
    </row>
    <row r="278" spans="1:19" x14ac:dyDescent="0.45">
      <c r="A278" s="21" t="s">
        <v>2341</v>
      </c>
      <c r="B278" s="21" t="s">
        <v>2449</v>
      </c>
      <c r="C278" s="21" t="s">
        <v>2462</v>
      </c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3"/>
    </row>
    <row r="279" spans="1:19" x14ac:dyDescent="0.45">
      <c r="A279" s="21" t="s">
        <v>2341</v>
      </c>
      <c r="B279" s="21" t="s">
        <v>2449</v>
      </c>
      <c r="C279" s="21" t="s">
        <v>2463</v>
      </c>
      <c r="D279" s="1" t="s">
        <v>16</v>
      </c>
      <c r="E279" s="2">
        <v>151526</v>
      </c>
      <c r="F279" s="2">
        <v>151526</v>
      </c>
      <c r="G279" s="2">
        <v>9312</v>
      </c>
      <c r="H279" s="2">
        <v>10621</v>
      </c>
      <c r="I279" s="2">
        <v>12431</v>
      </c>
      <c r="J279" s="2">
        <v>11077</v>
      </c>
      <c r="K279" s="2">
        <v>10706</v>
      </c>
      <c r="L279" s="2">
        <v>11883</v>
      </c>
      <c r="M279" s="2">
        <v>14174</v>
      </c>
      <c r="N279" s="2">
        <v>23814</v>
      </c>
      <c r="O279" s="2">
        <v>13324</v>
      </c>
      <c r="P279" s="2">
        <v>15545</v>
      </c>
      <c r="Q279" s="2">
        <v>9581</v>
      </c>
      <c r="R279" s="2">
        <v>9058</v>
      </c>
      <c r="S279" s="3"/>
    </row>
    <row r="280" spans="1:19" x14ac:dyDescent="0.45">
      <c r="A280" s="21" t="s">
        <v>2341</v>
      </c>
      <c r="B280" s="21" t="s">
        <v>2449</v>
      </c>
      <c r="C280" s="21" t="s">
        <v>2463</v>
      </c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3"/>
    </row>
    <row r="281" spans="1:19" x14ac:dyDescent="0.45">
      <c r="A281" s="21" t="s">
        <v>2341</v>
      </c>
      <c r="B281" s="21" t="s">
        <v>2449</v>
      </c>
      <c r="C281" s="21" t="s">
        <v>2464</v>
      </c>
      <c r="D281" s="1" t="s">
        <v>16</v>
      </c>
      <c r="E281" s="2">
        <v>1306</v>
      </c>
      <c r="F281" s="2">
        <v>1306</v>
      </c>
      <c r="G281" s="2">
        <v>75</v>
      </c>
      <c r="H281" s="2">
        <v>52</v>
      </c>
      <c r="I281" s="2">
        <v>45</v>
      </c>
      <c r="J281" s="2">
        <v>36</v>
      </c>
      <c r="K281" s="2">
        <v>28</v>
      </c>
      <c r="L281" s="2">
        <v>38</v>
      </c>
      <c r="M281" s="2">
        <v>31</v>
      </c>
      <c r="N281" s="2">
        <v>350</v>
      </c>
      <c r="O281" s="2">
        <v>120</v>
      </c>
      <c r="P281" s="2">
        <v>114</v>
      </c>
      <c r="Q281" s="2">
        <v>402</v>
      </c>
      <c r="R281" s="2">
        <v>15</v>
      </c>
      <c r="S281" s="3"/>
    </row>
    <row r="282" spans="1:19" x14ac:dyDescent="0.45">
      <c r="A282" s="21" t="s">
        <v>2341</v>
      </c>
      <c r="B282" s="21" t="s">
        <v>2449</v>
      </c>
      <c r="C282" s="21" t="s">
        <v>2464</v>
      </c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3"/>
    </row>
    <row r="283" spans="1:19" x14ac:dyDescent="0.45">
      <c r="A283" s="21" t="s">
        <v>2341</v>
      </c>
      <c r="B283" s="21" t="s">
        <v>2449</v>
      </c>
      <c r="C283" s="21" t="s">
        <v>2465</v>
      </c>
      <c r="D283" s="1" t="s">
        <v>16</v>
      </c>
      <c r="E283" s="2">
        <v>40095</v>
      </c>
      <c r="F283" s="2">
        <v>40095</v>
      </c>
      <c r="G283" s="2">
        <v>2618</v>
      </c>
      <c r="H283" s="2">
        <v>3461</v>
      </c>
      <c r="I283" s="2">
        <v>4226</v>
      </c>
      <c r="J283" s="2">
        <v>5445</v>
      </c>
      <c r="K283" s="2">
        <v>4125</v>
      </c>
      <c r="L283" s="2">
        <v>3847</v>
      </c>
      <c r="M283" s="2">
        <v>2262</v>
      </c>
      <c r="N283" s="2">
        <v>2388</v>
      </c>
      <c r="O283" s="2">
        <v>3051</v>
      </c>
      <c r="P283" s="2">
        <v>3355</v>
      </c>
      <c r="Q283" s="2">
        <v>3108</v>
      </c>
      <c r="R283" s="2">
        <v>2209</v>
      </c>
      <c r="S283" s="3"/>
    </row>
    <row r="284" spans="1:19" x14ac:dyDescent="0.45">
      <c r="A284" s="21" t="s">
        <v>2341</v>
      </c>
      <c r="B284" s="21" t="s">
        <v>2449</v>
      </c>
      <c r="C284" s="21" t="s">
        <v>2465</v>
      </c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3"/>
    </row>
    <row r="285" spans="1:19" x14ac:dyDescent="0.45">
      <c r="A285" s="21" t="s">
        <v>2341</v>
      </c>
      <c r="B285" s="21" t="s">
        <v>2449</v>
      </c>
      <c r="C285" s="21" t="s">
        <v>2466</v>
      </c>
      <c r="D285" s="1" t="s">
        <v>16</v>
      </c>
      <c r="E285" s="2">
        <v>287183</v>
      </c>
      <c r="F285" s="2">
        <v>287183</v>
      </c>
      <c r="G285" s="2">
        <v>9348</v>
      </c>
      <c r="H285" s="2">
        <v>11881</v>
      </c>
      <c r="I285" s="2">
        <v>14658</v>
      </c>
      <c r="J285" s="2">
        <v>16245</v>
      </c>
      <c r="K285" s="2">
        <v>30778</v>
      </c>
      <c r="L285" s="2">
        <v>23536</v>
      </c>
      <c r="M285" s="2">
        <v>24145</v>
      </c>
      <c r="N285" s="2">
        <v>34776</v>
      </c>
      <c r="O285" s="2">
        <v>20524</v>
      </c>
      <c r="P285" s="2">
        <v>42997</v>
      </c>
      <c r="Q285" s="2">
        <v>39975</v>
      </c>
      <c r="R285" s="2">
        <v>18320</v>
      </c>
      <c r="S285" s="3"/>
    </row>
    <row r="286" spans="1:19" x14ac:dyDescent="0.45">
      <c r="A286" s="21" t="s">
        <v>2341</v>
      </c>
      <c r="B286" s="21" t="s">
        <v>2449</v>
      </c>
      <c r="C286" s="21" t="s">
        <v>2466</v>
      </c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3"/>
    </row>
    <row r="287" spans="1:19" x14ac:dyDescent="0.45">
      <c r="A287" s="21" t="s">
        <v>2341</v>
      </c>
      <c r="B287" s="21" t="s">
        <v>2449</v>
      </c>
      <c r="C287" s="21" t="s">
        <v>2466</v>
      </c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3"/>
    </row>
    <row r="288" spans="1:19" x14ac:dyDescent="0.45">
      <c r="A288" s="21" t="s">
        <v>2341</v>
      </c>
      <c r="B288" s="21" t="s">
        <v>2449</v>
      </c>
      <c r="C288" s="21" t="s">
        <v>2467</v>
      </c>
      <c r="D288" s="1" t="s">
        <v>16</v>
      </c>
      <c r="E288" s="2">
        <v>79286</v>
      </c>
      <c r="F288" s="2">
        <v>79286</v>
      </c>
      <c r="G288" s="2">
        <v>1987</v>
      </c>
      <c r="H288" s="2">
        <v>2698</v>
      </c>
      <c r="I288" s="2">
        <v>3268</v>
      </c>
      <c r="J288" s="2">
        <v>3943</v>
      </c>
      <c r="K288" s="2">
        <v>4674</v>
      </c>
      <c r="L288" s="2">
        <v>8066</v>
      </c>
      <c r="M288" s="2">
        <v>10495</v>
      </c>
      <c r="N288" s="2">
        <v>14797</v>
      </c>
      <c r="O288" s="2">
        <v>6091</v>
      </c>
      <c r="P288" s="2">
        <v>11635</v>
      </c>
      <c r="Q288" s="2">
        <v>9075</v>
      </c>
      <c r="R288" s="2">
        <v>2557</v>
      </c>
      <c r="S288" s="3"/>
    </row>
    <row r="289" spans="1:19" x14ac:dyDescent="0.45">
      <c r="A289" s="21" t="s">
        <v>2341</v>
      </c>
      <c r="B289" s="21" t="s">
        <v>2449</v>
      </c>
      <c r="C289" s="21" t="s">
        <v>2467</v>
      </c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3"/>
    </row>
    <row r="290" spans="1:19" x14ac:dyDescent="0.45">
      <c r="A290" s="21"/>
      <c r="B290" s="6"/>
      <c r="C290" s="6"/>
      <c r="D290" s="1"/>
      <c r="E290" s="2"/>
      <c r="F290" s="2"/>
      <c r="G290" s="2"/>
      <c r="H290" s="2" t="s">
        <v>2650</v>
      </c>
      <c r="I290" s="2">
        <f>SUM(G251:I288)</f>
        <v>360722</v>
      </c>
      <c r="J290" s="2"/>
      <c r="K290" s="2" t="s">
        <v>2651</v>
      </c>
      <c r="L290" s="2">
        <f>SUM(J251:L288)</f>
        <v>531667</v>
      </c>
      <c r="M290" s="2"/>
      <c r="N290" s="2" t="s">
        <v>2652</v>
      </c>
      <c r="O290" s="2">
        <f>SUM(M251:O288)</f>
        <v>447103</v>
      </c>
      <c r="P290" s="2"/>
      <c r="Q290" s="2" t="s">
        <v>2653</v>
      </c>
      <c r="R290" s="2">
        <f>SUM(P251:R288)</f>
        <v>589343</v>
      </c>
      <c r="S290" s="3"/>
    </row>
    <row r="291" spans="1:19" x14ac:dyDescent="0.45">
      <c r="A291" s="21" t="s">
        <v>2341</v>
      </c>
      <c r="B291" s="21" t="s">
        <v>2468</v>
      </c>
      <c r="C291" s="21" t="s">
        <v>2469</v>
      </c>
      <c r="D291" s="1" t="s">
        <v>16</v>
      </c>
      <c r="E291" s="2">
        <v>84154</v>
      </c>
      <c r="F291" s="2">
        <v>84154</v>
      </c>
      <c r="G291" s="2">
        <v>5511</v>
      </c>
      <c r="H291" s="2">
        <v>6602</v>
      </c>
      <c r="I291" s="2">
        <v>6133</v>
      </c>
      <c r="J291" s="2">
        <v>11230</v>
      </c>
      <c r="K291" s="2">
        <v>7762</v>
      </c>
      <c r="L291" s="2">
        <v>9356</v>
      </c>
      <c r="M291" s="2">
        <v>5797</v>
      </c>
      <c r="N291" s="2">
        <v>8268</v>
      </c>
      <c r="O291" s="2">
        <v>6258</v>
      </c>
      <c r="P291" s="2">
        <v>10369</v>
      </c>
      <c r="Q291" s="2">
        <v>4894</v>
      </c>
      <c r="R291" s="2">
        <v>1974</v>
      </c>
      <c r="S291" s="3"/>
    </row>
    <row r="292" spans="1:19" x14ac:dyDescent="0.45">
      <c r="A292" s="21" t="s">
        <v>2341</v>
      </c>
      <c r="B292" s="21" t="s">
        <v>2468</v>
      </c>
      <c r="C292" s="21" t="s">
        <v>2469</v>
      </c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3"/>
    </row>
    <row r="293" spans="1:19" x14ac:dyDescent="0.45">
      <c r="A293" s="21" t="s">
        <v>2341</v>
      </c>
      <c r="B293" s="21" t="s">
        <v>2468</v>
      </c>
      <c r="C293" s="21" t="s">
        <v>2469</v>
      </c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3"/>
    </row>
    <row r="294" spans="1:19" x14ac:dyDescent="0.45">
      <c r="A294" s="21" t="s">
        <v>2341</v>
      </c>
      <c r="B294" s="21" t="s">
        <v>2468</v>
      </c>
      <c r="C294" s="21" t="s">
        <v>2470</v>
      </c>
      <c r="D294" s="1" t="s">
        <v>16</v>
      </c>
      <c r="E294" s="2">
        <v>2905</v>
      </c>
      <c r="F294" s="2">
        <v>2905</v>
      </c>
      <c r="G294" s="2">
        <v>183</v>
      </c>
      <c r="H294" s="2">
        <v>208</v>
      </c>
      <c r="I294" s="2">
        <v>221</v>
      </c>
      <c r="J294" s="2">
        <v>261</v>
      </c>
      <c r="K294" s="2">
        <v>304</v>
      </c>
      <c r="L294" s="2">
        <v>229</v>
      </c>
      <c r="M294" s="2">
        <v>239</v>
      </c>
      <c r="N294" s="2">
        <v>203</v>
      </c>
      <c r="O294" s="2">
        <v>207</v>
      </c>
      <c r="P294" s="2">
        <v>194</v>
      </c>
      <c r="Q294" s="2">
        <v>389</v>
      </c>
      <c r="R294" s="2">
        <v>267</v>
      </c>
      <c r="S294" s="3"/>
    </row>
    <row r="295" spans="1:19" x14ac:dyDescent="0.45">
      <c r="A295" s="21" t="s">
        <v>2341</v>
      </c>
      <c r="B295" s="21" t="s">
        <v>2468</v>
      </c>
      <c r="C295" s="21" t="s">
        <v>2470</v>
      </c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3"/>
    </row>
    <row r="296" spans="1:19" x14ac:dyDescent="0.45">
      <c r="A296" s="21" t="s">
        <v>2341</v>
      </c>
      <c r="B296" s="21" t="s">
        <v>2468</v>
      </c>
      <c r="C296" s="21" t="s">
        <v>2470</v>
      </c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3"/>
    </row>
    <row r="297" spans="1:19" x14ac:dyDescent="0.45">
      <c r="A297" s="21" t="s">
        <v>2341</v>
      </c>
      <c r="B297" s="21" t="s">
        <v>2468</v>
      </c>
      <c r="C297" s="21" t="s">
        <v>2471</v>
      </c>
      <c r="D297" s="1" t="s">
        <v>16</v>
      </c>
      <c r="E297" s="2">
        <v>122767</v>
      </c>
      <c r="F297" s="2">
        <v>122767</v>
      </c>
      <c r="G297" s="2">
        <v>6591</v>
      </c>
      <c r="H297" s="2">
        <v>7698</v>
      </c>
      <c r="I297" s="2">
        <v>10211</v>
      </c>
      <c r="J297" s="2">
        <v>11015</v>
      </c>
      <c r="K297" s="2">
        <v>10679</v>
      </c>
      <c r="L297" s="2">
        <v>11940</v>
      </c>
      <c r="M297" s="2">
        <v>10869</v>
      </c>
      <c r="N297" s="2">
        <v>10816</v>
      </c>
      <c r="O297" s="2">
        <v>10556</v>
      </c>
      <c r="P297" s="2">
        <v>13001</v>
      </c>
      <c r="Q297" s="2">
        <v>11324</v>
      </c>
      <c r="R297" s="2">
        <v>8067</v>
      </c>
      <c r="S297" s="3"/>
    </row>
    <row r="298" spans="1:19" x14ac:dyDescent="0.45">
      <c r="A298" s="21" t="s">
        <v>2341</v>
      </c>
      <c r="B298" s="21" t="s">
        <v>2468</v>
      </c>
      <c r="C298" s="21" t="s">
        <v>2471</v>
      </c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3"/>
    </row>
    <row r="299" spans="1:19" x14ac:dyDescent="0.45">
      <c r="A299" s="21" t="s">
        <v>2341</v>
      </c>
      <c r="B299" s="21" t="s">
        <v>2468</v>
      </c>
      <c r="C299" s="21" t="s">
        <v>2471</v>
      </c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3"/>
    </row>
    <row r="300" spans="1:19" x14ac:dyDescent="0.45">
      <c r="A300" s="21" t="s">
        <v>2341</v>
      </c>
      <c r="B300" s="21" t="s">
        <v>2468</v>
      </c>
      <c r="C300" s="21" t="s">
        <v>2472</v>
      </c>
      <c r="D300" s="1" t="s">
        <v>16</v>
      </c>
      <c r="E300" s="2">
        <v>230205</v>
      </c>
      <c r="F300" s="2">
        <v>230205</v>
      </c>
      <c r="G300" s="2">
        <v>649</v>
      </c>
      <c r="H300" s="2">
        <v>1071</v>
      </c>
      <c r="I300" s="2">
        <v>1119</v>
      </c>
      <c r="J300" s="2">
        <v>11882</v>
      </c>
      <c r="K300" s="2">
        <v>1211</v>
      </c>
      <c r="L300" s="2">
        <v>868</v>
      </c>
      <c r="M300" s="2">
        <v>995</v>
      </c>
      <c r="N300" s="2">
        <v>726</v>
      </c>
      <c r="O300" s="2">
        <v>1269</v>
      </c>
      <c r="P300" s="2">
        <v>94356</v>
      </c>
      <c r="Q300" s="2">
        <v>115634</v>
      </c>
      <c r="R300" s="2">
        <v>425</v>
      </c>
      <c r="S300" s="3"/>
    </row>
    <row r="301" spans="1:19" x14ac:dyDescent="0.45">
      <c r="A301" s="21" t="s">
        <v>2341</v>
      </c>
      <c r="B301" s="21" t="s">
        <v>2468</v>
      </c>
      <c r="C301" s="21" t="s">
        <v>2472</v>
      </c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3"/>
    </row>
    <row r="302" spans="1:19" x14ac:dyDescent="0.45">
      <c r="A302" s="21" t="s">
        <v>2341</v>
      </c>
      <c r="B302" s="21" t="s">
        <v>2468</v>
      </c>
      <c r="C302" s="21" t="s">
        <v>2473</v>
      </c>
      <c r="D302" s="1" t="s">
        <v>16</v>
      </c>
      <c r="E302" s="2">
        <v>599662</v>
      </c>
      <c r="F302" s="2">
        <v>599662</v>
      </c>
      <c r="G302" s="2">
        <v>44195</v>
      </c>
      <c r="H302" s="2">
        <v>89933</v>
      </c>
      <c r="I302" s="2">
        <v>42459</v>
      </c>
      <c r="J302" s="2">
        <v>66638</v>
      </c>
      <c r="K302" s="2">
        <v>59882</v>
      </c>
      <c r="L302" s="2">
        <v>38914</v>
      </c>
      <c r="M302" s="2">
        <v>32278</v>
      </c>
      <c r="N302" s="2">
        <v>31826</v>
      </c>
      <c r="O302" s="2">
        <v>29931</v>
      </c>
      <c r="P302" s="2">
        <v>56201</v>
      </c>
      <c r="Q302" s="2">
        <v>48910</v>
      </c>
      <c r="R302" s="2">
        <v>58495</v>
      </c>
      <c r="S302" s="3"/>
    </row>
    <row r="303" spans="1:19" x14ac:dyDescent="0.45">
      <c r="A303" s="21" t="s">
        <v>2341</v>
      </c>
      <c r="B303" s="21" t="s">
        <v>2468</v>
      </c>
      <c r="C303" s="21" t="s">
        <v>2473</v>
      </c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3"/>
    </row>
    <row r="304" spans="1:19" x14ac:dyDescent="0.45">
      <c r="A304" s="21" t="s">
        <v>2341</v>
      </c>
      <c r="B304" s="21" t="s">
        <v>2468</v>
      </c>
      <c r="C304" s="21" t="s">
        <v>2474</v>
      </c>
      <c r="D304" s="1" t="s">
        <v>16</v>
      </c>
      <c r="E304" s="2">
        <v>11308</v>
      </c>
      <c r="F304" s="2">
        <v>11308</v>
      </c>
      <c r="G304" s="2">
        <v>190</v>
      </c>
      <c r="H304" s="2">
        <v>388</v>
      </c>
      <c r="I304" s="2">
        <v>567</v>
      </c>
      <c r="J304" s="2">
        <v>746</v>
      </c>
      <c r="K304" s="2">
        <v>867</v>
      </c>
      <c r="L304" s="2">
        <v>1216</v>
      </c>
      <c r="M304" s="2">
        <v>1149</v>
      </c>
      <c r="N304" s="2">
        <v>1019</v>
      </c>
      <c r="O304" s="2">
        <v>989</v>
      </c>
      <c r="P304" s="2">
        <v>1593</v>
      </c>
      <c r="Q304" s="2">
        <v>1183</v>
      </c>
      <c r="R304" s="2">
        <v>1401</v>
      </c>
      <c r="S304" s="3"/>
    </row>
    <row r="305" spans="1:19" x14ac:dyDescent="0.45">
      <c r="A305" s="21" t="s">
        <v>2341</v>
      </c>
      <c r="B305" s="21" t="s">
        <v>2468</v>
      </c>
      <c r="C305" s="21" t="s">
        <v>2474</v>
      </c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3"/>
    </row>
    <row r="306" spans="1:19" x14ac:dyDescent="0.45">
      <c r="A306" s="21" t="s">
        <v>2341</v>
      </c>
      <c r="B306" s="21" t="s">
        <v>2468</v>
      </c>
      <c r="C306" s="21" t="s">
        <v>2474</v>
      </c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3"/>
    </row>
    <row r="307" spans="1:19" x14ac:dyDescent="0.45">
      <c r="A307" s="21" t="s">
        <v>2341</v>
      </c>
      <c r="B307" s="21" t="s">
        <v>2468</v>
      </c>
      <c r="C307" s="21" t="s">
        <v>2475</v>
      </c>
      <c r="D307" s="1" t="s">
        <v>16</v>
      </c>
      <c r="E307" s="2">
        <v>107439</v>
      </c>
      <c r="F307" s="2">
        <v>107439</v>
      </c>
      <c r="G307" s="2">
        <v>1842</v>
      </c>
      <c r="H307" s="2">
        <v>5967</v>
      </c>
      <c r="I307" s="2">
        <v>7562</v>
      </c>
      <c r="J307" s="2">
        <v>10164</v>
      </c>
      <c r="K307" s="2">
        <v>10214</v>
      </c>
      <c r="L307" s="2">
        <v>11391</v>
      </c>
      <c r="M307" s="2">
        <v>10772</v>
      </c>
      <c r="N307" s="2">
        <v>14012</v>
      </c>
      <c r="O307" s="2">
        <v>8523</v>
      </c>
      <c r="P307" s="2">
        <v>10436</v>
      </c>
      <c r="Q307" s="2">
        <v>8901</v>
      </c>
      <c r="R307" s="2">
        <v>7655</v>
      </c>
      <c r="S307" s="3"/>
    </row>
    <row r="308" spans="1:19" x14ac:dyDescent="0.45">
      <c r="A308" s="21" t="s">
        <v>2341</v>
      </c>
      <c r="B308" s="21" t="s">
        <v>2468</v>
      </c>
      <c r="C308" s="21" t="s">
        <v>2475</v>
      </c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3"/>
    </row>
    <row r="309" spans="1:19" x14ac:dyDescent="0.45">
      <c r="A309" s="21" t="s">
        <v>2341</v>
      </c>
      <c r="B309" s="21" t="s">
        <v>2468</v>
      </c>
      <c r="C309" s="21" t="s">
        <v>2475</v>
      </c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3"/>
    </row>
    <row r="310" spans="1:19" x14ac:dyDescent="0.45">
      <c r="A310" s="21" t="s">
        <v>2341</v>
      </c>
      <c r="B310" s="21" t="s">
        <v>2468</v>
      </c>
      <c r="C310" s="21" t="s">
        <v>2476</v>
      </c>
      <c r="D310" s="1" t="s">
        <v>16</v>
      </c>
      <c r="E310" s="2">
        <v>481428</v>
      </c>
      <c r="F310" s="2">
        <v>481428</v>
      </c>
      <c r="G310" s="2">
        <v>32706</v>
      </c>
      <c r="H310" s="2">
        <v>38195</v>
      </c>
      <c r="I310" s="2">
        <v>33062</v>
      </c>
      <c r="J310" s="2">
        <v>52103</v>
      </c>
      <c r="K310" s="2">
        <v>39442</v>
      </c>
      <c r="L310" s="2">
        <v>40759</v>
      </c>
      <c r="M310" s="2">
        <v>28657</v>
      </c>
      <c r="N310" s="2">
        <v>54794</v>
      </c>
      <c r="O310" s="2">
        <v>39127</v>
      </c>
      <c r="P310" s="2">
        <v>53435</v>
      </c>
      <c r="Q310" s="2">
        <v>38632</v>
      </c>
      <c r="R310" s="2">
        <v>30516</v>
      </c>
      <c r="S310" s="3"/>
    </row>
    <row r="311" spans="1:19" x14ac:dyDescent="0.45">
      <c r="A311" s="21" t="s">
        <v>2341</v>
      </c>
      <c r="B311" s="21" t="s">
        <v>2468</v>
      </c>
      <c r="C311" s="21" t="s">
        <v>2476</v>
      </c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3"/>
    </row>
    <row r="312" spans="1:19" x14ac:dyDescent="0.45">
      <c r="A312" s="21" t="s">
        <v>2341</v>
      </c>
      <c r="B312" s="21" t="s">
        <v>2468</v>
      </c>
      <c r="C312" s="21" t="s">
        <v>2477</v>
      </c>
      <c r="D312" s="1" t="s">
        <v>16</v>
      </c>
      <c r="E312" s="2">
        <v>8020</v>
      </c>
      <c r="F312" s="2">
        <v>8020</v>
      </c>
      <c r="G312" s="2">
        <v>462</v>
      </c>
      <c r="H312" s="2">
        <v>445</v>
      </c>
      <c r="I312" s="2">
        <v>523</v>
      </c>
      <c r="J312" s="2">
        <v>561</v>
      </c>
      <c r="K312" s="2">
        <v>616</v>
      </c>
      <c r="L312" s="2">
        <v>476</v>
      </c>
      <c r="M312" s="2">
        <v>796</v>
      </c>
      <c r="N312" s="2">
        <v>925</v>
      </c>
      <c r="O312" s="2">
        <v>836</v>
      </c>
      <c r="P312" s="2">
        <v>965</v>
      </c>
      <c r="Q312" s="2">
        <v>676</v>
      </c>
      <c r="R312" s="2">
        <v>739</v>
      </c>
      <c r="S312" s="3"/>
    </row>
    <row r="313" spans="1:19" x14ac:dyDescent="0.45">
      <c r="A313" s="21" t="s">
        <v>2341</v>
      </c>
      <c r="B313" s="21" t="s">
        <v>2468</v>
      </c>
      <c r="C313" s="21" t="s">
        <v>2477</v>
      </c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3"/>
    </row>
    <row r="314" spans="1:19" x14ac:dyDescent="0.45">
      <c r="A314" s="21" t="s">
        <v>2341</v>
      </c>
      <c r="B314" s="21" t="s">
        <v>2468</v>
      </c>
      <c r="C314" s="21" t="s">
        <v>2477</v>
      </c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3"/>
    </row>
    <row r="315" spans="1:19" x14ac:dyDescent="0.45">
      <c r="A315" s="21" t="s">
        <v>2341</v>
      </c>
      <c r="B315" s="21" t="s">
        <v>2468</v>
      </c>
      <c r="C315" s="21" t="s">
        <v>2478</v>
      </c>
      <c r="D315" s="1" t="s">
        <v>16</v>
      </c>
      <c r="E315" s="2">
        <v>33541</v>
      </c>
      <c r="F315" s="2">
        <v>33541</v>
      </c>
      <c r="G315" s="2">
        <v>1737</v>
      </c>
      <c r="H315" s="2">
        <v>2954</v>
      </c>
      <c r="I315" s="2">
        <v>14190</v>
      </c>
      <c r="J315" s="2">
        <v>5636</v>
      </c>
      <c r="K315" s="2">
        <v>1823</v>
      </c>
      <c r="L315" s="2">
        <v>1245</v>
      </c>
      <c r="M315" s="2">
        <v>976</v>
      </c>
      <c r="N315" s="2">
        <v>696</v>
      </c>
      <c r="O315" s="2">
        <v>921</v>
      </c>
      <c r="P315" s="2">
        <v>1397</v>
      </c>
      <c r="Q315" s="2">
        <v>975</v>
      </c>
      <c r="R315" s="2">
        <v>991</v>
      </c>
      <c r="S315" s="3"/>
    </row>
    <row r="316" spans="1:19" x14ac:dyDescent="0.45">
      <c r="A316" s="21" t="s">
        <v>2341</v>
      </c>
      <c r="B316" s="21" t="s">
        <v>2468</v>
      </c>
      <c r="C316" s="21" t="s">
        <v>2478</v>
      </c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3"/>
    </row>
    <row r="317" spans="1:19" x14ac:dyDescent="0.45">
      <c r="A317" s="21" t="s">
        <v>2341</v>
      </c>
      <c r="B317" s="21" t="s">
        <v>2468</v>
      </c>
      <c r="C317" s="21" t="s">
        <v>2479</v>
      </c>
      <c r="D317" s="1" t="s">
        <v>16</v>
      </c>
      <c r="E317" s="2">
        <v>131437</v>
      </c>
      <c r="F317" s="2">
        <v>131437</v>
      </c>
      <c r="G317" s="2">
        <v>6851</v>
      </c>
      <c r="H317" s="2">
        <v>8025</v>
      </c>
      <c r="I317" s="2">
        <v>11326</v>
      </c>
      <c r="J317" s="2">
        <v>17206</v>
      </c>
      <c r="K317" s="2">
        <v>13639</v>
      </c>
      <c r="L317" s="2">
        <v>10274</v>
      </c>
      <c r="M317" s="2">
        <v>9287</v>
      </c>
      <c r="N317" s="2">
        <v>12781</v>
      </c>
      <c r="O317" s="2">
        <v>8714</v>
      </c>
      <c r="P317" s="2">
        <v>13083</v>
      </c>
      <c r="Q317" s="2">
        <v>10136</v>
      </c>
      <c r="R317" s="2">
        <v>10115</v>
      </c>
      <c r="S317" s="3"/>
    </row>
    <row r="318" spans="1:19" x14ac:dyDescent="0.45">
      <c r="A318" s="21" t="s">
        <v>2341</v>
      </c>
      <c r="B318" s="21" t="s">
        <v>2468</v>
      </c>
      <c r="C318" s="21" t="s">
        <v>2479</v>
      </c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3"/>
    </row>
    <row r="319" spans="1:19" x14ac:dyDescent="0.45">
      <c r="A319" s="21" t="s">
        <v>2341</v>
      </c>
      <c r="B319" s="21" t="s">
        <v>2468</v>
      </c>
      <c r="C319" s="21" t="s">
        <v>2480</v>
      </c>
      <c r="D319" s="1" t="s">
        <v>16</v>
      </c>
      <c r="E319" s="2">
        <v>4458</v>
      </c>
      <c r="F319" s="2">
        <v>4458</v>
      </c>
      <c r="G319" s="2">
        <v>320</v>
      </c>
      <c r="H319" s="2">
        <v>438</v>
      </c>
      <c r="I319" s="2">
        <v>653</v>
      </c>
      <c r="J319" s="2">
        <v>327</v>
      </c>
      <c r="K319" s="2">
        <v>358</v>
      </c>
      <c r="L319" s="2">
        <v>397</v>
      </c>
      <c r="M319" s="2">
        <v>102</v>
      </c>
      <c r="N319" s="2">
        <v>145</v>
      </c>
      <c r="O319" s="2">
        <v>344</v>
      </c>
      <c r="P319" s="2">
        <v>503</v>
      </c>
      <c r="Q319" s="2">
        <v>385</v>
      </c>
      <c r="R319" s="2">
        <v>486</v>
      </c>
      <c r="S319" s="3"/>
    </row>
    <row r="320" spans="1:19" x14ac:dyDescent="0.45">
      <c r="A320" s="21" t="s">
        <v>2341</v>
      </c>
      <c r="B320" s="21" t="s">
        <v>2468</v>
      </c>
      <c r="C320" s="21" t="s">
        <v>2480</v>
      </c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3"/>
    </row>
    <row r="321" spans="1:19" x14ac:dyDescent="0.45">
      <c r="A321" s="21" t="s">
        <v>2341</v>
      </c>
      <c r="B321" s="21" t="s">
        <v>2468</v>
      </c>
      <c r="C321" s="21" t="s">
        <v>2481</v>
      </c>
      <c r="D321" s="1" t="s">
        <v>16</v>
      </c>
      <c r="E321" s="2">
        <v>103071</v>
      </c>
      <c r="F321" s="2">
        <v>103071</v>
      </c>
      <c r="G321" s="2">
        <v>6888</v>
      </c>
      <c r="H321" s="2">
        <v>6407</v>
      </c>
      <c r="I321" s="2">
        <v>19985</v>
      </c>
      <c r="J321" s="2">
        <v>17656</v>
      </c>
      <c r="K321" s="2">
        <v>9638</v>
      </c>
      <c r="L321" s="2">
        <v>7300</v>
      </c>
      <c r="M321" s="2">
        <v>4422</v>
      </c>
      <c r="N321" s="2">
        <v>4884</v>
      </c>
      <c r="O321" s="2">
        <v>5720</v>
      </c>
      <c r="P321" s="2">
        <v>7317</v>
      </c>
      <c r="Q321" s="2">
        <v>5935</v>
      </c>
      <c r="R321" s="2">
        <v>6919</v>
      </c>
      <c r="S321" s="3"/>
    </row>
    <row r="322" spans="1:19" x14ac:dyDescent="0.45">
      <c r="A322" s="21" t="s">
        <v>2341</v>
      </c>
      <c r="B322" s="21" t="s">
        <v>2468</v>
      </c>
      <c r="C322" s="21" t="s">
        <v>2481</v>
      </c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3"/>
    </row>
    <row r="323" spans="1:19" x14ac:dyDescent="0.45">
      <c r="A323" s="21" t="s">
        <v>2341</v>
      </c>
      <c r="B323" s="21" t="s">
        <v>2468</v>
      </c>
      <c r="C323" s="21" t="s">
        <v>2482</v>
      </c>
      <c r="D323" s="1" t="s">
        <v>16</v>
      </c>
      <c r="E323" s="2">
        <v>101960</v>
      </c>
      <c r="F323" s="2">
        <v>101960</v>
      </c>
      <c r="G323" s="2">
        <v>7300</v>
      </c>
      <c r="H323" s="2">
        <v>7060</v>
      </c>
      <c r="I323" s="2">
        <v>8340</v>
      </c>
      <c r="J323" s="2">
        <v>8740</v>
      </c>
      <c r="K323" s="2">
        <v>7970</v>
      </c>
      <c r="L323" s="2">
        <v>10370</v>
      </c>
      <c r="M323" s="2">
        <v>8390</v>
      </c>
      <c r="N323" s="2">
        <v>8770</v>
      </c>
      <c r="O323" s="2">
        <v>8760</v>
      </c>
      <c r="P323" s="2">
        <v>10140</v>
      </c>
      <c r="Q323" s="2">
        <v>8080</v>
      </c>
      <c r="R323" s="2">
        <v>8040</v>
      </c>
      <c r="S323" s="3"/>
    </row>
    <row r="324" spans="1:19" x14ac:dyDescent="0.45">
      <c r="A324" s="21" t="s">
        <v>2341</v>
      </c>
      <c r="B324" s="21" t="s">
        <v>2468</v>
      </c>
      <c r="C324" s="21" t="s">
        <v>2482</v>
      </c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3"/>
    </row>
    <row r="325" spans="1:19" x14ac:dyDescent="0.45">
      <c r="A325" s="21" t="s">
        <v>2341</v>
      </c>
      <c r="B325" s="21" t="s">
        <v>2468</v>
      </c>
      <c r="C325" s="21" t="s">
        <v>2482</v>
      </c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3"/>
    </row>
    <row r="326" spans="1:19" x14ac:dyDescent="0.45">
      <c r="A326" s="21" t="s">
        <v>2341</v>
      </c>
      <c r="B326" s="21" t="s">
        <v>2468</v>
      </c>
      <c r="C326" s="21" t="s">
        <v>2483</v>
      </c>
      <c r="D326" s="1" t="s">
        <v>16</v>
      </c>
      <c r="E326" s="2">
        <v>379273</v>
      </c>
      <c r="F326" s="2">
        <v>379273</v>
      </c>
      <c r="G326" s="2">
        <v>30053</v>
      </c>
      <c r="H326" s="2">
        <v>29346</v>
      </c>
      <c r="I326" s="2">
        <v>31537</v>
      </c>
      <c r="J326" s="2">
        <v>26027</v>
      </c>
      <c r="K326" s="2">
        <v>33135</v>
      </c>
      <c r="L326" s="2">
        <v>34044</v>
      </c>
      <c r="M326" s="2">
        <v>25374</v>
      </c>
      <c r="N326" s="2">
        <v>51343</v>
      </c>
      <c r="O326" s="2">
        <v>30474</v>
      </c>
      <c r="P326" s="2">
        <v>40953</v>
      </c>
      <c r="Q326" s="2">
        <v>20836</v>
      </c>
      <c r="R326" s="2">
        <v>26151</v>
      </c>
      <c r="S326" s="3"/>
    </row>
    <row r="327" spans="1:19" x14ac:dyDescent="0.45">
      <c r="A327" s="21" t="s">
        <v>2341</v>
      </c>
      <c r="B327" s="21" t="s">
        <v>2468</v>
      </c>
      <c r="C327" s="21" t="s">
        <v>2483</v>
      </c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3"/>
    </row>
    <row r="328" spans="1:19" x14ac:dyDescent="0.45">
      <c r="A328" s="21" t="s">
        <v>2341</v>
      </c>
      <c r="B328" s="21" t="s">
        <v>2468</v>
      </c>
      <c r="C328" s="21" t="s">
        <v>2483</v>
      </c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3"/>
    </row>
    <row r="329" spans="1:19" x14ac:dyDescent="0.45">
      <c r="A329" s="21" t="s">
        <v>2341</v>
      </c>
      <c r="B329" s="21" t="s">
        <v>2468</v>
      </c>
      <c r="C329" s="21" t="s">
        <v>2484</v>
      </c>
      <c r="D329" s="1" t="s">
        <v>16</v>
      </c>
      <c r="E329" s="2">
        <v>84303</v>
      </c>
      <c r="F329" s="2">
        <v>84303</v>
      </c>
      <c r="G329" s="2">
        <v>3001</v>
      </c>
      <c r="H329" s="2">
        <v>2411</v>
      </c>
      <c r="I329" s="2">
        <v>4975</v>
      </c>
      <c r="J329" s="2">
        <v>8450</v>
      </c>
      <c r="K329" s="2">
        <v>8853</v>
      </c>
      <c r="L329" s="2">
        <v>9284</v>
      </c>
      <c r="M329" s="2">
        <v>7930</v>
      </c>
      <c r="N329" s="2">
        <v>7913</v>
      </c>
      <c r="O329" s="2">
        <v>8610</v>
      </c>
      <c r="P329" s="2">
        <v>8936</v>
      </c>
      <c r="Q329" s="2">
        <v>7645</v>
      </c>
      <c r="R329" s="2">
        <v>6295</v>
      </c>
      <c r="S329" s="3"/>
    </row>
    <row r="330" spans="1:19" x14ac:dyDescent="0.45">
      <c r="A330" s="21" t="s">
        <v>2341</v>
      </c>
      <c r="B330" s="21" t="s">
        <v>2468</v>
      </c>
      <c r="C330" s="21" t="s">
        <v>2484</v>
      </c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3"/>
    </row>
    <row r="331" spans="1:19" x14ac:dyDescent="0.45">
      <c r="A331" s="21" t="s">
        <v>2341</v>
      </c>
      <c r="B331" s="21" t="s">
        <v>2468</v>
      </c>
      <c r="C331" s="21" t="s">
        <v>2484</v>
      </c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3"/>
    </row>
    <row r="332" spans="1:19" x14ac:dyDescent="0.45">
      <c r="A332" s="21" t="s">
        <v>2341</v>
      </c>
      <c r="B332" s="21" t="s">
        <v>2468</v>
      </c>
      <c r="C332" s="21" t="s">
        <v>2485</v>
      </c>
      <c r="D332" s="1" t="s">
        <v>16</v>
      </c>
      <c r="E332" s="2">
        <v>8383</v>
      </c>
      <c r="F332" s="2">
        <v>8383</v>
      </c>
      <c r="G332" s="2">
        <v>306</v>
      </c>
      <c r="H332" s="2">
        <v>419</v>
      </c>
      <c r="I332" s="2">
        <v>771</v>
      </c>
      <c r="J332" s="2">
        <v>340</v>
      </c>
      <c r="K332" s="2">
        <v>275</v>
      </c>
      <c r="L332" s="2">
        <v>607</v>
      </c>
      <c r="M332" s="2">
        <v>126</v>
      </c>
      <c r="N332" s="2">
        <v>109</v>
      </c>
      <c r="O332" s="2">
        <v>263</v>
      </c>
      <c r="P332" s="2">
        <v>290</v>
      </c>
      <c r="Q332" s="2">
        <v>360</v>
      </c>
      <c r="R332" s="2">
        <v>4517</v>
      </c>
      <c r="S332" s="3"/>
    </row>
    <row r="333" spans="1:19" x14ac:dyDescent="0.45">
      <c r="A333" s="21" t="s">
        <v>2341</v>
      </c>
      <c r="B333" s="21" t="s">
        <v>2468</v>
      </c>
      <c r="C333" s="21" t="s">
        <v>2485</v>
      </c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3"/>
    </row>
    <row r="334" spans="1:19" x14ac:dyDescent="0.45">
      <c r="A334" s="21" t="s">
        <v>2341</v>
      </c>
      <c r="B334" s="21" t="s">
        <v>2468</v>
      </c>
      <c r="C334" s="21" t="s">
        <v>2486</v>
      </c>
      <c r="D334" s="1" t="s">
        <v>16</v>
      </c>
      <c r="E334" s="2">
        <v>586928</v>
      </c>
      <c r="F334" s="2">
        <v>586928</v>
      </c>
      <c r="G334" s="2">
        <v>48351</v>
      </c>
      <c r="H334" s="2">
        <v>55533</v>
      </c>
      <c r="I334" s="2">
        <v>43852</v>
      </c>
      <c r="J334" s="2">
        <v>58216</v>
      </c>
      <c r="K334" s="2">
        <v>48978</v>
      </c>
      <c r="L334" s="2">
        <v>50795</v>
      </c>
      <c r="M334" s="2">
        <v>45421</v>
      </c>
      <c r="N334" s="2">
        <v>59528</v>
      </c>
      <c r="O334" s="2">
        <v>35754</v>
      </c>
      <c r="P334" s="2">
        <v>58371</v>
      </c>
      <c r="Q334" s="2">
        <v>40974</v>
      </c>
      <c r="R334" s="2">
        <v>41155</v>
      </c>
      <c r="S334" s="3"/>
    </row>
    <row r="335" spans="1:19" x14ac:dyDescent="0.45">
      <c r="A335" s="21" t="s">
        <v>2341</v>
      </c>
      <c r="B335" s="21" t="s">
        <v>2468</v>
      </c>
      <c r="C335" s="21" t="s">
        <v>2486</v>
      </c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3"/>
    </row>
    <row r="336" spans="1:19" x14ac:dyDescent="0.45">
      <c r="A336" s="21" t="s">
        <v>2341</v>
      </c>
      <c r="B336" s="21" t="s">
        <v>2468</v>
      </c>
      <c r="C336" s="21" t="s">
        <v>2487</v>
      </c>
      <c r="D336" s="1" t="s">
        <v>16</v>
      </c>
      <c r="E336" s="2">
        <v>74768</v>
      </c>
      <c r="F336" s="2">
        <v>74768</v>
      </c>
      <c r="G336" s="2">
        <v>3147</v>
      </c>
      <c r="H336" s="2">
        <v>3644</v>
      </c>
      <c r="I336" s="2">
        <v>4487</v>
      </c>
      <c r="J336" s="2">
        <v>5584</v>
      </c>
      <c r="K336" s="2">
        <v>7529</v>
      </c>
      <c r="L336" s="2">
        <v>7379</v>
      </c>
      <c r="M336" s="2">
        <v>10824</v>
      </c>
      <c r="N336" s="2">
        <v>14578</v>
      </c>
      <c r="O336" s="2">
        <v>5739</v>
      </c>
      <c r="P336" s="2">
        <v>4973</v>
      </c>
      <c r="Q336" s="2">
        <v>4167</v>
      </c>
      <c r="R336" s="2">
        <v>2717</v>
      </c>
      <c r="S336" s="3"/>
    </row>
    <row r="337" spans="1:19" x14ac:dyDescent="0.45">
      <c r="A337" s="21" t="s">
        <v>2341</v>
      </c>
      <c r="B337" s="21" t="s">
        <v>2468</v>
      </c>
      <c r="C337" s="21" t="s">
        <v>2487</v>
      </c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3"/>
    </row>
    <row r="338" spans="1:19" x14ac:dyDescent="0.45">
      <c r="A338" s="21" t="s">
        <v>2341</v>
      </c>
      <c r="B338" s="21" t="s">
        <v>2468</v>
      </c>
      <c r="C338" s="21" t="s">
        <v>2488</v>
      </c>
      <c r="D338" s="1" t="s">
        <v>16</v>
      </c>
      <c r="E338" s="2">
        <v>652471</v>
      </c>
      <c r="F338" s="2">
        <v>652471</v>
      </c>
      <c r="G338" s="2">
        <v>51615</v>
      </c>
      <c r="H338" s="2">
        <v>50343</v>
      </c>
      <c r="I338" s="2">
        <v>48123</v>
      </c>
      <c r="J338" s="2">
        <v>51907</v>
      </c>
      <c r="K338" s="2">
        <v>53074</v>
      </c>
      <c r="L338" s="2">
        <v>46830</v>
      </c>
      <c r="M338" s="2">
        <v>58319</v>
      </c>
      <c r="N338" s="2">
        <v>59661</v>
      </c>
      <c r="O338" s="2">
        <v>56541</v>
      </c>
      <c r="P338" s="2">
        <v>85102</v>
      </c>
      <c r="Q338" s="2">
        <v>41142</v>
      </c>
      <c r="R338" s="2">
        <v>49814</v>
      </c>
      <c r="S338" s="3"/>
    </row>
    <row r="339" spans="1:19" x14ac:dyDescent="0.45">
      <c r="A339" s="21" t="s">
        <v>2341</v>
      </c>
      <c r="B339" s="21" t="s">
        <v>2468</v>
      </c>
      <c r="C339" s="21" t="s">
        <v>2488</v>
      </c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3"/>
    </row>
    <row r="340" spans="1:19" x14ac:dyDescent="0.45">
      <c r="A340" s="21" t="s">
        <v>2341</v>
      </c>
      <c r="B340" s="21" t="s">
        <v>2468</v>
      </c>
      <c r="C340" s="21" t="s">
        <v>2489</v>
      </c>
      <c r="D340" s="1" t="s">
        <v>16</v>
      </c>
      <c r="E340" s="2">
        <v>13319</v>
      </c>
      <c r="F340" s="2">
        <v>13319</v>
      </c>
      <c r="G340" s="2">
        <v>764</v>
      </c>
      <c r="H340" s="2">
        <v>725</v>
      </c>
      <c r="I340" s="2">
        <v>790</v>
      </c>
      <c r="J340" s="2">
        <v>1068</v>
      </c>
      <c r="K340" s="2">
        <v>1012</v>
      </c>
      <c r="L340" s="2">
        <v>1095</v>
      </c>
      <c r="M340" s="2">
        <v>1234</v>
      </c>
      <c r="N340" s="2">
        <v>1310</v>
      </c>
      <c r="O340" s="2">
        <v>1797</v>
      </c>
      <c r="P340" s="2">
        <v>1263</v>
      </c>
      <c r="Q340" s="2">
        <v>1057</v>
      </c>
      <c r="R340" s="2">
        <v>1204</v>
      </c>
      <c r="S340" s="3"/>
    </row>
    <row r="341" spans="1:19" x14ac:dyDescent="0.45">
      <c r="A341" s="21" t="s">
        <v>2341</v>
      </c>
      <c r="B341" s="21" t="s">
        <v>2468</v>
      </c>
      <c r="C341" s="21" t="s">
        <v>2489</v>
      </c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3"/>
    </row>
    <row r="342" spans="1:19" x14ac:dyDescent="0.45">
      <c r="A342" s="21" t="s">
        <v>2341</v>
      </c>
      <c r="B342" s="21" t="s">
        <v>2468</v>
      </c>
      <c r="C342" s="21" t="s">
        <v>2489</v>
      </c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3"/>
    </row>
    <row r="343" spans="1:19" x14ac:dyDescent="0.45">
      <c r="A343" s="21" t="s">
        <v>2341</v>
      </c>
      <c r="B343" s="21" t="s">
        <v>2468</v>
      </c>
      <c r="C343" s="21" t="s">
        <v>2490</v>
      </c>
      <c r="D343" s="1" t="s">
        <v>16</v>
      </c>
      <c r="E343" s="2">
        <v>8369</v>
      </c>
      <c r="F343" s="2">
        <v>8369</v>
      </c>
      <c r="G343" s="2">
        <v>244</v>
      </c>
      <c r="H343" s="2">
        <v>527</v>
      </c>
      <c r="I343" s="2">
        <v>486</v>
      </c>
      <c r="J343" s="2">
        <v>604</v>
      </c>
      <c r="K343" s="2">
        <v>541</v>
      </c>
      <c r="L343" s="2">
        <v>911</v>
      </c>
      <c r="M343" s="2">
        <v>1019</v>
      </c>
      <c r="N343" s="2">
        <v>2067</v>
      </c>
      <c r="O343" s="2">
        <v>287</v>
      </c>
      <c r="P343" s="2">
        <v>1188</v>
      </c>
      <c r="Q343" s="2">
        <v>300</v>
      </c>
      <c r="R343" s="2">
        <v>195</v>
      </c>
      <c r="S343" s="3"/>
    </row>
    <row r="344" spans="1:19" x14ac:dyDescent="0.45">
      <c r="A344" s="21" t="s">
        <v>2341</v>
      </c>
      <c r="B344" s="21" t="s">
        <v>2468</v>
      </c>
      <c r="C344" s="21" t="s">
        <v>2490</v>
      </c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3"/>
    </row>
    <row r="345" spans="1:19" x14ac:dyDescent="0.45">
      <c r="A345" s="21" t="s">
        <v>2341</v>
      </c>
      <c r="B345" s="21" t="s">
        <v>2468</v>
      </c>
      <c r="C345" s="21" t="s">
        <v>2490</v>
      </c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3"/>
    </row>
    <row r="346" spans="1:19" x14ac:dyDescent="0.45">
      <c r="A346" s="21" t="s">
        <v>2341</v>
      </c>
      <c r="B346" s="21" t="s">
        <v>2468</v>
      </c>
      <c r="C346" s="21" t="s">
        <v>2491</v>
      </c>
      <c r="D346" s="1" t="s">
        <v>16</v>
      </c>
      <c r="E346" s="2">
        <v>193458</v>
      </c>
      <c r="F346" s="2">
        <v>193458</v>
      </c>
      <c r="G346" s="2">
        <v>8106</v>
      </c>
      <c r="H346" s="2">
        <v>11443</v>
      </c>
      <c r="I346" s="2">
        <v>4163</v>
      </c>
      <c r="J346" s="2">
        <v>8272</v>
      </c>
      <c r="K346" s="2">
        <v>12725</v>
      </c>
      <c r="L346" s="2">
        <v>24497</v>
      </c>
      <c r="M346" s="2">
        <v>41945</v>
      </c>
      <c r="N346" s="2">
        <v>57069</v>
      </c>
      <c r="O346" s="2">
        <v>11662</v>
      </c>
      <c r="P346" s="2">
        <v>4859</v>
      </c>
      <c r="Q346" s="2">
        <v>2260</v>
      </c>
      <c r="R346" s="2">
        <v>6457</v>
      </c>
      <c r="S346" s="3"/>
    </row>
    <row r="347" spans="1:19" x14ac:dyDescent="0.45">
      <c r="A347" s="21" t="s">
        <v>2341</v>
      </c>
      <c r="B347" s="21" t="s">
        <v>2468</v>
      </c>
      <c r="C347" s="21" t="s">
        <v>2491</v>
      </c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3"/>
    </row>
    <row r="348" spans="1:19" x14ac:dyDescent="0.45">
      <c r="A348" s="21" t="s">
        <v>2341</v>
      </c>
      <c r="B348" s="21" t="s">
        <v>2468</v>
      </c>
      <c r="C348" s="21" t="s">
        <v>2491</v>
      </c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3"/>
    </row>
    <row r="349" spans="1:19" x14ac:dyDescent="0.45">
      <c r="A349" s="21" t="s">
        <v>2341</v>
      </c>
      <c r="B349" s="21" t="s">
        <v>2468</v>
      </c>
      <c r="C349" s="21" t="s">
        <v>2492</v>
      </c>
      <c r="D349" s="1" t="s">
        <v>16</v>
      </c>
      <c r="E349" s="2">
        <v>97291</v>
      </c>
      <c r="F349" s="2">
        <v>97291</v>
      </c>
      <c r="G349" s="2">
        <v>3992</v>
      </c>
      <c r="H349" s="2">
        <v>6267</v>
      </c>
      <c r="I349" s="2">
        <v>9601</v>
      </c>
      <c r="J349" s="2">
        <v>10077</v>
      </c>
      <c r="K349" s="2">
        <v>10406</v>
      </c>
      <c r="L349" s="2">
        <v>12314</v>
      </c>
      <c r="M349" s="2">
        <v>6645</v>
      </c>
      <c r="N349" s="2">
        <v>9358</v>
      </c>
      <c r="O349" s="2">
        <v>8510</v>
      </c>
      <c r="P349" s="2">
        <v>8813</v>
      </c>
      <c r="Q349" s="2">
        <v>5414</v>
      </c>
      <c r="R349" s="2">
        <v>5894</v>
      </c>
      <c r="S349" s="3"/>
    </row>
    <row r="350" spans="1:19" x14ac:dyDescent="0.45">
      <c r="A350" s="21" t="s">
        <v>2341</v>
      </c>
      <c r="B350" s="21" t="s">
        <v>2468</v>
      </c>
      <c r="C350" s="21" t="s">
        <v>2492</v>
      </c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3"/>
    </row>
    <row r="351" spans="1:19" x14ac:dyDescent="0.45">
      <c r="A351" s="21" t="s">
        <v>2341</v>
      </c>
      <c r="B351" s="21" t="s">
        <v>2468</v>
      </c>
      <c r="C351" s="21" t="s">
        <v>2492</v>
      </c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3"/>
    </row>
    <row r="352" spans="1:19" x14ac:dyDescent="0.45">
      <c r="A352" s="21" t="s">
        <v>2341</v>
      </c>
      <c r="B352" s="21" t="s">
        <v>2468</v>
      </c>
      <c r="C352" s="21" t="s">
        <v>2493</v>
      </c>
      <c r="D352" s="1" t="s">
        <v>16</v>
      </c>
      <c r="E352" s="2">
        <v>2134</v>
      </c>
      <c r="F352" s="2">
        <v>2134</v>
      </c>
      <c r="G352" s="2">
        <v>502</v>
      </c>
      <c r="H352" s="2">
        <v>604</v>
      </c>
      <c r="I352" s="2">
        <v>584</v>
      </c>
      <c r="J352" s="2">
        <v>444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3"/>
    </row>
    <row r="353" spans="1:19" x14ac:dyDescent="0.45">
      <c r="A353" s="21" t="s">
        <v>2341</v>
      </c>
      <c r="B353" s="21" t="s">
        <v>2468</v>
      </c>
      <c r="C353" s="21" t="s">
        <v>2493</v>
      </c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3"/>
    </row>
    <row r="354" spans="1:19" x14ac:dyDescent="0.45">
      <c r="A354" s="21" t="s">
        <v>2341</v>
      </c>
      <c r="B354" s="21" t="s">
        <v>2468</v>
      </c>
      <c r="C354" s="21" t="s">
        <v>2494</v>
      </c>
      <c r="D354" s="1" t="s">
        <v>16</v>
      </c>
      <c r="E354" s="2">
        <v>119649</v>
      </c>
      <c r="F354" s="2">
        <v>119649</v>
      </c>
      <c r="G354" s="2">
        <v>5333</v>
      </c>
      <c r="H354" s="2">
        <v>7364</v>
      </c>
      <c r="I354" s="2">
        <v>9511</v>
      </c>
      <c r="J354" s="2">
        <v>12640</v>
      </c>
      <c r="K354" s="2">
        <v>10870</v>
      </c>
      <c r="L354" s="2">
        <v>10779</v>
      </c>
      <c r="M354" s="2">
        <v>8794</v>
      </c>
      <c r="N354" s="2">
        <v>10124</v>
      </c>
      <c r="O354" s="2">
        <v>8278</v>
      </c>
      <c r="P354" s="2">
        <v>13836</v>
      </c>
      <c r="Q354" s="2">
        <v>11901</v>
      </c>
      <c r="R354" s="2">
        <v>10219</v>
      </c>
      <c r="S354" s="3"/>
    </row>
    <row r="355" spans="1:19" x14ac:dyDescent="0.45">
      <c r="A355" s="21" t="s">
        <v>2341</v>
      </c>
      <c r="B355" s="21" t="s">
        <v>2468</v>
      </c>
      <c r="C355" s="21" t="s">
        <v>2494</v>
      </c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3"/>
    </row>
    <row r="356" spans="1:19" x14ac:dyDescent="0.45">
      <c r="A356" s="21" t="s">
        <v>2341</v>
      </c>
      <c r="B356" s="21" t="s">
        <v>2468</v>
      </c>
      <c r="C356" s="21" t="s">
        <v>2495</v>
      </c>
      <c r="D356" s="1" t="s">
        <v>16</v>
      </c>
      <c r="E356" s="2">
        <v>175461</v>
      </c>
      <c r="F356" s="2">
        <v>175461</v>
      </c>
      <c r="G356" s="2">
        <v>7869</v>
      </c>
      <c r="H356" s="2">
        <v>19022</v>
      </c>
      <c r="I356" s="2">
        <v>10478</v>
      </c>
      <c r="J356" s="2">
        <v>13918</v>
      </c>
      <c r="K356" s="2">
        <v>17422</v>
      </c>
      <c r="L356" s="2">
        <v>14395</v>
      </c>
      <c r="M356" s="2">
        <v>19403</v>
      </c>
      <c r="N356" s="2">
        <v>20646</v>
      </c>
      <c r="O356" s="2">
        <v>18747</v>
      </c>
      <c r="P356" s="2">
        <v>9914</v>
      </c>
      <c r="Q356" s="2">
        <v>13049</v>
      </c>
      <c r="R356" s="2">
        <v>10598</v>
      </c>
      <c r="S356" s="3"/>
    </row>
    <row r="357" spans="1:19" x14ac:dyDescent="0.45">
      <c r="A357" s="21" t="s">
        <v>2341</v>
      </c>
      <c r="B357" s="21" t="s">
        <v>2468</v>
      </c>
      <c r="C357" s="21" t="s">
        <v>2495</v>
      </c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3"/>
    </row>
    <row r="358" spans="1:19" x14ac:dyDescent="0.45">
      <c r="A358" s="21" t="s">
        <v>2341</v>
      </c>
      <c r="B358" s="21" t="s">
        <v>2468</v>
      </c>
      <c r="C358" s="21" t="s">
        <v>2495</v>
      </c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3"/>
    </row>
    <row r="359" spans="1:19" x14ac:dyDescent="0.45">
      <c r="A359" s="21" t="s">
        <v>2341</v>
      </c>
      <c r="B359" s="21" t="s">
        <v>2468</v>
      </c>
      <c r="C359" s="21" t="s">
        <v>2496</v>
      </c>
      <c r="D359" s="1" t="s">
        <v>16</v>
      </c>
      <c r="E359" s="2">
        <v>82834</v>
      </c>
      <c r="F359" s="2">
        <v>82834</v>
      </c>
      <c r="G359" s="2">
        <v>5785</v>
      </c>
      <c r="H359" s="2">
        <v>17093</v>
      </c>
      <c r="I359" s="2">
        <v>28186</v>
      </c>
      <c r="J359" s="2">
        <v>7449</v>
      </c>
      <c r="K359" s="2">
        <v>3823</v>
      </c>
      <c r="L359" s="2">
        <v>3540</v>
      </c>
      <c r="M359" s="2">
        <v>1779</v>
      </c>
      <c r="N359" s="2">
        <v>2268</v>
      </c>
      <c r="O359" s="2">
        <v>2009</v>
      </c>
      <c r="P359" s="2">
        <v>4130</v>
      </c>
      <c r="Q359" s="2">
        <v>2909</v>
      </c>
      <c r="R359" s="2">
        <v>3863</v>
      </c>
      <c r="S359" s="3"/>
    </row>
    <row r="360" spans="1:19" x14ac:dyDescent="0.45">
      <c r="A360" s="21" t="s">
        <v>2341</v>
      </c>
      <c r="B360" s="21" t="s">
        <v>2468</v>
      </c>
      <c r="C360" s="21" t="s">
        <v>2496</v>
      </c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3"/>
    </row>
    <row r="361" spans="1:19" x14ac:dyDescent="0.45">
      <c r="A361" s="21" t="s">
        <v>2341</v>
      </c>
      <c r="B361" s="21" t="s">
        <v>2468</v>
      </c>
      <c r="C361" s="21" t="s">
        <v>2496</v>
      </c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3"/>
    </row>
    <row r="362" spans="1:19" x14ac:dyDescent="0.45">
      <c r="A362" s="21" t="s">
        <v>2341</v>
      </c>
      <c r="B362" s="21" t="s">
        <v>2468</v>
      </c>
      <c r="C362" s="21" t="s">
        <v>2497</v>
      </c>
      <c r="D362" s="1" t="s">
        <v>16</v>
      </c>
      <c r="E362" s="2">
        <v>54997</v>
      </c>
      <c r="F362" s="2">
        <v>54997</v>
      </c>
      <c r="G362" s="2">
        <v>2373</v>
      </c>
      <c r="H362" s="2">
        <v>2137</v>
      </c>
      <c r="I362" s="2">
        <v>2776</v>
      </c>
      <c r="J362" s="2">
        <v>3847</v>
      </c>
      <c r="K362" s="2">
        <v>6085</v>
      </c>
      <c r="L362" s="2">
        <v>5545</v>
      </c>
      <c r="M362" s="2">
        <v>5709</v>
      </c>
      <c r="N362" s="2">
        <v>6211</v>
      </c>
      <c r="O362" s="2">
        <v>3709</v>
      </c>
      <c r="P362" s="2">
        <v>6775</v>
      </c>
      <c r="Q362" s="2">
        <v>4737</v>
      </c>
      <c r="R362" s="2">
        <v>5093</v>
      </c>
      <c r="S362" s="3"/>
    </row>
    <row r="363" spans="1:19" x14ac:dyDescent="0.45">
      <c r="A363" s="21" t="s">
        <v>2341</v>
      </c>
      <c r="B363" s="21" t="s">
        <v>2468</v>
      </c>
      <c r="C363" s="21" t="s">
        <v>2497</v>
      </c>
      <c r="D363" s="1" t="s">
        <v>17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3"/>
    </row>
    <row r="364" spans="1:19" x14ac:dyDescent="0.45">
      <c r="A364" s="21" t="s">
        <v>2341</v>
      </c>
      <c r="B364" s="21" t="s">
        <v>2468</v>
      </c>
      <c r="C364" s="21" t="s">
        <v>2497</v>
      </c>
      <c r="D364" s="1" t="s">
        <v>18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3"/>
    </row>
    <row r="365" spans="1:19" x14ac:dyDescent="0.45">
      <c r="A365" s="21" t="s">
        <v>2341</v>
      </c>
      <c r="B365" s="21" t="s">
        <v>2468</v>
      </c>
      <c r="C365" s="21" t="s">
        <v>2498</v>
      </c>
      <c r="D365" s="1" t="s">
        <v>16</v>
      </c>
      <c r="E365" s="2">
        <v>258283</v>
      </c>
      <c r="F365" s="2">
        <v>258283</v>
      </c>
      <c r="G365" s="2">
        <v>15561</v>
      </c>
      <c r="H365" s="2">
        <v>20492</v>
      </c>
      <c r="I365" s="2">
        <v>16500</v>
      </c>
      <c r="J365" s="2">
        <v>26599</v>
      </c>
      <c r="K365" s="2">
        <v>25696</v>
      </c>
      <c r="L365" s="2">
        <v>24040</v>
      </c>
      <c r="M365" s="2">
        <v>20015</v>
      </c>
      <c r="N365" s="2">
        <v>23704</v>
      </c>
      <c r="O365" s="2">
        <v>16021</v>
      </c>
      <c r="P365" s="2">
        <v>31519</v>
      </c>
      <c r="Q365" s="2">
        <v>19054</v>
      </c>
      <c r="R365" s="2">
        <v>19082</v>
      </c>
      <c r="S365" s="3"/>
    </row>
    <row r="366" spans="1:19" x14ac:dyDescent="0.45">
      <c r="A366" s="21" t="s">
        <v>2341</v>
      </c>
      <c r="B366" s="21" t="s">
        <v>2468</v>
      </c>
      <c r="C366" s="21" t="s">
        <v>2498</v>
      </c>
      <c r="D366" s="1" t="s">
        <v>17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3"/>
    </row>
    <row r="367" spans="1:19" x14ac:dyDescent="0.45">
      <c r="A367" s="21" t="s">
        <v>2341</v>
      </c>
      <c r="B367" s="21" t="s">
        <v>2468</v>
      </c>
      <c r="C367" s="21" t="s">
        <v>2498</v>
      </c>
      <c r="D367" s="1" t="s">
        <v>18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3"/>
    </row>
    <row r="368" spans="1:19" x14ac:dyDescent="0.45">
      <c r="A368" s="21" t="s">
        <v>2341</v>
      </c>
      <c r="B368" s="21" t="s">
        <v>2468</v>
      </c>
      <c r="C368" s="21" t="s">
        <v>2499</v>
      </c>
      <c r="D368" s="1" t="s">
        <v>16</v>
      </c>
      <c r="E368" s="2">
        <v>7959</v>
      </c>
      <c r="F368" s="2">
        <v>7959</v>
      </c>
      <c r="G368" s="2">
        <v>187</v>
      </c>
      <c r="H368" s="2">
        <v>124</v>
      </c>
      <c r="I368" s="2">
        <v>437</v>
      </c>
      <c r="J368" s="2">
        <v>524</v>
      </c>
      <c r="K368" s="2">
        <v>1051</v>
      </c>
      <c r="L368" s="2">
        <v>866</v>
      </c>
      <c r="M368" s="2">
        <v>1002</v>
      </c>
      <c r="N368" s="2">
        <v>379</v>
      </c>
      <c r="O368" s="2">
        <v>593</v>
      </c>
      <c r="P368" s="2">
        <v>891</v>
      </c>
      <c r="Q368" s="2">
        <v>1230</v>
      </c>
      <c r="R368" s="2">
        <v>675</v>
      </c>
      <c r="S368" s="3"/>
    </row>
    <row r="369" spans="1:19" x14ac:dyDescent="0.45">
      <c r="A369" s="21" t="s">
        <v>2341</v>
      </c>
      <c r="B369" s="21" t="s">
        <v>2468</v>
      </c>
      <c r="C369" s="21" t="s">
        <v>2499</v>
      </c>
      <c r="D369" s="1" t="s">
        <v>17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3"/>
    </row>
    <row r="370" spans="1:19" x14ac:dyDescent="0.45">
      <c r="A370" s="21" t="s">
        <v>2341</v>
      </c>
      <c r="B370" s="21" t="s">
        <v>2468</v>
      </c>
      <c r="C370" s="21" t="s">
        <v>2499</v>
      </c>
      <c r="D370" s="1" t="s">
        <v>18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3"/>
    </row>
    <row r="371" spans="1:19" x14ac:dyDescent="0.45">
      <c r="A371" s="21" t="s">
        <v>2341</v>
      </c>
      <c r="B371" s="21" t="s">
        <v>2468</v>
      </c>
      <c r="C371" s="21" t="s">
        <v>2500</v>
      </c>
      <c r="D371" s="1" t="s">
        <v>16</v>
      </c>
      <c r="E371" s="2">
        <v>22581</v>
      </c>
      <c r="F371" s="2">
        <v>22581</v>
      </c>
      <c r="G371" s="2">
        <v>1643</v>
      </c>
      <c r="H371" s="2">
        <v>1289</v>
      </c>
      <c r="I371" s="2">
        <v>795</v>
      </c>
      <c r="J371" s="2">
        <v>1854</v>
      </c>
      <c r="K371" s="2">
        <v>3105</v>
      </c>
      <c r="L371" s="2">
        <v>1553</v>
      </c>
      <c r="M371" s="2">
        <v>2517</v>
      </c>
      <c r="N371" s="2">
        <v>3832</v>
      </c>
      <c r="O371" s="2">
        <v>1819</v>
      </c>
      <c r="P371" s="2">
        <v>1857</v>
      </c>
      <c r="Q371" s="2">
        <v>940</v>
      </c>
      <c r="R371" s="2">
        <v>1377</v>
      </c>
      <c r="S371" s="3"/>
    </row>
    <row r="372" spans="1:19" x14ac:dyDescent="0.45">
      <c r="A372" s="21" t="s">
        <v>2341</v>
      </c>
      <c r="B372" s="21" t="s">
        <v>2468</v>
      </c>
      <c r="C372" s="21" t="s">
        <v>2500</v>
      </c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3"/>
    </row>
    <row r="373" spans="1:19" x14ac:dyDescent="0.45">
      <c r="A373" s="21" t="s">
        <v>2341</v>
      </c>
      <c r="B373" s="21" t="s">
        <v>2468</v>
      </c>
      <c r="C373" s="21" t="s">
        <v>2500</v>
      </c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3"/>
    </row>
    <row r="374" spans="1:19" x14ac:dyDescent="0.45">
      <c r="A374" s="21" t="s">
        <v>2341</v>
      </c>
      <c r="B374" s="21" t="s">
        <v>2468</v>
      </c>
      <c r="C374" s="21" t="s">
        <v>2501</v>
      </c>
      <c r="D374" s="1" t="s">
        <v>16</v>
      </c>
      <c r="E374" s="2">
        <v>488887</v>
      </c>
      <c r="F374" s="2">
        <v>488887</v>
      </c>
      <c r="G374" s="2">
        <v>17199</v>
      </c>
      <c r="H374" s="2">
        <v>26632</v>
      </c>
      <c r="I374" s="2">
        <v>37556</v>
      </c>
      <c r="J374" s="2">
        <v>68523</v>
      </c>
      <c r="K374" s="2">
        <v>59580</v>
      </c>
      <c r="L374" s="2">
        <v>54831</v>
      </c>
      <c r="M374" s="2">
        <v>33950</v>
      </c>
      <c r="N374" s="2">
        <v>38676</v>
      </c>
      <c r="O374" s="2">
        <v>36437</v>
      </c>
      <c r="P374" s="2">
        <v>65982</v>
      </c>
      <c r="Q374" s="2">
        <v>31243</v>
      </c>
      <c r="R374" s="2">
        <v>18278</v>
      </c>
      <c r="S374" s="3"/>
    </row>
    <row r="375" spans="1:19" x14ac:dyDescent="0.45">
      <c r="A375" s="21" t="s">
        <v>2341</v>
      </c>
      <c r="B375" s="21" t="s">
        <v>2468</v>
      </c>
      <c r="C375" s="21" t="s">
        <v>2501</v>
      </c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3"/>
    </row>
    <row r="376" spans="1:19" x14ac:dyDescent="0.45">
      <c r="A376" s="21" t="s">
        <v>2341</v>
      </c>
      <c r="B376" s="21" t="s">
        <v>2468</v>
      </c>
      <c r="C376" s="21" t="s">
        <v>2501</v>
      </c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3"/>
    </row>
    <row r="377" spans="1:19" x14ac:dyDescent="0.45">
      <c r="A377" s="21"/>
      <c r="B377" s="6"/>
      <c r="C377" s="6"/>
      <c r="D377" s="1"/>
      <c r="E377" s="2"/>
      <c r="F377" s="2"/>
      <c r="G377" s="2"/>
      <c r="H377" s="2" t="s">
        <v>2650</v>
      </c>
      <c r="I377" s="2">
        <f>SUM(G291:I375)</f>
        <v>1164221</v>
      </c>
      <c r="J377" s="2"/>
      <c r="K377" s="2" t="s">
        <v>2651</v>
      </c>
      <c r="L377" s="2">
        <f>SUM(J291:L375)</f>
        <v>1437113</v>
      </c>
      <c r="M377" s="2"/>
      <c r="N377" s="2" t="s">
        <v>2652</v>
      </c>
      <c r="O377" s="2">
        <f>SUM(M291:O375)</f>
        <v>1294781</v>
      </c>
      <c r="P377" s="2"/>
      <c r="Q377" s="2" t="s">
        <v>2653</v>
      </c>
      <c r="R377" s="2">
        <f>SUM(P291:R375)</f>
        <v>1437588</v>
      </c>
      <c r="S377" s="3"/>
    </row>
    <row r="378" spans="1:19" x14ac:dyDescent="0.45">
      <c r="A378" s="21" t="s">
        <v>2341</v>
      </c>
      <c r="B378" s="21" t="s">
        <v>2502</v>
      </c>
      <c r="C378" s="21" t="s">
        <v>2503</v>
      </c>
      <c r="D378" s="1" t="s">
        <v>16</v>
      </c>
      <c r="E378" s="2">
        <v>291920</v>
      </c>
      <c r="F378" s="2">
        <v>291920</v>
      </c>
      <c r="G378" s="2">
        <v>6613</v>
      </c>
      <c r="H378" s="2">
        <v>7652</v>
      </c>
      <c r="I378" s="2">
        <v>11645</v>
      </c>
      <c r="J378" s="2">
        <v>14105</v>
      </c>
      <c r="K378" s="2">
        <v>14839</v>
      </c>
      <c r="L378" s="2">
        <v>41473</v>
      </c>
      <c r="M378" s="2">
        <v>31534</v>
      </c>
      <c r="N378" s="2">
        <v>64586</v>
      </c>
      <c r="O378" s="2">
        <v>17753</v>
      </c>
      <c r="P378" s="2">
        <v>37150</v>
      </c>
      <c r="Q378" s="2">
        <v>31482</v>
      </c>
      <c r="R378" s="2">
        <v>13088</v>
      </c>
      <c r="S378" s="3"/>
    </row>
    <row r="379" spans="1:19" x14ac:dyDescent="0.45">
      <c r="A379" s="21" t="s">
        <v>2341</v>
      </c>
      <c r="B379" s="21" t="s">
        <v>2502</v>
      </c>
      <c r="C379" s="21" t="s">
        <v>2503</v>
      </c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3"/>
    </row>
    <row r="380" spans="1:19" x14ac:dyDescent="0.45">
      <c r="A380" s="21" t="s">
        <v>2341</v>
      </c>
      <c r="B380" s="21" t="s">
        <v>2502</v>
      </c>
      <c r="C380" s="21" t="s">
        <v>2503</v>
      </c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3"/>
    </row>
    <row r="381" spans="1:19" x14ac:dyDescent="0.45">
      <c r="A381" s="21" t="s">
        <v>2341</v>
      </c>
      <c r="B381" s="21" t="s">
        <v>2502</v>
      </c>
      <c r="C381" s="21" t="s">
        <v>2504</v>
      </c>
      <c r="D381" s="1" t="s">
        <v>16</v>
      </c>
      <c r="E381" s="2">
        <v>70353</v>
      </c>
      <c r="F381" s="2">
        <v>70353</v>
      </c>
      <c r="G381" s="2">
        <v>3983</v>
      </c>
      <c r="H381" s="2">
        <v>6455</v>
      </c>
      <c r="I381" s="2">
        <v>9143</v>
      </c>
      <c r="J381" s="2">
        <v>11581</v>
      </c>
      <c r="K381" s="2">
        <v>11406</v>
      </c>
      <c r="L381" s="2">
        <v>12412</v>
      </c>
      <c r="M381" s="2">
        <v>2396</v>
      </c>
      <c r="N381" s="2">
        <v>2183</v>
      </c>
      <c r="O381" s="2">
        <v>2673</v>
      </c>
      <c r="P381" s="2">
        <v>3271</v>
      </c>
      <c r="Q381" s="2">
        <v>2974</v>
      </c>
      <c r="R381" s="2">
        <v>1876</v>
      </c>
      <c r="S381" s="3"/>
    </row>
    <row r="382" spans="1:19" x14ac:dyDescent="0.45">
      <c r="A382" s="21" t="s">
        <v>2341</v>
      </c>
      <c r="B382" s="21" t="s">
        <v>2502</v>
      </c>
      <c r="C382" s="21" t="s">
        <v>2504</v>
      </c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3"/>
    </row>
    <row r="383" spans="1:19" x14ac:dyDescent="0.45">
      <c r="A383" s="21" t="s">
        <v>2341</v>
      </c>
      <c r="B383" s="21" t="s">
        <v>2502</v>
      </c>
      <c r="C383" s="21" t="s">
        <v>2505</v>
      </c>
      <c r="D383" s="1" t="s">
        <v>16</v>
      </c>
      <c r="E383" s="2">
        <v>131269</v>
      </c>
      <c r="F383" s="2">
        <v>131269</v>
      </c>
      <c r="G383" s="2">
        <v>4823</v>
      </c>
      <c r="H383" s="2">
        <v>4962</v>
      </c>
      <c r="I383" s="2">
        <v>6668</v>
      </c>
      <c r="J383" s="2">
        <v>8837</v>
      </c>
      <c r="K383" s="2">
        <v>9848</v>
      </c>
      <c r="L383" s="2">
        <v>12575</v>
      </c>
      <c r="M383" s="2">
        <v>18945</v>
      </c>
      <c r="N383" s="2">
        <v>26833</v>
      </c>
      <c r="O383" s="2">
        <v>253</v>
      </c>
      <c r="P383" s="2">
        <v>11137</v>
      </c>
      <c r="Q383" s="2">
        <v>15334</v>
      </c>
      <c r="R383" s="2">
        <v>11054</v>
      </c>
      <c r="S383" s="3"/>
    </row>
    <row r="384" spans="1:19" x14ac:dyDescent="0.45">
      <c r="A384" s="21" t="s">
        <v>2341</v>
      </c>
      <c r="B384" s="21" t="s">
        <v>2502</v>
      </c>
      <c r="C384" s="21" t="s">
        <v>2505</v>
      </c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3"/>
    </row>
    <row r="385" spans="1:19" x14ac:dyDescent="0.45">
      <c r="A385" s="21" t="s">
        <v>2341</v>
      </c>
      <c r="B385" s="21" t="s">
        <v>2502</v>
      </c>
      <c r="C385" s="21" t="s">
        <v>2505</v>
      </c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3"/>
    </row>
    <row r="386" spans="1:19" x14ac:dyDescent="0.45">
      <c r="A386" s="21" t="s">
        <v>2341</v>
      </c>
      <c r="B386" s="21" t="s">
        <v>2502</v>
      </c>
      <c r="C386" s="21" t="s">
        <v>2506</v>
      </c>
      <c r="D386" s="1" t="s">
        <v>16</v>
      </c>
      <c r="E386" s="2">
        <v>142887</v>
      </c>
      <c r="F386" s="2">
        <v>142887</v>
      </c>
      <c r="G386" s="2">
        <v>8513</v>
      </c>
      <c r="H386" s="2">
        <v>10460</v>
      </c>
      <c r="I386" s="2">
        <v>12851</v>
      </c>
      <c r="J386" s="2">
        <v>13287</v>
      </c>
      <c r="K386" s="2">
        <v>12947</v>
      </c>
      <c r="L386" s="2">
        <v>13515</v>
      </c>
      <c r="M386" s="2">
        <v>12683</v>
      </c>
      <c r="N386" s="2">
        <v>11885</v>
      </c>
      <c r="O386" s="2">
        <v>12463</v>
      </c>
      <c r="P386" s="2">
        <v>12980</v>
      </c>
      <c r="Q386" s="2">
        <v>11605</v>
      </c>
      <c r="R386" s="2">
        <v>9698</v>
      </c>
      <c r="S386" s="3"/>
    </row>
    <row r="387" spans="1:19" x14ac:dyDescent="0.45">
      <c r="A387" s="21" t="s">
        <v>2341</v>
      </c>
      <c r="B387" s="21" t="s">
        <v>2502</v>
      </c>
      <c r="C387" s="21" t="s">
        <v>2506</v>
      </c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3"/>
    </row>
    <row r="388" spans="1:19" x14ac:dyDescent="0.45">
      <c r="A388" s="21" t="s">
        <v>2341</v>
      </c>
      <c r="B388" s="21" t="s">
        <v>2502</v>
      </c>
      <c r="C388" s="21" t="s">
        <v>2506</v>
      </c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3"/>
    </row>
    <row r="389" spans="1:19" x14ac:dyDescent="0.45">
      <c r="A389" s="21" t="s">
        <v>2341</v>
      </c>
      <c r="B389" s="21" t="s">
        <v>2502</v>
      </c>
      <c r="C389" s="21" t="s">
        <v>2507</v>
      </c>
      <c r="D389" s="1" t="s">
        <v>16</v>
      </c>
      <c r="E389" s="2">
        <v>115163</v>
      </c>
      <c r="F389" s="2">
        <v>115163</v>
      </c>
      <c r="G389" s="2">
        <v>4628</v>
      </c>
      <c r="H389" s="2">
        <v>5803</v>
      </c>
      <c r="I389" s="2">
        <v>10195</v>
      </c>
      <c r="J389" s="2">
        <v>10873</v>
      </c>
      <c r="K389" s="2">
        <v>11123</v>
      </c>
      <c r="L389" s="2">
        <v>11810</v>
      </c>
      <c r="M389" s="2">
        <v>9305</v>
      </c>
      <c r="N389" s="2">
        <v>10046</v>
      </c>
      <c r="O389" s="2">
        <v>11348</v>
      </c>
      <c r="P389" s="2">
        <v>12942</v>
      </c>
      <c r="Q389" s="2">
        <v>10999</v>
      </c>
      <c r="R389" s="2">
        <v>6091</v>
      </c>
      <c r="S389" s="3"/>
    </row>
    <row r="390" spans="1:19" x14ac:dyDescent="0.45">
      <c r="A390" s="21" t="s">
        <v>2341</v>
      </c>
      <c r="B390" s="21" t="s">
        <v>2502</v>
      </c>
      <c r="C390" s="21" t="s">
        <v>2507</v>
      </c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3"/>
    </row>
    <row r="391" spans="1:19" x14ac:dyDescent="0.45">
      <c r="A391" s="21" t="s">
        <v>2341</v>
      </c>
      <c r="B391" s="21" t="s">
        <v>2502</v>
      </c>
      <c r="C391" s="21" t="s">
        <v>2508</v>
      </c>
      <c r="D391" s="1" t="s">
        <v>16</v>
      </c>
      <c r="E391" s="2">
        <v>79763</v>
      </c>
      <c r="F391" s="2">
        <v>79763</v>
      </c>
      <c r="G391" s="2">
        <v>4971</v>
      </c>
      <c r="H391" s="2">
        <v>4195</v>
      </c>
      <c r="I391" s="2">
        <v>5695</v>
      </c>
      <c r="J391" s="2">
        <v>9291</v>
      </c>
      <c r="K391" s="2">
        <v>7466</v>
      </c>
      <c r="L391" s="2">
        <v>7941</v>
      </c>
      <c r="M391" s="2">
        <v>9291</v>
      </c>
      <c r="N391" s="2">
        <v>7466</v>
      </c>
      <c r="O391" s="2">
        <v>7941</v>
      </c>
      <c r="P391" s="2">
        <v>5343</v>
      </c>
      <c r="Q391" s="2">
        <v>4708</v>
      </c>
      <c r="R391" s="2">
        <v>5455</v>
      </c>
      <c r="S391" s="3"/>
    </row>
    <row r="392" spans="1:19" x14ac:dyDescent="0.45">
      <c r="A392" s="21" t="s">
        <v>2341</v>
      </c>
      <c r="B392" s="21" t="s">
        <v>2502</v>
      </c>
      <c r="C392" s="21" t="s">
        <v>2508</v>
      </c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3"/>
    </row>
    <row r="393" spans="1:19" x14ac:dyDescent="0.45">
      <c r="A393" s="21" t="s">
        <v>2341</v>
      </c>
      <c r="B393" s="21" t="s">
        <v>2502</v>
      </c>
      <c r="C393" s="21" t="s">
        <v>2508</v>
      </c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3"/>
    </row>
    <row r="394" spans="1:19" x14ac:dyDescent="0.45">
      <c r="A394" s="21" t="s">
        <v>2341</v>
      </c>
      <c r="B394" s="21" t="s">
        <v>2502</v>
      </c>
      <c r="C394" s="21" t="s">
        <v>2509</v>
      </c>
      <c r="D394" s="1" t="s">
        <v>16</v>
      </c>
      <c r="E394" s="2">
        <v>99794</v>
      </c>
      <c r="F394" s="2">
        <v>99794</v>
      </c>
      <c r="G394" s="2">
        <v>48413</v>
      </c>
      <c r="H394" s="2">
        <v>30688</v>
      </c>
      <c r="I394" s="2">
        <v>671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/>
      <c r="Q394" s="2"/>
      <c r="R394" s="2">
        <v>20022</v>
      </c>
      <c r="S394" s="3"/>
    </row>
    <row r="395" spans="1:19" x14ac:dyDescent="0.45">
      <c r="A395" s="21" t="s">
        <v>2341</v>
      </c>
      <c r="B395" s="21" t="s">
        <v>2502</v>
      </c>
      <c r="C395" s="21" t="s">
        <v>2509</v>
      </c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3"/>
    </row>
    <row r="396" spans="1:19" x14ac:dyDescent="0.45">
      <c r="A396" s="21" t="s">
        <v>2341</v>
      </c>
      <c r="B396" s="21" t="s">
        <v>2502</v>
      </c>
      <c r="C396" s="21" t="s">
        <v>2509</v>
      </c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3"/>
    </row>
    <row r="397" spans="1:19" x14ac:dyDescent="0.45">
      <c r="A397" s="21" t="s">
        <v>2341</v>
      </c>
      <c r="B397" s="21" t="s">
        <v>2502</v>
      </c>
      <c r="C397" s="21" t="s">
        <v>2510</v>
      </c>
      <c r="D397" s="1" t="s">
        <v>16</v>
      </c>
      <c r="E397" s="2">
        <v>200317</v>
      </c>
      <c r="F397" s="2">
        <v>200317</v>
      </c>
      <c r="G397" s="2">
        <v>10480</v>
      </c>
      <c r="H397" s="2">
        <v>12200</v>
      </c>
      <c r="I397" s="2">
        <v>16500</v>
      </c>
      <c r="J397" s="2">
        <v>18258</v>
      </c>
      <c r="K397" s="2">
        <v>18924</v>
      </c>
      <c r="L397" s="2">
        <v>20284</v>
      </c>
      <c r="M397" s="2">
        <v>17903</v>
      </c>
      <c r="N397" s="2">
        <v>18249</v>
      </c>
      <c r="O397" s="2">
        <v>18405</v>
      </c>
      <c r="P397" s="2">
        <v>20025</v>
      </c>
      <c r="Q397" s="2">
        <v>18029</v>
      </c>
      <c r="R397" s="2">
        <v>11060</v>
      </c>
      <c r="S397" s="3"/>
    </row>
    <row r="398" spans="1:19" x14ac:dyDescent="0.45">
      <c r="A398" s="21" t="s">
        <v>2341</v>
      </c>
      <c r="B398" s="21" t="s">
        <v>2502</v>
      </c>
      <c r="C398" s="21" t="s">
        <v>2510</v>
      </c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3"/>
    </row>
    <row r="399" spans="1:19" x14ac:dyDescent="0.45">
      <c r="A399" s="21" t="s">
        <v>2341</v>
      </c>
      <c r="B399" s="21" t="s">
        <v>2502</v>
      </c>
      <c r="C399" s="21" t="s">
        <v>2510</v>
      </c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3"/>
    </row>
    <row r="400" spans="1:19" x14ac:dyDescent="0.45">
      <c r="A400" s="21" t="s">
        <v>2341</v>
      </c>
      <c r="B400" s="21" t="s">
        <v>2502</v>
      </c>
      <c r="C400" s="21" t="s">
        <v>2511</v>
      </c>
      <c r="D400" s="1" t="s">
        <v>16</v>
      </c>
      <c r="E400" s="2">
        <v>42303</v>
      </c>
      <c r="F400" s="2">
        <v>42303</v>
      </c>
      <c r="G400" s="2">
        <v>6194</v>
      </c>
      <c r="H400" s="2">
        <v>6542</v>
      </c>
      <c r="I400" s="2">
        <v>1834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8062</v>
      </c>
      <c r="P400" s="2">
        <v>7015</v>
      </c>
      <c r="Q400" s="2">
        <v>5832</v>
      </c>
      <c r="R400" s="2">
        <v>6824</v>
      </c>
      <c r="S400" s="3"/>
    </row>
    <row r="401" spans="1:19" x14ac:dyDescent="0.45">
      <c r="A401" s="21" t="s">
        <v>2341</v>
      </c>
      <c r="B401" s="21" t="s">
        <v>2502</v>
      </c>
      <c r="C401" s="21" t="s">
        <v>2511</v>
      </c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3"/>
    </row>
    <row r="402" spans="1:19" x14ac:dyDescent="0.45">
      <c r="A402" s="21" t="s">
        <v>2341</v>
      </c>
      <c r="B402" s="21" t="s">
        <v>2502</v>
      </c>
      <c r="C402" s="21" t="s">
        <v>2511</v>
      </c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3"/>
    </row>
    <row r="403" spans="1:19" x14ac:dyDescent="0.45">
      <c r="A403" s="21" t="s">
        <v>2341</v>
      </c>
      <c r="B403" s="21" t="s">
        <v>2502</v>
      </c>
      <c r="C403" s="21" t="s">
        <v>2512</v>
      </c>
      <c r="D403" s="1" t="s">
        <v>16</v>
      </c>
      <c r="E403" s="2">
        <v>66879</v>
      </c>
      <c r="F403" s="2">
        <v>66879</v>
      </c>
      <c r="G403" s="2">
        <v>2388</v>
      </c>
      <c r="H403" s="2">
        <v>3297</v>
      </c>
      <c r="I403" s="2">
        <v>6869</v>
      </c>
      <c r="J403" s="2">
        <v>7208</v>
      </c>
      <c r="K403" s="2">
        <v>5890</v>
      </c>
      <c r="L403" s="2">
        <v>6366</v>
      </c>
      <c r="M403" s="2">
        <v>5840</v>
      </c>
      <c r="N403" s="2">
        <v>6120</v>
      </c>
      <c r="O403" s="2">
        <v>5480</v>
      </c>
      <c r="P403" s="2">
        <v>7230</v>
      </c>
      <c r="Q403" s="2">
        <v>6640</v>
      </c>
      <c r="R403" s="2">
        <v>3551</v>
      </c>
      <c r="S403" s="3"/>
    </row>
    <row r="404" spans="1:19" x14ac:dyDescent="0.45">
      <c r="A404" s="21" t="s">
        <v>2341</v>
      </c>
      <c r="B404" s="21" t="s">
        <v>2502</v>
      </c>
      <c r="C404" s="21" t="s">
        <v>2512</v>
      </c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3"/>
    </row>
    <row r="405" spans="1:19" x14ac:dyDescent="0.45">
      <c r="A405" s="21" t="s">
        <v>2341</v>
      </c>
      <c r="B405" s="21" t="s">
        <v>2502</v>
      </c>
      <c r="C405" s="21" t="s">
        <v>2512</v>
      </c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3"/>
    </row>
    <row r="406" spans="1:19" x14ac:dyDescent="0.45">
      <c r="A406" s="21" t="s">
        <v>2341</v>
      </c>
      <c r="B406" s="21" t="s">
        <v>2502</v>
      </c>
      <c r="C406" s="21" t="s">
        <v>2513</v>
      </c>
      <c r="D406" s="1" t="s">
        <v>16</v>
      </c>
      <c r="E406" s="2">
        <v>133000</v>
      </c>
      <c r="F406" s="2">
        <v>133000</v>
      </c>
      <c r="G406" s="2">
        <v>6282</v>
      </c>
      <c r="H406" s="2">
        <v>8984</v>
      </c>
      <c r="I406" s="2">
        <v>12412</v>
      </c>
      <c r="J406" s="2">
        <v>12785</v>
      </c>
      <c r="K406" s="2">
        <v>13125</v>
      </c>
      <c r="L406" s="2">
        <v>10245</v>
      </c>
      <c r="M406" s="2">
        <v>12351</v>
      </c>
      <c r="N406" s="2">
        <v>11324</v>
      </c>
      <c r="O406" s="2">
        <v>12207</v>
      </c>
      <c r="P406" s="2">
        <v>13145</v>
      </c>
      <c r="Q406" s="2">
        <v>11394</v>
      </c>
      <c r="R406" s="2">
        <v>8746</v>
      </c>
      <c r="S406" s="3"/>
    </row>
    <row r="407" spans="1:19" x14ac:dyDescent="0.45">
      <c r="A407" s="21" t="s">
        <v>2341</v>
      </c>
      <c r="B407" s="21" t="s">
        <v>2502</v>
      </c>
      <c r="C407" s="21" t="s">
        <v>2513</v>
      </c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3"/>
    </row>
    <row r="408" spans="1:19" x14ac:dyDescent="0.45">
      <c r="A408" s="21" t="s">
        <v>2341</v>
      </c>
      <c r="B408" s="21" t="s">
        <v>2502</v>
      </c>
      <c r="C408" s="21" t="s">
        <v>2513</v>
      </c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3"/>
    </row>
    <row r="409" spans="1:19" x14ac:dyDescent="0.45">
      <c r="A409" s="21" t="s">
        <v>2341</v>
      </c>
      <c r="B409" s="21" t="s">
        <v>2502</v>
      </c>
      <c r="C409" s="21" t="s">
        <v>2514</v>
      </c>
      <c r="D409" s="1" t="s">
        <v>16</v>
      </c>
      <c r="E409" s="2">
        <v>68929</v>
      </c>
      <c r="F409" s="2">
        <v>68929</v>
      </c>
      <c r="G409" s="2">
        <v>2158</v>
      </c>
      <c r="H409" s="2">
        <v>1408</v>
      </c>
      <c r="I409" s="2">
        <v>10051</v>
      </c>
      <c r="J409" s="2">
        <v>7320</v>
      </c>
      <c r="K409" s="2">
        <v>6350</v>
      </c>
      <c r="L409" s="2">
        <v>6570</v>
      </c>
      <c r="M409" s="2">
        <v>4628</v>
      </c>
      <c r="N409" s="2">
        <v>5575</v>
      </c>
      <c r="O409" s="2">
        <v>6787</v>
      </c>
      <c r="P409" s="2">
        <v>9177</v>
      </c>
      <c r="Q409" s="2">
        <v>5278</v>
      </c>
      <c r="R409" s="2">
        <v>3627</v>
      </c>
      <c r="S409" s="3"/>
    </row>
    <row r="410" spans="1:19" x14ac:dyDescent="0.45">
      <c r="A410" s="21" t="s">
        <v>2341</v>
      </c>
      <c r="B410" s="21" t="s">
        <v>2502</v>
      </c>
      <c r="C410" s="21" t="s">
        <v>2514</v>
      </c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3"/>
    </row>
    <row r="411" spans="1:19" x14ac:dyDescent="0.45">
      <c r="A411" s="21" t="s">
        <v>2341</v>
      </c>
      <c r="B411" s="21" t="s">
        <v>2502</v>
      </c>
      <c r="C411" s="21" t="s">
        <v>2515</v>
      </c>
      <c r="D411" s="1" t="s">
        <v>16</v>
      </c>
      <c r="E411" s="2">
        <v>1225965</v>
      </c>
      <c r="F411" s="2">
        <v>1225965</v>
      </c>
      <c r="G411" s="2">
        <v>30782</v>
      </c>
      <c r="H411" s="2">
        <v>52742</v>
      </c>
      <c r="I411" s="2">
        <v>68747</v>
      </c>
      <c r="J411" s="2">
        <v>48483</v>
      </c>
      <c r="K411" s="2">
        <v>142326</v>
      </c>
      <c r="L411" s="2">
        <v>107114</v>
      </c>
      <c r="M411" s="2">
        <v>106756</v>
      </c>
      <c r="N411" s="2">
        <v>120433</v>
      </c>
      <c r="O411" s="2">
        <v>113489</v>
      </c>
      <c r="P411" s="2">
        <v>171291</v>
      </c>
      <c r="Q411" s="2">
        <v>137198</v>
      </c>
      <c r="R411" s="2">
        <v>126604</v>
      </c>
      <c r="S411" s="3"/>
    </row>
    <row r="412" spans="1:19" x14ac:dyDescent="0.45">
      <c r="A412" s="21" t="s">
        <v>2341</v>
      </c>
      <c r="B412" s="21" t="s">
        <v>2502</v>
      </c>
      <c r="C412" s="21" t="s">
        <v>2515</v>
      </c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3"/>
    </row>
    <row r="413" spans="1:19" x14ac:dyDescent="0.45">
      <c r="A413" s="21" t="s">
        <v>2341</v>
      </c>
      <c r="B413" s="21" t="s">
        <v>2502</v>
      </c>
      <c r="C413" s="21" t="s">
        <v>2515</v>
      </c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3"/>
    </row>
    <row r="414" spans="1:19" x14ac:dyDescent="0.45">
      <c r="A414" s="21" t="s">
        <v>2341</v>
      </c>
      <c r="B414" s="21" t="s">
        <v>2502</v>
      </c>
      <c r="C414" s="21" t="s">
        <v>2516</v>
      </c>
      <c r="D414" s="1" t="s">
        <v>16</v>
      </c>
      <c r="E414" s="2">
        <v>214804</v>
      </c>
      <c r="F414" s="2">
        <v>214804</v>
      </c>
      <c r="G414" s="2">
        <v>11687</v>
      </c>
      <c r="H414" s="2">
        <v>13990</v>
      </c>
      <c r="I414" s="2">
        <v>18995</v>
      </c>
      <c r="J414" s="2">
        <v>19754</v>
      </c>
      <c r="K414" s="2">
        <v>19996</v>
      </c>
      <c r="L414" s="2">
        <v>20684</v>
      </c>
      <c r="M414" s="2">
        <v>18543</v>
      </c>
      <c r="N414" s="2">
        <v>18342</v>
      </c>
      <c r="O414" s="2">
        <v>19624</v>
      </c>
      <c r="P414" s="2">
        <v>21668</v>
      </c>
      <c r="Q414" s="2">
        <v>18495</v>
      </c>
      <c r="R414" s="2">
        <v>13026</v>
      </c>
      <c r="S414" s="3"/>
    </row>
    <row r="415" spans="1:19" x14ac:dyDescent="0.45">
      <c r="A415" s="21" t="s">
        <v>2341</v>
      </c>
      <c r="B415" s="21" t="s">
        <v>2502</v>
      </c>
      <c r="C415" s="21" t="s">
        <v>2516</v>
      </c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3"/>
    </row>
    <row r="416" spans="1:19" x14ac:dyDescent="0.45">
      <c r="A416" s="21" t="s">
        <v>2341</v>
      </c>
      <c r="B416" s="21" t="s">
        <v>2502</v>
      </c>
      <c r="C416" s="21" t="s">
        <v>2516</v>
      </c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3"/>
    </row>
    <row r="417" spans="1:19" x14ac:dyDescent="0.45">
      <c r="A417" s="21" t="s">
        <v>2341</v>
      </c>
      <c r="B417" s="21" t="s">
        <v>2502</v>
      </c>
      <c r="C417" s="21" t="s">
        <v>2517</v>
      </c>
      <c r="D417" s="1" t="s">
        <v>16</v>
      </c>
      <c r="E417" s="2">
        <v>5744</v>
      </c>
      <c r="F417" s="2">
        <v>5744</v>
      </c>
      <c r="G417" s="2">
        <v>346</v>
      </c>
      <c r="H417" s="2">
        <v>455</v>
      </c>
      <c r="I417" s="2">
        <v>746</v>
      </c>
      <c r="J417" s="2">
        <v>557</v>
      </c>
      <c r="K417" s="2">
        <v>496</v>
      </c>
      <c r="L417" s="2">
        <v>563</v>
      </c>
      <c r="M417" s="2">
        <v>459</v>
      </c>
      <c r="N417" s="2">
        <v>485</v>
      </c>
      <c r="O417" s="2">
        <v>483</v>
      </c>
      <c r="P417" s="2">
        <v>544</v>
      </c>
      <c r="Q417" s="2">
        <v>354</v>
      </c>
      <c r="R417" s="2">
        <v>256</v>
      </c>
      <c r="S417" s="3"/>
    </row>
    <row r="418" spans="1:19" x14ac:dyDescent="0.45">
      <c r="A418" s="21" t="s">
        <v>2341</v>
      </c>
      <c r="B418" s="21" t="s">
        <v>2502</v>
      </c>
      <c r="C418" s="21" t="s">
        <v>2517</v>
      </c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3"/>
    </row>
    <row r="419" spans="1:19" x14ac:dyDescent="0.45">
      <c r="A419" s="21" t="s">
        <v>2341</v>
      </c>
      <c r="B419" s="21" t="s">
        <v>2502</v>
      </c>
      <c r="C419" s="21" t="s">
        <v>2518</v>
      </c>
      <c r="D419" s="1" t="s">
        <v>16</v>
      </c>
      <c r="E419" s="2">
        <v>139732</v>
      </c>
      <c r="F419" s="2">
        <v>139732</v>
      </c>
      <c r="G419" s="2">
        <v>8331</v>
      </c>
      <c r="H419" s="2">
        <v>7725</v>
      </c>
      <c r="I419" s="2">
        <v>9069</v>
      </c>
      <c r="J419" s="2">
        <v>10550</v>
      </c>
      <c r="K419" s="2">
        <v>14143</v>
      </c>
      <c r="L419" s="2">
        <v>8680</v>
      </c>
      <c r="M419" s="2">
        <v>17669</v>
      </c>
      <c r="N419" s="2">
        <v>0</v>
      </c>
      <c r="O419" s="2">
        <v>34778</v>
      </c>
      <c r="P419" s="2">
        <v>7239</v>
      </c>
      <c r="Q419" s="2">
        <v>12477</v>
      </c>
      <c r="R419" s="2">
        <v>9071</v>
      </c>
      <c r="S419" s="3"/>
    </row>
    <row r="420" spans="1:19" x14ac:dyDescent="0.45">
      <c r="A420" s="21" t="s">
        <v>2341</v>
      </c>
      <c r="B420" s="21" t="s">
        <v>2502</v>
      </c>
      <c r="C420" s="21" t="s">
        <v>2518</v>
      </c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3"/>
    </row>
    <row r="421" spans="1:19" x14ac:dyDescent="0.45">
      <c r="A421" s="21" t="s">
        <v>2341</v>
      </c>
      <c r="B421" s="21" t="s">
        <v>2502</v>
      </c>
      <c r="C421" s="21" t="s">
        <v>2519</v>
      </c>
      <c r="D421" s="1" t="s">
        <v>16</v>
      </c>
      <c r="E421" s="2">
        <v>356872</v>
      </c>
      <c r="F421" s="2">
        <v>356872</v>
      </c>
      <c r="G421" s="2">
        <v>12415</v>
      </c>
      <c r="H421" s="2">
        <v>19320</v>
      </c>
      <c r="I421" s="2">
        <v>29815</v>
      </c>
      <c r="J421" s="2">
        <v>27074</v>
      </c>
      <c r="K421" s="2">
        <v>42621</v>
      </c>
      <c r="L421" s="2">
        <v>34621</v>
      </c>
      <c r="M421" s="2">
        <v>37450</v>
      </c>
      <c r="N421" s="2">
        <v>39254</v>
      </c>
      <c r="O421" s="2">
        <v>35782</v>
      </c>
      <c r="P421" s="2">
        <v>45319</v>
      </c>
      <c r="Q421" s="2">
        <v>19496</v>
      </c>
      <c r="R421" s="2">
        <v>13705</v>
      </c>
      <c r="S421" s="3"/>
    </row>
    <row r="422" spans="1:19" x14ac:dyDescent="0.45">
      <c r="A422" s="21" t="s">
        <v>2341</v>
      </c>
      <c r="B422" s="21" t="s">
        <v>2502</v>
      </c>
      <c r="C422" s="21" t="s">
        <v>2519</v>
      </c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3"/>
    </row>
    <row r="423" spans="1:19" x14ac:dyDescent="0.45">
      <c r="A423" s="21"/>
      <c r="B423" s="6"/>
      <c r="C423" s="6"/>
      <c r="D423" s="1"/>
      <c r="E423" s="2"/>
      <c r="F423" s="2"/>
      <c r="G423" s="2"/>
      <c r="H423" s="2" t="s">
        <v>2650</v>
      </c>
      <c r="I423" s="2">
        <f>SUM(G378:I421)</f>
        <v>601791</v>
      </c>
      <c r="J423" s="2"/>
      <c r="K423" s="2" t="s">
        <v>2651</v>
      </c>
      <c r="L423" s="2">
        <f>SUM(J378:L421)</f>
        <v>866316</v>
      </c>
      <c r="M423" s="2"/>
      <c r="N423" s="2" t="s">
        <v>2652</v>
      </c>
      <c r="O423" s="2">
        <f>SUM(M378:O421)</f>
        <v>956062</v>
      </c>
      <c r="P423" s="2"/>
      <c r="Q423" s="2" t="s">
        <v>2653</v>
      </c>
      <c r="R423" s="2">
        <f>SUM(P378:R421)</f>
        <v>961525</v>
      </c>
      <c r="S423" s="3"/>
    </row>
    <row r="424" spans="1:19" x14ac:dyDescent="0.45">
      <c r="A424" s="21" t="s">
        <v>2341</v>
      </c>
      <c r="B424" s="21" t="s">
        <v>2520</v>
      </c>
      <c r="C424" s="21" t="s">
        <v>2521</v>
      </c>
      <c r="D424" s="1" t="s">
        <v>16</v>
      </c>
      <c r="E424" s="2">
        <v>36448</v>
      </c>
      <c r="F424" s="2">
        <v>36448</v>
      </c>
      <c r="G424" s="2">
        <v>1757</v>
      </c>
      <c r="H424" s="2">
        <v>2877</v>
      </c>
      <c r="I424" s="2">
        <v>4624</v>
      </c>
      <c r="J424" s="2">
        <v>5611</v>
      </c>
      <c r="K424" s="2">
        <v>2618</v>
      </c>
      <c r="L424" s="2">
        <v>2354</v>
      </c>
      <c r="M424" s="2">
        <v>1737</v>
      </c>
      <c r="N424" s="2">
        <v>1749</v>
      </c>
      <c r="O424" s="2">
        <v>2701</v>
      </c>
      <c r="P424" s="2">
        <v>5128</v>
      </c>
      <c r="Q424" s="2">
        <v>3671</v>
      </c>
      <c r="R424" s="2">
        <v>1621</v>
      </c>
      <c r="S424" s="3"/>
    </row>
    <row r="425" spans="1:19" x14ac:dyDescent="0.45">
      <c r="A425" s="21" t="s">
        <v>2341</v>
      </c>
      <c r="B425" s="21" t="s">
        <v>2520</v>
      </c>
      <c r="C425" s="21" t="s">
        <v>2521</v>
      </c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3"/>
    </row>
    <row r="426" spans="1:19" x14ac:dyDescent="0.45">
      <c r="A426" s="21"/>
      <c r="B426" s="6"/>
      <c r="C426" s="6"/>
      <c r="D426" s="1"/>
      <c r="E426" s="2"/>
      <c r="F426" s="2"/>
      <c r="G426" s="2"/>
      <c r="H426" s="2" t="s">
        <v>2650</v>
      </c>
      <c r="I426" s="2">
        <f>SUM(G424:I424)</f>
        <v>9258</v>
      </c>
      <c r="J426" s="2"/>
      <c r="K426" s="2" t="s">
        <v>2651</v>
      </c>
      <c r="L426" s="2">
        <f>SUM(J424:L424)</f>
        <v>10583</v>
      </c>
      <c r="M426" s="2"/>
      <c r="N426" s="2" t="s">
        <v>2652</v>
      </c>
      <c r="O426" s="2">
        <f>SUM(M424:O424)</f>
        <v>6187</v>
      </c>
      <c r="P426" s="2"/>
      <c r="Q426" s="2" t="s">
        <v>2653</v>
      </c>
      <c r="R426" s="2">
        <f>SUM(P424:R424)</f>
        <v>10420</v>
      </c>
      <c r="S426" s="3"/>
    </row>
    <row r="427" spans="1:19" x14ac:dyDescent="0.45">
      <c r="A427" s="21" t="s">
        <v>2341</v>
      </c>
      <c r="B427" s="21" t="s">
        <v>2522</v>
      </c>
      <c r="C427" s="21" t="s">
        <v>2523</v>
      </c>
      <c r="D427" s="1" t="s">
        <v>16</v>
      </c>
      <c r="E427" s="2">
        <v>23462</v>
      </c>
      <c r="F427" s="2">
        <v>23462</v>
      </c>
      <c r="G427" s="2">
        <v>0</v>
      </c>
      <c r="H427" s="2">
        <v>1808</v>
      </c>
      <c r="I427" s="2">
        <v>2513</v>
      </c>
      <c r="J427" s="2">
        <v>3412</v>
      </c>
      <c r="K427" s="2">
        <v>2255</v>
      </c>
      <c r="L427" s="2">
        <v>2437</v>
      </c>
      <c r="M427" s="2">
        <v>412</v>
      </c>
      <c r="N427" s="2">
        <v>365</v>
      </c>
      <c r="O427" s="2">
        <v>1576</v>
      </c>
      <c r="P427" s="2">
        <v>4046</v>
      </c>
      <c r="Q427" s="2">
        <v>2410</v>
      </c>
      <c r="R427" s="2">
        <v>2228</v>
      </c>
      <c r="S427" s="3"/>
    </row>
    <row r="428" spans="1:19" x14ac:dyDescent="0.45">
      <c r="A428" s="21" t="s">
        <v>2341</v>
      </c>
      <c r="B428" s="21" t="s">
        <v>2522</v>
      </c>
      <c r="C428" s="21" t="s">
        <v>2523</v>
      </c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3"/>
    </row>
    <row r="429" spans="1:19" x14ac:dyDescent="0.45">
      <c r="A429" s="21" t="s">
        <v>2341</v>
      </c>
      <c r="B429" s="21" t="s">
        <v>2522</v>
      </c>
      <c r="C429" s="21" t="s">
        <v>2524</v>
      </c>
      <c r="D429" s="1" t="s">
        <v>16</v>
      </c>
      <c r="E429" s="2">
        <v>13809</v>
      </c>
      <c r="F429" s="2">
        <v>13809</v>
      </c>
      <c r="G429" s="2">
        <v>590</v>
      </c>
      <c r="H429" s="2">
        <v>979</v>
      </c>
      <c r="I429" s="2">
        <v>692</v>
      </c>
      <c r="J429" s="2">
        <v>1499</v>
      </c>
      <c r="K429" s="2">
        <v>1328</v>
      </c>
      <c r="L429" s="2">
        <v>1402</v>
      </c>
      <c r="M429" s="2">
        <v>1628</v>
      </c>
      <c r="N429" s="2">
        <v>1266</v>
      </c>
      <c r="O429" s="2">
        <v>1570</v>
      </c>
      <c r="P429" s="2">
        <v>1066</v>
      </c>
      <c r="Q429" s="2">
        <v>1018</v>
      </c>
      <c r="R429" s="2">
        <v>771</v>
      </c>
      <c r="S429" s="3"/>
    </row>
    <row r="430" spans="1:19" x14ac:dyDescent="0.45">
      <c r="A430" s="21" t="s">
        <v>2341</v>
      </c>
      <c r="B430" s="21" t="s">
        <v>2522</v>
      </c>
      <c r="C430" s="21" t="s">
        <v>2524</v>
      </c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3"/>
    </row>
    <row r="431" spans="1:19" x14ac:dyDescent="0.45">
      <c r="A431" s="21" t="s">
        <v>2341</v>
      </c>
      <c r="B431" s="21" t="s">
        <v>2522</v>
      </c>
      <c r="C431" s="21" t="s">
        <v>2525</v>
      </c>
      <c r="D431" s="1" t="s">
        <v>16</v>
      </c>
      <c r="E431" s="2">
        <v>23990</v>
      </c>
      <c r="F431" s="2">
        <v>23990</v>
      </c>
      <c r="G431" s="2">
        <v>2165</v>
      </c>
      <c r="H431" s="2">
        <v>2779</v>
      </c>
      <c r="I431" s="2">
        <v>2846</v>
      </c>
      <c r="J431" s="2">
        <v>2628</v>
      </c>
      <c r="K431" s="2">
        <v>1847</v>
      </c>
      <c r="L431" s="2">
        <v>1763</v>
      </c>
      <c r="M431" s="2">
        <v>1209</v>
      </c>
      <c r="N431" s="2">
        <v>871</v>
      </c>
      <c r="O431" s="2">
        <v>1382</v>
      </c>
      <c r="P431" s="2">
        <v>2747</v>
      </c>
      <c r="Q431" s="2">
        <v>2157</v>
      </c>
      <c r="R431" s="2">
        <v>1596</v>
      </c>
      <c r="S431" s="3"/>
    </row>
    <row r="432" spans="1:19" x14ac:dyDescent="0.45">
      <c r="A432" s="21" t="s">
        <v>2341</v>
      </c>
      <c r="B432" s="21" t="s">
        <v>2522</v>
      </c>
      <c r="C432" s="21" t="s">
        <v>2525</v>
      </c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3"/>
    </row>
    <row r="433" spans="1:19" x14ac:dyDescent="0.45">
      <c r="A433" s="21" t="s">
        <v>2341</v>
      </c>
      <c r="B433" s="21" t="s">
        <v>2522</v>
      </c>
      <c r="C433" s="21" t="s">
        <v>2526</v>
      </c>
      <c r="D433" s="1" t="s">
        <v>16</v>
      </c>
      <c r="E433" s="2">
        <v>90357</v>
      </c>
      <c r="F433" s="2">
        <v>90357</v>
      </c>
      <c r="G433" s="2">
        <v>1375</v>
      </c>
      <c r="H433" s="2">
        <v>1849</v>
      </c>
      <c r="I433" s="2">
        <v>3694</v>
      </c>
      <c r="J433" s="2">
        <v>8030</v>
      </c>
      <c r="K433" s="2">
        <v>21580</v>
      </c>
      <c r="L433" s="2">
        <v>9502</v>
      </c>
      <c r="M433" s="2">
        <v>4667</v>
      </c>
      <c r="N433" s="2">
        <v>3823</v>
      </c>
      <c r="O433" s="2">
        <v>7469</v>
      </c>
      <c r="P433" s="2">
        <v>23883</v>
      </c>
      <c r="Q433" s="2">
        <v>2995</v>
      </c>
      <c r="R433" s="2">
        <v>1490</v>
      </c>
      <c r="S433" s="3"/>
    </row>
    <row r="434" spans="1:19" x14ac:dyDescent="0.45">
      <c r="A434" s="21" t="s">
        <v>2341</v>
      </c>
      <c r="B434" s="21" t="s">
        <v>2522</v>
      </c>
      <c r="C434" s="21" t="s">
        <v>2526</v>
      </c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3"/>
    </row>
    <row r="435" spans="1:19" x14ac:dyDescent="0.45">
      <c r="A435" s="21" t="s">
        <v>2341</v>
      </c>
      <c r="B435" s="21" t="s">
        <v>2522</v>
      </c>
      <c r="C435" s="21" t="s">
        <v>2527</v>
      </c>
      <c r="D435" s="1" t="s">
        <v>16</v>
      </c>
      <c r="E435" s="2">
        <v>68898</v>
      </c>
      <c r="F435" s="2">
        <v>68898</v>
      </c>
      <c r="G435" s="2">
        <v>587</v>
      </c>
      <c r="H435" s="2">
        <v>1145</v>
      </c>
      <c r="I435" s="2">
        <v>2024</v>
      </c>
      <c r="J435" s="2">
        <v>3875</v>
      </c>
      <c r="K435" s="2">
        <v>16040</v>
      </c>
      <c r="L435" s="2">
        <v>5557</v>
      </c>
      <c r="M435" s="2">
        <v>1771</v>
      </c>
      <c r="N435" s="2">
        <v>1351</v>
      </c>
      <c r="O435" s="2">
        <v>7500</v>
      </c>
      <c r="P435" s="2">
        <v>25190</v>
      </c>
      <c r="Q435" s="2">
        <v>3221</v>
      </c>
      <c r="R435" s="2">
        <v>637</v>
      </c>
      <c r="S435" s="3"/>
    </row>
    <row r="436" spans="1:19" x14ac:dyDescent="0.45">
      <c r="A436" s="21" t="s">
        <v>2341</v>
      </c>
      <c r="B436" s="21" t="s">
        <v>2522</v>
      </c>
      <c r="C436" s="21" t="s">
        <v>2527</v>
      </c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3"/>
    </row>
    <row r="437" spans="1:19" x14ac:dyDescent="0.45">
      <c r="A437" s="21" t="s">
        <v>2341</v>
      </c>
      <c r="B437" s="21" t="s">
        <v>2522</v>
      </c>
      <c r="C437" s="21" t="s">
        <v>2528</v>
      </c>
      <c r="D437" s="1" t="s">
        <v>16</v>
      </c>
      <c r="E437" s="2">
        <v>10675</v>
      </c>
      <c r="F437" s="2">
        <v>10675</v>
      </c>
      <c r="G437" s="2">
        <v>200</v>
      </c>
      <c r="H437" s="2">
        <v>418</v>
      </c>
      <c r="I437" s="2">
        <v>528</v>
      </c>
      <c r="J437" s="2">
        <v>1366</v>
      </c>
      <c r="K437" s="2">
        <v>1241</v>
      </c>
      <c r="L437" s="2">
        <v>1329</v>
      </c>
      <c r="M437" s="2">
        <v>687</v>
      </c>
      <c r="N437" s="2">
        <v>875</v>
      </c>
      <c r="O437" s="2">
        <v>634</v>
      </c>
      <c r="P437" s="2">
        <v>1842</v>
      </c>
      <c r="Q437" s="2">
        <v>1237</v>
      </c>
      <c r="R437" s="2">
        <v>318</v>
      </c>
      <c r="S437" s="3"/>
    </row>
    <row r="438" spans="1:19" x14ac:dyDescent="0.45">
      <c r="A438" s="21" t="s">
        <v>2341</v>
      </c>
      <c r="B438" s="21" t="s">
        <v>2522</v>
      </c>
      <c r="C438" s="21" t="s">
        <v>2528</v>
      </c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3"/>
    </row>
    <row r="439" spans="1:19" x14ac:dyDescent="0.45">
      <c r="A439" s="21" t="s">
        <v>2341</v>
      </c>
      <c r="B439" s="21" t="s">
        <v>2522</v>
      </c>
      <c r="C439" s="21" t="s">
        <v>2529</v>
      </c>
      <c r="D439" s="1" t="s">
        <v>16</v>
      </c>
      <c r="E439" s="2">
        <v>14013</v>
      </c>
      <c r="F439" s="2">
        <v>14013</v>
      </c>
      <c r="G439" s="2">
        <v>1001</v>
      </c>
      <c r="H439" s="2">
        <v>771</v>
      </c>
      <c r="I439" s="2">
        <v>671</v>
      </c>
      <c r="J439" s="2">
        <v>1164</v>
      </c>
      <c r="K439" s="2">
        <v>1064</v>
      </c>
      <c r="L439" s="2">
        <v>1463</v>
      </c>
      <c r="M439" s="2">
        <v>946</v>
      </c>
      <c r="N439" s="2">
        <v>2088</v>
      </c>
      <c r="O439" s="2">
        <v>2357</v>
      </c>
      <c r="P439" s="2">
        <v>1133</v>
      </c>
      <c r="Q439" s="2">
        <v>720</v>
      </c>
      <c r="R439" s="2">
        <v>635</v>
      </c>
      <c r="S439" s="3"/>
    </row>
    <row r="440" spans="1:19" x14ac:dyDescent="0.45">
      <c r="A440" s="21" t="s">
        <v>2341</v>
      </c>
      <c r="B440" s="21" t="s">
        <v>2522</v>
      </c>
      <c r="C440" s="21" t="s">
        <v>2529</v>
      </c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3"/>
    </row>
    <row r="441" spans="1:19" x14ac:dyDescent="0.45">
      <c r="A441" s="21" t="s">
        <v>2341</v>
      </c>
      <c r="B441" s="21" t="s">
        <v>2522</v>
      </c>
      <c r="C441" s="21" t="s">
        <v>2530</v>
      </c>
      <c r="D441" s="1" t="s">
        <v>16</v>
      </c>
      <c r="E441" s="2">
        <v>2400</v>
      </c>
      <c r="F441" s="2">
        <v>2400</v>
      </c>
      <c r="G441" s="2">
        <v>186</v>
      </c>
      <c r="H441" s="2">
        <v>240</v>
      </c>
      <c r="I441" s="2">
        <v>309</v>
      </c>
      <c r="J441" s="2">
        <v>233</v>
      </c>
      <c r="K441" s="2">
        <v>246</v>
      </c>
      <c r="L441" s="2">
        <v>186</v>
      </c>
      <c r="M441" s="2">
        <v>107</v>
      </c>
      <c r="N441" s="2">
        <v>74</v>
      </c>
      <c r="O441" s="2">
        <v>151</v>
      </c>
      <c r="P441" s="2">
        <v>222</v>
      </c>
      <c r="Q441" s="2">
        <v>251</v>
      </c>
      <c r="R441" s="2">
        <v>195</v>
      </c>
      <c r="S441" s="3"/>
    </row>
    <row r="442" spans="1:19" x14ac:dyDescent="0.45">
      <c r="A442" s="21" t="s">
        <v>2341</v>
      </c>
      <c r="B442" s="21" t="s">
        <v>2522</v>
      </c>
      <c r="C442" s="21" t="s">
        <v>2530</v>
      </c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3"/>
    </row>
    <row r="443" spans="1:19" x14ac:dyDescent="0.45">
      <c r="A443" s="21" t="s">
        <v>2341</v>
      </c>
      <c r="B443" s="21" t="s">
        <v>2522</v>
      </c>
      <c r="C443" s="21" t="s">
        <v>2531</v>
      </c>
      <c r="D443" s="1" t="s">
        <v>16</v>
      </c>
      <c r="E443" s="2">
        <v>186286</v>
      </c>
      <c r="F443" s="2">
        <v>186286</v>
      </c>
      <c r="G443" s="2">
        <v>6708</v>
      </c>
      <c r="H443" s="2">
        <v>7755</v>
      </c>
      <c r="I443" s="2">
        <v>11215</v>
      </c>
      <c r="J443" s="2">
        <v>15079</v>
      </c>
      <c r="K443" s="2">
        <v>16753</v>
      </c>
      <c r="L443" s="2">
        <v>15671</v>
      </c>
      <c r="M443" s="2">
        <v>13886</v>
      </c>
      <c r="N443" s="2">
        <v>15868</v>
      </c>
      <c r="O443" s="2">
        <v>18236</v>
      </c>
      <c r="P443" s="2">
        <v>25182</v>
      </c>
      <c r="Q443" s="2">
        <v>30751</v>
      </c>
      <c r="R443" s="2">
        <v>9182</v>
      </c>
      <c r="S443" s="3"/>
    </row>
    <row r="444" spans="1:19" x14ac:dyDescent="0.45">
      <c r="A444" s="21" t="s">
        <v>2341</v>
      </c>
      <c r="B444" s="21" t="s">
        <v>2522</v>
      </c>
      <c r="C444" s="21" t="s">
        <v>2531</v>
      </c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3"/>
    </row>
    <row r="445" spans="1:19" x14ac:dyDescent="0.45">
      <c r="A445" s="21" t="s">
        <v>2341</v>
      </c>
      <c r="B445" s="21" t="s">
        <v>2522</v>
      </c>
      <c r="C445" s="21" t="s">
        <v>2532</v>
      </c>
      <c r="D445" s="1" t="s">
        <v>16</v>
      </c>
      <c r="E445" s="2">
        <v>10223</v>
      </c>
      <c r="F445" s="2">
        <v>10223</v>
      </c>
      <c r="G445" s="2">
        <v>481</v>
      </c>
      <c r="H445" s="2">
        <v>715</v>
      </c>
      <c r="I445" s="2">
        <v>746</v>
      </c>
      <c r="J445" s="2">
        <v>1141</v>
      </c>
      <c r="K445" s="2">
        <v>1004</v>
      </c>
      <c r="L445" s="2">
        <v>961</v>
      </c>
      <c r="M445" s="2">
        <v>779</v>
      </c>
      <c r="N445" s="2">
        <v>757</v>
      </c>
      <c r="O445" s="2">
        <v>925</v>
      </c>
      <c r="P445" s="2">
        <v>1002</v>
      </c>
      <c r="Q445" s="2">
        <v>1035</v>
      </c>
      <c r="R445" s="2">
        <v>677</v>
      </c>
      <c r="S445" s="3"/>
    </row>
    <row r="446" spans="1:19" x14ac:dyDescent="0.45">
      <c r="A446" s="21" t="s">
        <v>2341</v>
      </c>
      <c r="B446" s="21" t="s">
        <v>2522</v>
      </c>
      <c r="C446" s="21" t="s">
        <v>2532</v>
      </c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3"/>
    </row>
    <row r="447" spans="1:19" x14ac:dyDescent="0.45">
      <c r="A447" s="21" t="s">
        <v>2341</v>
      </c>
      <c r="B447" s="21" t="s">
        <v>2522</v>
      </c>
      <c r="C447" s="21" t="s">
        <v>2533</v>
      </c>
      <c r="D447" s="1" t="s">
        <v>16</v>
      </c>
      <c r="E447" s="2">
        <v>34597</v>
      </c>
      <c r="F447" s="2">
        <v>34597</v>
      </c>
      <c r="G447" s="2">
        <v>1350</v>
      </c>
      <c r="H447" s="2">
        <v>1528</v>
      </c>
      <c r="I447" s="2">
        <v>2466</v>
      </c>
      <c r="J447" s="2">
        <v>3687</v>
      </c>
      <c r="K447" s="2">
        <v>3084</v>
      </c>
      <c r="L447" s="2">
        <v>3115</v>
      </c>
      <c r="M447" s="2">
        <v>2951</v>
      </c>
      <c r="N447" s="2">
        <v>2757</v>
      </c>
      <c r="O447" s="2">
        <v>3519</v>
      </c>
      <c r="P447" s="2">
        <v>4511</v>
      </c>
      <c r="Q447" s="2">
        <v>3120</v>
      </c>
      <c r="R447" s="2">
        <v>2509</v>
      </c>
      <c r="S447" s="3"/>
    </row>
    <row r="448" spans="1:19" x14ac:dyDescent="0.45">
      <c r="A448" s="21" t="s">
        <v>2341</v>
      </c>
      <c r="B448" s="21" t="s">
        <v>2522</v>
      </c>
      <c r="C448" s="21" t="s">
        <v>2533</v>
      </c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3"/>
    </row>
    <row r="449" spans="1:19" x14ac:dyDescent="0.45">
      <c r="A449" s="21" t="s">
        <v>2341</v>
      </c>
      <c r="B449" s="21" t="s">
        <v>2522</v>
      </c>
      <c r="C449" s="21" t="s">
        <v>2534</v>
      </c>
      <c r="D449" s="1" t="s">
        <v>16</v>
      </c>
      <c r="E449" s="2">
        <v>58736</v>
      </c>
      <c r="F449" s="2">
        <v>58736</v>
      </c>
      <c r="G449" s="2">
        <v>1796</v>
      </c>
      <c r="H449" s="2">
        <v>2202</v>
      </c>
      <c r="I449" s="2">
        <v>2700</v>
      </c>
      <c r="J449" s="2">
        <v>3688</v>
      </c>
      <c r="K449" s="2">
        <v>4615</v>
      </c>
      <c r="L449" s="2">
        <v>3113</v>
      </c>
      <c r="M449" s="2">
        <v>2775</v>
      </c>
      <c r="N449" s="2">
        <v>3498</v>
      </c>
      <c r="O449" s="2">
        <v>5254</v>
      </c>
      <c r="P449" s="2">
        <v>17735</v>
      </c>
      <c r="Q449" s="2">
        <v>6981</v>
      </c>
      <c r="R449" s="2">
        <v>4379</v>
      </c>
      <c r="S449" s="3"/>
    </row>
    <row r="450" spans="1:19" x14ac:dyDescent="0.45">
      <c r="A450" s="21" t="s">
        <v>2341</v>
      </c>
      <c r="B450" s="21" t="s">
        <v>2522</v>
      </c>
      <c r="C450" s="21" t="s">
        <v>2534</v>
      </c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3"/>
    </row>
    <row r="451" spans="1:19" x14ac:dyDescent="0.45">
      <c r="A451" s="21" t="s">
        <v>2341</v>
      </c>
      <c r="B451" s="21" t="s">
        <v>2522</v>
      </c>
      <c r="C451" s="21" t="s">
        <v>2535</v>
      </c>
      <c r="D451" s="1" t="s">
        <v>16</v>
      </c>
      <c r="E451" s="2">
        <v>47232</v>
      </c>
      <c r="F451" s="2">
        <v>47232</v>
      </c>
      <c r="G451" s="2">
        <v>2214</v>
      </c>
      <c r="H451" s="2">
        <v>2315</v>
      </c>
      <c r="I451" s="2">
        <v>2405</v>
      </c>
      <c r="J451" s="2">
        <v>2895</v>
      </c>
      <c r="K451" s="2">
        <v>3224</v>
      </c>
      <c r="L451" s="2">
        <v>2559</v>
      </c>
      <c r="M451" s="2">
        <v>18520</v>
      </c>
      <c r="N451" s="2">
        <v>8812</v>
      </c>
      <c r="O451" s="2">
        <v>2360</v>
      </c>
      <c r="P451" s="2">
        <v>727</v>
      </c>
      <c r="Q451" s="2">
        <v>995</v>
      </c>
      <c r="R451" s="2">
        <v>206</v>
      </c>
      <c r="S451" s="3"/>
    </row>
    <row r="452" spans="1:19" x14ac:dyDescent="0.45">
      <c r="A452" s="21" t="s">
        <v>2341</v>
      </c>
      <c r="B452" s="21" t="s">
        <v>2522</v>
      </c>
      <c r="C452" s="21" t="s">
        <v>2535</v>
      </c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3"/>
    </row>
    <row r="453" spans="1:19" x14ac:dyDescent="0.45">
      <c r="A453" s="21"/>
      <c r="B453" s="6"/>
      <c r="C453" s="6"/>
      <c r="D453" s="1"/>
      <c r="E453" s="2"/>
      <c r="F453" s="2"/>
      <c r="G453" s="2"/>
      <c r="H453" s="2" t="s">
        <v>2650</v>
      </c>
      <c r="I453" s="2">
        <f>SUM(G427:I451)</f>
        <v>75966</v>
      </c>
      <c r="J453" s="2"/>
      <c r="K453" s="2" t="s">
        <v>2651</v>
      </c>
      <c r="L453" s="2">
        <f>SUM(J424:L451)</f>
        <v>193202</v>
      </c>
      <c r="M453" s="2"/>
      <c r="N453" s="2" t="s">
        <v>2652</v>
      </c>
      <c r="O453" s="2">
        <f>SUM(M424:O451)</f>
        <v>158050</v>
      </c>
      <c r="P453" s="2"/>
      <c r="Q453" s="2" t="s">
        <v>2653</v>
      </c>
      <c r="R453" s="2">
        <f>SUM(P427:R451)</f>
        <v>191000</v>
      </c>
      <c r="S453" s="3"/>
    </row>
    <row r="454" spans="1:19" x14ac:dyDescent="0.45">
      <c r="A454" s="21" t="s">
        <v>2341</v>
      </c>
      <c r="B454" s="21" t="s">
        <v>2536</v>
      </c>
      <c r="C454" s="21" t="s">
        <v>2537</v>
      </c>
      <c r="D454" s="1" t="s">
        <v>16</v>
      </c>
      <c r="E454" s="2">
        <v>14610</v>
      </c>
      <c r="F454" s="2">
        <v>14610</v>
      </c>
      <c r="G454" s="2">
        <v>501</v>
      </c>
      <c r="H454" s="2">
        <v>768</v>
      </c>
      <c r="I454" s="2">
        <v>759</v>
      </c>
      <c r="J454" s="2">
        <v>1026</v>
      </c>
      <c r="K454" s="2">
        <v>957</v>
      </c>
      <c r="L454" s="2">
        <v>1435</v>
      </c>
      <c r="M454" s="2">
        <v>825</v>
      </c>
      <c r="N454" s="2">
        <v>4260</v>
      </c>
      <c r="O454" s="2">
        <v>2756</v>
      </c>
      <c r="P454" s="2">
        <v>723</v>
      </c>
      <c r="Q454" s="2">
        <v>328</v>
      </c>
      <c r="R454" s="2">
        <v>272</v>
      </c>
      <c r="S454" s="3"/>
    </row>
    <row r="455" spans="1:19" x14ac:dyDescent="0.45">
      <c r="A455" s="21" t="s">
        <v>2341</v>
      </c>
      <c r="B455" s="21" t="s">
        <v>2536</v>
      </c>
      <c r="C455" s="21" t="s">
        <v>2537</v>
      </c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3"/>
    </row>
    <row r="456" spans="1:19" x14ac:dyDescent="0.45">
      <c r="A456" s="21" t="s">
        <v>2341</v>
      </c>
      <c r="B456" s="21" t="s">
        <v>2536</v>
      </c>
      <c r="C456" s="21" t="s">
        <v>2538</v>
      </c>
      <c r="D456" s="1" t="s">
        <v>16</v>
      </c>
      <c r="E456" s="2">
        <v>38769</v>
      </c>
      <c r="F456" s="2">
        <v>38769</v>
      </c>
      <c r="G456" s="2">
        <v>3125</v>
      </c>
      <c r="H456" s="2">
        <v>3690</v>
      </c>
      <c r="I456" s="2">
        <v>4357</v>
      </c>
      <c r="J456" s="2">
        <v>3393</v>
      </c>
      <c r="K456" s="2">
        <v>2636</v>
      </c>
      <c r="L456" s="2">
        <v>3140</v>
      </c>
      <c r="M456" s="2">
        <v>2962</v>
      </c>
      <c r="N456" s="2">
        <v>2846</v>
      </c>
      <c r="O456" s="2">
        <v>2748</v>
      </c>
      <c r="P456" s="2">
        <v>3568</v>
      </c>
      <c r="Q456" s="2">
        <v>3177</v>
      </c>
      <c r="R456" s="2">
        <v>3127</v>
      </c>
      <c r="S456" s="3"/>
    </row>
    <row r="457" spans="1:19" x14ac:dyDescent="0.45">
      <c r="A457" s="21" t="s">
        <v>2341</v>
      </c>
      <c r="B457" s="21" t="s">
        <v>2536</v>
      </c>
      <c r="C457" s="21" t="s">
        <v>2538</v>
      </c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3"/>
    </row>
    <row r="458" spans="1:19" x14ac:dyDescent="0.45">
      <c r="A458" s="21" t="s">
        <v>2341</v>
      </c>
      <c r="B458" s="21" t="s">
        <v>2536</v>
      </c>
      <c r="C458" s="21" t="s">
        <v>2539</v>
      </c>
      <c r="D458" s="1" t="s">
        <v>16</v>
      </c>
      <c r="E458" s="2">
        <v>10627</v>
      </c>
      <c r="F458" s="2">
        <v>10627</v>
      </c>
      <c r="G458" s="2">
        <v>215</v>
      </c>
      <c r="H458" s="2">
        <v>226</v>
      </c>
      <c r="I458" s="2">
        <v>254</v>
      </c>
      <c r="J458" s="2">
        <v>326</v>
      </c>
      <c r="K458" s="2">
        <v>522</v>
      </c>
      <c r="L458" s="2">
        <v>387</v>
      </c>
      <c r="M458" s="2">
        <v>832</v>
      </c>
      <c r="N458" s="2">
        <v>5392</v>
      </c>
      <c r="O458" s="2">
        <v>1492</v>
      </c>
      <c r="P458" s="2">
        <v>411</v>
      </c>
      <c r="Q458" s="2">
        <v>349</v>
      </c>
      <c r="R458" s="2">
        <v>221</v>
      </c>
      <c r="S458" s="3"/>
    </row>
    <row r="459" spans="1:19" x14ac:dyDescent="0.45">
      <c r="A459" s="21" t="s">
        <v>2341</v>
      </c>
      <c r="B459" s="21" t="s">
        <v>2536</v>
      </c>
      <c r="C459" s="21" t="s">
        <v>2539</v>
      </c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3"/>
    </row>
    <row r="460" spans="1:19" x14ac:dyDescent="0.45">
      <c r="A460" s="21" t="s">
        <v>2341</v>
      </c>
      <c r="B460" s="21" t="s">
        <v>2536</v>
      </c>
      <c r="C460" s="21" t="s">
        <v>2540</v>
      </c>
      <c r="D460" s="1" t="s">
        <v>16</v>
      </c>
      <c r="E460" s="2">
        <v>96220</v>
      </c>
      <c r="F460" s="2">
        <v>96220</v>
      </c>
      <c r="G460" s="2">
        <v>4110</v>
      </c>
      <c r="H460" s="2">
        <v>8524</v>
      </c>
      <c r="I460" s="2">
        <v>11904</v>
      </c>
      <c r="J460" s="2">
        <v>14376</v>
      </c>
      <c r="K460" s="2">
        <v>9212</v>
      </c>
      <c r="L460" s="2">
        <v>7519</v>
      </c>
      <c r="M460" s="2">
        <v>2913</v>
      </c>
      <c r="N460" s="2">
        <v>2619</v>
      </c>
      <c r="O460" s="2">
        <v>8230</v>
      </c>
      <c r="P460" s="2">
        <v>15394</v>
      </c>
      <c r="Q460" s="2">
        <v>5534</v>
      </c>
      <c r="R460" s="2">
        <v>5885</v>
      </c>
      <c r="S460" s="3"/>
    </row>
    <row r="461" spans="1:19" x14ac:dyDescent="0.45">
      <c r="A461" s="21" t="s">
        <v>2341</v>
      </c>
      <c r="B461" s="21" t="s">
        <v>2536</v>
      </c>
      <c r="C461" s="21" t="s">
        <v>2540</v>
      </c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3"/>
    </row>
    <row r="462" spans="1:19" x14ac:dyDescent="0.45">
      <c r="A462" s="21" t="s">
        <v>2341</v>
      </c>
      <c r="B462" s="21" t="s">
        <v>2536</v>
      </c>
      <c r="C462" s="21" t="s">
        <v>2541</v>
      </c>
      <c r="D462" s="1" t="s">
        <v>16</v>
      </c>
      <c r="E462" s="2">
        <v>63153</v>
      </c>
      <c r="F462" s="2">
        <v>63153</v>
      </c>
      <c r="G462" s="2">
        <v>4102</v>
      </c>
      <c r="H462" s="2">
        <v>5348</v>
      </c>
      <c r="I462" s="2">
        <v>5038</v>
      </c>
      <c r="J462" s="2">
        <v>8268</v>
      </c>
      <c r="K462" s="2">
        <v>6731</v>
      </c>
      <c r="L462" s="2">
        <v>5112</v>
      </c>
      <c r="M462" s="2">
        <v>3314</v>
      </c>
      <c r="N462" s="2">
        <v>3632</v>
      </c>
      <c r="O462" s="2">
        <v>5248</v>
      </c>
      <c r="P462" s="2">
        <v>8252</v>
      </c>
      <c r="Q462" s="2">
        <v>4338</v>
      </c>
      <c r="R462" s="2">
        <v>3770</v>
      </c>
      <c r="S462" s="3"/>
    </row>
    <row r="463" spans="1:19" x14ac:dyDescent="0.45">
      <c r="A463" s="21" t="s">
        <v>2341</v>
      </c>
      <c r="B463" s="21" t="s">
        <v>2536</v>
      </c>
      <c r="C463" s="21" t="s">
        <v>2541</v>
      </c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3"/>
    </row>
    <row r="464" spans="1:19" x14ac:dyDescent="0.45">
      <c r="A464" s="21" t="s">
        <v>2341</v>
      </c>
      <c r="B464" s="21" t="s">
        <v>2536</v>
      </c>
      <c r="C464" s="21" t="s">
        <v>2542</v>
      </c>
      <c r="D464" s="1" t="s">
        <v>16</v>
      </c>
      <c r="E464" s="2">
        <v>13288</v>
      </c>
      <c r="F464" s="2">
        <v>13288</v>
      </c>
      <c r="G464" s="2">
        <v>801</v>
      </c>
      <c r="H464" s="2">
        <v>1025</v>
      </c>
      <c r="I464" s="2">
        <v>882</v>
      </c>
      <c r="J464" s="2">
        <v>1142</v>
      </c>
      <c r="K464" s="2">
        <v>983</v>
      </c>
      <c r="L464" s="2">
        <v>939</v>
      </c>
      <c r="M464" s="2">
        <v>1127</v>
      </c>
      <c r="N464" s="2">
        <v>1321</v>
      </c>
      <c r="O464" s="2">
        <v>1202</v>
      </c>
      <c r="P464" s="2">
        <v>1341</v>
      </c>
      <c r="Q464" s="2">
        <v>1100</v>
      </c>
      <c r="R464" s="2">
        <v>1425</v>
      </c>
      <c r="S464" s="3"/>
    </row>
    <row r="465" spans="1:19" x14ac:dyDescent="0.45">
      <c r="A465" s="21" t="s">
        <v>2341</v>
      </c>
      <c r="B465" s="21" t="s">
        <v>2536</v>
      </c>
      <c r="C465" s="21" t="s">
        <v>2542</v>
      </c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3"/>
    </row>
    <row r="466" spans="1:19" x14ac:dyDescent="0.45">
      <c r="A466" s="21" t="s">
        <v>2341</v>
      </c>
      <c r="B466" s="21" t="s">
        <v>2536</v>
      </c>
      <c r="C466" s="21" t="s">
        <v>2543</v>
      </c>
      <c r="D466" s="1" t="s">
        <v>16</v>
      </c>
      <c r="E466" s="2">
        <v>51972</v>
      </c>
      <c r="F466" s="2">
        <v>51972</v>
      </c>
      <c r="G466" s="2">
        <v>1880</v>
      </c>
      <c r="H466" s="2">
        <v>2358</v>
      </c>
      <c r="I466" s="2">
        <v>2199</v>
      </c>
      <c r="J466" s="2">
        <v>3720</v>
      </c>
      <c r="K466" s="2">
        <v>4372</v>
      </c>
      <c r="L466" s="2">
        <v>3585</v>
      </c>
      <c r="M466" s="2">
        <v>2619</v>
      </c>
      <c r="N466" s="2">
        <v>17086</v>
      </c>
      <c r="O466" s="2">
        <v>3407</v>
      </c>
      <c r="P466" s="2">
        <v>3955</v>
      </c>
      <c r="Q466" s="2">
        <v>3919</v>
      </c>
      <c r="R466" s="2">
        <v>2872</v>
      </c>
      <c r="S466" s="3"/>
    </row>
    <row r="467" spans="1:19" x14ac:dyDescent="0.45">
      <c r="A467" s="21" t="s">
        <v>2341</v>
      </c>
      <c r="B467" s="21" t="s">
        <v>2536</v>
      </c>
      <c r="C467" s="21" t="s">
        <v>2543</v>
      </c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3"/>
    </row>
    <row r="468" spans="1:19" x14ac:dyDescent="0.45">
      <c r="A468" s="21" t="s">
        <v>2341</v>
      </c>
      <c r="B468" s="21" t="s">
        <v>2536</v>
      </c>
      <c r="C468" s="21" t="s">
        <v>2544</v>
      </c>
      <c r="D468" s="1" t="s">
        <v>16</v>
      </c>
      <c r="E468" s="2">
        <v>49061</v>
      </c>
      <c r="F468" s="2">
        <v>49061</v>
      </c>
      <c r="G468" s="2">
        <v>2658</v>
      </c>
      <c r="H468" s="2">
        <v>3019</v>
      </c>
      <c r="I468" s="2">
        <v>2835</v>
      </c>
      <c r="J468" s="2">
        <v>4052</v>
      </c>
      <c r="K468" s="2">
        <v>5671</v>
      </c>
      <c r="L468" s="2">
        <v>4054</v>
      </c>
      <c r="M468" s="2">
        <v>3891</v>
      </c>
      <c r="N468" s="2">
        <v>4891</v>
      </c>
      <c r="O468" s="2">
        <v>4974</v>
      </c>
      <c r="P468" s="2">
        <v>5863</v>
      </c>
      <c r="Q468" s="2">
        <v>3283</v>
      </c>
      <c r="R468" s="2">
        <v>3870</v>
      </c>
      <c r="S468" s="3"/>
    </row>
    <row r="469" spans="1:19" x14ac:dyDescent="0.45">
      <c r="A469" s="21" t="s">
        <v>2341</v>
      </c>
      <c r="B469" s="21" t="s">
        <v>2536</v>
      </c>
      <c r="C469" s="21" t="s">
        <v>2544</v>
      </c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3"/>
    </row>
    <row r="470" spans="1:19" x14ac:dyDescent="0.45">
      <c r="A470" s="21" t="s">
        <v>2341</v>
      </c>
      <c r="B470" s="21" t="s">
        <v>2536</v>
      </c>
      <c r="C470" s="21" t="s">
        <v>2545</v>
      </c>
      <c r="D470" s="1" t="s">
        <v>16</v>
      </c>
      <c r="E470" s="2">
        <v>305404</v>
      </c>
      <c r="F470" s="2">
        <v>305404</v>
      </c>
      <c r="G470" s="2">
        <v>30120</v>
      </c>
      <c r="H470" s="2">
        <v>17218</v>
      </c>
      <c r="I470" s="2">
        <v>22501</v>
      </c>
      <c r="J470" s="2">
        <v>27339</v>
      </c>
      <c r="K470" s="2">
        <v>21304</v>
      </c>
      <c r="L470" s="2">
        <v>19670</v>
      </c>
      <c r="M470" s="2">
        <v>21899</v>
      </c>
      <c r="N470" s="2">
        <v>25969</v>
      </c>
      <c r="O470" s="2">
        <v>22659</v>
      </c>
      <c r="P470" s="2">
        <v>51804</v>
      </c>
      <c r="Q470" s="2">
        <v>27376</v>
      </c>
      <c r="R470" s="2">
        <v>17545</v>
      </c>
      <c r="S470" s="3"/>
    </row>
    <row r="471" spans="1:19" x14ac:dyDescent="0.45">
      <c r="A471" s="21" t="s">
        <v>2341</v>
      </c>
      <c r="B471" s="21" t="s">
        <v>2536</v>
      </c>
      <c r="C471" s="21" t="s">
        <v>2545</v>
      </c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3"/>
    </row>
    <row r="472" spans="1:19" x14ac:dyDescent="0.45">
      <c r="A472" s="21" t="s">
        <v>2341</v>
      </c>
      <c r="B472" s="21" t="s">
        <v>2536</v>
      </c>
      <c r="C472" s="21" t="s">
        <v>2546</v>
      </c>
      <c r="D472" s="1" t="s">
        <v>16</v>
      </c>
      <c r="E472" s="2">
        <v>37079</v>
      </c>
      <c r="F472" s="2">
        <v>37079</v>
      </c>
      <c r="G472" s="2">
        <v>3611</v>
      </c>
      <c r="H472" s="2">
        <v>3731</v>
      </c>
      <c r="I472" s="2">
        <v>3289</v>
      </c>
      <c r="J472" s="2">
        <v>4643</v>
      </c>
      <c r="K472" s="2">
        <v>4456</v>
      </c>
      <c r="L472" s="2">
        <v>4043</v>
      </c>
      <c r="M472" s="2">
        <v>4793</v>
      </c>
      <c r="N472" s="2">
        <v>6563</v>
      </c>
      <c r="O472" s="2">
        <v>15</v>
      </c>
      <c r="P472" s="2">
        <v>1935</v>
      </c>
      <c r="Q472" s="2">
        <v>0</v>
      </c>
      <c r="R472" s="2">
        <v>0</v>
      </c>
      <c r="S472" s="3"/>
    </row>
    <row r="473" spans="1:19" x14ac:dyDescent="0.45">
      <c r="A473" s="21" t="s">
        <v>2341</v>
      </c>
      <c r="B473" s="21" t="s">
        <v>2536</v>
      </c>
      <c r="C473" s="21" t="s">
        <v>2546</v>
      </c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3"/>
    </row>
    <row r="474" spans="1:19" x14ac:dyDescent="0.45">
      <c r="A474" s="21"/>
      <c r="B474" s="6"/>
      <c r="C474" s="6"/>
      <c r="D474" s="1"/>
      <c r="E474" s="2"/>
      <c r="F474" s="2"/>
      <c r="G474" s="2"/>
      <c r="H474" s="2" t="s">
        <v>2650</v>
      </c>
      <c r="I474" s="2">
        <f>SUM(G454:I472)</f>
        <v>151048</v>
      </c>
      <c r="J474" s="2"/>
      <c r="K474" s="2" t="s">
        <v>2651</v>
      </c>
      <c r="L474" s="2">
        <f>SUM(J454:L472)</f>
        <v>175013</v>
      </c>
      <c r="M474" s="2"/>
      <c r="N474" s="2" t="s">
        <v>2652</v>
      </c>
      <c r="O474" s="2">
        <f>SUM(M427:O472)</f>
        <v>476211</v>
      </c>
      <c r="P474" s="2"/>
      <c r="Q474" s="2" t="s">
        <v>2653</v>
      </c>
      <c r="R474" s="2">
        <f>SUM(P427:R472)</f>
        <v>563637</v>
      </c>
      <c r="S474" s="3"/>
    </row>
    <row r="475" spans="1:19" x14ac:dyDescent="0.45">
      <c r="A475" s="21" t="s">
        <v>2341</v>
      </c>
      <c r="B475" s="21" t="s">
        <v>795</v>
      </c>
      <c r="C475" s="21" t="s">
        <v>2547</v>
      </c>
      <c r="D475" s="1" t="s">
        <v>16</v>
      </c>
      <c r="E475" s="2">
        <v>62386</v>
      </c>
      <c r="F475" s="2">
        <v>62386</v>
      </c>
      <c r="G475" s="2">
        <v>2847</v>
      </c>
      <c r="H475" s="2">
        <v>2850</v>
      </c>
      <c r="I475" s="2">
        <v>4266</v>
      </c>
      <c r="J475" s="2">
        <v>6353</v>
      </c>
      <c r="K475" s="2">
        <v>4217</v>
      </c>
      <c r="L475" s="2">
        <v>4394</v>
      </c>
      <c r="M475" s="2">
        <v>4058</v>
      </c>
      <c r="N475" s="2">
        <v>5271</v>
      </c>
      <c r="O475" s="2">
        <v>5320</v>
      </c>
      <c r="P475" s="2">
        <v>10476</v>
      </c>
      <c r="Q475" s="2">
        <v>6301</v>
      </c>
      <c r="R475" s="2">
        <v>6033</v>
      </c>
      <c r="S475" s="3"/>
    </row>
    <row r="476" spans="1:19" x14ac:dyDescent="0.45">
      <c r="A476" s="21" t="s">
        <v>2341</v>
      </c>
      <c r="B476" s="21" t="s">
        <v>795</v>
      </c>
      <c r="C476" s="21" t="s">
        <v>2547</v>
      </c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3"/>
    </row>
    <row r="477" spans="1:19" x14ac:dyDescent="0.45">
      <c r="A477" s="21" t="s">
        <v>2341</v>
      </c>
      <c r="B477" s="21" t="s">
        <v>795</v>
      </c>
      <c r="C477" s="21" t="s">
        <v>2547</v>
      </c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3"/>
    </row>
    <row r="478" spans="1:19" x14ac:dyDescent="0.45">
      <c r="A478" s="21" t="s">
        <v>2341</v>
      </c>
      <c r="B478" s="21" t="s">
        <v>795</v>
      </c>
      <c r="C478" s="21" t="s">
        <v>2548</v>
      </c>
      <c r="D478" s="1" t="s">
        <v>16</v>
      </c>
      <c r="E478" s="2">
        <v>9095</v>
      </c>
      <c r="F478" s="2">
        <v>9095</v>
      </c>
      <c r="G478" s="2">
        <v>740</v>
      </c>
      <c r="H478" s="2">
        <v>545</v>
      </c>
      <c r="I478" s="2">
        <v>454</v>
      </c>
      <c r="J478" s="2">
        <v>758</v>
      </c>
      <c r="K478" s="2">
        <v>1033</v>
      </c>
      <c r="L478" s="2">
        <v>782</v>
      </c>
      <c r="M478" s="2">
        <v>470</v>
      </c>
      <c r="N478" s="2">
        <v>1163</v>
      </c>
      <c r="O478" s="2">
        <v>963</v>
      </c>
      <c r="P478" s="2">
        <v>949</v>
      </c>
      <c r="Q478" s="2">
        <v>488</v>
      </c>
      <c r="R478" s="2">
        <v>750</v>
      </c>
      <c r="S478" s="3"/>
    </row>
    <row r="479" spans="1:19" x14ac:dyDescent="0.45">
      <c r="A479" s="21" t="s">
        <v>2341</v>
      </c>
      <c r="B479" s="21" t="s">
        <v>795</v>
      </c>
      <c r="C479" s="21" t="s">
        <v>2548</v>
      </c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3"/>
    </row>
    <row r="480" spans="1:19" x14ac:dyDescent="0.45">
      <c r="A480" s="21" t="s">
        <v>2341</v>
      </c>
      <c r="B480" s="21" t="s">
        <v>795</v>
      </c>
      <c r="C480" s="21" t="s">
        <v>2548</v>
      </c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3"/>
    </row>
    <row r="481" spans="1:19" x14ac:dyDescent="0.45">
      <c r="A481" s="21" t="s">
        <v>2341</v>
      </c>
      <c r="B481" s="21" t="s">
        <v>795</v>
      </c>
      <c r="C481" s="21" t="s">
        <v>2549</v>
      </c>
      <c r="D481" s="1" t="s">
        <v>16</v>
      </c>
      <c r="E481" s="2">
        <v>129881</v>
      </c>
      <c r="F481" s="2">
        <v>129881</v>
      </c>
      <c r="G481" s="2">
        <v>6858</v>
      </c>
      <c r="H481" s="2">
        <v>9989</v>
      </c>
      <c r="I481" s="2">
        <v>9421</v>
      </c>
      <c r="J481" s="2">
        <v>13485</v>
      </c>
      <c r="K481" s="2">
        <v>12767</v>
      </c>
      <c r="L481" s="2">
        <v>12103</v>
      </c>
      <c r="M481" s="2">
        <v>11178</v>
      </c>
      <c r="N481" s="2">
        <v>16518</v>
      </c>
      <c r="O481" s="2">
        <v>9360</v>
      </c>
      <c r="P481" s="2">
        <v>12279</v>
      </c>
      <c r="Q481" s="2">
        <v>7018</v>
      </c>
      <c r="R481" s="2">
        <v>8905</v>
      </c>
      <c r="S481" s="3"/>
    </row>
    <row r="482" spans="1:19" x14ac:dyDescent="0.45">
      <c r="A482" s="21" t="s">
        <v>2341</v>
      </c>
      <c r="B482" s="21" t="s">
        <v>795</v>
      </c>
      <c r="C482" s="21" t="s">
        <v>2549</v>
      </c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3"/>
    </row>
    <row r="483" spans="1:19" x14ac:dyDescent="0.45">
      <c r="A483" s="21" t="s">
        <v>2341</v>
      </c>
      <c r="B483" s="21" t="s">
        <v>795</v>
      </c>
      <c r="C483" s="21" t="s">
        <v>2549</v>
      </c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3"/>
    </row>
    <row r="484" spans="1:19" x14ac:dyDescent="0.45">
      <c r="A484" s="21" t="s">
        <v>2341</v>
      </c>
      <c r="B484" s="21" t="s">
        <v>795</v>
      </c>
      <c r="C484" s="21" t="s">
        <v>2550</v>
      </c>
      <c r="D484" s="1" t="s">
        <v>16</v>
      </c>
      <c r="E484" s="2">
        <v>238438</v>
      </c>
      <c r="F484" s="2">
        <v>238438</v>
      </c>
      <c r="G484" s="2">
        <v>3734</v>
      </c>
      <c r="H484" s="2">
        <v>6684</v>
      </c>
      <c r="I484" s="2">
        <v>8129</v>
      </c>
      <c r="J484" s="2">
        <v>13861</v>
      </c>
      <c r="K484" s="2">
        <v>10186</v>
      </c>
      <c r="L484" s="2">
        <v>7089</v>
      </c>
      <c r="M484" s="2">
        <v>4232</v>
      </c>
      <c r="N484" s="2">
        <v>4457</v>
      </c>
      <c r="O484" s="2">
        <v>30221</v>
      </c>
      <c r="P484" s="2">
        <v>148520</v>
      </c>
      <c r="Q484" s="2">
        <v>284</v>
      </c>
      <c r="R484" s="2">
        <v>1041</v>
      </c>
      <c r="S484" s="3"/>
    </row>
    <row r="485" spans="1:19" x14ac:dyDescent="0.45">
      <c r="A485" s="21" t="s">
        <v>2341</v>
      </c>
      <c r="B485" s="21" t="s">
        <v>795</v>
      </c>
      <c r="C485" s="21" t="s">
        <v>2550</v>
      </c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3"/>
    </row>
    <row r="486" spans="1:19" x14ac:dyDescent="0.45">
      <c r="A486" s="21" t="s">
        <v>2341</v>
      </c>
      <c r="B486" s="21" t="s">
        <v>795</v>
      </c>
      <c r="C486" s="21" t="s">
        <v>2550</v>
      </c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3"/>
    </row>
    <row r="487" spans="1:19" x14ac:dyDescent="0.45">
      <c r="A487" s="21"/>
      <c r="B487" s="6"/>
      <c r="C487" s="6"/>
      <c r="D487" s="1"/>
      <c r="E487" s="2"/>
      <c r="F487" s="2"/>
      <c r="G487" s="2"/>
      <c r="H487" s="2" t="s">
        <v>2650</v>
      </c>
      <c r="I487" s="2">
        <f>SUM(G475:I485)</f>
        <v>56517</v>
      </c>
      <c r="J487" s="2"/>
      <c r="K487" s="2" t="s">
        <v>2651</v>
      </c>
      <c r="L487" s="2">
        <f>SUM(J475:L485)</f>
        <v>87028</v>
      </c>
      <c r="M487" s="2"/>
      <c r="N487" s="2" t="s">
        <v>2652</v>
      </c>
      <c r="O487" s="2">
        <f>SUM(M475:O485)</f>
        <v>93211</v>
      </c>
      <c r="P487" s="2"/>
      <c r="Q487" s="2" t="s">
        <v>2653</v>
      </c>
      <c r="R487" s="2">
        <f>SUM(P475:R485)</f>
        <v>203044</v>
      </c>
      <c r="S487" s="3"/>
    </row>
    <row r="488" spans="1:19" x14ac:dyDescent="0.45">
      <c r="A488" s="21" t="s">
        <v>2341</v>
      </c>
      <c r="B488" s="21" t="s">
        <v>2551</v>
      </c>
      <c r="C488" s="21" t="s">
        <v>2552</v>
      </c>
      <c r="D488" s="1" t="s">
        <v>16</v>
      </c>
      <c r="E488" s="2">
        <v>38409</v>
      </c>
      <c r="F488" s="2">
        <v>38409</v>
      </c>
      <c r="G488" s="2">
        <v>5360</v>
      </c>
      <c r="H488" s="2">
        <v>2896</v>
      </c>
      <c r="I488" s="2">
        <v>3947</v>
      </c>
      <c r="J488" s="2">
        <v>4611</v>
      </c>
      <c r="K488" s="2">
        <v>4210</v>
      </c>
      <c r="L488" s="2">
        <v>3404</v>
      </c>
      <c r="M488" s="2">
        <v>2205</v>
      </c>
      <c r="N488" s="2">
        <v>2842</v>
      </c>
      <c r="O488" s="2">
        <v>2543</v>
      </c>
      <c r="P488" s="2">
        <v>3091</v>
      </c>
      <c r="Q488" s="2">
        <v>1652</v>
      </c>
      <c r="R488" s="2">
        <v>1648</v>
      </c>
      <c r="S488" s="3"/>
    </row>
    <row r="489" spans="1:19" x14ac:dyDescent="0.45">
      <c r="A489" s="21" t="s">
        <v>2341</v>
      </c>
      <c r="B489" s="21" t="s">
        <v>2551</v>
      </c>
      <c r="C489" s="21" t="s">
        <v>2552</v>
      </c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3"/>
    </row>
    <row r="490" spans="1:19" x14ac:dyDescent="0.45">
      <c r="A490" s="21" t="s">
        <v>2341</v>
      </c>
      <c r="B490" s="21" t="s">
        <v>2551</v>
      </c>
      <c r="C490" s="21" t="s">
        <v>2553</v>
      </c>
      <c r="D490" s="1" t="s">
        <v>16</v>
      </c>
      <c r="E490" s="2">
        <v>39009</v>
      </c>
      <c r="F490" s="2">
        <v>39009</v>
      </c>
      <c r="G490" s="2">
        <v>1482</v>
      </c>
      <c r="H490" s="2">
        <v>1276</v>
      </c>
      <c r="I490" s="2">
        <v>2340</v>
      </c>
      <c r="J490" s="2">
        <v>3763</v>
      </c>
      <c r="K490" s="2">
        <v>6412</v>
      </c>
      <c r="L490" s="2">
        <v>4121</v>
      </c>
      <c r="M490" s="2">
        <v>2134</v>
      </c>
      <c r="N490" s="2">
        <v>2657</v>
      </c>
      <c r="O490" s="2">
        <v>3805</v>
      </c>
      <c r="P490" s="2">
        <v>4053</v>
      </c>
      <c r="Q490" s="2">
        <v>3802</v>
      </c>
      <c r="R490" s="2">
        <v>3164</v>
      </c>
      <c r="S490" s="3"/>
    </row>
    <row r="491" spans="1:19" x14ac:dyDescent="0.45">
      <c r="A491" s="21" t="s">
        <v>2341</v>
      </c>
      <c r="B491" s="21" t="s">
        <v>2551</v>
      </c>
      <c r="C491" s="21" t="s">
        <v>2553</v>
      </c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3"/>
    </row>
    <row r="492" spans="1:19" x14ac:dyDescent="0.45">
      <c r="A492" s="21" t="s">
        <v>2341</v>
      </c>
      <c r="B492" s="21" t="s">
        <v>2551</v>
      </c>
      <c r="C492" s="21" t="s">
        <v>2554</v>
      </c>
      <c r="D492" s="1" t="s">
        <v>16</v>
      </c>
      <c r="E492" s="2">
        <v>7390</v>
      </c>
      <c r="F492" s="2">
        <v>7390</v>
      </c>
      <c r="G492" s="2">
        <v>323</v>
      </c>
      <c r="H492" s="2">
        <v>289</v>
      </c>
      <c r="I492" s="2">
        <v>191</v>
      </c>
      <c r="J492" s="2">
        <v>431</v>
      </c>
      <c r="K492" s="2">
        <v>594</v>
      </c>
      <c r="L492" s="2">
        <v>633</v>
      </c>
      <c r="M492" s="2">
        <v>781</v>
      </c>
      <c r="N492" s="2">
        <v>1289</v>
      </c>
      <c r="O492" s="2">
        <v>842</v>
      </c>
      <c r="P492" s="2">
        <v>465</v>
      </c>
      <c r="Q492" s="2">
        <v>923</v>
      </c>
      <c r="R492" s="2">
        <v>629</v>
      </c>
      <c r="S492" s="3"/>
    </row>
    <row r="493" spans="1:19" x14ac:dyDescent="0.45">
      <c r="A493" s="21" t="s">
        <v>2341</v>
      </c>
      <c r="B493" s="21" t="s">
        <v>2551</v>
      </c>
      <c r="C493" s="21" t="s">
        <v>2554</v>
      </c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3"/>
    </row>
    <row r="494" spans="1:19" x14ac:dyDescent="0.45">
      <c r="A494" s="21" t="s">
        <v>2341</v>
      </c>
      <c r="B494" s="21" t="s">
        <v>2551</v>
      </c>
      <c r="C494" s="21" t="s">
        <v>2555</v>
      </c>
      <c r="D494" s="1" t="s">
        <v>16</v>
      </c>
      <c r="E494" s="2">
        <v>1522</v>
      </c>
      <c r="F494" s="2">
        <v>1522</v>
      </c>
      <c r="G494" s="2">
        <v>0</v>
      </c>
      <c r="H494" s="2">
        <v>4</v>
      </c>
      <c r="I494" s="2">
        <v>0</v>
      </c>
      <c r="J494" s="2">
        <v>0</v>
      </c>
      <c r="K494" s="2">
        <v>479</v>
      </c>
      <c r="L494" s="2">
        <v>443</v>
      </c>
      <c r="M494" s="2">
        <v>345</v>
      </c>
      <c r="N494" s="2">
        <v>62</v>
      </c>
      <c r="O494" s="2">
        <v>134</v>
      </c>
      <c r="P494" s="2">
        <v>55</v>
      </c>
      <c r="Q494" s="2">
        <v>0</v>
      </c>
      <c r="R494" s="2">
        <v>0</v>
      </c>
      <c r="S494" s="3"/>
    </row>
    <row r="495" spans="1:19" x14ac:dyDescent="0.45">
      <c r="A495" s="21" t="s">
        <v>2341</v>
      </c>
      <c r="B495" s="21" t="s">
        <v>2551</v>
      </c>
      <c r="C495" s="21" t="s">
        <v>2555</v>
      </c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3"/>
    </row>
    <row r="496" spans="1:19" x14ac:dyDescent="0.45">
      <c r="A496" s="21" t="s">
        <v>2341</v>
      </c>
      <c r="B496" s="21" t="s">
        <v>2551</v>
      </c>
      <c r="C496" s="21" t="s">
        <v>2556</v>
      </c>
      <c r="D496" s="1" t="s">
        <v>16</v>
      </c>
      <c r="E496" s="2">
        <v>78888</v>
      </c>
      <c r="F496" s="2">
        <v>78888</v>
      </c>
      <c r="G496" s="2">
        <v>1973</v>
      </c>
      <c r="H496" s="2">
        <v>12753</v>
      </c>
      <c r="I496" s="2">
        <v>4230</v>
      </c>
      <c r="J496" s="2">
        <v>3550</v>
      </c>
      <c r="K496" s="2">
        <v>17960</v>
      </c>
      <c r="L496" s="2">
        <v>7268</v>
      </c>
      <c r="M496" s="2">
        <v>7290</v>
      </c>
      <c r="N496" s="2">
        <v>6740</v>
      </c>
      <c r="O496" s="2">
        <v>4202</v>
      </c>
      <c r="P496" s="2">
        <v>4352</v>
      </c>
      <c r="Q496" s="2">
        <v>4420</v>
      </c>
      <c r="R496" s="2">
        <v>4150</v>
      </c>
      <c r="S496" s="3"/>
    </row>
    <row r="497" spans="1:19" x14ac:dyDescent="0.45">
      <c r="A497" s="21" t="s">
        <v>2341</v>
      </c>
      <c r="B497" s="21" t="s">
        <v>2551</v>
      </c>
      <c r="C497" s="21" t="s">
        <v>2556</v>
      </c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3"/>
    </row>
    <row r="498" spans="1:19" x14ac:dyDescent="0.45">
      <c r="A498" s="21" t="s">
        <v>2341</v>
      </c>
      <c r="B498" s="21" t="s">
        <v>2551</v>
      </c>
      <c r="C498" s="21" t="s">
        <v>2557</v>
      </c>
      <c r="D498" s="1" t="s">
        <v>16</v>
      </c>
      <c r="E498" s="2">
        <v>42527</v>
      </c>
      <c r="F498" s="2">
        <v>42527</v>
      </c>
      <c r="G498" s="2">
        <v>1793</v>
      </c>
      <c r="H498" s="2">
        <v>1998</v>
      </c>
      <c r="I498" s="2">
        <v>2622</v>
      </c>
      <c r="J498" s="2">
        <v>3694</v>
      </c>
      <c r="K498" s="2">
        <v>3314</v>
      </c>
      <c r="L498" s="2">
        <v>9416</v>
      </c>
      <c r="M498" s="2">
        <v>2358</v>
      </c>
      <c r="N498" s="2">
        <v>3519</v>
      </c>
      <c r="O498" s="2">
        <v>2533</v>
      </c>
      <c r="P498" s="2">
        <v>4451</v>
      </c>
      <c r="Q498" s="2">
        <v>2648</v>
      </c>
      <c r="R498" s="2">
        <v>4181</v>
      </c>
      <c r="S498" s="3"/>
    </row>
    <row r="499" spans="1:19" x14ac:dyDescent="0.45">
      <c r="A499" s="21" t="s">
        <v>2341</v>
      </c>
      <c r="B499" s="21" t="s">
        <v>2551</v>
      </c>
      <c r="C499" s="21" t="s">
        <v>2557</v>
      </c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3"/>
    </row>
    <row r="500" spans="1:19" x14ac:dyDescent="0.45">
      <c r="A500" s="21" t="s">
        <v>2341</v>
      </c>
      <c r="B500" s="21" t="s">
        <v>2551</v>
      </c>
      <c r="C500" s="21" t="s">
        <v>2557</v>
      </c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3"/>
    </row>
    <row r="501" spans="1:19" x14ac:dyDescent="0.45">
      <c r="A501" s="21" t="s">
        <v>2341</v>
      </c>
      <c r="B501" s="21" t="s">
        <v>2551</v>
      </c>
      <c r="C501" s="21" t="s">
        <v>2558</v>
      </c>
      <c r="D501" s="1" t="s">
        <v>16</v>
      </c>
      <c r="E501" s="2">
        <v>137157</v>
      </c>
      <c r="F501" s="2">
        <v>137157</v>
      </c>
      <c r="G501" s="2">
        <v>9204</v>
      </c>
      <c r="H501" s="2">
        <v>9743</v>
      </c>
      <c r="I501" s="2">
        <v>10848</v>
      </c>
      <c r="J501" s="2">
        <v>14131</v>
      </c>
      <c r="K501" s="2">
        <v>12129</v>
      </c>
      <c r="L501" s="2">
        <v>14544</v>
      </c>
      <c r="M501" s="2">
        <v>12868</v>
      </c>
      <c r="N501" s="2">
        <v>6863</v>
      </c>
      <c r="O501" s="2">
        <v>13392</v>
      </c>
      <c r="P501" s="2">
        <v>15703</v>
      </c>
      <c r="Q501" s="2">
        <v>9770</v>
      </c>
      <c r="R501" s="2">
        <v>7962</v>
      </c>
      <c r="S501" s="3"/>
    </row>
    <row r="502" spans="1:19" x14ac:dyDescent="0.45">
      <c r="A502" s="21" t="s">
        <v>2341</v>
      </c>
      <c r="B502" s="21" t="s">
        <v>2551</v>
      </c>
      <c r="C502" s="21" t="s">
        <v>2558</v>
      </c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3"/>
    </row>
    <row r="503" spans="1:19" x14ac:dyDescent="0.45">
      <c r="A503" s="21" t="s">
        <v>2341</v>
      </c>
      <c r="B503" s="21" t="s">
        <v>2551</v>
      </c>
      <c r="C503" s="21" t="s">
        <v>2559</v>
      </c>
      <c r="D503" s="1" t="s">
        <v>16</v>
      </c>
      <c r="E503" s="2">
        <v>6469</v>
      </c>
      <c r="F503" s="2">
        <v>6469</v>
      </c>
      <c r="G503" s="2">
        <v>362</v>
      </c>
      <c r="H503" s="2">
        <v>438</v>
      </c>
      <c r="I503" s="2">
        <v>516</v>
      </c>
      <c r="J503" s="2">
        <v>596</v>
      </c>
      <c r="K503" s="2">
        <v>449</v>
      </c>
      <c r="L503" s="2">
        <v>480</v>
      </c>
      <c r="M503" s="2">
        <v>560</v>
      </c>
      <c r="N503" s="2">
        <v>595</v>
      </c>
      <c r="O503" s="2">
        <v>697</v>
      </c>
      <c r="P503" s="2">
        <v>792</v>
      </c>
      <c r="Q503" s="2">
        <v>521</v>
      </c>
      <c r="R503" s="2">
        <v>463</v>
      </c>
      <c r="S503" s="3"/>
    </row>
    <row r="504" spans="1:19" x14ac:dyDescent="0.45">
      <c r="A504" s="21" t="s">
        <v>2341</v>
      </c>
      <c r="B504" s="21" t="s">
        <v>2551</v>
      </c>
      <c r="C504" s="21" t="s">
        <v>2559</v>
      </c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3"/>
    </row>
    <row r="505" spans="1:19" x14ac:dyDescent="0.45">
      <c r="A505" s="21" t="s">
        <v>2341</v>
      </c>
      <c r="B505" s="21" t="s">
        <v>2551</v>
      </c>
      <c r="C505" s="21" t="s">
        <v>2560</v>
      </c>
      <c r="D505" s="1" t="s">
        <v>16</v>
      </c>
      <c r="E505" s="2">
        <v>126140</v>
      </c>
      <c r="F505" s="2">
        <v>126140</v>
      </c>
      <c r="G505" s="2">
        <v>8397</v>
      </c>
      <c r="H505" s="2">
        <v>8857</v>
      </c>
      <c r="I505" s="2">
        <v>9872</v>
      </c>
      <c r="J505" s="2">
        <v>13204</v>
      </c>
      <c r="K505" s="2">
        <v>11277</v>
      </c>
      <c r="L505" s="2">
        <v>12381</v>
      </c>
      <c r="M505" s="2">
        <v>10391</v>
      </c>
      <c r="N505" s="2">
        <v>16470</v>
      </c>
      <c r="O505" s="2">
        <v>9591</v>
      </c>
      <c r="P505" s="2">
        <v>11336</v>
      </c>
      <c r="Q505" s="2">
        <v>5702</v>
      </c>
      <c r="R505" s="2">
        <v>8662</v>
      </c>
      <c r="S505" s="3"/>
    </row>
    <row r="506" spans="1:19" x14ac:dyDescent="0.45">
      <c r="A506" s="21" t="s">
        <v>2341</v>
      </c>
      <c r="B506" s="21" t="s">
        <v>2551</v>
      </c>
      <c r="C506" s="21" t="s">
        <v>2560</v>
      </c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3"/>
    </row>
    <row r="507" spans="1:19" x14ac:dyDescent="0.45">
      <c r="A507" s="21" t="s">
        <v>2341</v>
      </c>
      <c r="B507" s="21" t="s">
        <v>2551</v>
      </c>
      <c r="C507" s="21" t="s">
        <v>2561</v>
      </c>
      <c r="D507" s="1" t="s">
        <v>16</v>
      </c>
      <c r="E507" s="2">
        <v>37332</v>
      </c>
      <c r="F507" s="2">
        <v>37332</v>
      </c>
      <c r="G507" s="2">
        <v>813</v>
      </c>
      <c r="H507" s="2">
        <v>2658</v>
      </c>
      <c r="I507" s="2">
        <v>2794</v>
      </c>
      <c r="J507" s="2">
        <v>3838</v>
      </c>
      <c r="K507" s="2">
        <v>4425</v>
      </c>
      <c r="L507" s="2">
        <v>4106</v>
      </c>
      <c r="M507" s="2">
        <v>2342</v>
      </c>
      <c r="N507" s="2">
        <v>3033</v>
      </c>
      <c r="O507" s="2">
        <v>3345</v>
      </c>
      <c r="P507" s="2">
        <v>4437</v>
      </c>
      <c r="Q507" s="2">
        <v>3550</v>
      </c>
      <c r="R507" s="2">
        <v>1991</v>
      </c>
      <c r="S507" s="3"/>
    </row>
    <row r="508" spans="1:19" x14ac:dyDescent="0.45">
      <c r="A508" s="21" t="s">
        <v>2341</v>
      </c>
      <c r="B508" s="21" t="s">
        <v>2551</v>
      </c>
      <c r="C508" s="21" t="s">
        <v>2561</v>
      </c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3"/>
    </row>
    <row r="509" spans="1:19" x14ac:dyDescent="0.45">
      <c r="A509" s="21" t="s">
        <v>2341</v>
      </c>
      <c r="B509" s="21" t="s">
        <v>2551</v>
      </c>
      <c r="C509" s="21" t="s">
        <v>2562</v>
      </c>
      <c r="D509" s="1" t="s">
        <v>16</v>
      </c>
      <c r="E509" s="2">
        <v>42668</v>
      </c>
      <c r="F509" s="2">
        <v>42668</v>
      </c>
      <c r="G509" s="2">
        <v>937</v>
      </c>
      <c r="H509" s="2">
        <v>1580</v>
      </c>
      <c r="I509" s="2">
        <v>2705</v>
      </c>
      <c r="J509" s="2">
        <v>5323</v>
      </c>
      <c r="K509" s="2">
        <v>5762</v>
      </c>
      <c r="L509" s="2">
        <v>6680</v>
      </c>
      <c r="M509" s="2">
        <v>3916</v>
      </c>
      <c r="N509" s="2">
        <v>4416</v>
      </c>
      <c r="O509" s="2">
        <v>2899</v>
      </c>
      <c r="P509" s="2">
        <v>4961</v>
      </c>
      <c r="Q509" s="2">
        <v>2130</v>
      </c>
      <c r="R509" s="2">
        <v>1359</v>
      </c>
      <c r="S509" s="3"/>
    </row>
    <row r="510" spans="1:19" x14ac:dyDescent="0.45">
      <c r="A510" s="21" t="s">
        <v>2341</v>
      </c>
      <c r="B510" s="21" t="s">
        <v>2551</v>
      </c>
      <c r="C510" s="21" t="s">
        <v>2562</v>
      </c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3"/>
    </row>
    <row r="511" spans="1:19" x14ac:dyDescent="0.45">
      <c r="A511" s="21" t="s">
        <v>2341</v>
      </c>
      <c r="B511" s="21" t="s">
        <v>2551</v>
      </c>
      <c r="C511" s="21" t="s">
        <v>2563</v>
      </c>
      <c r="D511" s="1" t="s">
        <v>16</v>
      </c>
      <c r="E511" s="2">
        <v>104342</v>
      </c>
      <c r="F511" s="2">
        <v>104342</v>
      </c>
      <c r="G511" s="2">
        <v>6526</v>
      </c>
      <c r="H511" s="2">
        <v>7271</v>
      </c>
      <c r="I511" s="2">
        <v>9309</v>
      </c>
      <c r="J511" s="2">
        <v>9038</v>
      </c>
      <c r="K511" s="2">
        <v>9418</v>
      </c>
      <c r="L511" s="2">
        <v>10074</v>
      </c>
      <c r="M511" s="2">
        <v>9211</v>
      </c>
      <c r="N511" s="2">
        <v>8436</v>
      </c>
      <c r="O511" s="2">
        <v>9311</v>
      </c>
      <c r="P511" s="2">
        <v>10286</v>
      </c>
      <c r="Q511" s="2">
        <v>8595</v>
      </c>
      <c r="R511" s="2">
        <v>6867</v>
      </c>
      <c r="S511" s="3"/>
    </row>
    <row r="512" spans="1:19" x14ac:dyDescent="0.45">
      <c r="A512" s="21" t="s">
        <v>2341</v>
      </c>
      <c r="B512" s="21" t="s">
        <v>2551</v>
      </c>
      <c r="C512" s="21" t="s">
        <v>2563</v>
      </c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3"/>
    </row>
    <row r="513" spans="1:19" x14ac:dyDescent="0.45">
      <c r="A513" s="21" t="s">
        <v>2341</v>
      </c>
      <c r="B513" s="21" t="s">
        <v>2551</v>
      </c>
      <c r="C513" s="21" t="s">
        <v>2564</v>
      </c>
      <c r="D513" s="1" t="s">
        <v>16</v>
      </c>
      <c r="E513" s="2">
        <v>123073</v>
      </c>
      <c r="F513" s="2">
        <v>123073</v>
      </c>
      <c r="G513" s="2">
        <v>4672</v>
      </c>
      <c r="H513" s="2">
        <v>5399</v>
      </c>
      <c r="I513" s="2">
        <v>12206</v>
      </c>
      <c r="J513" s="2">
        <v>23995</v>
      </c>
      <c r="K513" s="2">
        <v>18960</v>
      </c>
      <c r="L513" s="2">
        <v>12210</v>
      </c>
      <c r="M513" s="2">
        <v>5549</v>
      </c>
      <c r="N513" s="2">
        <v>6863</v>
      </c>
      <c r="O513" s="2">
        <v>6800</v>
      </c>
      <c r="P513" s="2">
        <v>14418</v>
      </c>
      <c r="Q513" s="2">
        <v>7998</v>
      </c>
      <c r="R513" s="2">
        <v>4003</v>
      </c>
      <c r="S513" s="3"/>
    </row>
    <row r="514" spans="1:19" x14ac:dyDescent="0.45">
      <c r="A514" s="21" t="s">
        <v>2341</v>
      </c>
      <c r="B514" s="21" t="s">
        <v>2551</v>
      </c>
      <c r="C514" s="21" t="s">
        <v>2564</v>
      </c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3"/>
    </row>
    <row r="515" spans="1:19" x14ac:dyDescent="0.45">
      <c r="A515" s="21" t="s">
        <v>2341</v>
      </c>
      <c r="B515" s="21" t="s">
        <v>2551</v>
      </c>
      <c r="C515" s="21" t="s">
        <v>2564</v>
      </c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3"/>
    </row>
    <row r="516" spans="1:19" x14ac:dyDescent="0.45">
      <c r="A516" s="21" t="s">
        <v>2341</v>
      </c>
      <c r="B516" s="21" t="s">
        <v>2551</v>
      </c>
      <c r="C516" s="21" t="s">
        <v>2565</v>
      </c>
      <c r="D516" s="1" t="s">
        <v>16</v>
      </c>
      <c r="E516" s="2">
        <v>20732</v>
      </c>
      <c r="F516" s="2">
        <v>20732</v>
      </c>
      <c r="G516" s="2">
        <v>1077</v>
      </c>
      <c r="H516" s="2">
        <v>906</v>
      </c>
      <c r="I516" s="2">
        <v>1331</v>
      </c>
      <c r="J516" s="2">
        <v>2235</v>
      </c>
      <c r="K516" s="2">
        <v>1905</v>
      </c>
      <c r="L516" s="2">
        <v>2023</v>
      </c>
      <c r="M516" s="2">
        <v>1808</v>
      </c>
      <c r="N516" s="2">
        <v>2267</v>
      </c>
      <c r="O516" s="2">
        <v>1312</v>
      </c>
      <c r="P516" s="2">
        <v>2262</v>
      </c>
      <c r="Q516" s="2">
        <v>1735</v>
      </c>
      <c r="R516" s="2">
        <v>1871</v>
      </c>
      <c r="S516" s="3"/>
    </row>
    <row r="517" spans="1:19" x14ac:dyDescent="0.45">
      <c r="A517" s="21" t="s">
        <v>2341</v>
      </c>
      <c r="B517" s="21" t="s">
        <v>2551</v>
      </c>
      <c r="C517" s="21" t="s">
        <v>2565</v>
      </c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3"/>
    </row>
    <row r="518" spans="1:19" x14ac:dyDescent="0.45">
      <c r="A518" s="21" t="s">
        <v>2341</v>
      </c>
      <c r="B518" s="21" t="s">
        <v>2551</v>
      </c>
      <c r="C518" s="21" t="s">
        <v>2565</v>
      </c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3"/>
    </row>
    <row r="519" spans="1:19" x14ac:dyDescent="0.45">
      <c r="A519" s="21" t="s">
        <v>2341</v>
      </c>
      <c r="B519" s="21" t="s">
        <v>2551</v>
      </c>
      <c r="C519" s="21" t="s">
        <v>1954</v>
      </c>
      <c r="D519" s="1" t="s">
        <v>16</v>
      </c>
      <c r="E519" s="2">
        <v>12761</v>
      </c>
      <c r="F519" s="2">
        <v>12761</v>
      </c>
      <c r="G519" s="2">
        <v>1052</v>
      </c>
      <c r="H519" s="2">
        <v>940</v>
      </c>
      <c r="I519" s="2">
        <v>1168</v>
      </c>
      <c r="J519" s="2">
        <v>978</v>
      </c>
      <c r="K519" s="2">
        <v>1071</v>
      </c>
      <c r="L519" s="2">
        <v>1196</v>
      </c>
      <c r="M519" s="2">
        <v>972</v>
      </c>
      <c r="N519" s="2">
        <v>1074</v>
      </c>
      <c r="O519" s="2">
        <v>1054</v>
      </c>
      <c r="P519" s="2">
        <v>1299</v>
      </c>
      <c r="Q519" s="2">
        <v>1043</v>
      </c>
      <c r="R519" s="2">
        <v>914</v>
      </c>
      <c r="S519" s="3"/>
    </row>
    <row r="520" spans="1:19" x14ac:dyDescent="0.45">
      <c r="A520" s="21" t="s">
        <v>2341</v>
      </c>
      <c r="B520" s="21" t="s">
        <v>2551</v>
      </c>
      <c r="C520" s="21" t="s">
        <v>1954</v>
      </c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3"/>
    </row>
    <row r="521" spans="1:19" x14ac:dyDescent="0.45">
      <c r="A521" s="21" t="s">
        <v>2341</v>
      </c>
      <c r="B521" s="21" t="s">
        <v>2551</v>
      </c>
      <c r="C521" s="21" t="s">
        <v>2566</v>
      </c>
      <c r="D521" s="1" t="s">
        <v>16</v>
      </c>
      <c r="E521" s="2">
        <v>12725</v>
      </c>
      <c r="F521" s="2">
        <v>12725</v>
      </c>
      <c r="G521" s="2">
        <v>623</v>
      </c>
      <c r="H521" s="2">
        <v>1047</v>
      </c>
      <c r="I521" s="2">
        <v>1038</v>
      </c>
      <c r="J521" s="2">
        <v>1316</v>
      </c>
      <c r="K521" s="2">
        <v>1171</v>
      </c>
      <c r="L521" s="2">
        <v>981</v>
      </c>
      <c r="M521" s="2">
        <v>888</v>
      </c>
      <c r="N521" s="2">
        <v>868</v>
      </c>
      <c r="O521" s="2">
        <v>1031</v>
      </c>
      <c r="P521" s="2">
        <v>1804</v>
      </c>
      <c r="Q521" s="2">
        <v>857</v>
      </c>
      <c r="R521" s="2">
        <v>1101</v>
      </c>
      <c r="S521" s="3"/>
    </row>
    <row r="522" spans="1:19" x14ac:dyDescent="0.45">
      <c r="A522" s="21" t="s">
        <v>2341</v>
      </c>
      <c r="B522" s="21" t="s">
        <v>2551</v>
      </c>
      <c r="C522" s="21" t="s">
        <v>2566</v>
      </c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3"/>
    </row>
    <row r="523" spans="1:19" x14ac:dyDescent="0.45">
      <c r="A523" s="21" t="s">
        <v>2341</v>
      </c>
      <c r="B523" s="21" t="s">
        <v>2551</v>
      </c>
      <c r="C523" s="21" t="s">
        <v>2567</v>
      </c>
      <c r="D523" s="1" t="s">
        <v>16</v>
      </c>
      <c r="E523" s="2">
        <v>307634</v>
      </c>
      <c r="F523" s="2">
        <v>307634</v>
      </c>
      <c r="G523" s="2">
        <v>20852</v>
      </c>
      <c r="H523" s="2">
        <v>24171</v>
      </c>
      <c r="I523" s="2">
        <v>24165</v>
      </c>
      <c r="J523" s="2">
        <v>33978</v>
      </c>
      <c r="K523" s="2">
        <v>32493</v>
      </c>
      <c r="L523" s="2">
        <v>28194</v>
      </c>
      <c r="M523" s="2">
        <v>27963</v>
      </c>
      <c r="N523" s="2">
        <v>35879</v>
      </c>
      <c r="O523" s="2">
        <v>16350</v>
      </c>
      <c r="P523" s="2">
        <v>28985</v>
      </c>
      <c r="Q523" s="2">
        <v>16975</v>
      </c>
      <c r="R523" s="2">
        <v>17629</v>
      </c>
      <c r="S523" s="3"/>
    </row>
    <row r="524" spans="1:19" x14ac:dyDescent="0.45">
      <c r="A524" s="21" t="s">
        <v>2341</v>
      </c>
      <c r="B524" s="21" t="s">
        <v>2551</v>
      </c>
      <c r="C524" s="21" t="s">
        <v>2567</v>
      </c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3"/>
    </row>
    <row r="525" spans="1:19" x14ac:dyDescent="0.45">
      <c r="A525" s="21" t="s">
        <v>2341</v>
      </c>
      <c r="B525" s="21" t="s">
        <v>2551</v>
      </c>
      <c r="C525" s="21" t="s">
        <v>2567</v>
      </c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3"/>
    </row>
    <row r="526" spans="1:19" x14ac:dyDescent="0.45">
      <c r="A526" s="21" t="s">
        <v>2341</v>
      </c>
      <c r="B526" s="21" t="s">
        <v>2551</v>
      </c>
      <c r="C526" s="21" t="s">
        <v>2568</v>
      </c>
      <c r="D526" s="1" t="s">
        <v>16</v>
      </c>
      <c r="E526" s="2">
        <v>28759</v>
      </c>
      <c r="F526" s="2">
        <v>28759</v>
      </c>
      <c r="G526" s="2">
        <v>3218</v>
      </c>
      <c r="H526" s="2">
        <v>3976</v>
      </c>
      <c r="I526" s="2">
        <v>4451</v>
      </c>
      <c r="J526" s="2">
        <v>2550</v>
      </c>
      <c r="K526" s="2">
        <v>2195</v>
      </c>
      <c r="L526" s="2">
        <v>2256</v>
      </c>
      <c r="M526" s="2">
        <v>952</v>
      </c>
      <c r="N526" s="2">
        <v>1143</v>
      </c>
      <c r="O526" s="2">
        <v>1374</v>
      </c>
      <c r="P526" s="2">
        <v>1917</v>
      </c>
      <c r="Q526" s="2">
        <v>2642</v>
      </c>
      <c r="R526" s="2">
        <v>2085</v>
      </c>
      <c r="S526" s="3"/>
    </row>
    <row r="527" spans="1:19" x14ac:dyDescent="0.45">
      <c r="A527" s="21" t="s">
        <v>2341</v>
      </c>
      <c r="B527" s="21" t="s">
        <v>2551</v>
      </c>
      <c r="C527" s="21" t="s">
        <v>2568</v>
      </c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3"/>
    </row>
    <row r="528" spans="1:19" x14ac:dyDescent="0.45">
      <c r="A528" s="21" t="s">
        <v>2341</v>
      </c>
      <c r="B528" s="21" t="s">
        <v>2551</v>
      </c>
      <c r="C528" s="21" t="s">
        <v>2569</v>
      </c>
      <c r="D528" s="1" t="s">
        <v>16</v>
      </c>
      <c r="E528" s="2">
        <v>585036</v>
      </c>
      <c r="F528" s="2">
        <v>585036</v>
      </c>
      <c r="G528" s="2">
        <v>46841</v>
      </c>
      <c r="H528" s="2">
        <v>51178</v>
      </c>
      <c r="I528" s="2">
        <v>52013</v>
      </c>
      <c r="J528" s="2">
        <v>61875</v>
      </c>
      <c r="K528" s="2">
        <v>52882</v>
      </c>
      <c r="L528" s="2">
        <v>46848</v>
      </c>
      <c r="M528" s="2">
        <v>35266</v>
      </c>
      <c r="N528" s="2">
        <v>53266</v>
      </c>
      <c r="O528" s="2">
        <v>35090</v>
      </c>
      <c r="P528" s="2">
        <v>64060</v>
      </c>
      <c r="Q528" s="2">
        <v>47040</v>
      </c>
      <c r="R528" s="2">
        <v>38677</v>
      </c>
      <c r="S528" s="3"/>
    </row>
    <row r="529" spans="1:19" x14ac:dyDescent="0.45">
      <c r="A529" s="21" t="s">
        <v>2341</v>
      </c>
      <c r="B529" s="21" t="s">
        <v>2551</v>
      </c>
      <c r="C529" s="21" t="s">
        <v>2569</v>
      </c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3"/>
    </row>
    <row r="530" spans="1:19" x14ac:dyDescent="0.45">
      <c r="A530" s="21" t="s">
        <v>2341</v>
      </c>
      <c r="B530" s="21" t="s">
        <v>2551</v>
      </c>
      <c r="C530" s="21" t="s">
        <v>2570</v>
      </c>
      <c r="D530" s="1" t="s">
        <v>16</v>
      </c>
      <c r="E530" s="2">
        <v>29708</v>
      </c>
      <c r="F530" s="2">
        <v>29708</v>
      </c>
      <c r="G530" s="2">
        <v>1722</v>
      </c>
      <c r="H530" s="2">
        <v>2048</v>
      </c>
      <c r="I530" s="2">
        <v>0</v>
      </c>
      <c r="J530" s="2">
        <v>3267</v>
      </c>
      <c r="K530" s="2">
        <v>4546</v>
      </c>
      <c r="L530" s="2">
        <v>3276</v>
      </c>
      <c r="M530" s="2">
        <v>2723</v>
      </c>
      <c r="N530" s="2">
        <v>3462</v>
      </c>
      <c r="O530" s="2">
        <v>2162</v>
      </c>
      <c r="P530" s="2">
        <v>2729</v>
      </c>
      <c r="Q530" s="2">
        <v>1722</v>
      </c>
      <c r="R530" s="2">
        <v>2051</v>
      </c>
      <c r="S530" s="3"/>
    </row>
    <row r="531" spans="1:19" x14ac:dyDescent="0.45">
      <c r="A531" s="21" t="s">
        <v>2341</v>
      </c>
      <c r="B531" s="21" t="s">
        <v>2551</v>
      </c>
      <c r="C531" s="21" t="s">
        <v>2570</v>
      </c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3"/>
    </row>
    <row r="532" spans="1:19" x14ac:dyDescent="0.45">
      <c r="A532" s="21"/>
      <c r="B532" s="6"/>
      <c r="C532" s="6"/>
      <c r="D532" s="1"/>
      <c r="E532" s="2"/>
      <c r="F532" s="2"/>
      <c r="G532" s="2"/>
      <c r="H532" s="2" t="s">
        <v>2650</v>
      </c>
      <c r="I532" s="2">
        <f>SUM(G488:I530)</f>
        <v>402401</v>
      </c>
      <c r="J532" s="2"/>
      <c r="K532" s="2" t="s">
        <v>2651</v>
      </c>
      <c r="L532" s="2">
        <f>SUM(J488:L530)</f>
        <v>554559</v>
      </c>
      <c r="M532" s="2"/>
      <c r="N532" s="2" t="s">
        <v>2652</v>
      </c>
      <c r="O532" s="2">
        <f>SUM(M488:O530)</f>
        <v>410733</v>
      </c>
      <c r="P532" s="2"/>
      <c r="Q532" s="2" t="s">
        <v>2653</v>
      </c>
      <c r="R532" s="2">
        <f>SUM(P488:R530)</f>
        <v>414588</v>
      </c>
      <c r="S532" s="3"/>
    </row>
    <row r="533" spans="1:19" x14ac:dyDescent="0.45">
      <c r="A533" s="21" t="s">
        <v>2341</v>
      </c>
      <c r="B533" s="21" t="s">
        <v>2571</v>
      </c>
      <c r="C533" s="21" t="s">
        <v>2572</v>
      </c>
      <c r="D533" s="1" t="s">
        <v>16</v>
      </c>
      <c r="E533" s="2">
        <v>28475</v>
      </c>
      <c r="F533" s="2">
        <v>28475</v>
      </c>
      <c r="G533" s="2">
        <v>0</v>
      </c>
      <c r="H533" s="2">
        <v>1220</v>
      </c>
      <c r="I533" s="2">
        <v>3068</v>
      </c>
      <c r="J533" s="2">
        <v>2587</v>
      </c>
      <c r="K533" s="2">
        <v>2666</v>
      </c>
      <c r="L533" s="2">
        <v>2383</v>
      </c>
      <c r="M533" s="2">
        <v>2744</v>
      </c>
      <c r="N533" s="2">
        <v>3958</v>
      </c>
      <c r="O533" s="2">
        <v>2261</v>
      </c>
      <c r="P533" s="2">
        <v>3677</v>
      </c>
      <c r="Q533" s="2">
        <v>2263</v>
      </c>
      <c r="R533" s="2">
        <v>1648</v>
      </c>
      <c r="S533" s="3"/>
    </row>
    <row r="534" spans="1:19" x14ac:dyDescent="0.45">
      <c r="A534" s="21" t="s">
        <v>2341</v>
      </c>
      <c r="B534" s="21" t="s">
        <v>2571</v>
      </c>
      <c r="C534" s="21" t="s">
        <v>2572</v>
      </c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3"/>
    </row>
    <row r="535" spans="1:19" x14ac:dyDescent="0.45">
      <c r="A535" s="21" t="s">
        <v>2341</v>
      </c>
      <c r="B535" s="21" t="s">
        <v>2571</v>
      </c>
      <c r="C535" s="21" t="s">
        <v>2573</v>
      </c>
      <c r="D535" s="1" t="s">
        <v>16</v>
      </c>
      <c r="E535" s="2">
        <v>49957</v>
      </c>
      <c r="F535" s="2">
        <v>49957</v>
      </c>
      <c r="G535" s="2">
        <v>2002</v>
      </c>
      <c r="H535" s="2">
        <v>2938</v>
      </c>
      <c r="I535" s="2">
        <v>4164</v>
      </c>
      <c r="J535" s="2">
        <v>4862</v>
      </c>
      <c r="K535" s="2">
        <v>4085</v>
      </c>
      <c r="L535" s="2">
        <v>5201</v>
      </c>
      <c r="M535" s="2">
        <v>3737</v>
      </c>
      <c r="N535" s="2">
        <v>6733</v>
      </c>
      <c r="O535" s="2">
        <v>3861</v>
      </c>
      <c r="P535" s="2">
        <v>6171</v>
      </c>
      <c r="Q535" s="2">
        <v>4197</v>
      </c>
      <c r="R535" s="2">
        <v>2006</v>
      </c>
      <c r="S535" s="3"/>
    </row>
    <row r="536" spans="1:19" x14ac:dyDescent="0.45">
      <c r="A536" s="21" t="s">
        <v>2341</v>
      </c>
      <c r="B536" s="21" t="s">
        <v>2571</v>
      </c>
      <c r="C536" s="21" t="s">
        <v>2573</v>
      </c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3"/>
    </row>
    <row r="537" spans="1:19" x14ac:dyDescent="0.45">
      <c r="A537" s="21" t="s">
        <v>2341</v>
      </c>
      <c r="B537" s="21" t="s">
        <v>2571</v>
      </c>
      <c r="C537" s="21" t="s">
        <v>2574</v>
      </c>
      <c r="D537" s="1" t="s">
        <v>16</v>
      </c>
      <c r="E537" s="2">
        <v>262905</v>
      </c>
      <c r="F537" s="2">
        <v>262905</v>
      </c>
      <c r="G537" s="2">
        <v>6573</v>
      </c>
      <c r="H537" s="2">
        <v>9484</v>
      </c>
      <c r="I537" s="2">
        <v>24558</v>
      </c>
      <c r="J537" s="2">
        <v>30128</v>
      </c>
      <c r="K537" s="2">
        <v>26765</v>
      </c>
      <c r="L537" s="2">
        <v>25340</v>
      </c>
      <c r="M537" s="2">
        <v>17234</v>
      </c>
      <c r="N537" s="2">
        <v>21212</v>
      </c>
      <c r="O537" s="2">
        <v>17522</v>
      </c>
      <c r="P537" s="2">
        <v>40197</v>
      </c>
      <c r="Q537" s="2">
        <v>34523</v>
      </c>
      <c r="R537" s="2">
        <v>9369</v>
      </c>
      <c r="S537" s="3"/>
    </row>
    <row r="538" spans="1:19" x14ac:dyDescent="0.45">
      <c r="A538" s="21" t="s">
        <v>2341</v>
      </c>
      <c r="B538" s="21" t="s">
        <v>2571</v>
      </c>
      <c r="C538" s="21" t="s">
        <v>2574</v>
      </c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3"/>
    </row>
    <row r="539" spans="1:19" x14ac:dyDescent="0.45">
      <c r="A539" s="21" t="s">
        <v>2341</v>
      </c>
      <c r="B539" s="21" t="s">
        <v>2571</v>
      </c>
      <c r="C539" s="21" t="s">
        <v>2574</v>
      </c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3"/>
    </row>
    <row r="540" spans="1:19" x14ac:dyDescent="0.45">
      <c r="A540" s="21" t="s">
        <v>2341</v>
      </c>
      <c r="B540" s="21" t="s">
        <v>2571</v>
      </c>
      <c r="C540" s="21" t="s">
        <v>2575</v>
      </c>
      <c r="D540" s="1" t="s">
        <v>16</v>
      </c>
      <c r="E540" s="2">
        <v>21505</v>
      </c>
      <c r="F540" s="2">
        <v>21505</v>
      </c>
      <c r="G540" s="2">
        <v>986</v>
      </c>
      <c r="H540" s="2">
        <v>1205</v>
      </c>
      <c r="I540" s="2">
        <v>1580</v>
      </c>
      <c r="J540" s="2">
        <v>2260</v>
      </c>
      <c r="K540" s="2">
        <v>4064</v>
      </c>
      <c r="L540" s="2">
        <v>1649</v>
      </c>
      <c r="M540" s="2">
        <v>1681</v>
      </c>
      <c r="N540" s="2">
        <v>2585</v>
      </c>
      <c r="O540" s="2">
        <v>1567</v>
      </c>
      <c r="P540" s="2">
        <v>1710</v>
      </c>
      <c r="Q540" s="2">
        <v>1021</v>
      </c>
      <c r="R540" s="2">
        <v>1197</v>
      </c>
      <c r="S540" s="3"/>
    </row>
    <row r="541" spans="1:19" x14ac:dyDescent="0.45">
      <c r="A541" s="21" t="s">
        <v>2341</v>
      </c>
      <c r="B541" s="21" t="s">
        <v>2571</v>
      </c>
      <c r="C541" s="21" t="s">
        <v>2575</v>
      </c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3"/>
    </row>
    <row r="542" spans="1:19" x14ac:dyDescent="0.45">
      <c r="A542" s="21" t="s">
        <v>2341</v>
      </c>
      <c r="B542" s="21" t="s">
        <v>2571</v>
      </c>
      <c r="C542" s="21" t="s">
        <v>2575</v>
      </c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3"/>
    </row>
    <row r="543" spans="1:19" x14ac:dyDescent="0.45">
      <c r="A543" s="21" t="s">
        <v>2341</v>
      </c>
      <c r="B543" s="21" t="s">
        <v>2571</v>
      </c>
      <c r="C543" s="21" t="s">
        <v>2576</v>
      </c>
      <c r="D543" s="1" t="s">
        <v>16</v>
      </c>
      <c r="E543" s="2">
        <v>568640</v>
      </c>
      <c r="F543" s="2">
        <v>568640</v>
      </c>
      <c r="G543" s="2">
        <v>18406</v>
      </c>
      <c r="H543" s="2">
        <v>22595</v>
      </c>
      <c r="I543" s="2">
        <v>103159</v>
      </c>
      <c r="J543" s="2">
        <v>76020</v>
      </c>
      <c r="K543" s="2">
        <v>100177</v>
      </c>
      <c r="L543" s="2">
        <v>35979</v>
      </c>
      <c r="M543" s="2">
        <v>32456</v>
      </c>
      <c r="N543" s="2">
        <v>40110</v>
      </c>
      <c r="O543" s="2">
        <v>30912</v>
      </c>
      <c r="P543" s="2">
        <v>49131</v>
      </c>
      <c r="Q543" s="2">
        <v>38793</v>
      </c>
      <c r="R543" s="2">
        <v>20902</v>
      </c>
      <c r="S543" s="3"/>
    </row>
    <row r="544" spans="1:19" x14ac:dyDescent="0.45">
      <c r="A544" s="21" t="s">
        <v>2341</v>
      </c>
      <c r="B544" s="21" t="s">
        <v>2571</v>
      </c>
      <c r="C544" s="21" t="s">
        <v>2576</v>
      </c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3"/>
    </row>
    <row r="545" spans="1:19" x14ac:dyDescent="0.45">
      <c r="A545" s="21" t="s">
        <v>2341</v>
      </c>
      <c r="B545" s="21" t="s">
        <v>2571</v>
      </c>
      <c r="C545" s="21" t="s">
        <v>2576</v>
      </c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3"/>
    </row>
    <row r="546" spans="1:19" x14ac:dyDescent="0.45">
      <c r="A546" s="21" t="s">
        <v>2341</v>
      </c>
      <c r="B546" s="21" t="s">
        <v>2571</v>
      </c>
      <c r="C546" s="21" t="s">
        <v>2577</v>
      </c>
      <c r="D546" s="1" t="s">
        <v>16</v>
      </c>
      <c r="E546" s="2">
        <v>379422</v>
      </c>
      <c r="F546" s="2">
        <v>379422</v>
      </c>
      <c r="G546" s="2">
        <v>10425</v>
      </c>
      <c r="H546" s="2">
        <v>15300</v>
      </c>
      <c r="I546" s="2">
        <v>65379</v>
      </c>
      <c r="J546" s="2">
        <v>52300</v>
      </c>
      <c r="K546" s="2">
        <v>45834</v>
      </c>
      <c r="L546" s="2">
        <v>30089</v>
      </c>
      <c r="M546" s="2">
        <v>23171</v>
      </c>
      <c r="N546" s="2">
        <v>29707</v>
      </c>
      <c r="O546" s="2">
        <v>23548</v>
      </c>
      <c r="P546" s="2">
        <v>39641</v>
      </c>
      <c r="Q546" s="2">
        <v>30018</v>
      </c>
      <c r="R546" s="2">
        <v>14010</v>
      </c>
      <c r="S546" s="3"/>
    </row>
    <row r="547" spans="1:19" x14ac:dyDescent="0.45">
      <c r="A547" s="21" t="s">
        <v>2341</v>
      </c>
      <c r="B547" s="21" t="s">
        <v>2571</v>
      </c>
      <c r="C547" s="21" t="s">
        <v>2577</v>
      </c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3"/>
    </row>
    <row r="548" spans="1:19" x14ac:dyDescent="0.45">
      <c r="A548" s="21" t="s">
        <v>2341</v>
      </c>
      <c r="B548" s="21" t="s">
        <v>2571</v>
      </c>
      <c r="C548" s="21" t="s">
        <v>2577</v>
      </c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3"/>
    </row>
    <row r="549" spans="1:19" x14ac:dyDescent="0.45">
      <c r="A549" s="21" t="s">
        <v>2341</v>
      </c>
      <c r="B549" s="21" t="s">
        <v>2571</v>
      </c>
      <c r="C549" s="21" t="s">
        <v>2578</v>
      </c>
      <c r="D549" s="1" t="s">
        <v>16</v>
      </c>
      <c r="E549" s="2">
        <v>38084</v>
      </c>
      <c r="F549" s="2">
        <v>38084</v>
      </c>
      <c r="G549" s="2">
        <v>8602</v>
      </c>
      <c r="H549" s="2">
        <v>10873</v>
      </c>
      <c r="I549" s="2">
        <v>18609</v>
      </c>
      <c r="J549" s="2"/>
      <c r="K549" s="2"/>
      <c r="L549" s="2"/>
      <c r="M549" s="2"/>
      <c r="N549" s="2"/>
      <c r="O549" s="2"/>
      <c r="P549" s="2"/>
      <c r="Q549" s="2"/>
      <c r="R549" s="2"/>
      <c r="S549" s="3"/>
    </row>
    <row r="550" spans="1:19" x14ac:dyDescent="0.45">
      <c r="A550" s="21" t="s">
        <v>2341</v>
      </c>
      <c r="B550" s="21" t="s">
        <v>2571</v>
      </c>
      <c r="C550" s="21" t="s">
        <v>2578</v>
      </c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3"/>
    </row>
    <row r="551" spans="1:19" x14ac:dyDescent="0.45">
      <c r="A551" s="21" t="s">
        <v>2341</v>
      </c>
      <c r="B551" s="21" t="s">
        <v>2571</v>
      </c>
      <c r="C551" s="21" t="s">
        <v>2579</v>
      </c>
      <c r="D551" s="1" t="s">
        <v>16</v>
      </c>
      <c r="E551" s="2">
        <v>58036</v>
      </c>
      <c r="F551" s="2">
        <v>58036</v>
      </c>
      <c r="G551" s="2">
        <v>1012</v>
      </c>
      <c r="H551" s="2">
        <v>777</v>
      </c>
      <c r="I551" s="2">
        <v>1314</v>
      </c>
      <c r="J551" s="2">
        <v>2537</v>
      </c>
      <c r="K551" s="2">
        <v>39519</v>
      </c>
      <c r="L551" s="2">
        <v>6282</v>
      </c>
      <c r="M551" s="2">
        <v>1614</v>
      </c>
      <c r="N551" s="2">
        <v>1816</v>
      </c>
      <c r="O551" s="2">
        <v>581</v>
      </c>
      <c r="P551" s="2">
        <v>1221</v>
      </c>
      <c r="Q551" s="2">
        <v>729</v>
      </c>
      <c r="R551" s="2">
        <v>634</v>
      </c>
      <c r="S551" s="3"/>
    </row>
    <row r="552" spans="1:19" x14ac:dyDescent="0.45">
      <c r="A552" s="21" t="s">
        <v>2341</v>
      </c>
      <c r="B552" s="21" t="s">
        <v>2571</v>
      </c>
      <c r="C552" s="21" t="s">
        <v>2579</v>
      </c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3"/>
    </row>
    <row r="553" spans="1:19" x14ac:dyDescent="0.45">
      <c r="A553" s="21" t="s">
        <v>2341</v>
      </c>
      <c r="B553" s="21" t="s">
        <v>2571</v>
      </c>
      <c r="C553" s="21" t="s">
        <v>2580</v>
      </c>
      <c r="D553" s="1" t="s">
        <v>16</v>
      </c>
      <c r="E553" s="2">
        <v>1251873</v>
      </c>
      <c r="F553" s="2">
        <v>1251873</v>
      </c>
      <c r="G553" s="2">
        <v>51564</v>
      </c>
      <c r="H553" s="2">
        <v>68444</v>
      </c>
      <c r="I553" s="2">
        <v>257162</v>
      </c>
      <c r="J553" s="2">
        <v>160752</v>
      </c>
      <c r="K553" s="2">
        <v>127765</v>
      </c>
      <c r="L553" s="2">
        <v>85956</v>
      </c>
      <c r="M553" s="2">
        <v>91613</v>
      </c>
      <c r="N553" s="2">
        <v>87245</v>
      </c>
      <c r="O553" s="2">
        <v>50034</v>
      </c>
      <c r="P553" s="2">
        <v>126058</v>
      </c>
      <c r="Q553" s="2">
        <v>95628</v>
      </c>
      <c r="R553" s="2">
        <v>49652</v>
      </c>
      <c r="S553" s="3"/>
    </row>
    <row r="554" spans="1:19" x14ac:dyDescent="0.45">
      <c r="A554" s="21" t="s">
        <v>2341</v>
      </c>
      <c r="B554" s="21" t="s">
        <v>2571</v>
      </c>
      <c r="C554" s="21" t="s">
        <v>2580</v>
      </c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3"/>
    </row>
    <row r="555" spans="1:19" x14ac:dyDescent="0.45">
      <c r="A555" s="21"/>
      <c r="B555" s="6"/>
      <c r="C555" s="6"/>
      <c r="D555" s="1"/>
      <c r="E555" s="2"/>
      <c r="F555" s="2"/>
      <c r="G555" s="2"/>
      <c r="H555" s="2" t="s">
        <v>2650</v>
      </c>
      <c r="I555" s="2">
        <f>SUM(G533:I553)</f>
        <v>711399</v>
      </c>
      <c r="J555" s="2"/>
      <c r="K555" s="2" t="s">
        <v>2651</v>
      </c>
      <c r="L555" s="2">
        <f>SUM(J533:L553)</f>
        <v>875200</v>
      </c>
      <c r="M555" s="2"/>
      <c r="N555" s="2" t="s">
        <v>2652</v>
      </c>
      <c r="O555" s="2">
        <f>SUM(M533:O553)</f>
        <v>497902</v>
      </c>
      <c r="P555" s="2"/>
      <c r="Q555" s="2" t="s">
        <v>2653</v>
      </c>
      <c r="R555" s="2">
        <f>SUM(P533:R553)</f>
        <v>574396</v>
      </c>
      <c r="S555" s="3"/>
    </row>
    <row r="556" spans="1:19" x14ac:dyDescent="0.45">
      <c r="A556" s="21" t="s">
        <v>2341</v>
      </c>
      <c r="B556" s="21" t="s">
        <v>2581</v>
      </c>
      <c r="C556" s="21" t="s">
        <v>2582</v>
      </c>
      <c r="D556" s="1" t="s">
        <v>16</v>
      </c>
      <c r="E556" s="2">
        <v>14230</v>
      </c>
      <c r="F556" s="2">
        <v>14230</v>
      </c>
      <c r="G556" s="2">
        <v>475</v>
      </c>
      <c r="H556" s="2">
        <v>755</v>
      </c>
      <c r="I556" s="2">
        <v>1102</v>
      </c>
      <c r="J556" s="2">
        <v>1693</v>
      </c>
      <c r="K556" s="2">
        <v>1414</v>
      </c>
      <c r="L556" s="2">
        <v>1508</v>
      </c>
      <c r="M556" s="2">
        <v>972</v>
      </c>
      <c r="N556" s="2">
        <v>1109</v>
      </c>
      <c r="O556" s="2">
        <v>1048</v>
      </c>
      <c r="P556" s="2">
        <v>2201</v>
      </c>
      <c r="Q556" s="2">
        <v>1373</v>
      </c>
      <c r="R556" s="2">
        <v>580</v>
      </c>
      <c r="S556" s="3"/>
    </row>
    <row r="557" spans="1:19" x14ac:dyDescent="0.45">
      <c r="A557" s="21" t="s">
        <v>2341</v>
      </c>
      <c r="B557" s="21" t="s">
        <v>2581</v>
      </c>
      <c r="C557" s="21" t="s">
        <v>2582</v>
      </c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3"/>
    </row>
    <row r="558" spans="1:19" x14ac:dyDescent="0.45">
      <c r="A558" s="21" t="s">
        <v>2341</v>
      </c>
      <c r="B558" s="21" t="s">
        <v>2581</v>
      </c>
      <c r="C558" s="21" t="s">
        <v>2582</v>
      </c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3"/>
    </row>
    <row r="559" spans="1:19" x14ac:dyDescent="0.45">
      <c r="A559" s="21" t="s">
        <v>2341</v>
      </c>
      <c r="B559" s="21" t="s">
        <v>2581</v>
      </c>
      <c r="C559" s="21" t="s">
        <v>2583</v>
      </c>
      <c r="D559" s="1" t="s">
        <v>16</v>
      </c>
      <c r="E559" s="2">
        <v>13210</v>
      </c>
      <c r="F559" s="2">
        <v>13210</v>
      </c>
      <c r="G559" s="2">
        <v>2268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6761</v>
      </c>
      <c r="P559" s="2">
        <v>2408</v>
      </c>
      <c r="Q559" s="2">
        <v>1618</v>
      </c>
      <c r="R559" s="2">
        <v>155</v>
      </c>
      <c r="S559" s="3"/>
    </row>
    <row r="560" spans="1:19" x14ac:dyDescent="0.45">
      <c r="A560" s="21" t="s">
        <v>2341</v>
      </c>
      <c r="B560" s="21" t="s">
        <v>2581</v>
      </c>
      <c r="C560" s="21" t="s">
        <v>2583</v>
      </c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3"/>
    </row>
    <row r="561" spans="1:19" x14ac:dyDescent="0.45">
      <c r="A561" s="21" t="s">
        <v>2341</v>
      </c>
      <c r="B561" s="21" t="s">
        <v>2581</v>
      </c>
      <c r="C561" s="21" t="s">
        <v>2583</v>
      </c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3"/>
    </row>
    <row r="562" spans="1:19" x14ac:dyDescent="0.45">
      <c r="A562" s="21" t="s">
        <v>2341</v>
      </c>
      <c r="B562" s="21" t="s">
        <v>2581</v>
      </c>
      <c r="C562" s="21" t="s">
        <v>2584</v>
      </c>
      <c r="D562" s="1" t="s">
        <v>16</v>
      </c>
      <c r="E562" s="2">
        <v>7221</v>
      </c>
      <c r="F562" s="2">
        <v>7221</v>
      </c>
      <c r="G562" s="2">
        <v>350</v>
      </c>
      <c r="H562" s="2">
        <v>377</v>
      </c>
      <c r="I562" s="2">
        <v>254</v>
      </c>
      <c r="J562" s="2">
        <v>5</v>
      </c>
      <c r="K562" s="2">
        <v>965</v>
      </c>
      <c r="L562" s="2">
        <v>933</v>
      </c>
      <c r="M562" s="2">
        <v>1034</v>
      </c>
      <c r="N562" s="2">
        <v>1215</v>
      </c>
      <c r="O562" s="2">
        <v>652</v>
      </c>
      <c r="P562" s="2">
        <v>793</v>
      </c>
      <c r="Q562" s="2">
        <v>352</v>
      </c>
      <c r="R562" s="2">
        <v>291</v>
      </c>
      <c r="S562" s="3"/>
    </row>
    <row r="563" spans="1:19" x14ac:dyDescent="0.45">
      <c r="A563" s="21" t="s">
        <v>2341</v>
      </c>
      <c r="B563" s="21" t="s">
        <v>2581</v>
      </c>
      <c r="C563" s="21" t="s">
        <v>2584</v>
      </c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3"/>
    </row>
    <row r="564" spans="1:19" x14ac:dyDescent="0.45">
      <c r="A564" s="21" t="s">
        <v>2341</v>
      </c>
      <c r="B564" s="21" t="s">
        <v>2581</v>
      </c>
      <c r="C564" s="21" t="s">
        <v>2585</v>
      </c>
      <c r="D564" s="1" t="s">
        <v>16</v>
      </c>
      <c r="E564" s="2">
        <v>81064</v>
      </c>
      <c r="F564" s="2">
        <v>81064</v>
      </c>
      <c r="G564" s="2">
        <v>3810</v>
      </c>
      <c r="H564" s="2">
        <v>4900</v>
      </c>
      <c r="I564" s="2">
        <v>10718</v>
      </c>
      <c r="J564" s="2">
        <v>6888</v>
      </c>
      <c r="K564" s="2">
        <v>7412</v>
      </c>
      <c r="L564" s="2">
        <v>6952</v>
      </c>
      <c r="M564" s="2">
        <v>7916</v>
      </c>
      <c r="N564" s="2">
        <v>7818</v>
      </c>
      <c r="O564" s="2">
        <v>6630</v>
      </c>
      <c r="P564" s="2">
        <v>7934</v>
      </c>
      <c r="Q564" s="2">
        <v>5010</v>
      </c>
      <c r="R564" s="2">
        <v>5076</v>
      </c>
      <c r="S564" s="3"/>
    </row>
    <row r="565" spans="1:19" x14ac:dyDescent="0.45">
      <c r="A565" s="21" t="s">
        <v>2341</v>
      </c>
      <c r="B565" s="21" t="s">
        <v>2581</v>
      </c>
      <c r="C565" s="21" t="s">
        <v>2585</v>
      </c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3"/>
    </row>
    <row r="566" spans="1:19" x14ac:dyDescent="0.45">
      <c r="A566" s="21" t="s">
        <v>2341</v>
      </c>
      <c r="B566" s="21" t="s">
        <v>2581</v>
      </c>
      <c r="C566" s="21" t="s">
        <v>2586</v>
      </c>
      <c r="D566" s="1" t="s">
        <v>16</v>
      </c>
      <c r="E566" s="2">
        <v>59136</v>
      </c>
      <c r="F566" s="2">
        <v>59136</v>
      </c>
      <c r="G566" s="2">
        <v>782</v>
      </c>
      <c r="H566" s="2">
        <v>1702</v>
      </c>
      <c r="I566" s="2">
        <v>2043</v>
      </c>
      <c r="J566" s="2">
        <v>3470</v>
      </c>
      <c r="K566" s="2">
        <v>4398</v>
      </c>
      <c r="L566" s="2">
        <v>10086</v>
      </c>
      <c r="M566" s="2">
        <v>10870</v>
      </c>
      <c r="N566" s="2">
        <v>13259</v>
      </c>
      <c r="O566" s="2">
        <v>4638</v>
      </c>
      <c r="P566" s="2">
        <v>5605</v>
      </c>
      <c r="Q566" s="2">
        <v>1498</v>
      </c>
      <c r="R566" s="2">
        <v>785</v>
      </c>
      <c r="S566" s="3"/>
    </row>
    <row r="567" spans="1:19" x14ac:dyDescent="0.45">
      <c r="A567" s="21" t="s">
        <v>2341</v>
      </c>
      <c r="B567" s="21" t="s">
        <v>2581</v>
      </c>
      <c r="C567" s="21" t="s">
        <v>2586</v>
      </c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3"/>
    </row>
    <row r="568" spans="1:19" x14ac:dyDescent="0.45">
      <c r="A568" s="21" t="s">
        <v>2341</v>
      </c>
      <c r="B568" s="21" t="s">
        <v>2581</v>
      </c>
      <c r="C568" s="21" t="s">
        <v>2587</v>
      </c>
      <c r="D568" s="1" t="s">
        <v>16</v>
      </c>
      <c r="E568" s="2">
        <v>127359</v>
      </c>
      <c r="F568" s="2">
        <v>127359</v>
      </c>
      <c r="G568" s="2">
        <v>7543</v>
      </c>
      <c r="H568" s="2">
        <v>7403</v>
      </c>
      <c r="I568" s="2">
        <v>9000</v>
      </c>
      <c r="J568" s="2">
        <v>12395</v>
      </c>
      <c r="K568" s="2">
        <v>11742</v>
      </c>
      <c r="L568" s="2">
        <v>12663</v>
      </c>
      <c r="M568" s="2">
        <v>8160</v>
      </c>
      <c r="N568" s="2">
        <v>11175</v>
      </c>
      <c r="O568" s="2">
        <v>11743</v>
      </c>
      <c r="P568" s="2">
        <v>16244</v>
      </c>
      <c r="Q568" s="2">
        <v>10196</v>
      </c>
      <c r="R568" s="2">
        <v>9095</v>
      </c>
      <c r="S568" s="3"/>
    </row>
    <row r="569" spans="1:19" x14ac:dyDescent="0.45">
      <c r="A569" s="21" t="s">
        <v>2341</v>
      </c>
      <c r="B569" s="21" t="s">
        <v>2581</v>
      </c>
      <c r="C569" s="21" t="s">
        <v>2587</v>
      </c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3"/>
    </row>
    <row r="570" spans="1:19" x14ac:dyDescent="0.45">
      <c r="A570" s="21"/>
      <c r="B570" s="6"/>
      <c r="C570" s="6"/>
      <c r="D570" s="1"/>
      <c r="E570" s="2"/>
      <c r="F570" s="2"/>
      <c r="G570" s="2"/>
      <c r="H570" s="2" t="s">
        <v>2650</v>
      </c>
      <c r="I570" s="2">
        <f>SUM(G556:I568)</f>
        <v>53482</v>
      </c>
      <c r="J570" s="2"/>
      <c r="K570" s="2" t="s">
        <v>2651</v>
      </c>
      <c r="L570" s="2">
        <f>SUM(J556:L568)</f>
        <v>82524</v>
      </c>
      <c r="M570" s="2"/>
      <c r="N570" s="2" t="s">
        <v>2652</v>
      </c>
      <c r="O570" s="2">
        <f>SUM(M556:O568)</f>
        <v>95000</v>
      </c>
      <c r="P570" s="2"/>
      <c r="Q570" s="2" t="s">
        <v>2653</v>
      </c>
      <c r="R570" s="2">
        <f>SUM(P556:R568)</f>
        <v>71214</v>
      </c>
      <c r="S570" s="3"/>
    </row>
    <row r="571" spans="1:19" x14ac:dyDescent="0.45">
      <c r="A571" s="21" t="s">
        <v>2341</v>
      </c>
      <c r="B571" s="21" t="s">
        <v>2588</v>
      </c>
      <c r="C571" s="21" t="s">
        <v>2589</v>
      </c>
      <c r="D571" s="1" t="s">
        <v>16</v>
      </c>
      <c r="E571" s="2">
        <v>28169</v>
      </c>
      <c r="F571" s="2">
        <v>28169</v>
      </c>
      <c r="G571" s="2">
        <v>1047</v>
      </c>
      <c r="H571" s="2">
        <v>1196</v>
      </c>
      <c r="I571" s="2">
        <v>2105</v>
      </c>
      <c r="J571" s="2">
        <v>2800</v>
      </c>
      <c r="K571" s="2">
        <v>3500</v>
      </c>
      <c r="L571" s="2">
        <v>2181</v>
      </c>
      <c r="M571" s="2">
        <v>1712</v>
      </c>
      <c r="N571" s="2">
        <v>1836</v>
      </c>
      <c r="O571" s="2">
        <v>2604</v>
      </c>
      <c r="P571" s="2">
        <v>4999</v>
      </c>
      <c r="Q571" s="2">
        <v>2906</v>
      </c>
      <c r="R571" s="2">
        <v>1283</v>
      </c>
      <c r="S571" s="3"/>
    </row>
    <row r="572" spans="1:19" x14ac:dyDescent="0.45">
      <c r="A572" s="21" t="s">
        <v>2341</v>
      </c>
      <c r="B572" s="21" t="s">
        <v>2588</v>
      </c>
      <c r="C572" s="21" t="s">
        <v>2589</v>
      </c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3"/>
    </row>
    <row r="573" spans="1:19" x14ac:dyDescent="0.45">
      <c r="A573" s="21" t="s">
        <v>2341</v>
      </c>
      <c r="B573" s="21" t="s">
        <v>2588</v>
      </c>
      <c r="C573" s="21" t="s">
        <v>2590</v>
      </c>
      <c r="D573" s="1" t="s">
        <v>16</v>
      </c>
      <c r="E573" s="2">
        <v>94527</v>
      </c>
      <c r="F573" s="2">
        <v>94527</v>
      </c>
      <c r="G573" s="2">
        <v>7607</v>
      </c>
      <c r="H573" s="2">
        <v>5472</v>
      </c>
      <c r="I573" s="2">
        <v>6548</v>
      </c>
      <c r="J573" s="2">
        <v>9449</v>
      </c>
      <c r="K573" s="2">
        <v>6961</v>
      </c>
      <c r="L573" s="2">
        <v>8011</v>
      </c>
      <c r="M573" s="2">
        <v>9252</v>
      </c>
      <c r="N573" s="2">
        <v>12312</v>
      </c>
      <c r="O573" s="2">
        <v>6590</v>
      </c>
      <c r="P573" s="2">
        <v>8083</v>
      </c>
      <c r="Q573" s="2">
        <v>8475</v>
      </c>
      <c r="R573" s="2">
        <v>5767</v>
      </c>
      <c r="S573" s="3"/>
    </row>
    <row r="574" spans="1:19" x14ac:dyDescent="0.45">
      <c r="A574" s="21" t="s">
        <v>2341</v>
      </c>
      <c r="B574" s="21" t="s">
        <v>2588</v>
      </c>
      <c r="C574" s="21" t="s">
        <v>2590</v>
      </c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3"/>
    </row>
    <row r="575" spans="1:19" x14ac:dyDescent="0.45">
      <c r="A575" s="21" t="s">
        <v>2341</v>
      </c>
      <c r="B575" s="21" t="s">
        <v>2588</v>
      </c>
      <c r="C575" s="21" t="s">
        <v>2591</v>
      </c>
      <c r="D575" s="1" t="s">
        <v>16</v>
      </c>
      <c r="E575" s="2">
        <v>86150</v>
      </c>
      <c r="F575" s="2">
        <v>86150</v>
      </c>
      <c r="G575" s="2">
        <v>0</v>
      </c>
      <c r="H575" s="2">
        <v>0</v>
      </c>
      <c r="I575" s="2">
        <v>5998</v>
      </c>
      <c r="J575" s="2">
        <v>10787</v>
      </c>
      <c r="K575" s="2">
        <v>10621</v>
      </c>
      <c r="L575" s="2">
        <v>9484</v>
      </c>
      <c r="M575" s="2">
        <v>7020</v>
      </c>
      <c r="N575" s="2">
        <v>9754</v>
      </c>
      <c r="O575" s="2">
        <v>6549</v>
      </c>
      <c r="P575" s="2">
        <v>12828</v>
      </c>
      <c r="Q575" s="2">
        <v>10428</v>
      </c>
      <c r="R575" s="2">
        <v>2681</v>
      </c>
      <c r="S575" s="3"/>
    </row>
    <row r="576" spans="1:19" x14ac:dyDescent="0.45">
      <c r="A576" s="21" t="s">
        <v>2341</v>
      </c>
      <c r="B576" s="21" t="s">
        <v>2588</v>
      </c>
      <c r="C576" s="21" t="s">
        <v>2591</v>
      </c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3"/>
    </row>
    <row r="577" spans="1:19" x14ac:dyDescent="0.45">
      <c r="A577" s="21" t="s">
        <v>2341</v>
      </c>
      <c r="B577" s="21" t="s">
        <v>2588</v>
      </c>
      <c r="C577" s="21" t="s">
        <v>2592</v>
      </c>
      <c r="D577" s="1" t="s">
        <v>16</v>
      </c>
      <c r="E577" s="2">
        <v>86906</v>
      </c>
      <c r="F577" s="2">
        <v>86906</v>
      </c>
      <c r="G577" s="2">
        <v>5142</v>
      </c>
      <c r="H577" s="2">
        <v>4955</v>
      </c>
      <c r="I577" s="2">
        <v>6132</v>
      </c>
      <c r="J577" s="2">
        <v>6929</v>
      </c>
      <c r="K577" s="2">
        <v>7159</v>
      </c>
      <c r="L577" s="2">
        <v>7403</v>
      </c>
      <c r="M577" s="2">
        <v>7960</v>
      </c>
      <c r="N577" s="2">
        <v>11814</v>
      </c>
      <c r="O577" s="2">
        <v>6634</v>
      </c>
      <c r="P577" s="2">
        <v>9395</v>
      </c>
      <c r="Q577" s="2">
        <v>8250</v>
      </c>
      <c r="R577" s="2">
        <v>5133</v>
      </c>
      <c r="S577" s="3"/>
    </row>
    <row r="578" spans="1:19" x14ac:dyDescent="0.45">
      <c r="A578" s="21" t="s">
        <v>2341</v>
      </c>
      <c r="B578" s="21" t="s">
        <v>2588</v>
      </c>
      <c r="C578" s="21" t="s">
        <v>2592</v>
      </c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3"/>
    </row>
    <row r="579" spans="1:19" x14ac:dyDescent="0.45">
      <c r="A579" s="21" t="s">
        <v>2341</v>
      </c>
      <c r="B579" s="21" t="s">
        <v>2588</v>
      </c>
      <c r="C579" s="21" t="s">
        <v>2593</v>
      </c>
      <c r="D579" s="1" t="s">
        <v>16</v>
      </c>
      <c r="E579" s="2">
        <v>388295</v>
      </c>
      <c r="F579" s="2">
        <v>388295</v>
      </c>
      <c r="G579" s="2">
        <v>29735</v>
      </c>
      <c r="H579" s="2">
        <v>26724</v>
      </c>
      <c r="I579" s="2">
        <v>31634</v>
      </c>
      <c r="J579" s="2">
        <v>32689</v>
      </c>
      <c r="K579" s="2">
        <v>32528</v>
      </c>
      <c r="L579" s="2">
        <v>32212</v>
      </c>
      <c r="M579" s="2">
        <v>31913</v>
      </c>
      <c r="N579" s="2">
        <v>37199</v>
      </c>
      <c r="O579" s="2">
        <v>34579</v>
      </c>
      <c r="P579" s="2">
        <v>35624</v>
      </c>
      <c r="Q579" s="2">
        <v>33025</v>
      </c>
      <c r="R579" s="2">
        <v>30433</v>
      </c>
      <c r="S579" s="3"/>
    </row>
    <row r="580" spans="1:19" x14ac:dyDescent="0.45">
      <c r="A580" s="21" t="s">
        <v>2341</v>
      </c>
      <c r="B580" s="21" t="s">
        <v>2588</v>
      </c>
      <c r="C580" s="21" t="s">
        <v>2593</v>
      </c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3"/>
    </row>
    <row r="581" spans="1:19" x14ac:dyDescent="0.45">
      <c r="A581" s="21" t="s">
        <v>2341</v>
      </c>
      <c r="B581" s="21" t="s">
        <v>2588</v>
      </c>
      <c r="C581" s="21" t="s">
        <v>2594</v>
      </c>
      <c r="D581" s="1" t="s">
        <v>16</v>
      </c>
      <c r="E581" s="2">
        <v>112776</v>
      </c>
      <c r="F581" s="2">
        <v>112776</v>
      </c>
      <c r="G581" s="2">
        <v>5808</v>
      </c>
      <c r="H581" s="2">
        <v>5157</v>
      </c>
      <c r="I581" s="2">
        <v>6210</v>
      </c>
      <c r="J581" s="2">
        <v>7176</v>
      </c>
      <c r="K581" s="2">
        <v>9190</v>
      </c>
      <c r="L581" s="2">
        <v>9572</v>
      </c>
      <c r="M581" s="2">
        <v>15314</v>
      </c>
      <c r="N581" s="2">
        <v>23470</v>
      </c>
      <c r="O581" s="2">
        <v>8102</v>
      </c>
      <c r="P581" s="2">
        <v>9005</v>
      </c>
      <c r="Q581" s="2">
        <v>7569</v>
      </c>
      <c r="R581" s="2">
        <v>6203</v>
      </c>
      <c r="S581" s="3"/>
    </row>
    <row r="582" spans="1:19" x14ac:dyDescent="0.45">
      <c r="A582" s="21" t="s">
        <v>2341</v>
      </c>
      <c r="B582" s="21" t="s">
        <v>2588</v>
      </c>
      <c r="C582" s="21" t="s">
        <v>2594</v>
      </c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3"/>
    </row>
    <row r="583" spans="1:19" x14ac:dyDescent="0.45">
      <c r="A583" s="21" t="s">
        <v>2341</v>
      </c>
      <c r="B583" s="21" t="s">
        <v>2588</v>
      </c>
      <c r="C583" s="21" t="s">
        <v>2595</v>
      </c>
      <c r="D583" s="1" t="s">
        <v>16</v>
      </c>
      <c r="E583" s="2">
        <v>66051</v>
      </c>
      <c r="F583" s="2">
        <v>66051</v>
      </c>
      <c r="G583" s="2">
        <v>2492</v>
      </c>
      <c r="H583" s="2">
        <v>1389</v>
      </c>
      <c r="I583" s="2">
        <v>2667</v>
      </c>
      <c r="J583" s="2">
        <v>4216</v>
      </c>
      <c r="K583" s="2">
        <v>5877</v>
      </c>
      <c r="L583" s="2">
        <v>4312</v>
      </c>
      <c r="M583" s="2">
        <v>2995</v>
      </c>
      <c r="N583" s="2">
        <v>5265</v>
      </c>
      <c r="O583" s="2">
        <v>6305</v>
      </c>
      <c r="P583" s="2">
        <v>9616</v>
      </c>
      <c r="Q583" s="2">
        <v>11218</v>
      </c>
      <c r="R583" s="2">
        <v>9699</v>
      </c>
      <c r="S583" s="3"/>
    </row>
    <row r="584" spans="1:19" x14ac:dyDescent="0.45">
      <c r="A584" s="21" t="s">
        <v>2341</v>
      </c>
      <c r="B584" s="21" t="s">
        <v>2588</v>
      </c>
      <c r="C584" s="21" t="s">
        <v>2595</v>
      </c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3"/>
    </row>
    <row r="585" spans="1:19" x14ac:dyDescent="0.45">
      <c r="A585" s="21" t="s">
        <v>2341</v>
      </c>
      <c r="B585" s="21" t="s">
        <v>2588</v>
      </c>
      <c r="C585" s="21" t="s">
        <v>2596</v>
      </c>
      <c r="D585" s="1" t="s">
        <v>16</v>
      </c>
      <c r="E585" s="2">
        <v>69824</v>
      </c>
      <c r="F585" s="2">
        <v>69824</v>
      </c>
      <c r="G585" s="2">
        <v>3667</v>
      </c>
      <c r="H585" s="2">
        <v>3607</v>
      </c>
      <c r="I585" s="2">
        <v>3117</v>
      </c>
      <c r="J585" s="2">
        <v>4338</v>
      </c>
      <c r="K585" s="2">
        <v>5493</v>
      </c>
      <c r="L585" s="2">
        <v>7115</v>
      </c>
      <c r="M585" s="2">
        <v>6466</v>
      </c>
      <c r="N585" s="2">
        <v>13202</v>
      </c>
      <c r="O585" s="2">
        <v>5581</v>
      </c>
      <c r="P585" s="2">
        <v>9319</v>
      </c>
      <c r="Q585" s="2">
        <v>4805</v>
      </c>
      <c r="R585" s="2">
        <v>3114</v>
      </c>
      <c r="S585" s="3"/>
    </row>
    <row r="586" spans="1:19" x14ac:dyDescent="0.45">
      <c r="A586" s="21" t="s">
        <v>2341</v>
      </c>
      <c r="B586" s="21" t="s">
        <v>2588</v>
      </c>
      <c r="C586" s="21" t="s">
        <v>2596</v>
      </c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3"/>
    </row>
    <row r="587" spans="1:19" x14ac:dyDescent="0.45">
      <c r="A587" s="21" t="s">
        <v>2341</v>
      </c>
      <c r="B587" s="21" t="s">
        <v>2588</v>
      </c>
      <c r="C587" s="21" t="s">
        <v>2597</v>
      </c>
      <c r="D587" s="1" t="s">
        <v>16</v>
      </c>
      <c r="E587" s="2">
        <v>106810</v>
      </c>
      <c r="F587" s="2">
        <v>106810</v>
      </c>
      <c r="G587" s="2">
        <v>9073</v>
      </c>
      <c r="H587" s="2">
        <v>9246</v>
      </c>
      <c r="I587" s="2">
        <v>9146</v>
      </c>
      <c r="J587" s="2">
        <v>10532</v>
      </c>
      <c r="K587" s="2">
        <v>10130</v>
      </c>
      <c r="L587" s="2">
        <v>8203</v>
      </c>
      <c r="M587" s="2">
        <v>6862</v>
      </c>
      <c r="N587" s="2">
        <v>9074</v>
      </c>
      <c r="O587" s="2">
        <v>6827</v>
      </c>
      <c r="P587" s="2">
        <v>11130</v>
      </c>
      <c r="Q587" s="2">
        <v>9828</v>
      </c>
      <c r="R587" s="2">
        <v>6759</v>
      </c>
      <c r="S587" s="3"/>
    </row>
    <row r="588" spans="1:19" x14ac:dyDescent="0.45">
      <c r="A588" s="21" t="s">
        <v>2341</v>
      </c>
      <c r="B588" s="21" t="s">
        <v>2588</v>
      </c>
      <c r="C588" s="21" t="s">
        <v>2597</v>
      </c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3"/>
    </row>
    <row r="589" spans="1:19" x14ac:dyDescent="0.45">
      <c r="A589" s="21"/>
      <c r="B589" s="6"/>
      <c r="C589" s="6"/>
      <c r="D589" s="1"/>
      <c r="E589" s="2"/>
      <c r="F589" s="2"/>
      <c r="G589" s="2"/>
      <c r="H589" s="2" t="s">
        <v>2650</v>
      </c>
      <c r="I589" s="2">
        <f>SUM(G571:I587)</f>
        <v>195874</v>
      </c>
      <c r="J589" s="2"/>
      <c r="K589" s="2" t="s">
        <v>2651</v>
      </c>
      <c r="L589" s="2">
        <f>SUM(J556:L587)</f>
        <v>433916</v>
      </c>
      <c r="M589" s="2"/>
      <c r="N589" s="2" t="s">
        <v>2652</v>
      </c>
      <c r="O589" s="2">
        <f>SUM(M571:O587)</f>
        <v>297191</v>
      </c>
      <c r="P589" s="2"/>
      <c r="Q589" s="2" t="s">
        <v>2653</v>
      </c>
      <c r="R589" s="2">
        <f>SUM(P571:R587)</f>
        <v>277575</v>
      </c>
      <c r="S589" s="3"/>
    </row>
    <row r="590" spans="1:19" x14ac:dyDescent="0.45">
      <c r="A590" s="21" t="s">
        <v>2341</v>
      </c>
      <c r="B590" s="21" t="s">
        <v>2598</v>
      </c>
      <c r="C590" s="21" t="s">
        <v>2599</v>
      </c>
      <c r="D590" s="1" t="s">
        <v>16</v>
      </c>
      <c r="E590" s="2">
        <v>266105</v>
      </c>
      <c r="F590" s="2">
        <v>266105</v>
      </c>
      <c r="G590" s="2">
        <v>30294</v>
      </c>
      <c r="H590" s="2">
        <v>23679</v>
      </c>
      <c r="I590" s="2">
        <v>21995</v>
      </c>
      <c r="J590" s="2">
        <v>21085</v>
      </c>
      <c r="K590" s="2">
        <v>21285</v>
      </c>
      <c r="L590" s="2">
        <v>16191</v>
      </c>
      <c r="M590" s="2">
        <v>16564</v>
      </c>
      <c r="N590" s="2">
        <v>16832</v>
      </c>
      <c r="O590" s="2">
        <v>19447</v>
      </c>
      <c r="P590" s="2">
        <v>23798</v>
      </c>
      <c r="Q590" s="2">
        <v>24393</v>
      </c>
      <c r="R590" s="2">
        <v>30542</v>
      </c>
      <c r="S590" s="3"/>
    </row>
    <row r="591" spans="1:19" x14ac:dyDescent="0.45">
      <c r="A591" s="21" t="s">
        <v>2341</v>
      </c>
      <c r="B591" s="21" t="s">
        <v>2598</v>
      </c>
      <c r="C591" s="21" t="s">
        <v>2599</v>
      </c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3"/>
    </row>
    <row r="592" spans="1:19" x14ac:dyDescent="0.45">
      <c r="A592" s="21" t="s">
        <v>2341</v>
      </c>
      <c r="B592" s="21" t="s">
        <v>2598</v>
      </c>
      <c r="C592" s="21" t="s">
        <v>2600</v>
      </c>
      <c r="D592" s="1" t="s">
        <v>16</v>
      </c>
      <c r="E592" s="2">
        <v>85963</v>
      </c>
      <c r="F592" s="2">
        <v>85963</v>
      </c>
      <c r="G592" s="2">
        <v>8388</v>
      </c>
      <c r="H592" s="2">
        <v>4820</v>
      </c>
      <c r="I592" s="2">
        <v>4286</v>
      </c>
      <c r="J592" s="2">
        <v>6068</v>
      </c>
      <c r="K592" s="2">
        <v>3344</v>
      </c>
      <c r="L592" s="2">
        <v>4771</v>
      </c>
      <c r="M592" s="2">
        <v>11703</v>
      </c>
      <c r="N592" s="2">
        <v>17474</v>
      </c>
      <c r="O592" s="2">
        <v>8430</v>
      </c>
      <c r="P592" s="2">
        <v>6859</v>
      </c>
      <c r="Q592" s="2">
        <v>5298</v>
      </c>
      <c r="R592" s="2">
        <v>4522</v>
      </c>
      <c r="S592" s="3"/>
    </row>
    <row r="593" spans="1:19" x14ac:dyDescent="0.45">
      <c r="A593" s="21" t="s">
        <v>2341</v>
      </c>
      <c r="B593" s="21" t="s">
        <v>2598</v>
      </c>
      <c r="C593" s="21" t="s">
        <v>2600</v>
      </c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3"/>
    </row>
    <row r="594" spans="1:19" x14ac:dyDescent="0.45">
      <c r="A594" s="21" t="s">
        <v>2341</v>
      </c>
      <c r="B594" s="21" t="s">
        <v>2598</v>
      </c>
      <c r="C594" s="21" t="s">
        <v>2601</v>
      </c>
      <c r="D594" s="1" t="s">
        <v>16</v>
      </c>
      <c r="E594" s="2">
        <v>103573</v>
      </c>
      <c r="F594" s="2">
        <v>103573</v>
      </c>
      <c r="G594" s="2">
        <v>7698</v>
      </c>
      <c r="H594" s="2">
        <v>6239</v>
      </c>
      <c r="I594" s="2">
        <v>5706</v>
      </c>
      <c r="J594" s="2">
        <v>7574</v>
      </c>
      <c r="K594" s="2">
        <v>7503</v>
      </c>
      <c r="L594" s="2">
        <v>5803</v>
      </c>
      <c r="M594" s="2">
        <v>13844</v>
      </c>
      <c r="N594" s="2">
        <v>18511</v>
      </c>
      <c r="O594" s="2">
        <v>7494</v>
      </c>
      <c r="P594" s="2">
        <v>10184</v>
      </c>
      <c r="Q594" s="2">
        <v>6339</v>
      </c>
      <c r="R594" s="2">
        <v>6678</v>
      </c>
      <c r="S594" s="3"/>
    </row>
    <row r="595" spans="1:19" x14ac:dyDescent="0.45">
      <c r="A595" s="21" t="s">
        <v>2341</v>
      </c>
      <c r="B595" s="21" t="s">
        <v>2598</v>
      </c>
      <c r="C595" s="21" t="s">
        <v>2601</v>
      </c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3"/>
    </row>
    <row r="596" spans="1:19" x14ac:dyDescent="0.45">
      <c r="A596" s="21" t="s">
        <v>2341</v>
      </c>
      <c r="B596" s="21" t="s">
        <v>2598</v>
      </c>
      <c r="C596" s="21" t="s">
        <v>2602</v>
      </c>
      <c r="D596" s="1" t="s">
        <v>16</v>
      </c>
      <c r="E596" s="2">
        <v>209456</v>
      </c>
      <c r="F596" s="2">
        <v>209456</v>
      </c>
      <c r="G596" s="2">
        <v>11579</v>
      </c>
      <c r="H596" s="2">
        <v>13390</v>
      </c>
      <c r="I596" s="2">
        <v>15623</v>
      </c>
      <c r="J596" s="2">
        <v>18084</v>
      </c>
      <c r="K596" s="2">
        <v>16533</v>
      </c>
      <c r="L596" s="2">
        <v>15953</v>
      </c>
      <c r="M596" s="2">
        <v>9305</v>
      </c>
      <c r="N596" s="2">
        <v>15031</v>
      </c>
      <c r="O596" s="2">
        <v>20725</v>
      </c>
      <c r="P596" s="2">
        <v>40950</v>
      </c>
      <c r="Q596" s="2">
        <v>21415</v>
      </c>
      <c r="R596" s="2">
        <v>10868</v>
      </c>
      <c r="S596" s="3"/>
    </row>
    <row r="597" spans="1:19" x14ac:dyDescent="0.45">
      <c r="A597" s="21" t="s">
        <v>2341</v>
      </c>
      <c r="B597" s="21" t="s">
        <v>2598</v>
      </c>
      <c r="C597" s="21" t="s">
        <v>2602</v>
      </c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3"/>
    </row>
    <row r="598" spans="1:19" x14ac:dyDescent="0.45">
      <c r="A598" s="21"/>
      <c r="B598" s="6"/>
      <c r="C598" s="6"/>
      <c r="D598" s="1"/>
      <c r="E598" s="2"/>
      <c r="F598" s="2"/>
      <c r="G598" s="2"/>
      <c r="H598" s="2" t="s">
        <v>2650</v>
      </c>
      <c r="I598" s="2">
        <f>SUM(G590:I596)</f>
        <v>153697</v>
      </c>
      <c r="J598" s="2"/>
      <c r="K598" s="2" t="s">
        <v>2651</v>
      </c>
      <c r="L598" s="2">
        <f>SUM(J590:L596)</f>
        <v>144194</v>
      </c>
      <c r="M598" s="2"/>
      <c r="N598" s="2" t="s">
        <v>2652</v>
      </c>
      <c r="O598" s="2">
        <f>SUM(M590:O596)</f>
        <v>175360</v>
      </c>
      <c r="P598" s="2"/>
      <c r="Q598" s="2" t="s">
        <v>2653</v>
      </c>
      <c r="R598" s="2">
        <f>SUM(P590:R596)</f>
        <v>191846</v>
      </c>
      <c r="S598" s="3"/>
    </row>
    <row r="599" spans="1:19" x14ac:dyDescent="0.45">
      <c r="A599" s="21" t="s">
        <v>2341</v>
      </c>
      <c r="B599" s="21" t="s">
        <v>2603</v>
      </c>
      <c r="C599" s="21" t="s">
        <v>2604</v>
      </c>
      <c r="D599" s="1" t="s">
        <v>16</v>
      </c>
      <c r="E599" s="2">
        <v>481065</v>
      </c>
      <c r="F599" s="2">
        <v>481065</v>
      </c>
      <c r="G599" s="2">
        <v>18978</v>
      </c>
      <c r="H599" s="2">
        <v>20199</v>
      </c>
      <c r="I599" s="2">
        <v>24357</v>
      </c>
      <c r="J599" s="2">
        <v>38907</v>
      </c>
      <c r="K599" s="2">
        <v>46960</v>
      </c>
      <c r="L599" s="2">
        <v>46555</v>
      </c>
      <c r="M599" s="2">
        <v>33709</v>
      </c>
      <c r="N599" s="2">
        <v>42068</v>
      </c>
      <c r="O599" s="2">
        <v>41320</v>
      </c>
      <c r="P599" s="2">
        <v>81505</v>
      </c>
      <c r="Q599" s="2">
        <v>63248</v>
      </c>
      <c r="R599" s="2">
        <v>23259</v>
      </c>
      <c r="S599" s="3"/>
    </row>
    <row r="600" spans="1:19" x14ac:dyDescent="0.45">
      <c r="A600" s="21" t="s">
        <v>2341</v>
      </c>
      <c r="B600" s="21" t="s">
        <v>2603</v>
      </c>
      <c r="C600" s="21" t="s">
        <v>2604</v>
      </c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3"/>
    </row>
    <row r="601" spans="1:19" x14ac:dyDescent="0.45">
      <c r="A601" s="21" t="s">
        <v>2341</v>
      </c>
      <c r="B601" s="21" t="s">
        <v>2603</v>
      </c>
      <c r="C601" s="21" t="s">
        <v>2604</v>
      </c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3"/>
    </row>
    <row r="602" spans="1:19" x14ac:dyDescent="0.45">
      <c r="A602" s="21" t="s">
        <v>2341</v>
      </c>
      <c r="B602" s="21" t="s">
        <v>2603</v>
      </c>
      <c r="C602" s="21" t="s">
        <v>2605</v>
      </c>
      <c r="D602" s="1" t="s">
        <v>16</v>
      </c>
      <c r="E602" s="2">
        <v>102681</v>
      </c>
      <c r="F602" s="2">
        <v>102681</v>
      </c>
      <c r="G602" s="2">
        <v>3902</v>
      </c>
      <c r="H602" s="2">
        <v>5179</v>
      </c>
      <c r="I602" s="2">
        <v>6201</v>
      </c>
      <c r="J602" s="2">
        <v>8656</v>
      </c>
      <c r="K602" s="2">
        <v>9151</v>
      </c>
      <c r="L602" s="2">
        <v>7515</v>
      </c>
      <c r="M602" s="2">
        <v>8639</v>
      </c>
      <c r="N602" s="2">
        <v>11720</v>
      </c>
      <c r="O602" s="2">
        <v>8491</v>
      </c>
      <c r="P602" s="2">
        <v>18207</v>
      </c>
      <c r="Q602" s="2">
        <v>8508</v>
      </c>
      <c r="R602" s="2">
        <v>6512</v>
      </c>
    </row>
    <row r="603" spans="1:19" x14ac:dyDescent="0.45">
      <c r="A603" s="21" t="s">
        <v>2341</v>
      </c>
      <c r="B603" s="21" t="s">
        <v>2603</v>
      </c>
      <c r="C603" s="21" t="s">
        <v>2605</v>
      </c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9" x14ac:dyDescent="0.45">
      <c r="A604" s="21" t="s">
        <v>2341</v>
      </c>
      <c r="B604" s="21" t="s">
        <v>2603</v>
      </c>
      <c r="C604" s="21" t="s">
        <v>2606</v>
      </c>
      <c r="D604" s="1" t="s">
        <v>16</v>
      </c>
      <c r="E604" s="2">
        <v>8546</v>
      </c>
      <c r="F604" s="2">
        <v>8546</v>
      </c>
      <c r="G604" s="2">
        <v>379</v>
      </c>
      <c r="H604" s="2">
        <v>409</v>
      </c>
      <c r="I604" s="2">
        <v>647</v>
      </c>
      <c r="J604" s="2">
        <v>1408</v>
      </c>
      <c r="K604" s="2">
        <v>1813</v>
      </c>
      <c r="L604" s="2">
        <v>301</v>
      </c>
      <c r="M604" s="2">
        <v>320</v>
      </c>
      <c r="N604" s="2">
        <v>209</v>
      </c>
      <c r="O604" s="2">
        <v>398</v>
      </c>
      <c r="P604" s="2">
        <v>1466</v>
      </c>
      <c r="Q604" s="2">
        <v>909</v>
      </c>
      <c r="R604" s="2">
        <v>287</v>
      </c>
    </row>
    <row r="605" spans="1:19" x14ac:dyDescent="0.45">
      <c r="A605" s="21" t="s">
        <v>2341</v>
      </c>
      <c r="B605" s="21" t="s">
        <v>2603</v>
      </c>
      <c r="C605" s="21" t="s">
        <v>2606</v>
      </c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9" x14ac:dyDescent="0.45">
      <c r="A606" s="21" t="s">
        <v>2341</v>
      </c>
      <c r="B606" s="21" t="s">
        <v>2603</v>
      </c>
      <c r="C606" s="21" t="s">
        <v>2607</v>
      </c>
      <c r="D606" s="1" t="s">
        <v>16</v>
      </c>
      <c r="E606" s="2">
        <v>73510</v>
      </c>
      <c r="F606" s="2">
        <v>73510</v>
      </c>
      <c r="G606" s="2">
        <v>2089</v>
      </c>
      <c r="H606" s="2">
        <v>1980</v>
      </c>
      <c r="I606" s="2">
        <v>3769</v>
      </c>
      <c r="J606" s="2">
        <v>6016</v>
      </c>
      <c r="K606" s="2">
        <v>6371</v>
      </c>
      <c r="L606" s="2">
        <v>6831</v>
      </c>
      <c r="M606" s="2">
        <v>8522</v>
      </c>
      <c r="N606" s="2">
        <v>14754</v>
      </c>
      <c r="O606" s="2">
        <v>7582</v>
      </c>
      <c r="P606" s="2">
        <v>8620</v>
      </c>
      <c r="Q606" s="2">
        <v>3904</v>
      </c>
      <c r="R606" s="2">
        <v>3072</v>
      </c>
    </row>
    <row r="607" spans="1:19" x14ac:dyDescent="0.45">
      <c r="A607" s="21" t="s">
        <v>2341</v>
      </c>
      <c r="B607" s="21" t="s">
        <v>2603</v>
      </c>
      <c r="C607" s="21" t="s">
        <v>2607</v>
      </c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9" x14ac:dyDescent="0.45">
      <c r="A608" s="21" t="s">
        <v>2341</v>
      </c>
      <c r="B608" s="21" t="s">
        <v>2603</v>
      </c>
      <c r="C608" s="21" t="s">
        <v>2607</v>
      </c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x14ac:dyDescent="0.45">
      <c r="A609" s="21" t="s">
        <v>2341</v>
      </c>
      <c r="B609" s="21" t="s">
        <v>2603</v>
      </c>
      <c r="C609" s="21" t="s">
        <v>2608</v>
      </c>
      <c r="D609" s="1" t="s">
        <v>16</v>
      </c>
      <c r="E609" s="2">
        <v>18501</v>
      </c>
      <c r="F609" s="2">
        <v>18501</v>
      </c>
      <c r="G609" s="2">
        <v>1120</v>
      </c>
      <c r="H609" s="2">
        <v>1225</v>
      </c>
      <c r="I609" s="2">
        <v>988</v>
      </c>
      <c r="J609" s="2">
        <v>2027</v>
      </c>
      <c r="K609" s="2">
        <v>1552</v>
      </c>
      <c r="L609" s="2">
        <v>1166</v>
      </c>
      <c r="M609" s="2">
        <v>979</v>
      </c>
      <c r="N609" s="2">
        <v>1250</v>
      </c>
      <c r="O609" s="2">
        <v>1473</v>
      </c>
      <c r="P609" s="2">
        <v>2257</v>
      </c>
      <c r="Q609" s="2">
        <v>2852</v>
      </c>
      <c r="R609" s="2">
        <v>1612</v>
      </c>
    </row>
    <row r="610" spans="1:18" x14ac:dyDescent="0.45">
      <c r="A610" s="21" t="s">
        <v>2341</v>
      </c>
      <c r="B610" s="21" t="s">
        <v>2603</v>
      </c>
      <c r="C610" s="21" t="s">
        <v>2608</v>
      </c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x14ac:dyDescent="0.45">
      <c r="A611" s="21" t="s">
        <v>2341</v>
      </c>
      <c r="B611" s="21" t="s">
        <v>2603</v>
      </c>
      <c r="C611" s="21" t="s">
        <v>2608</v>
      </c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x14ac:dyDescent="0.45">
      <c r="A612" s="21" t="s">
        <v>2341</v>
      </c>
      <c r="B612" s="21" t="s">
        <v>2603</v>
      </c>
      <c r="C612" s="21" t="s">
        <v>2609</v>
      </c>
      <c r="D612" s="1" t="s">
        <v>16</v>
      </c>
      <c r="E612" s="2">
        <v>263784</v>
      </c>
      <c r="F612" s="2">
        <v>263784</v>
      </c>
      <c r="G612" s="2">
        <v>10790</v>
      </c>
      <c r="H612" s="2">
        <v>13322</v>
      </c>
      <c r="I612" s="2">
        <v>22354</v>
      </c>
      <c r="J612" s="2">
        <v>36472</v>
      </c>
      <c r="K612" s="2">
        <v>32670</v>
      </c>
      <c r="L612" s="2">
        <v>18519</v>
      </c>
      <c r="M612" s="2">
        <v>10939</v>
      </c>
      <c r="N612" s="2">
        <v>13772</v>
      </c>
      <c r="O612" s="2">
        <v>21776</v>
      </c>
      <c r="P612" s="2">
        <v>48017</v>
      </c>
      <c r="Q612" s="2">
        <v>21679</v>
      </c>
      <c r="R612" s="2">
        <v>13474</v>
      </c>
    </row>
    <row r="613" spans="1:18" x14ac:dyDescent="0.45">
      <c r="A613" s="21" t="s">
        <v>2341</v>
      </c>
      <c r="B613" s="21" t="s">
        <v>2603</v>
      </c>
      <c r="C613" s="21" t="s">
        <v>2609</v>
      </c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x14ac:dyDescent="0.45">
      <c r="A614" s="21" t="s">
        <v>2341</v>
      </c>
      <c r="B614" s="21" t="s">
        <v>2603</v>
      </c>
      <c r="C614" s="21" t="s">
        <v>2609</v>
      </c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x14ac:dyDescent="0.45">
      <c r="A615" s="21" t="s">
        <v>2341</v>
      </c>
      <c r="B615" s="21" t="s">
        <v>2603</v>
      </c>
      <c r="C615" s="21" t="s">
        <v>2610</v>
      </c>
      <c r="D615" s="1" t="s">
        <v>16</v>
      </c>
      <c r="E615" s="2">
        <v>417605</v>
      </c>
      <c r="F615" s="2">
        <v>417605</v>
      </c>
      <c r="G615" s="2">
        <v>5264</v>
      </c>
      <c r="H615" s="2">
        <v>5358</v>
      </c>
      <c r="I615" s="2">
        <v>8606</v>
      </c>
      <c r="J615" s="2">
        <v>66723</v>
      </c>
      <c r="K615" s="2">
        <v>67964</v>
      </c>
      <c r="L615" s="2">
        <v>8133</v>
      </c>
      <c r="M615" s="2">
        <v>7029</v>
      </c>
      <c r="N615" s="2">
        <v>13596</v>
      </c>
      <c r="O615" s="2">
        <v>25699</v>
      </c>
      <c r="P615" s="2">
        <v>144133</v>
      </c>
      <c r="Q615" s="2">
        <v>58516</v>
      </c>
      <c r="R615" s="2">
        <v>6584</v>
      </c>
    </row>
    <row r="616" spans="1:18" x14ac:dyDescent="0.45">
      <c r="A616" s="21" t="s">
        <v>2341</v>
      </c>
      <c r="B616" s="21" t="s">
        <v>2603</v>
      </c>
      <c r="C616" s="21" t="s">
        <v>2610</v>
      </c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x14ac:dyDescent="0.45">
      <c r="A617" s="21" t="s">
        <v>2341</v>
      </c>
      <c r="B617" s="21" t="s">
        <v>2603</v>
      </c>
      <c r="C617" s="21" t="s">
        <v>2611</v>
      </c>
      <c r="D617" s="1" t="s">
        <v>16</v>
      </c>
      <c r="E617" s="2">
        <v>400765</v>
      </c>
      <c r="F617" s="2">
        <v>400765</v>
      </c>
      <c r="G617" s="2">
        <v>28450</v>
      </c>
      <c r="H617" s="2">
        <v>32653</v>
      </c>
      <c r="I617" s="2">
        <v>42281</v>
      </c>
      <c r="J617" s="2">
        <v>37275</v>
      </c>
      <c r="K617" s="2">
        <v>25710</v>
      </c>
      <c r="L617" s="2">
        <v>21819</v>
      </c>
      <c r="M617" s="2">
        <v>34445</v>
      </c>
      <c r="N617" s="2">
        <v>37768</v>
      </c>
      <c r="O617" s="2">
        <v>24514</v>
      </c>
      <c r="P617" s="2">
        <v>42404</v>
      </c>
      <c r="Q617" s="2">
        <v>31559</v>
      </c>
      <c r="R617" s="2">
        <v>41887</v>
      </c>
    </row>
    <row r="618" spans="1:18" x14ac:dyDescent="0.45">
      <c r="A618" s="21" t="s">
        <v>2341</v>
      </c>
      <c r="B618" s="21" t="s">
        <v>2603</v>
      </c>
      <c r="C618" s="21" t="s">
        <v>2611</v>
      </c>
      <c r="D618" s="1"/>
      <c r="E618" s="2"/>
      <c r="F618" s="2"/>
      <c r="G618" s="2"/>
      <c r="H618" s="2" t="s">
        <v>2650</v>
      </c>
      <c r="I618" s="2">
        <f>SUM(G599:I616)</f>
        <v>157116</v>
      </c>
      <c r="J618" s="2"/>
      <c r="K618" s="2" t="s">
        <v>2651</v>
      </c>
      <c r="L618" s="2">
        <f>SUM(J599:L616)</f>
        <v>415710</v>
      </c>
      <c r="M618" s="2"/>
      <c r="N618" s="2" t="s">
        <v>2652</v>
      </c>
      <c r="O618" s="2">
        <f>SUM(M599:O616)</f>
        <v>274245</v>
      </c>
      <c r="P618" s="2"/>
      <c r="Q618" s="2" t="s">
        <v>2653</v>
      </c>
      <c r="R618" s="2">
        <f>SUM(P599:R616)</f>
        <v>518621</v>
      </c>
    </row>
  </sheetData>
  <mergeCells count="275">
    <mergeCell ref="C30:C31"/>
    <mergeCell ref="C32:C34"/>
    <mergeCell ref="C35:C36"/>
    <mergeCell ref="C37:C39"/>
    <mergeCell ref="C40:C42"/>
    <mergeCell ref="C43:C45"/>
    <mergeCell ref="C46:C47"/>
    <mergeCell ref="C48:C50"/>
    <mergeCell ref="C7:C9"/>
    <mergeCell ref="C10:C12"/>
    <mergeCell ref="C13:C14"/>
    <mergeCell ref="C15:C17"/>
    <mergeCell ref="C18:C19"/>
    <mergeCell ref="C20:C22"/>
    <mergeCell ref="C23:C24"/>
    <mergeCell ref="C25:C26"/>
    <mergeCell ref="C27:C29"/>
    <mergeCell ref="C51:C53"/>
    <mergeCell ref="C54:C56"/>
    <mergeCell ref="C57:C58"/>
    <mergeCell ref="A2:A618"/>
    <mergeCell ref="C193:C194"/>
    <mergeCell ref="C195:C196"/>
    <mergeCell ref="C206:C207"/>
    <mergeCell ref="C208:C209"/>
    <mergeCell ref="C217:C218"/>
    <mergeCell ref="C219:C220"/>
    <mergeCell ref="C221:C222"/>
    <mergeCell ref="C223:C224"/>
    <mergeCell ref="C225:C226"/>
    <mergeCell ref="C197:C199"/>
    <mergeCell ref="C200:C202"/>
    <mergeCell ref="C203:C205"/>
    <mergeCell ref="C210:C211"/>
    <mergeCell ref="C212:C213"/>
    <mergeCell ref="C214:C216"/>
    <mergeCell ref="B424:B425"/>
    <mergeCell ref="C441:C442"/>
    <mergeCell ref="B2:B58"/>
    <mergeCell ref="C2:C4"/>
    <mergeCell ref="C5:C6"/>
    <mergeCell ref="C443:C444"/>
    <mergeCell ref="C368:C370"/>
    <mergeCell ref="C371:C373"/>
    <mergeCell ref="B291:B376"/>
    <mergeCell ref="C294:C296"/>
    <mergeCell ref="C297:C299"/>
    <mergeCell ref="C300:C301"/>
    <mergeCell ref="C302:C303"/>
    <mergeCell ref="C343:C345"/>
    <mergeCell ref="C356:C358"/>
    <mergeCell ref="C359:C361"/>
    <mergeCell ref="C362:C364"/>
    <mergeCell ref="C365:C367"/>
    <mergeCell ref="C291:C293"/>
    <mergeCell ref="C315:C316"/>
    <mergeCell ref="C323:C325"/>
    <mergeCell ref="C332:C333"/>
    <mergeCell ref="C340:C342"/>
    <mergeCell ref="C317:C318"/>
    <mergeCell ref="C319:C320"/>
    <mergeCell ref="C321:C322"/>
    <mergeCell ref="C326:C328"/>
    <mergeCell ref="C329:C331"/>
    <mergeCell ref="C334:C335"/>
    <mergeCell ref="B533:B554"/>
    <mergeCell ref="C533:C534"/>
    <mergeCell ref="C535:C536"/>
    <mergeCell ref="C537:C539"/>
    <mergeCell ref="C540:C542"/>
    <mergeCell ref="C543:C545"/>
    <mergeCell ref="C546:C548"/>
    <mergeCell ref="C507:C508"/>
    <mergeCell ref="C509:C510"/>
    <mergeCell ref="C549:C550"/>
    <mergeCell ref="C551:C552"/>
    <mergeCell ref="C553:C554"/>
    <mergeCell ref="C523:C525"/>
    <mergeCell ref="C526:C527"/>
    <mergeCell ref="C528:C529"/>
    <mergeCell ref="C530:C531"/>
    <mergeCell ref="C596:C597"/>
    <mergeCell ref="B599:B618"/>
    <mergeCell ref="C599:C601"/>
    <mergeCell ref="C602:C603"/>
    <mergeCell ref="C604:C605"/>
    <mergeCell ref="C606:C608"/>
    <mergeCell ref="C562:C563"/>
    <mergeCell ref="C564:C565"/>
    <mergeCell ref="C566:C567"/>
    <mergeCell ref="C568:C569"/>
    <mergeCell ref="C609:C611"/>
    <mergeCell ref="C612:C614"/>
    <mergeCell ref="C615:C616"/>
    <mergeCell ref="C617:C618"/>
    <mergeCell ref="B556:B569"/>
    <mergeCell ref="C556:C558"/>
    <mergeCell ref="C559:C561"/>
    <mergeCell ref="B571:B588"/>
    <mergeCell ref="C571:C572"/>
    <mergeCell ref="C573:C574"/>
    <mergeCell ref="C575:C576"/>
    <mergeCell ref="C577:C578"/>
    <mergeCell ref="C579:C580"/>
    <mergeCell ref="C581:C582"/>
    <mergeCell ref="B60:B106"/>
    <mergeCell ref="C60:C61"/>
    <mergeCell ref="C62:C63"/>
    <mergeCell ref="C64:C65"/>
    <mergeCell ref="C66:C67"/>
    <mergeCell ref="C68:C70"/>
    <mergeCell ref="C71:C72"/>
    <mergeCell ref="C73:C74"/>
    <mergeCell ref="C75:C76"/>
    <mergeCell ref="C77:C78"/>
    <mergeCell ref="C79:C80"/>
    <mergeCell ref="C81:C83"/>
    <mergeCell ref="C84:C85"/>
    <mergeCell ref="C86:C87"/>
    <mergeCell ref="C88:C90"/>
    <mergeCell ref="C91:C92"/>
    <mergeCell ref="C93:C94"/>
    <mergeCell ref="C95:C97"/>
    <mergeCell ref="C98:C99"/>
    <mergeCell ref="C100:C101"/>
    <mergeCell ref="C102:C103"/>
    <mergeCell ref="C104:C106"/>
    <mergeCell ref="B108:B162"/>
    <mergeCell ref="C112:C113"/>
    <mergeCell ref="C114:C116"/>
    <mergeCell ref="C119:C120"/>
    <mergeCell ref="C121:C123"/>
    <mergeCell ref="C128:C129"/>
    <mergeCell ref="C130:C132"/>
    <mergeCell ref="C133:C135"/>
    <mergeCell ref="C138:C139"/>
    <mergeCell ref="C140:C142"/>
    <mergeCell ref="C143:C145"/>
    <mergeCell ref="C146:C147"/>
    <mergeCell ref="C148:C150"/>
    <mergeCell ref="C153:C154"/>
    <mergeCell ref="C155:C157"/>
    <mergeCell ref="C158:C160"/>
    <mergeCell ref="C151:C152"/>
    <mergeCell ref="C161:C162"/>
    <mergeCell ref="C108:C109"/>
    <mergeCell ref="C110:C111"/>
    <mergeCell ref="C117:C118"/>
    <mergeCell ref="C124:C125"/>
    <mergeCell ref="C126:C127"/>
    <mergeCell ref="C136:C137"/>
    <mergeCell ref="C283:C284"/>
    <mergeCell ref="B164:B191"/>
    <mergeCell ref="C164:C165"/>
    <mergeCell ref="C166:C168"/>
    <mergeCell ref="C169:C170"/>
    <mergeCell ref="C171:C172"/>
    <mergeCell ref="C173:C174"/>
    <mergeCell ref="C175:C176"/>
    <mergeCell ref="C177:C178"/>
    <mergeCell ref="C179:C180"/>
    <mergeCell ref="C181:C182"/>
    <mergeCell ref="C183:C184"/>
    <mergeCell ref="C185:C186"/>
    <mergeCell ref="C187:C189"/>
    <mergeCell ref="C190:C191"/>
    <mergeCell ref="C227:C228"/>
    <mergeCell ref="C229:C230"/>
    <mergeCell ref="C231:C232"/>
    <mergeCell ref="C240:C241"/>
    <mergeCell ref="C242:C244"/>
    <mergeCell ref="C245:C247"/>
    <mergeCell ref="C248:C249"/>
    <mergeCell ref="C257:C258"/>
    <mergeCell ref="C270:C271"/>
    <mergeCell ref="B193:B249"/>
    <mergeCell ref="C304:C306"/>
    <mergeCell ref="C307:C309"/>
    <mergeCell ref="C310:C311"/>
    <mergeCell ref="C312:C314"/>
    <mergeCell ref="B251:B289"/>
    <mergeCell ref="C251:C252"/>
    <mergeCell ref="C253:C254"/>
    <mergeCell ref="C255:C256"/>
    <mergeCell ref="C259:C261"/>
    <mergeCell ref="C262:C263"/>
    <mergeCell ref="C264:C265"/>
    <mergeCell ref="C266:C267"/>
    <mergeCell ref="C268:C269"/>
    <mergeCell ref="C272:C274"/>
    <mergeCell ref="C275:C276"/>
    <mergeCell ref="C277:C278"/>
    <mergeCell ref="C279:C280"/>
    <mergeCell ref="C281:C282"/>
    <mergeCell ref="C288:C289"/>
    <mergeCell ref="C285:C287"/>
    <mergeCell ref="C233:C234"/>
    <mergeCell ref="C235:C236"/>
    <mergeCell ref="C237:C239"/>
    <mergeCell ref="B378:B422"/>
    <mergeCell ref="C378:C380"/>
    <mergeCell ref="C381:C382"/>
    <mergeCell ref="C383:C385"/>
    <mergeCell ref="C386:C388"/>
    <mergeCell ref="C389:C390"/>
    <mergeCell ref="C391:C393"/>
    <mergeCell ref="C394:C396"/>
    <mergeCell ref="C397:C399"/>
    <mergeCell ref="C400:C402"/>
    <mergeCell ref="C403:C405"/>
    <mergeCell ref="C406:C408"/>
    <mergeCell ref="C409:C410"/>
    <mergeCell ref="C411:C413"/>
    <mergeCell ref="C414:C416"/>
    <mergeCell ref="C417:C418"/>
    <mergeCell ref="C419:C420"/>
    <mergeCell ref="C421:C422"/>
    <mergeCell ref="C437:C438"/>
    <mergeCell ref="C439:C440"/>
    <mergeCell ref="C352:C353"/>
    <mergeCell ref="C354:C355"/>
    <mergeCell ref="C374:C376"/>
    <mergeCell ref="C424:C425"/>
    <mergeCell ref="C336:C337"/>
    <mergeCell ref="C338:C339"/>
    <mergeCell ref="C346:C348"/>
    <mergeCell ref="C349:C351"/>
    <mergeCell ref="B475:B486"/>
    <mergeCell ref="C475:C477"/>
    <mergeCell ref="C478:C480"/>
    <mergeCell ref="C445:C446"/>
    <mergeCell ref="C447:C448"/>
    <mergeCell ref="C449:C450"/>
    <mergeCell ref="C451:C452"/>
    <mergeCell ref="B454:B473"/>
    <mergeCell ref="C464:C465"/>
    <mergeCell ref="C466:C467"/>
    <mergeCell ref="C468:C469"/>
    <mergeCell ref="C470:C471"/>
    <mergeCell ref="C472:C473"/>
    <mergeCell ref="C454:C455"/>
    <mergeCell ref="C456:C457"/>
    <mergeCell ref="C458:C459"/>
    <mergeCell ref="C460:C461"/>
    <mergeCell ref="C462:C463"/>
    <mergeCell ref="B427:B452"/>
    <mergeCell ref="C427:C428"/>
    <mergeCell ref="C429:C430"/>
    <mergeCell ref="C431:C432"/>
    <mergeCell ref="C433:C434"/>
    <mergeCell ref="C435:C436"/>
    <mergeCell ref="C583:C584"/>
    <mergeCell ref="C585:C586"/>
    <mergeCell ref="C587:C588"/>
    <mergeCell ref="B590:B597"/>
    <mergeCell ref="C590:C591"/>
    <mergeCell ref="C592:C593"/>
    <mergeCell ref="C594:C595"/>
    <mergeCell ref="C481:C483"/>
    <mergeCell ref="C484:C486"/>
    <mergeCell ref="B488:B531"/>
    <mergeCell ref="C488:C489"/>
    <mergeCell ref="C490:C491"/>
    <mergeCell ref="C492:C493"/>
    <mergeCell ref="C494:C495"/>
    <mergeCell ref="C496:C497"/>
    <mergeCell ref="C498:C500"/>
    <mergeCell ref="C501:C502"/>
    <mergeCell ref="C503:C504"/>
    <mergeCell ref="C505:C506"/>
    <mergeCell ref="C511:C512"/>
    <mergeCell ref="C513:C515"/>
    <mergeCell ref="C516:C518"/>
    <mergeCell ref="C519:C520"/>
    <mergeCell ref="C521:C522"/>
  </mergeCells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109"/>
  <sheetViews>
    <sheetView workbookViewId="0">
      <selection activeCell="J21" sqref="J21"/>
    </sheetView>
  </sheetViews>
  <sheetFormatPr defaultColWidth="20" defaultRowHeight="17.5" x14ac:dyDescent="0.45"/>
  <cols>
    <col min="1" max="2" width="7.69140625" customWidth="1"/>
    <col min="3" max="3" width="20.23046875" customWidth="1"/>
    <col min="4" max="4" width="7.69140625" customWidth="1"/>
    <col min="5" max="5" width="14.23046875" customWidth="1"/>
    <col min="6" max="18" width="9.84375" customWidth="1"/>
    <col min="19" max="19" width="16.84375" customWidth="1"/>
  </cols>
  <sheetData>
    <row r="1" spans="1:19" x14ac:dyDescent="0.45">
      <c r="A1" s="8" t="s">
        <v>0</v>
      </c>
      <c r="B1" s="8" t="s">
        <v>1</v>
      </c>
      <c r="C1" s="8" t="s">
        <v>2981</v>
      </c>
      <c r="D1" s="8" t="s">
        <v>2664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8"/>
      <c r="R1" s="8"/>
      <c r="S1" s="18"/>
    </row>
    <row r="2" spans="1:19" ht="17.5" customHeight="1" x14ac:dyDescent="0.45">
      <c r="A2" s="7" t="s">
        <v>2612</v>
      </c>
      <c r="B2" s="7" t="s">
        <v>2613</v>
      </c>
      <c r="C2" s="7" t="s">
        <v>2614</v>
      </c>
      <c r="D2" s="1" t="s">
        <v>16</v>
      </c>
      <c r="E2" s="2">
        <v>273062</v>
      </c>
      <c r="F2" s="2">
        <v>273062</v>
      </c>
      <c r="G2" s="2">
        <v>18349</v>
      </c>
      <c r="H2" s="2">
        <v>18224</v>
      </c>
      <c r="I2" s="2">
        <v>15593</v>
      </c>
      <c r="J2" s="2">
        <v>23817</v>
      </c>
      <c r="K2" s="2">
        <v>27547</v>
      </c>
      <c r="L2" s="2">
        <v>23320</v>
      </c>
      <c r="M2" s="2">
        <v>27119</v>
      </c>
      <c r="N2" s="2">
        <v>32406</v>
      </c>
      <c r="O2" s="2">
        <v>22258</v>
      </c>
      <c r="P2" s="2">
        <v>21576</v>
      </c>
      <c r="Q2" s="2">
        <v>22956</v>
      </c>
      <c r="R2" s="2">
        <v>19897</v>
      </c>
      <c r="S2" s="3"/>
    </row>
    <row r="3" spans="1:19" ht="17.5" customHeight="1" x14ac:dyDescent="0.45">
      <c r="A3" s="7" t="s">
        <v>2612</v>
      </c>
      <c r="B3" s="7" t="s">
        <v>2613</v>
      </c>
      <c r="C3" s="7" t="s">
        <v>2345</v>
      </c>
      <c r="D3" s="1" t="s">
        <v>16</v>
      </c>
      <c r="E3" s="2">
        <v>64370</v>
      </c>
      <c r="F3" s="2">
        <v>64370</v>
      </c>
      <c r="G3" s="2">
        <v>8172</v>
      </c>
      <c r="H3" s="2">
        <v>5892</v>
      </c>
      <c r="I3" s="2">
        <v>3364</v>
      </c>
      <c r="J3" s="2">
        <v>3718</v>
      </c>
      <c r="K3" s="2">
        <v>4869</v>
      </c>
      <c r="L3" s="2">
        <v>5915</v>
      </c>
      <c r="M3" s="2">
        <v>7625</v>
      </c>
      <c r="N3" s="2">
        <v>7827</v>
      </c>
      <c r="O3" s="2">
        <v>3587</v>
      </c>
      <c r="P3" s="2">
        <v>6031</v>
      </c>
      <c r="Q3" s="2">
        <v>5832</v>
      </c>
      <c r="R3" s="2">
        <v>1538</v>
      </c>
      <c r="S3" s="3"/>
    </row>
    <row r="4" spans="1:19" ht="17.5" customHeight="1" x14ac:dyDescent="0.45">
      <c r="A4" s="7" t="s">
        <v>2612</v>
      </c>
      <c r="B4" s="7" t="s">
        <v>2613</v>
      </c>
      <c r="C4" s="7" t="s">
        <v>2615</v>
      </c>
      <c r="D4" s="1" t="s">
        <v>16</v>
      </c>
      <c r="E4" s="2">
        <v>382257</v>
      </c>
      <c r="F4" s="2">
        <v>382257</v>
      </c>
      <c r="G4" s="2">
        <v>22725</v>
      </c>
      <c r="H4" s="2">
        <v>0</v>
      </c>
      <c r="I4" s="2">
        <v>4797</v>
      </c>
      <c r="J4" s="2">
        <v>29520</v>
      </c>
      <c r="K4" s="2">
        <v>37023</v>
      </c>
      <c r="L4" s="2">
        <v>36981</v>
      </c>
      <c r="M4" s="2">
        <v>51147</v>
      </c>
      <c r="N4" s="2">
        <v>75168</v>
      </c>
      <c r="O4" s="2">
        <v>41166</v>
      </c>
      <c r="P4" s="2">
        <v>37694</v>
      </c>
      <c r="Q4" s="2">
        <v>26399</v>
      </c>
      <c r="R4" s="2">
        <v>19637</v>
      </c>
      <c r="S4" s="3"/>
    </row>
    <row r="5" spans="1:19" ht="17.5" customHeight="1" x14ac:dyDescent="0.45">
      <c r="A5" s="7" t="s">
        <v>2612</v>
      </c>
      <c r="B5" s="7" t="s">
        <v>2613</v>
      </c>
      <c r="C5" s="7" t="s">
        <v>2616</v>
      </c>
      <c r="D5" s="1" t="s">
        <v>16</v>
      </c>
      <c r="E5" s="2">
        <v>294157</v>
      </c>
      <c r="F5" s="2">
        <v>294157</v>
      </c>
      <c r="G5" s="2">
        <v>10342</v>
      </c>
      <c r="H5" s="2">
        <v>11358</v>
      </c>
      <c r="I5" s="2">
        <v>12330</v>
      </c>
      <c r="J5" s="2">
        <v>18099</v>
      </c>
      <c r="K5" s="2">
        <v>18497</v>
      </c>
      <c r="L5" s="2">
        <v>14186</v>
      </c>
      <c r="M5" s="2">
        <v>13518</v>
      </c>
      <c r="N5" s="2">
        <v>14915</v>
      </c>
      <c r="O5" s="2">
        <v>12156</v>
      </c>
      <c r="P5" s="2">
        <v>147488</v>
      </c>
      <c r="Q5" s="2">
        <v>10647</v>
      </c>
      <c r="R5" s="2">
        <v>10621</v>
      </c>
      <c r="S5" s="3"/>
    </row>
    <row r="6" spans="1:19" ht="17.5" customHeight="1" x14ac:dyDescent="0.45">
      <c r="A6" s="7" t="s">
        <v>2612</v>
      </c>
      <c r="B6" s="7" t="s">
        <v>2613</v>
      </c>
      <c r="C6" s="7" t="s">
        <v>2617</v>
      </c>
      <c r="D6" s="1" t="s">
        <v>16</v>
      </c>
      <c r="E6" s="2">
        <v>684048</v>
      </c>
      <c r="F6" s="2">
        <v>684048</v>
      </c>
      <c r="G6" s="2">
        <v>43934</v>
      </c>
      <c r="H6" s="2">
        <v>52749</v>
      </c>
      <c r="I6" s="2">
        <v>60260</v>
      </c>
      <c r="J6" s="2">
        <v>74884</v>
      </c>
      <c r="K6" s="2">
        <v>71159</v>
      </c>
      <c r="L6" s="2">
        <v>59484</v>
      </c>
      <c r="M6" s="2">
        <v>48048</v>
      </c>
      <c r="N6" s="2">
        <v>58105</v>
      </c>
      <c r="O6" s="2">
        <v>56775</v>
      </c>
      <c r="P6" s="2">
        <v>73586</v>
      </c>
      <c r="Q6" s="2">
        <v>51525</v>
      </c>
      <c r="R6" s="2">
        <v>33539</v>
      </c>
      <c r="S6" s="3"/>
    </row>
    <row r="7" spans="1:19" ht="17.5" customHeight="1" x14ac:dyDescent="0.45">
      <c r="A7" s="7" t="s">
        <v>2612</v>
      </c>
      <c r="B7" s="7" t="s">
        <v>2613</v>
      </c>
      <c r="C7" s="7" t="s">
        <v>2618</v>
      </c>
      <c r="D7" s="1" t="s">
        <v>16</v>
      </c>
      <c r="E7" s="2">
        <v>20943</v>
      </c>
      <c r="F7" s="2">
        <v>20943</v>
      </c>
      <c r="G7" s="2">
        <v>1275</v>
      </c>
      <c r="H7" s="2">
        <v>1421</v>
      </c>
      <c r="I7" s="2">
        <v>1636</v>
      </c>
      <c r="J7" s="2">
        <v>2326</v>
      </c>
      <c r="K7" s="2">
        <v>1940</v>
      </c>
      <c r="L7" s="2">
        <v>1687</v>
      </c>
      <c r="M7" s="2">
        <v>1607</v>
      </c>
      <c r="N7" s="2">
        <v>1375</v>
      </c>
      <c r="O7" s="2">
        <v>1735</v>
      </c>
      <c r="P7" s="2">
        <v>2267</v>
      </c>
      <c r="Q7" s="2">
        <v>2324</v>
      </c>
      <c r="R7" s="2">
        <v>1350</v>
      </c>
      <c r="S7" s="3"/>
    </row>
    <row r="8" spans="1:19" ht="17.5" customHeight="1" x14ac:dyDescent="0.45">
      <c r="A8" s="7" t="s">
        <v>2612</v>
      </c>
      <c r="B8" s="7" t="s">
        <v>2613</v>
      </c>
      <c r="C8" s="7" t="s">
        <v>2619</v>
      </c>
      <c r="D8" s="1" t="s">
        <v>16</v>
      </c>
      <c r="E8" s="2">
        <v>484395</v>
      </c>
      <c r="F8" s="2">
        <v>484395</v>
      </c>
      <c r="G8" s="2">
        <v>24047</v>
      </c>
      <c r="H8" s="2">
        <v>31143</v>
      </c>
      <c r="I8" s="2">
        <v>44502</v>
      </c>
      <c r="J8" s="2">
        <v>54560</v>
      </c>
      <c r="K8" s="2">
        <v>48739</v>
      </c>
      <c r="L8" s="2">
        <v>42441</v>
      </c>
      <c r="M8" s="2">
        <v>37170</v>
      </c>
      <c r="N8" s="2">
        <v>49925</v>
      </c>
      <c r="O8" s="2">
        <v>44895</v>
      </c>
      <c r="P8" s="2">
        <v>53892</v>
      </c>
      <c r="Q8" s="2">
        <v>35469</v>
      </c>
      <c r="R8" s="2">
        <v>17612</v>
      </c>
      <c r="S8" s="3"/>
    </row>
    <row r="9" spans="1:19" ht="17.5" customHeight="1" x14ac:dyDescent="0.45">
      <c r="A9" s="7" t="s">
        <v>2612</v>
      </c>
      <c r="B9" s="7" t="s">
        <v>2613</v>
      </c>
      <c r="C9" s="7" t="s">
        <v>2620</v>
      </c>
      <c r="D9" s="1" t="s">
        <v>16</v>
      </c>
      <c r="E9" s="2">
        <v>63952</v>
      </c>
      <c r="F9" s="2">
        <v>63952</v>
      </c>
      <c r="G9" s="2">
        <v>6884</v>
      </c>
      <c r="H9" s="2">
        <v>7586</v>
      </c>
      <c r="I9" s="2">
        <v>5462</v>
      </c>
      <c r="J9" s="2">
        <v>5018</v>
      </c>
      <c r="K9" s="2">
        <v>5331</v>
      </c>
      <c r="L9" s="2">
        <v>5132</v>
      </c>
      <c r="M9" s="2">
        <v>4725</v>
      </c>
      <c r="N9" s="2">
        <v>4844</v>
      </c>
      <c r="O9" s="2">
        <v>1673</v>
      </c>
      <c r="P9" s="2">
        <v>5431</v>
      </c>
      <c r="Q9" s="2">
        <v>5797</v>
      </c>
      <c r="R9" s="2">
        <v>6069</v>
      </c>
      <c r="S9" s="3"/>
    </row>
    <row r="10" spans="1:19" ht="17.5" customHeight="1" x14ac:dyDescent="0.45">
      <c r="A10" s="7" t="s">
        <v>2612</v>
      </c>
      <c r="B10" s="7" t="s">
        <v>2613</v>
      </c>
      <c r="C10" s="7" t="s">
        <v>2621</v>
      </c>
      <c r="D10" s="1" t="s">
        <v>16</v>
      </c>
      <c r="E10" s="2">
        <v>198463</v>
      </c>
      <c r="F10" s="2">
        <v>198463</v>
      </c>
      <c r="G10" s="2">
        <v>6627</v>
      </c>
      <c r="H10" s="2">
        <v>8778</v>
      </c>
      <c r="I10" s="2">
        <v>12509</v>
      </c>
      <c r="J10" s="2">
        <v>16839</v>
      </c>
      <c r="K10" s="2">
        <v>16934</v>
      </c>
      <c r="L10" s="2">
        <v>27858</v>
      </c>
      <c r="M10" s="2">
        <v>7029</v>
      </c>
      <c r="N10" s="2">
        <v>7439</v>
      </c>
      <c r="O10" s="2">
        <v>21675</v>
      </c>
      <c r="P10" s="2">
        <v>29277</v>
      </c>
      <c r="Q10" s="2">
        <v>23408</v>
      </c>
      <c r="R10" s="2">
        <v>20090</v>
      </c>
      <c r="S10" s="3"/>
    </row>
    <row r="11" spans="1:19" ht="17.5" customHeight="1" x14ac:dyDescent="0.45">
      <c r="A11" s="7" t="s">
        <v>2612</v>
      </c>
      <c r="B11" s="7" t="s">
        <v>2613</v>
      </c>
      <c r="C11" s="7" t="s">
        <v>2622</v>
      </c>
      <c r="D11" s="1" t="s">
        <v>16</v>
      </c>
      <c r="E11" s="2">
        <v>80814</v>
      </c>
      <c r="F11" s="2">
        <v>80814</v>
      </c>
      <c r="G11" s="2">
        <v>5165</v>
      </c>
      <c r="H11" s="2">
        <v>9073</v>
      </c>
      <c r="I11" s="2">
        <v>5160</v>
      </c>
      <c r="J11" s="2">
        <v>5261</v>
      </c>
      <c r="K11" s="2">
        <v>7936</v>
      </c>
      <c r="L11" s="2">
        <v>7543</v>
      </c>
      <c r="M11" s="2">
        <v>5692</v>
      </c>
      <c r="N11" s="2">
        <v>5523</v>
      </c>
      <c r="O11" s="2">
        <v>8503</v>
      </c>
      <c r="P11" s="2">
        <v>12567</v>
      </c>
      <c r="Q11" s="2">
        <v>4543</v>
      </c>
      <c r="R11" s="2">
        <v>3848</v>
      </c>
      <c r="S11" s="3"/>
    </row>
    <row r="12" spans="1:19" ht="17.5" customHeight="1" x14ac:dyDescent="0.45">
      <c r="A12" s="7" t="s">
        <v>2612</v>
      </c>
      <c r="B12" s="7" t="s">
        <v>2613</v>
      </c>
      <c r="C12" s="7" t="s">
        <v>2623</v>
      </c>
      <c r="D12" s="1" t="s">
        <v>16</v>
      </c>
      <c r="E12" s="2">
        <v>34948</v>
      </c>
      <c r="F12" s="2">
        <v>34948</v>
      </c>
      <c r="G12" s="2">
        <v>2190</v>
      </c>
      <c r="H12" s="2">
        <v>3159</v>
      </c>
      <c r="I12" s="2">
        <v>1485</v>
      </c>
      <c r="J12" s="2">
        <v>2276</v>
      </c>
      <c r="K12" s="2">
        <v>3043</v>
      </c>
      <c r="L12" s="2">
        <v>2633</v>
      </c>
      <c r="M12" s="2">
        <v>2942</v>
      </c>
      <c r="N12" s="2">
        <v>5105</v>
      </c>
      <c r="O12" s="2">
        <v>3467</v>
      </c>
      <c r="P12" s="2">
        <v>3528</v>
      </c>
      <c r="Q12" s="2">
        <v>3046</v>
      </c>
      <c r="R12" s="2">
        <v>2074</v>
      </c>
      <c r="S12" s="3"/>
    </row>
    <row r="13" spans="1:19" ht="17.5" customHeight="1" x14ac:dyDescent="0.45">
      <c r="A13" s="7" t="s">
        <v>2612</v>
      </c>
      <c r="B13" s="7" t="s">
        <v>2613</v>
      </c>
      <c r="C13" s="7" t="s">
        <v>2624</v>
      </c>
      <c r="D13" s="1" t="s">
        <v>16</v>
      </c>
      <c r="E13" s="2">
        <v>63920</v>
      </c>
      <c r="F13" s="2">
        <v>63920</v>
      </c>
      <c r="G13" s="2">
        <v>2969</v>
      </c>
      <c r="H13" s="2">
        <v>3925</v>
      </c>
      <c r="I13" s="2">
        <v>7083</v>
      </c>
      <c r="J13" s="2">
        <v>7497</v>
      </c>
      <c r="K13" s="2">
        <v>7942</v>
      </c>
      <c r="L13" s="2">
        <v>8085</v>
      </c>
      <c r="M13" s="2">
        <v>4682</v>
      </c>
      <c r="N13" s="2">
        <v>5304</v>
      </c>
      <c r="O13" s="2">
        <v>3577</v>
      </c>
      <c r="P13" s="2">
        <v>4556</v>
      </c>
      <c r="Q13" s="2">
        <v>4725</v>
      </c>
      <c r="R13" s="2">
        <v>3575</v>
      </c>
      <c r="S13" s="3"/>
    </row>
    <row r="14" spans="1:19" ht="17.5" customHeight="1" x14ac:dyDescent="0.45">
      <c r="A14" s="7" t="s">
        <v>2612</v>
      </c>
      <c r="B14" s="7" t="s">
        <v>2613</v>
      </c>
      <c r="C14" s="7" t="s">
        <v>2625</v>
      </c>
      <c r="D14" s="1" t="s">
        <v>16</v>
      </c>
      <c r="E14" s="2">
        <v>123593</v>
      </c>
      <c r="F14" s="2">
        <v>123593</v>
      </c>
      <c r="G14" s="2">
        <v>15394</v>
      </c>
      <c r="H14" s="2">
        <v>11573</v>
      </c>
      <c r="I14" s="2">
        <v>7844</v>
      </c>
      <c r="J14" s="2">
        <v>12564</v>
      </c>
      <c r="K14" s="2">
        <v>9154</v>
      </c>
      <c r="L14" s="2">
        <v>9461</v>
      </c>
      <c r="M14" s="2">
        <v>11043</v>
      </c>
      <c r="N14" s="2">
        <v>13943</v>
      </c>
      <c r="O14" s="2">
        <v>8650</v>
      </c>
      <c r="P14" s="2">
        <v>7531</v>
      </c>
      <c r="Q14" s="2">
        <v>8464</v>
      </c>
      <c r="R14" s="2">
        <v>7972</v>
      </c>
      <c r="S14" s="3"/>
    </row>
    <row r="15" spans="1:19" ht="17.5" customHeight="1" x14ac:dyDescent="0.45">
      <c r="A15" s="7" t="s">
        <v>2612</v>
      </c>
      <c r="B15" s="7" t="s">
        <v>2613</v>
      </c>
      <c r="C15" s="7" t="s">
        <v>2626</v>
      </c>
      <c r="D15" s="1" t="s">
        <v>16</v>
      </c>
      <c r="E15" s="2">
        <v>866161</v>
      </c>
      <c r="F15" s="2">
        <v>866161</v>
      </c>
      <c r="G15" s="2">
        <v>104766</v>
      </c>
      <c r="H15" s="2">
        <v>92413</v>
      </c>
      <c r="I15" s="2">
        <v>60557</v>
      </c>
      <c r="J15" s="2">
        <v>67935</v>
      </c>
      <c r="K15" s="2">
        <v>83285</v>
      </c>
      <c r="L15" s="2">
        <v>72878</v>
      </c>
      <c r="M15" s="2">
        <v>32048</v>
      </c>
      <c r="N15" s="2">
        <v>48256</v>
      </c>
      <c r="O15" s="2">
        <v>55412</v>
      </c>
      <c r="P15" s="2">
        <v>105731</v>
      </c>
      <c r="Q15" s="2">
        <v>74889</v>
      </c>
      <c r="R15" s="2">
        <v>67991</v>
      </c>
      <c r="S15" s="3"/>
    </row>
    <row r="16" spans="1:19" ht="17.5" customHeight="1" x14ac:dyDescent="0.45">
      <c r="A16" s="7" t="s">
        <v>2612</v>
      </c>
      <c r="B16" s="7" t="s">
        <v>2613</v>
      </c>
      <c r="C16" s="7" t="s">
        <v>2627</v>
      </c>
      <c r="D16" s="1" t="s">
        <v>16</v>
      </c>
      <c r="E16" s="2">
        <v>77582</v>
      </c>
      <c r="F16" s="2">
        <v>77582</v>
      </c>
      <c r="G16" s="2">
        <v>3949</v>
      </c>
      <c r="H16" s="2">
        <v>4464</v>
      </c>
      <c r="I16" s="2">
        <v>6307</v>
      </c>
      <c r="J16" s="2">
        <v>6395</v>
      </c>
      <c r="K16" s="2">
        <v>9134</v>
      </c>
      <c r="L16" s="2">
        <v>6975</v>
      </c>
      <c r="M16" s="2">
        <v>6590</v>
      </c>
      <c r="N16" s="2">
        <v>7474</v>
      </c>
      <c r="O16" s="2">
        <v>7305</v>
      </c>
      <c r="P16" s="2">
        <v>7915</v>
      </c>
      <c r="Q16" s="2">
        <v>6819</v>
      </c>
      <c r="R16" s="2">
        <v>4255</v>
      </c>
      <c r="S16" s="3"/>
    </row>
    <row r="17" spans="1:19" ht="17.5" customHeight="1" x14ac:dyDescent="0.45">
      <c r="A17" s="7" t="s">
        <v>2612</v>
      </c>
      <c r="B17" s="7" t="s">
        <v>2613</v>
      </c>
      <c r="C17" s="7" t="s">
        <v>2628</v>
      </c>
      <c r="D17" s="1" t="s">
        <v>16</v>
      </c>
      <c r="E17" s="2">
        <v>120466</v>
      </c>
      <c r="F17" s="2">
        <v>120466</v>
      </c>
      <c r="G17" s="2">
        <v>5533</v>
      </c>
      <c r="H17" s="2">
        <v>6737</v>
      </c>
      <c r="I17" s="2">
        <v>6020</v>
      </c>
      <c r="J17" s="2">
        <v>7016</v>
      </c>
      <c r="K17" s="2">
        <v>8500</v>
      </c>
      <c r="L17" s="2">
        <v>7146</v>
      </c>
      <c r="M17" s="2">
        <v>7993</v>
      </c>
      <c r="N17" s="2">
        <v>10526</v>
      </c>
      <c r="O17" s="2">
        <v>41815</v>
      </c>
      <c r="P17" s="2">
        <v>7408</v>
      </c>
      <c r="Q17" s="2">
        <v>6653</v>
      </c>
      <c r="R17" s="2">
        <v>5119</v>
      </c>
      <c r="S17" s="3"/>
    </row>
    <row r="18" spans="1:19" x14ac:dyDescent="0.45">
      <c r="E18" t="s">
        <v>2663</v>
      </c>
      <c r="F18" s="9">
        <f>SUM(F2:F17)</f>
        <v>3833131</v>
      </c>
      <c r="G18" s="9">
        <f t="shared" ref="G18:R18" si="0">SUM(G2:G17)</f>
        <v>282321</v>
      </c>
      <c r="H18" s="9">
        <f t="shared" si="0"/>
        <v>268495</v>
      </c>
      <c r="I18" s="9">
        <f t="shared" si="0"/>
        <v>254909</v>
      </c>
      <c r="J18" s="9">
        <f t="shared" si="0"/>
        <v>337725</v>
      </c>
      <c r="K18" s="9">
        <f t="shared" si="0"/>
        <v>361033</v>
      </c>
      <c r="L18" s="9">
        <f t="shared" si="0"/>
        <v>331725</v>
      </c>
      <c r="M18" s="9">
        <f t="shared" si="0"/>
        <v>268978</v>
      </c>
      <c r="N18" s="9">
        <f t="shared" si="0"/>
        <v>348135</v>
      </c>
      <c r="O18" s="9">
        <f t="shared" si="0"/>
        <v>334649</v>
      </c>
      <c r="P18" s="9">
        <f t="shared" si="0"/>
        <v>526478</v>
      </c>
      <c r="Q18" s="9">
        <f t="shared" si="0"/>
        <v>293496</v>
      </c>
      <c r="R18" s="9">
        <f t="shared" si="0"/>
        <v>225187</v>
      </c>
    </row>
    <row r="19" spans="1:19" x14ac:dyDescent="0.45">
      <c r="G19" t="s">
        <v>2650</v>
      </c>
      <c r="H19" s="9">
        <f>SUM(G18:I18)</f>
        <v>805725</v>
      </c>
      <c r="J19" t="s">
        <v>2651</v>
      </c>
      <c r="K19" s="9">
        <f>SUM(J18:L18)</f>
        <v>1030483</v>
      </c>
      <c r="M19" t="s">
        <v>2652</v>
      </c>
      <c r="N19" s="9">
        <f>SUM(M18:O18)</f>
        <v>951762</v>
      </c>
      <c r="P19" t="s">
        <v>2653</v>
      </c>
      <c r="Q19" s="9">
        <f>SUM(P18:R18)</f>
        <v>1045161</v>
      </c>
    </row>
    <row r="20" spans="1:19" ht="17.5" customHeight="1" x14ac:dyDescent="0.45">
      <c r="F20" s="9">
        <f>SUM(H19,K19,N19,Q19)</f>
        <v>3833131</v>
      </c>
      <c r="S20" s="3"/>
    </row>
    <row r="21" spans="1:19" ht="17.5" customHeight="1" x14ac:dyDescent="0.45">
      <c r="A21" s="7" t="s">
        <v>2612</v>
      </c>
      <c r="B21" s="7" t="s">
        <v>2629</v>
      </c>
      <c r="C21" s="7" t="s">
        <v>2630</v>
      </c>
      <c r="D21" s="1" t="s">
        <v>16</v>
      </c>
      <c r="E21" s="2">
        <v>60924</v>
      </c>
      <c r="F21" s="2">
        <v>60924</v>
      </c>
      <c r="G21" s="2">
        <v>5998</v>
      </c>
      <c r="H21" s="2">
        <v>5314</v>
      </c>
      <c r="I21" s="2">
        <v>4491</v>
      </c>
      <c r="J21" s="2">
        <v>5137</v>
      </c>
      <c r="K21" s="2">
        <v>5789</v>
      </c>
      <c r="L21" s="2">
        <v>4671</v>
      </c>
      <c r="M21" s="2">
        <v>1523</v>
      </c>
      <c r="N21" s="2">
        <v>3105</v>
      </c>
      <c r="O21" s="2">
        <v>4486</v>
      </c>
      <c r="P21" s="2">
        <v>4959</v>
      </c>
      <c r="Q21" s="2">
        <v>7926</v>
      </c>
      <c r="R21" s="2">
        <v>7525</v>
      </c>
      <c r="S21" s="3"/>
    </row>
    <row r="22" spans="1:19" ht="17.5" customHeight="1" x14ac:dyDescent="0.45">
      <c r="A22" s="7" t="s">
        <v>2612</v>
      </c>
      <c r="B22" s="7" t="s">
        <v>2629</v>
      </c>
      <c r="C22" s="7" t="s">
        <v>2631</v>
      </c>
      <c r="D22" s="1" t="s">
        <v>16</v>
      </c>
      <c r="E22" s="2">
        <v>17978</v>
      </c>
      <c r="F22" s="2">
        <v>17978</v>
      </c>
      <c r="G22" s="2">
        <v>1396</v>
      </c>
      <c r="H22" s="2">
        <v>1209</v>
      </c>
      <c r="I22" s="2">
        <v>1282</v>
      </c>
      <c r="J22" s="2">
        <v>1819</v>
      </c>
      <c r="K22" s="2">
        <v>1988</v>
      </c>
      <c r="L22" s="2">
        <v>1686</v>
      </c>
      <c r="M22" s="2">
        <v>1784</v>
      </c>
      <c r="N22" s="2">
        <v>2042</v>
      </c>
      <c r="O22" s="2">
        <v>1567</v>
      </c>
      <c r="P22" s="2">
        <v>1177</v>
      </c>
      <c r="Q22" s="2">
        <v>934</v>
      </c>
      <c r="R22" s="2">
        <v>1094</v>
      </c>
      <c r="S22" s="3"/>
    </row>
    <row r="23" spans="1:19" ht="17.5" customHeight="1" x14ac:dyDescent="0.45">
      <c r="A23" s="7" t="s">
        <v>2612</v>
      </c>
      <c r="B23" s="7" t="s">
        <v>2629</v>
      </c>
      <c r="C23" s="7" t="s">
        <v>2632</v>
      </c>
      <c r="D23" s="1" t="s">
        <v>16</v>
      </c>
      <c r="E23" s="2">
        <v>497574</v>
      </c>
      <c r="F23" s="2">
        <v>497574</v>
      </c>
      <c r="G23" s="2">
        <v>28270</v>
      </c>
      <c r="H23" s="2">
        <v>40164</v>
      </c>
      <c r="I23" s="2">
        <v>69001</v>
      </c>
      <c r="J23" s="2">
        <v>78969</v>
      </c>
      <c r="K23" s="2">
        <v>58332</v>
      </c>
      <c r="L23" s="2">
        <v>38399</v>
      </c>
      <c r="M23" s="2">
        <v>21486</v>
      </c>
      <c r="N23" s="2">
        <v>22896</v>
      </c>
      <c r="O23" s="2">
        <v>32488</v>
      </c>
      <c r="P23" s="2">
        <v>51733</v>
      </c>
      <c r="Q23" s="2">
        <v>33930</v>
      </c>
      <c r="R23" s="2">
        <v>21906</v>
      </c>
      <c r="S23" s="3"/>
    </row>
    <row r="24" spans="1:19" ht="17.5" customHeight="1" x14ac:dyDescent="0.45">
      <c r="A24" s="7" t="s">
        <v>2612</v>
      </c>
      <c r="B24" s="7" t="s">
        <v>2629</v>
      </c>
      <c r="C24" s="7" t="s">
        <v>2633</v>
      </c>
      <c r="D24" s="1" t="s">
        <v>16</v>
      </c>
      <c r="E24" s="2">
        <v>408982</v>
      </c>
      <c r="F24" s="2">
        <v>408982</v>
      </c>
      <c r="G24" s="2">
        <v>36090</v>
      </c>
      <c r="H24" s="2">
        <v>39647</v>
      </c>
      <c r="I24" s="2">
        <v>21163</v>
      </c>
      <c r="J24" s="2">
        <v>33656</v>
      </c>
      <c r="K24" s="2">
        <v>46662</v>
      </c>
      <c r="L24" s="2">
        <v>32933</v>
      </c>
      <c r="M24" s="2">
        <v>34624</v>
      </c>
      <c r="N24" s="2">
        <v>47010</v>
      </c>
      <c r="O24" s="2">
        <v>30219</v>
      </c>
      <c r="P24" s="2">
        <v>35815</v>
      </c>
      <c r="Q24" s="2">
        <v>26706</v>
      </c>
      <c r="R24" s="2">
        <v>24457</v>
      </c>
      <c r="S24" s="3"/>
    </row>
    <row r="25" spans="1:19" ht="17.5" customHeight="1" x14ac:dyDescent="0.45">
      <c r="A25" s="7" t="s">
        <v>2612</v>
      </c>
      <c r="B25" s="7" t="s">
        <v>2629</v>
      </c>
      <c r="C25" s="7" t="s">
        <v>2634</v>
      </c>
      <c r="D25" s="1" t="s">
        <v>16</v>
      </c>
      <c r="E25" s="2">
        <v>492800</v>
      </c>
      <c r="F25" s="2">
        <v>492800</v>
      </c>
      <c r="G25" s="2">
        <v>37475</v>
      </c>
      <c r="H25" s="2">
        <v>51685</v>
      </c>
      <c r="I25" s="2">
        <v>64600</v>
      </c>
      <c r="J25" s="2">
        <v>45556</v>
      </c>
      <c r="K25" s="2">
        <v>63969</v>
      </c>
      <c r="L25" s="2">
        <v>31669</v>
      </c>
      <c r="M25" s="2">
        <v>6871</v>
      </c>
      <c r="N25" s="2">
        <v>30423</v>
      </c>
      <c r="O25" s="2">
        <v>38387</v>
      </c>
      <c r="P25" s="2">
        <v>52391</v>
      </c>
      <c r="Q25" s="2">
        <v>44891</v>
      </c>
      <c r="R25" s="2">
        <v>24883</v>
      </c>
      <c r="S25" s="3"/>
    </row>
    <row r="26" spans="1:19" ht="17.5" customHeight="1" x14ac:dyDescent="0.45">
      <c r="A26" s="7" t="s">
        <v>2612</v>
      </c>
      <c r="B26" s="7" t="s">
        <v>2629</v>
      </c>
      <c r="C26" s="7" t="s">
        <v>2635</v>
      </c>
      <c r="D26" s="1" t="s">
        <v>16</v>
      </c>
      <c r="E26" s="2">
        <v>151824</v>
      </c>
      <c r="F26" s="2">
        <v>151824</v>
      </c>
      <c r="G26" s="2">
        <v>11882</v>
      </c>
      <c r="H26" s="2">
        <v>15780</v>
      </c>
      <c r="I26" s="2">
        <v>10339</v>
      </c>
      <c r="J26" s="2">
        <v>15336</v>
      </c>
      <c r="K26" s="2">
        <v>13933</v>
      </c>
      <c r="L26" s="2">
        <v>13264</v>
      </c>
      <c r="M26" s="2">
        <v>10910</v>
      </c>
      <c r="N26" s="2">
        <v>13360</v>
      </c>
      <c r="O26" s="2">
        <v>11687</v>
      </c>
      <c r="P26" s="2">
        <v>16316</v>
      </c>
      <c r="Q26" s="2">
        <v>10886</v>
      </c>
      <c r="R26" s="2">
        <v>8131</v>
      </c>
      <c r="S26" s="3"/>
    </row>
    <row r="27" spans="1:19" ht="17.5" customHeight="1" x14ac:dyDescent="0.45">
      <c r="A27" s="7" t="s">
        <v>2612</v>
      </c>
      <c r="B27" s="7" t="s">
        <v>2629</v>
      </c>
      <c r="C27" s="7" t="s">
        <v>2636</v>
      </c>
      <c r="D27" s="1" t="s">
        <v>16</v>
      </c>
      <c r="E27" s="2">
        <v>137053</v>
      </c>
      <c r="F27" s="2">
        <v>137053</v>
      </c>
      <c r="G27" s="2">
        <v>5491</v>
      </c>
      <c r="H27" s="2">
        <v>7796</v>
      </c>
      <c r="I27" s="2">
        <v>8461</v>
      </c>
      <c r="J27" s="2">
        <v>11736</v>
      </c>
      <c r="K27" s="2">
        <v>11965</v>
      </c>
      <c r="L27" s="2">
        <v>12448</v>
      </c>
      <c r="M27" s="2">
        <v>10209</v>
      </c>
      <c r="N27" s="2">
        <v>21123</v>
      </c>
      <c r="O27" s="2">
        <v>14892</v>
      </c>
      <c r="P27" s="2">
        <v>17999</v>
      </c>
      <c r="Q27" s="2">
        <v>10960</v>
      </c>
      <c r="R27" s="2">
        <v>3973</v>
      </c>
      <c r="S27" s="3"/>
    </row>
    <row r="28" spans="1:19" ht="17.5" customHeight="1" x14ac:dyDescent="0.45">
      <c r="A28" s="7" t="s">
        <v>2612</v>
      </c>
      <c r="B28" s="7" t="s">
        <v>2629</v>
      </c>
      <c r="C28" s="7" t="s">
        <v>2637</v>
      </c>
      <c r="D28" s="1" t="s">
        <v>16</v>
      </c>
      <c r="E28" s="2">
        <v>80060</v>
      </c>
      <c r="F28" s="2">
        <v>80060</v>
      </c>
      <c r="G28" s="2">
        <v>1653</v>
      </c>
      <c r="H28" s="2">
        <v>1873</v>
      </c>
      <c r="I28" s="2">
        <v>2232</v>
      </c>
      <c r="J28" s="2">
        <v>2427</v>
      </c>
      <c r="K28" s="2">
        <v>6714</v>
      </c>
      <c r="L28" s="2">
        <v>8863</v>
      </c>
      <c r="M28" s="2">
        <v>8282</v>
      </c>
      <c r="N28" s="2">
        <v>7677</v>
      </c>
      <c r="O28" s="2">
        <v>8108</v>
      </c>
      <c r="P28" s="2">
        <v>12242</v>
      </c>
      <c r="Q28" s="2">
        <v>10752</v>
      </c>
      <c r="R28" s="2">
        <v>9237</v>
      </c>
      <c r="S28" s="3"/>
    </row>
    <row r="29" spans="1:19" ht="17.5" customHeight="1" x14ac:dyDescent="0.45">
      <c r="A29" s="7" t="s">
        <v>2612</v>
      </c>
      <c r="B29" s="7" t="s">
        <v>2629</v>
      </c>
      <c r="C29" s="7" t="s">
        <v>2638</v>
      </c>
      <c r="D29" s="1" t="s">
        <v>16</v>
      </c>
      <c r="E29" s="2">
        <v>700136</v>
      </c>
      <c r="F29" s="2">
        <v>700136</v>
      </c>
      <c r="G29" s="2">
        <v>54400</v>
      </c>
      <c r="H29" s="2">
        <v>63353</v>
      </c>
      <c r="I29" s="2">
        <v>58335</v>
      </c>
      <c r="J29" s="2">
        <v>70198</v>
      </c>
      <c r="K29" s="2">
        <v>80934</v>
      </c>
      <c r="L29" s="2">
        <v>54400</v>
      </c>
      <c r="M29" s="2">
        <v>38238</v>
      </c>
      <c r="N29" s="2">
        <v>40414</v>
      </c>
      <c r="O29" s="2">
        <v>56904</v>
      </c>
      <c r="P29" s="2">
        <v>92550</v>
      </c>
      <c r="Q29" s="2">
        <v>57388</v>
      </c>
      <c r="R29" s="2">
        <v>33022</v>
      </c>
      <c r="S29" s="3"/>
    </row>
    <row r="30" spans="1:19" ht="17.5" customHeight="1" x14ac:dyDescent="0.45">
      <c r="A30" s="7" t="s">
        <v>2612</v>
      </c>
      <c r="B30" s="7" t="s">
        <v>2629</v>
      </c>
      <c r="C30" s="7" t="s">
        <v>2639</v>
      </c>
      <c r="D30" s="1" t="s">
        <v>16</v>
      </c>
      <c r="E30" s="2">
        <v>128245</v>
      </c>
      <c r="F30" s="2">
        <v>128245</v>
      </c>
      <c r="G30" s="2">
        <v>12435</v>
      </c>
      <c r="H30" s="2">
        <v>13989</v>
      </c>
      <c r="I30" s="2">
        <v>10269</v>
      </c>
      <c r="J30" s="2">
        <v>10988</v>
      </c>
      <c r="K30" s="2">
        <v>12050</v>
      </c>
      <c r="L30" s="2">
        <v>9081</v>
      </c>
      <c r="M30" s="2">
        <v>10414</v>
      </c>
      <c r="N30" s="2">
        <v>10147</v>
      </c>
      <c r="O30" s="2">
        <v>7785</v>
      </c>
      <c r="P30" s="2">
        <v>11803</v>
      </c>
      <c r="Q30" s="2">
        <v>10090</v>
      </c>
      <c r="R30" s="2">
        <v>9194</v>
      </c>
      <c r="S30" s="3"/>
    </row>
    <row r="31" spans="1:19" ht="17.5" customHeight="1" x14ac:dyDescent="0.45">
      <c r="A31" s="7" t="s">
        <v>2612</v>
      </c>
      <c r="B31" s="7" t="s">
        <v>2629</v>
      </c>
      <c r="C31" s="7" t="s">
        <v>2640</v>
      </c>
      <c r="D31" s="1" t="s">
        <v>16</v>
      </c>
      <c r="E31" s="2">
        <v>161769</v>
      </c>
      <c r="F31" s="2">
        <v>161769</v>
      </c>
      <c r="G31" s="2">
        <v>7659</v>
      </c>
      <c r="H31" s="2">
        <v>10952</v>
      </c>
      <c r="I31" s="2">
        <v>17687</v>
      </c>
      <c r="J31" s="2">
        <v>23462</v>
      </c>
      <c r="K31" s="2">
        <v>16221</v>
      </c>
      <c r="L31" s="2">
        <v>10494</v>
      </c>
      <c r="M31" s="2">
        <v>5860</v>
      </c>
      <c r="N31" s="2">
        <v>9285</v>
      </c>
      <c r="O31" s="2">
        <v>10836</v>
      </c>
      <c r="P31" s="2">
        <v>22955</v>
      </c>
      <c r="Q31" s="2">
        <v>17797</v>
      </c>
      <c r="R31" s="2">
        <v>8561</v>
      </c>
      <c r="S31" s="3"/>
    </row>
    <row r="32" spans="1:19" ht="17.5" customHeight="1" x14ac:dyDescent="0.45">
      <c r="A32" s="7" t="s">
        <v>2612</v>
      </c>
      <c r="B32" s="7" t="s">
        <v>2629</v>
      </c>
      <c r="C32" s="7" t="s">
        <v>2641</v>
      </c>
      <c r="D32" s="1" t="s">
        <v>16</v>
      </c>
      <c r="E32" s="2">
        <v>574403</v>
      </c>
      <c r="F32" s="2">
        <v>574403</v>
      </c>
      <c r="G32" s="2">
        <v>42329</v>
      </c>
      <c r="H32" s="2">
        <v>50781</v>
      </c>
      <c r="I32" s="2">
        <v>48773</v>
      </c>
      <c r="J32" s="2">
        <v>52577</v>
      </c>
      <c r="K32" s="2">
        <v>54473</v>
      </c>
      <c r="L32" s="2">
        <v>48488</v>
      </c>
      <c r="M32" s="2">
        <v>49274</v>
      </c>
      <c r="N32" s="2">
        <v>57644</v>
      </c>
      <c r="O32" s="2">
        <v>46250</v>
      </c>
      <c r="P32" s="2">
        <v>57442</v>
      </c>
      <c r="Q32" s="2">
        <v>37303</v>
      </c>
      <c r="R32" s="2">
        <v>29069</v>
      </c>
      <c r="S32" s="3"/>
    </row>
    <row r="33" spans="1:19" ht="17.5" customHeight="1" x14ac:dyDescent="0.45">
      <c r="A33" s="7" t="s">
        <v>2612</v>
      </c>
      <c r="B33" s="7" t="s">
        <v>2629</v>
      </c>
      <c r="C33" s="7" t="s">
        <v>2642</v>
      </c>
      <c r="D33" s="1" t="s">
        <v>16</v>
      </c>
      <c r="E33" s="2">
        <v>24658</v>
      </c>
      <c r="F33" s="2">
        <v>24658</v>
      </c>
      <c r="G33" s="2">
        <v>1403</v>
      </c>
      <c r="H33" s="2">
        <v>1585</v>
      </c>
      <c r="I33" s="2">
        <v>2539</v>
      </c>
      <c r="J33" s="2">
        <v>4054</v>
      </c>
      <c r="K33" s="2">
        <v>3494</v>
      </c>
      <c r="L33" s="2">
        <v>2340</v>
      </c>
      <c r="M33" s="2">
        <v>1294</v>
      </c>
      <c r="N33" s="2">
        <v>1571</v>
      </c>
      <c r="O33" s="2">
        <v>1344</v>
      </c>
      <c r="P33" s="2">
        <v>1968</v>
      </c>
      <c r="Q33" s="2">
        <v>1899</v>
      </c>
      <c r="R33" s="2">
        <v>1167</v>
      </c>
      <c r="S33" s="3"/>
    </row>
    <row r="34" spans="1:19" ht="17" customHeight="1" x14ac:dyDescent="0.45">
      <c r="A34" s="7" t="s">
        <v>2612</v>
      </c>
      <c r="B34" s="7" t="s">
        <v>2629</v>
      </c>
      <c r="C34" s="7" t="s">
        <v>2643</v>
      </c>
      <c r="D34" s="1" t="s">
        <v>16</v>
      </c>
      <c r="E34" s="2">
        <v>48298</v>
      </c>
      <c r="F34" s="2">
        <v>48298</v>
      </c>
      <c r="G34" s="2">
        <v>4035</v>
      </c>
      <c r="H34" s="2">
        <v>5770</v>
      </c>
      <c r="I34" s="2">
        <v>6005</v>
      </c>
      <c r="J34" s="2">
        <v>6239</v>
      </c>
      <c r="K34" s="2">
        <v>5574</v>
      </c>
      <c r="L34" s="2">
        <v>3453</v>
      </c>
      <c r="M34" s="2">
        <v>3618</v>
      </c>
      <c r="N34" s="2">
        <v>3772</v>
      </c>
      <c r="O34" s="2">
        <v>1807</v>
      </c>
      <c r="P34" s="2">
        <v>3402</v>
      </c>
      <c r="Q34" s="2">
        <v>2478</v>
      </c>
      <c r="R34" s="2">
        <v>2145</v>
      </c>
      <c r="S34" s="3"/>
    </row>
    <row r="35" spans="1:19" ht="17.5" customHeight="1" x14ac:dyDescent="0.45">
      <c r="A35" s="7" t="s">
        <v>2612</v>
      </c>
      <c r="B35" s="7" t="s">
        <v>2629</v>
      </c>
      <c r="C35" s="7" t="s">
        <v>2644</v>
      </c>
      <c r="D35" s="1" t="s">
        <v>16</v>
      </c>
      <c r="E35" s="2">
        <v>206764</v>
      </c>
      <c r="F35" s="2">
        <v>206764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42860</v>
      </c>
      <c r="P35" s="2">
        <v>73451</v>
      </c>
      <c r="Q35" s="2">
        <v>52215</v>
      </c>
      <c r="R35" s="2">
        <v>38238</v>
      </c>
      <c r="S35" s="3"/>
    </row>
    <row r="36" spans="1:19" ht="17.5" customHeight="1" x14ac:dyDescent="0.45">
      <c r="A36" s="7" t="s">
        <v>2612</v>
      </c>
      <c r="B36" s="7" t="s">
        <v>2629</v>
      </c>
      <c r="C36" s="7" t="s">
        <v>2645</v>
      </c>
      <c r="D36" s="1" t="s">
        <v>16</v>
      </c>
      <c r="E36" s="2">
        <v>370095</v>
      </c>
      <c r="F36" s="2">
        <v>370095</v>
      </c>
      <c r="G36" s="2">
        <v>22432</v>
      </c>
      <c r="H36" s="2">
        <v>28763</v>
      </c>
      <c r="I36" s="2">
        <v>35086</v>
      </c>
      <c r="J36" s="2">
        <v>39372</v>
      </c>
      <c r="K36" s="2">
        <v>37686</v>
      </c>
      <c r="L36" s="2">
        <v>32270</v>
      </c>
      <c r="M36" s="2">
        <v>31543</v>
      </c>
      <c r="N36" s="2">
        <v>33358</v>
      </c>
      <c r="O36" s="2">
        <v>31446</v>
      </c>
      <c r="P36" s="2">
        <v>35891</v>
      </c>
      <c r="Q36" s="2">
        <v>24769</v>
      </c>
      <c r="R36" s="2">
        <v>17479</v>
      </c>
      <c r="S36" s="3"/>
    </row>
    <row r="37" spans="1:19" ht="17.5" customHeight="1" x14ac:dyDescent="0.45">
      <c r="A37" s="7" t="s">
        <v>2612</v>
      </c>
      <c r="B37" s="7" t="s">
        <v>2629</v>
      </c>
      <c r="C37" s="7" t="s">
        <v>2646</v>
      </c>
      <c r="D37" s="1" t="s">
        <v>16</v>
      </c>
      <c r="E37" s="2">
        <v>974791</v>
      </c>
      <c r="F37" s="2">
        <v>974791</v>
      </c>
      <c r="G37" s="2">
        <v>57992</v>
      </c>
      <c r="H37" s="2">
        <v>72736</v>
      </c>
      <c r="I37" s="2">
        <v>73681</v>
      </c>
      <c r="J37" s="2">
        <v>104538</v>
      </c>
      <c r="K37" s="2">
        <v>109537</v>
      </c>
      <c r="L37" s="2">
        <v>88118</v>
      </c>
      <c r="M37" s="2">
        <v>73466</v>
      </c>
      <c r="N37" s="2">
        <v>89525</v>
      </c>
      <c r="O37" s="2">
        <v>83295</v>
      </c>
      <c r="P37" s="2">
        <v>106684</v>
      </c>
      <c r="Q37" s="2">
        <v>66216</v>
      </c>
      <c r="R37" s="2">
        <v>49003</v>
      </c>
      <c r="S37" s="3"/>
    </row>
    <row r="38" spans="1:19" ht="17.5" customHeight="1" x14ac:dyDescent="0.45">
      <c r="A38" s="7" t="s">
        <v>2612</v>
      </c>
      <c r="B38" s="7" t="s">
        <v>2629</v>
      </c>
      <c r="C38" s="7" t="s">
        <v>2647</v>
      </c>
      <c r="D38" s="1" t="s">
        <v>16</v>
      </c>
      <c r="E38" s="2">
        <v>789173</v>
      </c>
      <c r="F38" s="2">
        <v>789173</v>
      </c>
      <c r="G38" s="2">
        <v>68977</v>
      </c>
      <c r="H38" s="2">
        <v>62597</v>
      </c>
      <c r="I38" s="2">
        <v>76043</v>
      </c>
      <c r="J38" s="2">
        <v>96365</v>
      </c>
      <c r="K38" s="2">
        <v>88050</v>
      </c>
      <c r="L38" s="2">
        <v>73731</v>
      </c>
      <c r="M38" s="2">
        <v>27216</v>
      </c>
      <c r="N38" s="2">
        <v>21820</v>
      </c>
      <c r="O38" s="2">
        <v>41210</v>
      </c>
      <c r="P38" s="2">
        <v>88434</v>
      </c>
      <c r="Q38" s="2">
        <v>78791</v>
      </c>
      <c r="R38" s="2">
        <v>65939</v>
      </c>
      <c r="S38" s="3"/>
    </row>
    <row r="39" spans="1:19" ht="17.5" customHeight="1" x14ac:dyDescent="0.45">
      <c r="A39" s="7" t="s">
        <v>2612</v>
      </c>
      <c r="B39" s="7" t="s">
        <v>2629</v>
      </c>
      <c r="C39" s="7" t="s">
        <v>2648</v>
      </c>
      <c r="D39" s="1" t="s">
        <v>16</v>
      </c>
      <c r="E39" s="2">
        <v>156492</v>
      </c>
      <c r="F39" s="2">
        <v>156492</v>
      </c>
      <c r="G39" s="2">
        <v>8637</v>
      </c>
      <c r="H39" s="2">
        <v>11470</v>
      </c>
      <c r="I39" s="2">
        <v>11423</v>
      </c>
      <c r="J39" s="2">
        <v>14402</v>
      </c>
      <c r="K39" s="2">
        <v>19063</v>
      </c>
      <c r="L39" s="2">
        <v>12300</v>
      </c>
      <c r="M39" s="2">
        <v>10500</v>
      </c>
      <c r="N39" s="2">
        <v>12501</v>
      </c>
      <c r="O39" s="2">
        <v>14861</v>
      </c>
      <c r="P39" s="2">
        <v>26125</v>
      </c>
      <c r="Q39" s="2">
        <v>10251</v>
      </c>
      <c r="R39" s="2">
        <v>4959</v>
      </c>
      <c r="S39" s="3"/>
    </row>
    <row r="40" spans="1:19" ht="17.5" customHeight="1" x14ac:dyDescent="0.45">
      <c r="A40" s="7" t="s">
        <v>2612</v>
      </c>
      <c r="B40" s="7" t="s">
        <v>2629</v>
      </c>
      <c r="C40" s="7" t="s">
        <v>2649</v>
      </c>
      <c r="D40" s="1" t="s">
        <v>16</v>
      </c>
      <c r="E40" s="2">
        <v>937452</v>
      </c>
      <c r="F40" s="2">
        <v>937452</v>
      </c>
      <c r="G40" s="2">
        <v>68130</v>
      </c>
      <c r="H40" s="2">
        <v>85889</v>
      </c>
      <c r="I40" s="2">
        <v>57324</v>
      </c>
      <c r="J40" s="2">
        <v>77431</v>
      </c>
      <c r="K40" s="2">
        <v>98694</v>
      </c>
      <c r="L40" s="2">
        <v>75080</v>
      </c>
      <c r="M40" s="2">
        <v>86133</v>
      </c>
      <c r="N40" s="2">
        <v>107190</v>
      </c>
      <c r="O40" s="2">
        <v>74295</v>
      </c>
      <c r="P40" s="2">
        <v>87347</v>
      </c>
      <c r="Q40" s="2">
        <v>62283</v>
      </c>
      <c r="R40" s="2">
        <v>57656</v>
      </c>
      <c r="S40" s="3"/>
    </row>
    <row r="41" spans="1:19" ht="17.5" customHeight="1" x14ac:dyDescent="0.45">
      <c r="A41" s="7"/>
      <c r="B41" s="7"/>
      <c r="C41" s="7"/>
      <c r="D41" s="1"/>
      <c r="E41" s="2" t="s">
        <v>2663</v>
      </c>
      <c r="F41" s="2">
        <f>SUM(F21:F40)</f>
        <v>6919471</v>
      </c>
      <c r="G41" s="2">
        <f t="shared" ref="G41:R41" si="1">SUM(G21:G40)</f>
        <v>476684</v>
      </c>
      <c r="H41" s="2">
        <f t="shared" si="1"/>
        <v>571353</v>
      </c>
      <c r="I41" s="2">
        <f t="shared" si="1"/>
        <v>578734</v>
      </c>
      <c r="J41" s="2">
        <f t="shared" si="1"/>
        <v>694262</v>
      </c>
      <c r="K41" s="2">
        <f t="shared" si="1"/>
        <v>735128</v>
      </c>
      <c r="L41" s="2">
        <f t="shared" si="1"/>
        <v>553688</v>
      </c>
      <c r="M41" s="2">
        <f t="shared" si="1"/>
        <v>433245</v>
      </c>
      <c r="N41" s="2">
        <f t="shared" si="1"/>
        <v>534863</v>
      </c>
      <c r="O41" s="2">
        <f t="shared" si="1"/>
        <v>554727</v>
      </c>
      <c r="P41" s="2">
        <f t="shared" si="1"/>
        <v>800684</v>
      </c>
      <c r="Q41" s="2">
        <f t="shared" si="1"/>
        <v>568465</v>
      </c>
      <c r="R41" s="2">
        <f t="shared" si="1"/>
        <v>417638</v>
      </c>
      <c r="S41" s="3"/>
    </row>
    <row r="42" spans="1:19" x14ac:dyDescent="0.45">
      <c r="G42" t="s">
        <v>2650</v>
      </c>
      <c r="H42" s="9">
        <f>SUM(G41:I41)</f>
        <v>1626771</v>
      </c>
      <c r="J42" t="s">
        <v>2651</v>
      </c>
      <c r="K42" s="9">
        <f>SUM(J41:L41)</f>
        <v>1983078</v>
      </c>
      <c r="M42" t="s">
        <v>2652</v>
      </c>
      <c r="N42" s="9">
        <f>SUM(M41:O41)</f>
        <v>1522835</v>
      </c>
      <c r="P42" t="s">
        <v>2653</v>
      </c>
      <c r="Q42" s="9">
        <f>SUM(P41:R41)</f>
        <v>1786787</v>
      </c>
    </row>
    <row r="43" spans="1:19" ht="17.5" customHeight="1" x14ac:dyDescent="0.45">
      <c r="A43" s="7"/>
      <c r="B43" s="7"/>
      <c r="C43" s="7"/>
      <c r="D43" s="1"/>
      <c r="E43" s="2" t="s">
        <v>2663</v>
      </c>
      <c r="F43" s="2">
        <f>SUM(H42,K42,N42,Q42)</f>
        <v>6919471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3"/>
    </row>
    <row r="44" spans="1:19" ht="17.5" customHeight="1" x14ac:dyDescent="0.45">
      <c r="A44" s="7"/>
      <c r="B44" s="7"/>
      <c r="C44" s="7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3"/>
    </row>
    <row r="46" spans="1:19" ht="17.5" customHeight="1" x14ac:dyDescent="0.45">
      <c r="A46" s="7"/>
      <c r="B46" s="7"/>
      <c r="C46" s="7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3"/>
    </row>
    <row r="47" spans="1:19" ht="17.5" customHeight="1" x14ac:dyDescent="0.45">
      <c r="A47" s="7"/>
      <c r="B47" s="7"/>
      <c r="C47" s="7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3"/>
    </row>
    <row r="49" spans="1:19" ht="17.5" customHeight="1" x14ac:dyDescent="0.45">
      <c r="A49" s="7"/>
      <c r="B49" s="7"/>
      <c r="C49" s="7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3"/>
    </row>
    <row r="50" spans="1:19" ht="17.5" customHeight="1" x14ac:dyDescent="0.45">
      <c r="A50" s="7"/>
      <c r="B50" s="7"/>
      <c r="C50" s="7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3"/>
    </row>
    <row r="52" spans="1:19" ht="17.5" customHeight="1" x14ac:dyDescent="0.45">
      <c r="A52" s="7"/>
      <c r="B52" s="7"/>
      <c r="C52" s="7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3"/>
    </row>
    <row r="53" spans="1:19" ht="17.5" customHeight="1" x14ac:dyDescent="0.45">
      <c r="A53" s="7"/>
      <c r="B53" s="7"/>
      <c r="C53" s="7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3"/>
    </row>
    <row r="55" spans="1:19" ht="17.5" customHeight="1" x14ac:dyDescent="0.45">
      <c r="A55" s="7"/>
      <c r="B55" s="7"/>
      <c r="C55" s="7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3"/>
    </row>
    <row r="56" spans="1:19" ht="17.5" customHeight="1" x14ac:dyDescent="0.45">
      <c r="A56" s="7"/>
      <c r="B56" s="7"/>
      <c r="C56" s="7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3"/>
    </row>
    <row r="58" spans="1:19" ht="17.5" customHeight="1" x14ac:dyDescent="0.45">
      <c r="A58" s="7"/>
      <c r="B58" s="7"/>
      <c r="C58" s="7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</row>
    <row r="59" spans="1:19" ht="17.5" customHeight="1" x14ac:dyDescent="0.45">
      <c r="A59" s="7"/>
      <c r="B59" s="7"/>
      <c r="C59" s="7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3"/>
    </row>
    <row r="61" spans="1:19" ht="17.5" customHeight="1" x14ac:dyDescent="0.45">
      <c r="A61" s="7"/>
      <c r="B61" s="7"/>
      <c r="C61" s="7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3"/>
    </row>
    <row r="62" spans="1:19" ht="17.5" customHeight="1" x14ac:dyDescent="0.45">
      <c r="A62" s="7"/>
      <c r="B62" s="7"/>
      <c r="C62" s="7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3"/>
    </row>
    <row r="64" spans="1:19" ht="17.5" customHeight="1" x14ac:dyDescent="0.45">
      <c r="A64" s="7"/>
      <c r="B64" s="7"/>
      <c r="C64" s="7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3"/>
    </row>
    <row r="65" spans="1:19" ht="17.5" customHeight="1" x14ac:dyDescent="0.45">
      <c r="A65" s="7"/>
      <c r="B65" s="7"/>
      <c r="C65" s="7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3"/>
    </row>
    <row r="67" spans="1:19" ht="17.5" customHeight="1" x14ac:dyDescent="0.45">
      <c r="A67" s="7"/>
      <c r="B67" s="7"/>
      <c r="C67" s="7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3"/>
    </row>
    <row r="68" spans="1:19" ht="16" customHeight="1" x14ac:dyDescent="0.45">
      <c r="A68" s="7"/>
      <c r="B68" s="7"/>
      <c r="C68" s="7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3"/>
    </row>
    <row r="70" spans="1:19" ht="17.5" customHeight="1" x14ac:dyDescent="0.45">
      <c r="A70" s="7"/>
      <c r="B70" s="7"/>
      <c r="C70" s="7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3"/>
    </row>
    <row r="71" spans="1:19" ht="17.5" customHeight="1" x14ac:dyDescent="0.45">
      <c r="A71" s="7"/>
      <c r="B71" s="7"/>
      <c r="C71" s="7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3"/>
    </row>
    <row r="108" spans="1:19" ht="17.5" customHeight="1" x14ac:dyDescent="0.45">
      <c r="A108" s="7"/>
      <c r="B108" s="7"/>
      <c r="C108" s="7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3"/>
    </row>
    <row r="109" spans="1:19" ht="17.5" customHeight="1" x14ac:dyDescent="0.45">
      <c r="A109" s="7"/>
      <c r="B109" s="7"/>
      <c r="C109" s="7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3"/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8"/>
  <sheetViews>
    <sheetView zoomScale="70" zoomScaleNormal="70" workbookViewId="0">
      <selection sqref="A1:XFD1"/>
    </sheetView>
  </sheetViews>
  <sheetFormatPr defaultColWidth="20" defaultRowHeight="17.5" x14ac:dyDescent="0.45"/>
  <cols>
    <col min="1" max="2" width="7.69140625" customWidth="1"/>
    <col min="3" max="3" width="12.23046875" customWidth="1"/>
    <col min="4" max="4" width="12.921875" bestFit="1" customWidth="1"/>
    <col min="5" max="5" width="14.23046875" customWidth="1"/>
    <col min="6" max="18" width="9.84375" customWidth="1"/>
    <col min="19" max="19" width="16.84375" customWidth="1"/>
  </cols>
  <sheetData>
    <row r="1" spans="1:19" x14ac:dyDescent="0.45">
      <c r="A1" s="8" t="s">
        <v>0</v>
      </c>
      <c r="B1" s="8" t="s">
        <v>1</v>
      </c>
      <c r="C1" s="8" t="s">
        <v>2981</v>
      </c>
      <c r="D1" s="8" t="s">
        <v>2664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8"/>
      <c r="R1" s="8"/>
      <c r="S1" s="20"/>
    </row>
    <row r="2" spans="1:19" ht="29" x14ac:dyDescent="0.45">
      <c r="A2" s="6" t="s">
        <v>26</v>
      </c>
      <c r="B2" s="6" t="s">
        <v>19</v>
      </c>
      <c r="C2" s="6" t="s">
        <v>2927</v>
      </c>
      <c r="D2" s="2">
        <v>302455</v>
      </c>
      <c r="E2" s="2">
        <v>19964</v>
      </c>
      <c r="F2" s="2">
        <v>21305</v>
      </c>
      <c r="G2" s="2">
        <v>18524</v>
      </c>
      <c r="H2" s="2">
        <v>24657</v>
      </c>
      <c r="I2" s="2">
        <v>27810</v>
      </c>
      <c r="J2" s="2">
        <v>23637</v>
      </c>
      <c r="K2" s="2">
        <v>21999</v>
      </c>
      <c r="L2" s="2">
        <v>29948</v>
      </c>
      <c r="M2" s="2">
        <v>26386</v>
      </c>
      <c r="N2" s="2">
        <v>35759</v>
      </c>
      <c r="O2" s="2">
        <v>26208</v>
      </c>
      <c r="P2" s="2">
        <v>26258</v>
      </c>
      <c r="Q2" s="5"/>
      <c r="R2" s="5"/>
      <c r="S2" s="20"/>
    </row>
    <row r="3" spans="1:19" x14ac:dyDescent="0.45">
      <c r="A3" s="7"/>
      <c r="B3" s="7"/>
      <c r="C3" s="7"/>
      <c r="D3" s="13" t="s">
        <v>2665</v>
      </c>
      <c r="E3" s="13" t="s">
        <v>2650</v>
      </c>
      <c r="F3" s="13">
        <f>SUM(E2:G2)</f>
        <v>59793</v>
      </c>
      <c r="G3" s="13"/>
      <c r="H3" s="13" t="s">
        <v>2651</v>
      </c>
      <c r="I3" s="13">
        <f>SUM(H2:J2)</f>
        <v>76104</v>
      </c>
      <c r="J3" s="13"/>
      <c r="K3" s="13" t="s">
        <v>2652</v>
      </c>
      <c r="L3" s="13">
        <f>SUM(K2:M2)</f>
        <v>78333</v>
      </c>
      <c r="M3" s="13"/>
      <c r="N3" s="13" t="s">
        <v>2653</v>
      </c>
      <c r="O3" s="13">
        <f>SUM(N2:P2)</f>
        <v>88225</v>
      </c>
      <c r="P3" s="13"/>
      <c r="Q3" s="2"/>
      <c r="R3" s="2"/>
      <c r="S3" s="3"/>
    </row>
    <row r="4" spans="1:19" x14ac:dyDescent="0.45">
      <c r="A4" s="7"/>
      <c r="B4" s="7"/>
      <c r="C4" s="7"/>
      <c r="D4" s="13"/>
      <c r="E4" s="13" t="s">
        <v>2654</v>
      </c>
      <c r="F4" s="13">
        <f>SUM(F3,I3,L3,O3)</f>
        <v>302455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2"/>
      <c r="R4" s="2"/>
      <c r="S4" s="3"/>
    </row>
    <row r="5" spans="1:19" x14ac:dyDescent="0.45">
      <c r="A5" s="6" t="s">
        <v>26</v>
      </c>
      <c r="B5" s="6" t="s">
        <v>27</v>
      </c>
      <c r="C5" s="6" t="s">
        <v>2928</v>
      </c>
      <c r="D5" s="2">
        <v>239045</v>
      </c>
      <c r="E5" s="2">
        <v>0</v>
      </c>
      <c r="F5" s="2">
        <v>0</v>
      </c>
      <c r="G5" s="2">
        <v>6287</v>
      </c>
      <c r="H5" s="2">
        <v>42271</v>
      </c>
      <c r="I5" s="2">
        <v>38519</v>
      </c>
      <c r="J5" s="2">
        <v>39897</v>
      </c>
      <c r="K5" s="2">
        <v>13689</v>
      </c>
      <c r="L5" s="2">
        <v>0</v>
      </c>
      <c r="M5" s="2">
        <v>0</v>
      </c>
      <c r="N5" s="2">
        <v>31171</v>
      </c>
      <c r="O5" s="2">
        <v>32854</v>
      </c>
      <c r="P5" s="2">
        <v>34357</v>
      </c>
      <c r="Q5" s="2"/>
      <c r="R5" s="2"/>
      <c r="S5" s="3"/>
    </row>
    <row r="6" spans="1:19" x14ac:dyDescent="0.45">
      <c r="A6" s="6"/>
      <c r="B6" s="6"/>
      <c r="C6" s="6"/>
      <c r="D6" s="13" t="s">
        <v>2671</v>
      </c>
      <c r="E6" s="13" t="s">
        <v>2650</v>
      </c>
      <c r="F6" s="13">
        <f>SUM(E5:G5)</f>
        <v>6287</v>
      </c>
      <c r="G6" s="13"/>
      <c r="H6" s="13" t="s">
        <v>2651</v>
      </c>
      <c r="I6" s="13">
        <f>SUM(H5:J5)</f>
        <v>120687</v>
      </c>
      <c r="J6" s="13"/>
      <c r="K6" s="13" t="s">
        <v>2652</v>
      </c>
      <c r="L6" s="13">
        <f>SUM(K5:M5)</f>
        <v>13689</v>
      </c>
      <c r="M6" s="13"/>
      <c r="N6" s="13" t="s">
        <v>2653</v>
      </c>
      <c r="O6" s="13">
        <f>SUM(N5:P5)</f>
        <v>98382</v>
      </c>
      <c r="P6" s="13"/>
      <c r="Q6" s="2"/>
      <c r="R6" s="2"/>
      <c r="S6" s="3"/>
    </row>
    <row r="7" spans="1:19" x14ac:dyDescent="0.45">
      <c r="A7" s="6"/>
      <c r="B7" s="6"/>
      <c r="C7" s="6"/>
      <c r="D7" s="13"/>
      <c r="E7" s="13" t="s">
        <v>2654</v>
      </c>
      <c r="F7" s="13">
        <f>SUM(F6,I6,L6,O6)</f>
        <v>239045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2"/>
      <c r="R7" s="2"/>
      <c r="S7" s="3"/>
    </row>
    <row r="8" spans="1:19" x14ac:dyDescent="0.45">
      <c r="A8" s="6" t="s">
        <v>2672</v>
      </c>
      <c r="B8" s="6" t="s">
        <v>28</v>
      </c>
      <c r="C8" s="6" t="s">
        <v>2929</v>
      </c>
      <c r="D8" s="2">
        <v>551657</v>
      </c>
      <c r="E8" s="2">
        <v>31662</v>
      </c>
      <c r="F8" s="2">
        <v>41925</v>
      </c>
      <c r="G8" s="2">
        <v>37840</v>
      </c>
      <c r="H8" s="2">
        <v>46212</v>
      </c>
      <c r="I8" s="2">
        <v>39528</v>
      </c>
      <c r="J8" s="2">
        <v>62194</v>
      </c>
      <c r="K8" s="2">
        <v>41810</v>
      </c>
      <c r="L8" s="2">
        <v>51256</v>
      </c>
      <c r="M8" s="2">
        <v>36908</v>
      </c>
      <c r="N8" s="2">
        <v>69500</v>
      </c>
      <c r="O8" s="2">
        <v>49463</v>
      </c>
      <c r="P8" s="2">
        <v>43359</v>
      </c>
      <c r="Q8" s="2"/>
      <c r="R8" s="2"/>
      <c r="S8" s="3"/>
    </row>
    <row r="9" spans="1:19" x14ac:dyDescent="0.45">
      <c r="A9" s="6"/>
      <c r="B9" s="6"/>
      <c r="C9" s="6"/>
      <c r="D9" s="13" t="s">
        <v>2673</v>
      </c>
      <c r="E9" s="13" t="s">
        <v>2650</v>
      </c>
      <c r="F9" s="13">
        <f>SUM(E8:G8)</f>
        <v>111427</v>
      </c>
      <c r="G9" s="13"/>
      <c r="H9" s="13" t="s">
        <v>2651</v>
      </c>
      <c r="I9" s="13">
        <f>SUM(H8:J8)</f>
        <v>147934</v>
      </c>
      <c r="J9" s="13"/>
      <c r="K9" s="13" t="s">
        <v>2652</v>
      </c>
      <c r="L9" s="13">
        <f>SUM(K8:M8)</f>
        <v>129974</v>
      </c>
      <c r="M9" s="13"/>
      <c r="N9" s="13" t="s">
        <v>2653</v>
      </c>
      <c r="O9" s="13">
        <f>SUM(N8:P8)</f>
        <v>162322</v>
      </c>
      <c r="P9" s="13"/>
      <c r="Q9" s="2"/>
      <c r="R9" s="2"/>
      <c r="S9" s="3"/>
    </row>
    <row r="10" spans="1:19" x14ac:dyDescent="0.45">
      <c r="A10" s="6"/>
      <c r="B10" s="6"/>
      <c r="C10" s="6"/>
      <c r="D10" s="13"/>
      <c r="E10" s="13" t="s">
        <v>2654</v>
      </c>
      <c r="F10" s="13">
        <f>SUM(F9,I9,L9,O9)</f>
        <v>551657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2"/>
      <c r="R10" s="2"/>
      <c r="S10" s="3"/>
    </row>
    <row r="11" spans="1:19" x14ac:dyDescent="0.45">
      <c r="A11" s="6" t="s">
        <v>26</v>
      </c>
      <c r="B11" s="6" t="s">
        <v>29</v>
      </c>
      <c r="C11" s="6" t="s">
        <v>2930</v>
      </c>
      <c r="D11" s="2">
        <v>144366</v>
      </c>
      <c r="E11" s="2">
        <v>10533</v>
      </c>
      <c r="F11" s="2">
        <v>8724</v>
      </c>
      <c r="G11" s="2">
        <v>9638</v>
      </c>
      <c r="H11" s="2">
        <v>11919</v>
      </c>
      <c r="I11" s="2">
        <v>12982</v>
      </c>
      <c r="J11" s="2">
        <v>12047</v>
      </c>
      <c r="K11" s="2">
        <v>11956</v>
      </c>
      <c r="L11" s="2">
        <v>15295</v>
      </c>
      <c r="M11" s="2">
        <v>14341</v>
      </c>
      <c r="N11" s="2">
        <v>14319</v>
      </c>
      <c r="O11" s="2">
        <v>11559</v>
      </c>
      <c r="P11" s="2">
        <v>11053</v>
      </c>
      <c r="Q11" s="2"/>
      <c r="R11" s="2"/>
      <c r="S11" s="3"/>
    </row>
    <row r="12" spans="1:19" x14ac:dyDescent="0.45">
      <c r="A12" s="6" t="s">
        <v>26</v>
      </c>
      <c r="B12" s="6" t="s">
        <v>29</v>
      </c>
      <c r="C12" s="6" t="s">
        <v>2931</v>
      </c>
      <c r="D12" s="2">
        <v>638115</v>
      </c>
      <c r="E12" s="2">
        <v>51784</v>
      </c>
      <c r="F12" s="2">
        <v>48303</v>
      </c>
      <c r="G12" s="2">
        <v>81200</v>
      </c>
      <c r="H12" s="2">
        <v>61294</v>
      </c>
      <c r="I12" s="2">
        <v>50601</v>
      </c>
      <c r="J12" s="2">
        <v>55385</v>
      </c>
      <c r="K12" s="2">
        <v>35551</v>
      </c>
      <c r="L12" s="2">
        <v>40510</v>
      </c>
      <c r="M12" s="2">
        <v>42715</v>
      </c>
      <c r="N12" s="2">
        <v>78303</v>
      </c>
      <c r="O12" s="2">
        <v>47505</v>
      </c>
      <c r="P12" s="2">
        <v>44964</v>
      </c>
      <c r="Q12" s="2"/>
      <c r="R12" s="2"/>
      <c r="S12" s="3"/>
    </row>
    <row r="13" spans="1:19" x14ac:dyDescent="0.45">
      <c r="A13" s="6"/>
      <c r="B13" s="6"/>
      <c r="C13" s="6"/>
      <c r="D13" s="13" t="s">
        <v>2674</v>
      </c>
      <c r="E13" s="13" t="s">
        <v>2650</v>
      </c>
      <c r="F13" s="13">
        <f>SUM(E11:G12)</f>
        <v>210182</v>
      </c>
      <c r="G13" s="13"/>
      <c r="H13" s="13" t="s">
        <v>2651</v>
      </c>
      <c r="I13" s="13">
        <f>SUM(H11:J12)</f>
        <v>204228</v>
      </c>
      <c r="J13" s="13"/>
      <c r="K13" s="13" t="s">
        <v>2652</v>
      </c>
      <c r="L13" s="13">
        <f>SUM(K11:M12)</f>
        <v>160368</v>
      </c>
      <c r="M13" s="13"/>
      <c r="N13" s="13" t="s">
        <v>2653</v>
      </c>
      <c r="O13" s="13">
        <f>SUM(N11:P12)</f>
        <v>207703</v>
      </c>
      <c r="P13" s="13"/>
      <c r="Q13" s="2"/>
      <c r="R13" s="2"/>
      <c r="S13" s="3"/>
    </row>
    <row r="14" spans="1:19" x14ac:dyDescent="0.45">
      <c r="A14" s="6"/>
      <c r="B14" s="6"/>
      <c r="C14" s="6"/>
      <c r="D14" s="13">
        <f>SUM(D11:D12)</f>
        <v>782481</v>
      </c>
      <c r="E14" s="13" t="s">
        <v>2654</v>
      </c>
      <c r="F14" s="13">
        <f>SUM(F13,I13,L13,O13)</f>
        <v>782481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2"/>
      <c r="R14" s="2"/>
      <c r="S14" s="3"/>
    </row>
    <row r="15" spans="1:19" x14ac:dyDescent="0.45">
      <c r="A15" s="6" t="s">
        <v>26</v>
      </c>
      <c r="B15" s="6" t="s">
        <v>30</v>
      </c>
      <c r="C15" s="6" t="s">
        <v>2932</v>
      </c>
      <c r="D15" s="2">
        <v>6310</v>
      </c>
      <c r="E15" s="2">
        <v>560</v>
      </c>
      <c r="F15" s="2">
        <v>605</v>
      </c>
      <c r="G15" s="2">
        <v>440</v>
      </c>
      <c r="H15" s="2">
        <v>541</v>
      </c>
      <c r="I15" s="2">
        <v>532</v>
      </c>
      <c r="J15" s="2">
        <v>467</v>
      </c>
      <c r="K15" s="2">
        <v>543</v>
      </c>
      <c r="L15" s="2">
        <v>701</v>
      </c>
      <c r="M15" s="2">
        <v>613</v>
      </c>
      <c r="N15" s="2">
        <v>630</v>
      </c>
      <c r="O15" s="2">
        <v>678</v>
      </c>
      <c r="P15" s="2">
        <v>0</v>
      </c>
      <c r="Q15" s="2"/>
      <c r="R15" s="2"/>
      <c r="S15" s="3"/>
    </row>
    <row r="16" spans="1:19" ht="29" x14ac:dyDescent="0.45">
      <c r="A16" s="6" t="s">
        <v>26</v>
      </c>
      <c r="B16" s="6" t="s">
        <v>30</v>
      </c>
      <c r="C16" s="6" t="s">
        <v>2933</v>
      </c>
      <c r="D16" s="2">
        <v>31352</v>
      </c>
      <c r="E16" s="2">
        <v>1902</v>
      </c>
      <c r="F16" s="2">
        <v>1481</v>
      </c>
      <c r="G16" s="2">
        <v>2818</v>
      </c>
      <c r="H16" s="2">
        <v>3309</v>
      </c>
      <c r="I16" s="2">
        <v>3244</v>
      </c>
      <c r="J16" s="2">
        <v>2939</v>
      </c>
      <c r="K16" s="2">
        <v>2997</v>
      </c>
      <c r="L16" s="2">
        <v>3651</v>
      </c>
      <c r="M16" s="2">
        <v>2556</v>
      </c>
      <c r="N16" s="2">
        <v>2261</v>
      </c>
      <c r="O16" s="2">
        <v>2725</v>
      </c>
      <c r="P16" s="2">
        <v>1469</v>
      </c>
      <c r="Q16" s="2"/>
      <c r="R16" s="2"/>
      <c r="S16" s="3"/>
    </row>
    <row r="17" spans="1:19" x14ac:dyDescent="0.45">
      <c r="A17" s="6" t="s">
        <v>26</v>
      </c>
      <c r="B17" s="6" t="s">
        <v>30</v>
      </c>
      <c r="C17" s="6" t="s">
        <v>2934</v>
      </c>
      <c r="D17" s="2">
        <v>45832</v>
      </c>
      <c r="E17" s="2">
        <v>2959</v>
      </c>
      <c r="F17" s="2">
        <v>3189</v>
      </c>
      <c r="G17" s="2">
        <v>2976</v>
      </c>
      <c r="H17" s="2">
        <v>4279</v>
      </c>
      <c r="I17" s="2">
        <v>4146</v>
      </c>
      <c r="J17" s="2">
        <v>4590</v>
      </c>
      <c r="K17" s="2">
        <v>5006</v>
      </c>
      <c r="L17" s="2">
        <v>4164</v>
      </c>
      <c r="M17" s="2">
        <v>4121</v>
      </c>
      <c r="N17" s="2">
        <v>4141</v>
      </c>
      <c r="O17" s="2">
        <v>3028</v>
      </c>
      <c r="P17" s="2">
        <v>3233</v>
      </c>
      <c r="Q17" s="2"/>
      <c r="R17" s="2"/>
      <c r="S17" s="3"/>
    </row>
    <row r="18" spans="1:19" x14ac:dyDescent="0.45">
      <c r="A18" s="6" t="s">
        <v>26</v>
      </c>
      <c r="B18" s="6" t="s">
        <v>30</v>
      </c>
      <c r="C18" s="6" t="s">
        <v>2935</v>
      </c>
      <c r="D18" s="2">
        <v>55705</v>
      </c>
      <c r="E18" s="2">
        <v>1141</v>
      </c>
      <c r="F18" s="2">
        <v>1188</v>
      </c>
      <c r="G18" s="2">
        <v>1371</v>
      </c>
      <c r="H18" s="2">
        <v>3646</v>
      </c>
      <c r="I18" s="2">
        <v>4276</v>
      </c>
      <c r="J18" s="2">
        <v>4392</v>
      </c>
      <c r="K18" s="2">
        <v>7333</v>
      </c>
      <c r="L18" s="2">
        <v>8480</v>
      </c>
      <c r="M18" s="2">
        <v>3883</v>
      </c>
      <c r="N18" s="2">
        <v>4720</v>
      </c>
      <c r="O18" s="2">
        <v>6661</v>
      </c>
      <c r="P18" s="2">
        <v>8614</v>
      </c>
      <c r="Q18" s="2"/>
      <c r="R18" s="2"/>
      <c r="S18" s="3"/>
    </row>
    <row r="19" spans="1:19" x14ac:dyDescent="0.45">
      <c r="A19" s="6"/>
      <c r="B19" s="6"/>
      <c r="C19" s="6"/>
      <c r="D19" s="13" t="s">
        <v>2674</v>
      </c>
      <c r="E19" s="13" t="s">
        <v>2650</v>
      </c>
      <c r="F19" s="13">
        <f>SUM(E15:G18)</f>
        <v>20630</v>
      </c>
      <c r="G19" s="13"/>
      <c r="H19" s="13" t="s">
        <v>2651</v>
      </c>
      <c r="I19" s="13">
        <f>SUM(H15:J18)</f>
        <v>36361</v>
      </c>
      <c r="J19" s="13"/>
      <c r="K19" s="13" t="s">
        <v>2652</v>
      </c>
      <c r="L19" s="13">
        <f>SUM(K15:M18)</f>
        <v>44048</v>
      </c>
      <c r="M19" s="13"/>
      <c r="N19" s="13" t="s">
        <v>2653</v>
      </c>
      <c r="O19" s="13">
        <f>SUM(N15:P18)</f>
        <v>38160</v>
      </c>
      <c r="P19" s="13"/>
      <c r="Q19" s="2"/>
      <c r="R19" s="2"/>
      <c r="S19" s="3"/>
    </row>
    <row r="20" spans="1:19" x14ac:dyDescent="0.45">
      <c r="A20" s="6"/>
      <c r="B20" s="6"/>
      <c r="C20" s="6"/>
      <c r="D20" s="13">
        <f>SUM(D15:D18)</f>
        <v>139199</v>
      </c>
      <c r="E20" s="13" t="s">
        <v>2654</v>
      </c>
      <c r="F20" s="13">
        <f>SUM(F19,I19,L19,O19)</f>
        <v>139199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2"/>
      <c r="R20" s="2"/>
      <c r="S20" s="3"/>
    </row>
    <row r="21" spans="1:19" ht="29" x14ac:dyDescent="0.45">
      <c r="A21" s="6" t="s">
        <v>26</v>
      </c>
      <c r="B21" s="6" t="s">
        <v>31</v>
      </c>
      <c r="C21" s="6" t="s">
        <v>2936</v>
      </c>
      <c r="D21" s="2">
        <v>821931</v>
      </c>
      <c r="E21" s="2">
        <v>61547</v>
      </c>
      <c r="F21" s="2">
        <v>71218</v>
      </c>
      <c r="G21" s="2">
        <v>69125</v>
      </c>
      <c r="H21" s="2">
        <v>75040</v>
      </c>
      <c r="I21" s="2">
        <v>78741</v>
      </c>
      <c r="J21" s="2">
        <v>74895</v>
      </c>
      <c r="K21" s="2">
        <v>55596</v>
      </c>
      <c r="L21" s="2">
        <v>45275</v>
      </c>
      <c r="M21" s="2">
        <v>63172</v>
      </c>
      <c r="N21" s="2">
        <v>94206</v>
      </c>
      <c r="O21" s="2">
        <v>64274</v>
      </c>
      <c r="P21" s="2">
        <v>68842</v>
      </c>
      <c r="Q21" s="2"/>
      <c r="R21" s="2"/>
      <c r="S21" s="3"/>
    </row>
    <row r="22" spans="1:19" x14ac:dyDescent="0.45">
      <c r="A22" s="6" t="s">
        <v>26</v>
      </c>
      <c r="B22" s="6" t="s">
        <v>31</v>
      </c>
      <c r="C22" s="6" t="s">
        <v>2937</v>
      </c>
      <c r="D22" s="2">
        <v>672554</v>
      </c>
      <c r="E22" s="2">
        <v>49953</v>
      </c>
      <c r="F22" s="2">
        <v>54652</v>
      </c>
      <c r="G22" s="2">
        <v>32509</v>
      </c>
      <c r="H22" s="2">
        <v>49695</v>
      </c>
      <c r="I22" s="2">
        <v>59631</v>
      </c>
      <c r="J22" s="2">
        <v>56353</v>
      </c>
      <c r="K22" s="2">
        <v>74430</v>
      </c>
      <c r="L22" s="2">
        <v>88638</v>
      </c>
      <c r="M22" s="2">
        <v>50348</v>
      </c>
      <c r="N22" s="2">
        <v>51799</v>
      </c>
      <c r="O22" s="2">
        <v>40922</v>
      </c>
      <c r="P22" s="2">
        <v>63624</v>
      </c>
      <c r="Q22" s="2"/>
      <c r="R22" s="2"/>
      <c r="S22" s="3"/>
    </row>
    <row r="23" spans="1:19" x14ac:dyDescent="0.45">
      <c r="A23" s="6"/>
      <c r="B23" s="6"/>
      <c r="C23" s="6"/>
      <c r="D23" s="13" t="s">
        <v>2674</v>
      </c>
      <c r="E23" s="13" t="s">
        <v>2650</v>
      </c>
      <c r="F23" s="13">
        <f>SUM(E21:G22)</f>
        <v>339004</v>
      </c>
      <c r="G23" s="13"/>
      <c r="H23" s="13" t="s">
        <v>2651</v>
      </c>
      <c r="I23" s="13">
        <f>SUM(H21:J22)</f>
        <v>394355</v>
      </c>
      <c r="J23" s="13"/>
      <c r="K23" s="13" t="s">
        <v>2652</v>
      </c>
      <c r="L23" s="13">
        <f>SUM(K21:M22)</f>
        <v>377459</v>
      </c>
      <c r="M23" s="13"/>
      <c r="N23" s="13" t="s">
        <v>2653</v>
      </c>
      <c r="O23" s="13">
        <f>SUM(N21:P22)</f>
        <v>383667</v>
      </c>
      <c r="P23" s="13"/>
      <c r="Q23" s="2"/>
      <c r="R23" s="2"/>
      <c r="S23" s="3"/>
    </row>
    <row r="24" spans="1:19" x14ac:dyDescent="0.45">
      <c r="A24" s="6"/>
      <c r="B24" s="6"/>
      <c r="C24" s="6"/>
      <c r="D24" s="13">
        <f>SUM(D21:D22)</f>
        <v>1494485</v>
      </c>
      <c r="E24" s="13" t="s">
        <v>2654</v>
      </c>
      <c r="F24" s="13">
        <f>SUM(F23,I23,L23,O23)</f>
        <v>1494485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2"/>
      <c r="R24" s="2"/>
      <c r="S24" s="3"/>
    </row>
    <row r="25" spans="1:19" x14ac:dyDescent="0.45">
      <c r="A25" s="6" t="s">
        <v>26</v>
      </c>
      <c r="B25" s="6" t="s">
        <v>32</v>
      </c>
      <c r="C25" s="6" t="s">
        <v>2938</v>
      </c>
      <c r="D25" s="2">
        <v>2776295</v>
      </c>
      <c r="E25" s="2">
        <v>155669</v>
      </c>
      <c r="F25" s="2">
        <v>159189</v>
      </c>
      <c r="G25" s="2">
        <v>196902</v>
      </c>
      <c r="H25" s="2">
        <v>266138</v>
      </c>
      <c r="I25" s="2">
        <v>265905</v>
      </c>
      <c r="J25" s="2">
        <v>235109</v>
      </c>
      <c r="K25" s="2">
        <v>228644</v>
      </c>
      <c r="L25" s="2">
        <v>233827</v>
      </c>
      <c r="M25" s="2">
        <v>248146</v>
      </c>
      <c r="N25" s="2">
        <v>333667</v>
      </c>
      <c r="O25" s="2">
        <v>242438</v>
      </c>
      <c r="P25" s="2">
        <v>210661</v>
      </c>
      <c r="Q25" s="2"/>
      <c r="R25" s="2"/>
      <c r="S25" s="3"/>
    </row>
    <row r="26" spans="1:19" ht="29" x14ac:dyDescent="0.45">
      <c r="A26" s="6" t="s">
        <v>26</v>
      </c>
      <c r="B26" s="6" t="s">
        <v>32</v>
      </c>
      <c r="C26" s="6" t="s">
        <v>2939</v>
      </c>
      <c r="D26" s="2">
        <v>132151</v>
      </c>
      <c r="E26" s="2">
        <v>9058</v>
      </c>
      <c r="F26" s="2">
        <v>9646</v>
      </c>
      <c r="G26" s="2">
        <v>12455</v>
      </c>
      <c r="H26" s="2">
        <v>12905</v>
      </c>
      <c r="I26" s="2">
        <v>13418</v>
      </c>
      <c r="J26" s="2">
        <v>11139</v>
      </c>
      <c r="K26" s="2">
        <v>11497</v>
      </c>
      <c r="L26" s="2">
        <v>10753</v>
      </c>
      <c r="M26" s="2">
        <v>11025</v>
      </c>
      <c r="N26" s="2">
        <v>11368</v>
      </c>
      <c r="O26" s="2">
        <v>9191</v>
      </c>
      <c r="P26" s="2">
        <v>9696</v>
      </c>
      <c r="Q26" s="2"/>
      <c r="R26" s="2"/>
      <c r="S26" s="3"/>
    </row>
    <row r="27" spans="1:19" x14ac:dyDescent="0.45">
      <c r="A27" s="6"/>
      <c r="B27" s="6"/>
      <c r="C27" s="6"/>
      <c r="D27" s="13" t="s">
        <v>2674</v>
      </c>
      <c r="E27" s="13" t="s">
        <v>2650</v>
      </c>
      <c r="F27" s="13">
        <f>SUM(E25:G26)</f>
        <v>542919</v>
      </c>
      <c r="G27" s="13"/>
      <c r="H27" s="13" t="s">
        <v>2651</v>
      </c>
      <c r="I27" s="13">
        <f>SUM(H25:J26)</f>
        <v>804614</v>
      </c>
      <c r="J27" s="13"/>
      <c r="K27" s="13" t="s">
        <v>2652</v>
      </c>
      <c r="L27" s="13">
        <f>SUM(K25:M26)</f>
        <v>743892</v>
      </c>
      <c r="M27" s="13"/>
      <c r="N27" s="13" t="s">
        <v>2653</v>
      </c>
      <c r="O27" s="13">
        <f>SUM(N25:P26)</f>
        <v>817021</v>
      </c>
      <c r="P27" s="13"/>
      <c r="Q27" s="2"/>
      <c r="R27" s="2"/>
      <c r="S27" s="3"/>
    </row>
    <row r="28" spans="1:19" x14ac:dyDescent="0.45">
      <c r="A28" s="6"/>
      <c r="B28" s="6"/>
      <c r="C28" s="6"/>
      <c r="D28" s="13">
        <f>SUM(D25:D26)</f>
        <v>2908446</v>
      </c>
      <c r="E28" s="13" t="s">
        <v>2654</v>
      </c>
      <c r="F28" s="13">
        <f>SUM(F27,I27,L27,O27)</f>
        <v>2908446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2"/>
      <c r="R28" s="2"/>
      <c r="S28" s="3"/>
    </row>
    <row r="29" spans="1:19" x14ac:dyDescent="0.45">
      <c r="A29" s="6" t="s">
        <v>26</v>
      </c>
      <c r="B29" s="6" t="s">
        <v>33</v>
      </c>
      <c r="C29" s="6" t="s">
        <v>2940</v>
      </c>
      <c r="D29" s="2">
        <v>255839</v>
      </c>
      <c r="E29" s="2">
        <v>16655</v>
      </c>
      <c r="F29" s="2">
        <v>18938</v>
      </c>
      <c r="G29" s="2">
        <v>20845</v>
      </c>
      <c r="H29" s="2">
        <v>23823</v>
      </c>
      <c r="I29" s="2">
        <v>20147</v>
      </c>
      <c r="J29" s="2">
        <v>20394</v>
      </c>
      <c r="K29" s="2">
        <v>24037</v>
      </c>
      <c r="L29" s="2">
        <v>24048</v>
      </c>
      <c r="M29" s="2">
        <v>22376</v>
      </c>
      <c r="N29" s="2">
        <v>21896</v>
      </c>
      <c r="O29" s="2">
        <v>18269</v>
      </c>
      <c r="P29" s="2">
        <v>24411</v>
      </c>
      <c r="Q29" s="2"/>
      <c r="R29" s="2"/>
      <c r="S29" s="3"/>
    </row>
    <row r="30" spans="1:19" x14ac:dyDescent="0.45">
      <c r="A30" s="6"/>
      <c r="B30" s="6"/>
      <c r="C30" s="6"/>
      <c r="D30" s="13" t="s">
        <v>2671</v>
      </c>
      <c r="E30" s="13" t="s">
        <v>2650</v>
      </c>
      <c r="F30" s="13">
        <f>SUM(E29:G29)</f>
        <v>56438</v>
      </c>
      <c r="G30" s="13"/>
      <c r="H30" s="13" t="s">
        <v>2651</v>
      </c>
      <c r="I30" s="13">
        <f>SUM(H29:J29)</f>
        <v>64364</v>
      </c>
      <c r="J30" s="13"/>
      <c r="K30" s="13" t="s">
        <v>2652</v>
      </c>
      <c r="L30" s="13">
        <f>SUM(K29:M29)</f>
        <v>70461</v>
      </c>
      <c r="M30" s="13"/>
      <c r="N30" s="13" t="s">
        <v>2653</v>
      </c>
      <c r="O30" s="13">
        <f>SUM(N29:P29)</f>
        <v>64576</v>
      </c>
      <c r="P30" s="13"/>
      <c r="Q30" s="2"/>
      <c r="R30" s="2"/>
      <c r="S30" s="3"/>
    </row>
    <row r="31" spans="1:19" x14ac:dyDescent="0.45">
      <c r="A31" s="6"/>
      <c r="B31" s="6"/>
      <c r="C31" s="6"/>
      <c r="D31" s="13"/>
      <c r="E31" s="13" t="s">
        <v>2654</v>
      </c>
      <c r="F31" s="13">
        <f>SUM(F30,I30,L30,O30)</f>
        <v>255839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2"/>
      <c r="R31" s="2"/>
      <c r="S31" s="3"/>
    </row>
    <row r="32" spans="1:19" ht="29" x14ac:dyDescent="0.45">
      <c r="A32" s="6" t="s">
        <v>26</v>
      </c>
      <c r="B32" s="6" t="s">
        <v>34</v>
      </c>
      <c r="C32" s="6" t="s">
        <v>2941</v>
      </c>
      <c r="D32" s="2">
        <v>696480</v>
      </c>
      <c r="E32" s="2">
        <v>38203</v>
      </c>
      <c r="F32" s="2">
        <v>53639</v>
      </c>
      <c r="G32" s="2">
        <v>58807</v>
      </c>
      <c r="H32" s="2">
        <v>69208</v>
      </c>
      <c r="I32" s="2">
        <v>58320</v>
      </c>
      <c r="J32" s="2">
        <v>56613</v>
      </c>
      <c r="K32" s="2">
        <v>68590</v>
      </c>
      <c r="L32" s="2">
        <v>54745</v>
      </c>
      <c r="M32" s="2">
        <v>54723</v>
      </c>
      <c r="N32" s="2">
        <v>59192</v>
      </c>
      <c r="O32" s="2">
        <v>52440</v>
      </c>
      <c r="P32" s="2">
        <v>72000</v>
      </c>
      <c r="Q32" s="2"/>
      <c r="R32" s="2"/>
      <c r="S32" s="3"/>
    </row>
    <row r="33" spans="1:19" x14ac:dyDescent="0.45">
      <c r="A33" s="6"/>
      <c r="B33" s="6"/>
      <c r="C33" s="6"/>
      <c r="D33" s="13" t="s">
        <v>2671</v>
      </c>
      <c r="E33" s="13" t="s">
        <v>2650</v>
      </c>
      <c r="F33" s="13">
        <f>SUM(E32:G32)</f>
        <v>150649</v>
      </c>
      <c r="G33" s="13"/>
      <c r="H33" s="13" t="s">
        <v>2651</v>
      </c>
      <c r="I33" s="13">
        <f>SUM(H32:J32)</f>
        <v>184141</v>
      </c>
      <c r="J33" s="13"/>
      <c r="K33" s="13" t="s">
        <v>2652</v>
      </c>
      <c r="L33" s="13">
        <f>SUM(K32:M32)</f>
        <v>178058</v>
      </c>
      <c r="M33" s="13"/>
      <c r="N33" s="13" t="s">
        <v>2653</v>
      </c>
      <c r="O33" s="13">
        <f>SUM(N32:P32)</f>
        <v>183632</v>
      </c>
      <c r="P33" s="13"/>
      <c r="Q33" s="2"/>
      <c r="R33" s="2"/>
      <c r="S33" s="3"/>
    </row>
    <row r="34" spans="1:19" x14ac:dyDescent="0.45">
      <c r="A34" s="6"/>
      <c r="B34" s="6"/>
      <c r="C34" s="6"/>
      <c r="D34" s="13"/>
      <c r="E34" s="13" t="s">
        <v>2654</v>
      </c>
      <c r="F34" s="13">
        <f>SUM(F33,I33,L33,O33)</f>
        <v>696480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2"/>
      <c r="R34" s="2"/>
      <c r="S34" s="3"/>
    </row>
    <row r="35" spans="1:19" x14ac:dyDescent="0.45">
      <c r="A35" s="6" t="s">
        <v>26</v>
      </c>
      <c r="B35" s="6" t="s">
        <v>35</v>
      </c>
      <c r="C35" s="6" t="s">
        <v>2942</v>
      </c>
      <c r="D35" s="2">
        <v>881714</v>
      </c>
      <c r="E35" s="2">
        <v>63411</v>
      </c>
      <c r="F35" s="2">
        <v>58044</v>
      </c>
      <c r="G35" s="2">
        <v>39098</v>
      </c>
      <c r="H35" s="2">
        <v>73251</v>
      </c>
      <c r="I35" s="2">
        <v>70856</v>
      </c>
      <c r="J35" s="2">
        <v>61194</v>
      </c>
      <c r="K35" s="2">
        <v>79457</v>
      </c>
      <c r="L35" s="2">
        <v>100904</v>
      </c>
      <c r="M35" s="2">
        <v>74771</v>
      </c>
      <c r="N35" s="2">
        <v>95780</v>
      </c>
      <c r="O35" s="2">
        <v>79861</v>
      </c>
      <c r="P35" s="2">
        <v>85087</v>
      </c>
      <c r="Q35" s="2"/>
      <c r="R35" s="2"/>
      <c r="S35" s="3"/>
    </row>
    <row r="36" spans="1:19" x14ac:dyDescent="0.45">
      <c r="A36" s="6" t="s">
        <v>26</v>
      </c>
      <c r="B36" s="6" t="s">
        <v>35</v>
      </c>
      <c r="C36" s="6" t="s">
        <v>2943</v>
      </c>
      <c r="D36" s="2">
        <v>205770</v>
      </c>
      <c r="E36" s="2">
        <v>10081</v>
      </c>
      <c r="F36" s="2">
        <v>14168</v>
      </c>
      <c r="G36" s="2">
        <v>14508</v>
      </c>
      <c r="H36" s="2">
        <v>18583</v>
      </c>
      <c r="I36" s="2">
        <v>19162</v>
      </c>
      <c r="J36" s="2">
        <v>21888</v>
      </c>
      <c r="K36" s="2">
        <v>12035</v>
      </c>
      <c r="L36" s="2">
        <v>18309</v>
      </c>
      <c r="M36" s="2">
        <v>19455</v>
      </c>
      <c r="N36" s="2">
        <v>34565</v>
      </c>
      <c r="O36" s="2">
        <v>13918</v>
      </c>
      <c r="P36" s="2">
        <v>9098</v>
      </c>
      <c r="Q36" s="2"/>
      <c r="R36" s="2"/>
      <c r="S36" s="3"/>
    </row>
    <row r="37" spans="1:19" x14ac:dyDescent="0.45">
      <c r="D37" s="13" t="s">
        <v>2674</v>
      </c>
      <c r="E37" s="13" t="s">
        <v>2650</v>
      </c>
      <c r="F37" s="13">
        <f>SUM(E35:G36)</f>
        <v>199310</v>
      </c>
      <c r="G37" s="13"/>
      <c r="H37" s="13" t="s">
        <v>2651</v>
      </c>
      <c r="I37" s="13">
        <f>SUM(H35:J36)</f>
        <v>264934</v>
      </c>
      <c r="J37" s="13"/>
      <c r="K37" s="13" t="s">
        <v>2652</v>
      </c>
      <c r="L37" s="13">
        <f>SUM(K35:M36)</f>
        <v>304931</v>
      </c>
      <c r="M37" s="13"/>
      <c r="N37" s="13" t="s">
        <v>2653</v>
      </c>
      <c r="O37" s="13">
        <f>SUM(N35:P36)</f>
        <v>318309</v>
      </c>
      <c r="P37" s="13"/>
      <c r="Q37" s="2"/>
      <c r="R37" s="2"/>
      <c r="S37" s="3"/>
    </row>
    <row r="38" spans="1:19" x14ac:dyDescent="0.45">
      <c r="D38" s="13">
        <f>SUM(D35:D36)</f>
        <v>1087484</v>
      </c>
      <c r="E38" s="13" t="s">
        <v>2654</v>
      </c>
      <c r="F38" s="13">
        <f>SUM(F37,I37,L37,O37)</f>
        <v>1087484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2"/>
      <c r="R38" s="2"/>
      <c r="S38" s="3"/>
    </row>
  </sheetData>
  <mergeCells count="1">
    <mergeCell ref="S1:S2"/>
  </mergeCells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14"/>
  <sheetViews>
    <sheetView workbookViewId="0">
      <selection sqref="A1:XFD1"/>
    </sheetView>
  </sheetViews>
  <sheetFormatPr defaultColWidth="20" defaultRowHeight="17.5" x14ac:dyDescent="0.45"/>
  <cols>
    <col min="1" max="2" width="7.69140625" customWidth="1"/>
    <col min="3" max="3" width="24.07421875" customWidth="1"/>
    <col min="4" max="4" width="12.4609375" bestFit="1" customWidth="1"/>
    <col min="5" max="5" width="14.23046875" customWidth="1"/>
    <col min="6" max="18" width="9.84375" customWidth="1"/>
    <col min="19" max="19" width="16.84375" customWidth="1"/>
  </cols>
  <sheetData>
    <row r="1" spans="1:19" x14ac:dyDescent="0.45">
      <c r="A1" s="8" t="s">
        <v>0</v>
      </c>
      <c r="B1" s="8" t="s">
        <v>1</v>
      </c>
      <c r="C1" s="8" t="s">
        <v>2981</v>
      </c>
      <c r="D1" s="8" t="s">
        <v>2664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8"/>
      <c r="R1" s="8"/>
      <c r="S1" s="20"/>
    </row>
    <row r="2" spans="1:19" ht="13.5" customHeight="1" x14ac:dyDescent="0.45">
      <c r="A2" s="6" t="s">
        <v>36</v>
      </c>
      <c r="B2" s="6" t="s">
        <v>19</v>
      </c>
      <c r="C2" t="s">
        <v>2857</v>
      </c>
      <c r="D2" s="2">
        <v>6872</v>
      </c>
      <c r="E2" s="2">
        <v>290</v>
      </c>
      <c r="F2" s="2">
        <v>693</v>
      </c>
      <c r="G2" s="2">
        <v>426</v>
      </c>
      <c r="H2" s="2">
        <v>470</v>
      </c>
      <c r="I2" s="2">
        <v>380</v>
      </c>
      <c r="J2" s="2">
        <v>345</v>
      </c>
      <c r="K2" s="2">
        <v>541</v>
      </c>
      <c r="L2" s="2">
        <v>500</v>
      </c>
      <c r="M2" s="2">
        <v>617</v>
      </c>
      <c r="N2" s="2">
        <v>806</v>
      </c>
      <c r="O2" s="2">
        <v>801</v>
      </c>
      <c r="P2" s="2">
        <v>1003</v>
      </c>
      <c r="Q2" s="4"/>
      <c r="R2" s="4"/>
      <c r="S2" s="20"/>
    </row>
    <row r="3" spans="1:19" x14ac:dyDescent="0.45">
      <c r="A3" s="6" t="s">
        <v>36</v>
      </c>
      <c r="B3" s="6" t="s">
        <v>19</v>
      </c>
      <c r="C3" t="s">
        <v>2858</v>
      </c>
      <c r="D3" s="2">
        <v>14938</v>
      </c>
      <c r="E3" s="2">
        <v>485</v>
      </c>
      <c r="F3" s="2">
        <v>662</v>
      </c>
      <c r="G3" s="2">
        <v>999</v>
      </c>
      <c r="H3" s="2">
        <v>953</v>
      </c>
      <c r="I3" s="2">
        <v>1398</v>
      </c>
      <c r="J3" s="2">
        <v>1724</v>
      </c>
      <c r="K3" s="2">
        <v>1207</v>
      </c>
      <c r="L3" s="2">
        <v>934</v>
      </c>
      <c r="M3" s="2">
        <v>930</v>
      </c>
      <c r="N3" s="2">
        <v>1398</v>
      </c>
      <c r="O3" s="2">
        <v>1881</v>
      </c>
      <c r="P3" s="2">
        <v>2367</v>
      </c>
      <c r="Q3" s="2"/>
      <c r="R3" s="2"/>
      <c r="S3" s="3"/>
    </row>
    <row r="4" spans="1:19" x14ac:dyDescent="0.45">
      <c r="A4" s="6" t="s">
        <v>36</v>
      </c>
      <c r="B4" s="6" t="s">
        <v>19</v>
      </c>
      <c r="C4" t="s">
        <v>2859</v>
      </c>
      <c r="D4" s="2">
        <v>193394</v>
      </c>
      <c r="E4" s="2">
        <v>9557</v>
      </c>
      <c r="F4" s="2">
        <v>11737</v>
      </c>
      <c r="G4" s="2">
        <v>15714</v>
      </c>
      <c r="H4" s="2">
        <v>14116</v>
      </c>
      <c r="I4" s="2">
        <v>14381</v>
      </c>
      <c r="J4" s="2">
        <v>13404</v>
      </c>
      <c r="K4" s="2">
        <v>9399</v>
      </c>
      <c r="L4" s="2">
        <v>15160</v>
      </c>
      <c r="M4" s="2">
        <v>24369</v>
      </c>
      <c r="N4" s="2">
        <v>26583</v>
      </c>
      <c r="O4" s="2">
        <v>20843</v>
      </c>
      <c r="P4" s="2">
        <v>18131</v>
      </c>
      <c r="Q4" s="2"/>
      <c r="R4" s="2"/>
      <c r="S4" s="3"/>
    </row>
    <row r="5" spans="1:19" x14ac:dyDescent="0.45">
      <c r="A5" s="6" t="s">
        <v>36</v>
      </c>
      <c r="B5" s="6" t="s">
        <v>19</v>
      </c>
      <c r="C5" t="s">
        <v>2860</v>
      </c>
      <c r="D5" s="2">
        <v>63513</v>
      </c>
      <c r="E5" s="2">
        <v>3501</v>
      </c>
      <c r="F5" s="2">
        <v>4973</v>
      </c>
      <c r="G5" s="2">
        <v>5137</v>
      </c>
      <c r="H5" s="2">
        <v>4789</v>
      </c>
      <c r="I5" s="2">
        <v>5217</v>
      </c>
      <c r="J5" s="2">
        <v>5148</v>
      </c>
      <c r="K5" s="2">
        <v>4402</v>
      </c>
      <c r="L5" s="2">
        <v>6329</v>
      </c>
      <c r="M5" s="2">
        <v>4805</v>
      </c>
      <c r="N5" s="2">
        <v>7287</v>
      </c>
      <c r="O5" s="2">
        <v>5760</v>
      </c>
      <c r="P5" s="2">
        <v>6165</v>
      </c>
      <c r="Q5" s="2"/>
      <c r="R5" s="2"/>
      <c r="S5" s="3"/>
    </row>
    <row r="6" spans="1:19" x14ac:dyDescent="0.45">
      <c r="A6" s="6" t="s">
        <v>36</v>
      </c>
      <c r="B6" s="6" t="s">
        <v>19</v>
      </c>
      <c r="C6" t="s">
        <v>2861</v>
      </c>
      <c r="D6" s="2">
        <v>855443</v>
      </c>
      <c r="E6" s="2">
        <v>66890</v>
      </c>
      <c r="F6" s="2">
        <v>41069</v>
      </c>
      <c r="G6" s="2">
        <v>87330</v>
      </c>
      <c r="H6" s="2">
        <v>80128</v>
      </c>
      <c r="I6" s="2">
        <v>79584</v>
      </c>
      <c r="J6" s="2">
        <v>71422</v>
      </c>
      <c r="K6" s="2">
        <v>52168</v>
      </c>
      <c r="L6" s="2">
        <v>54914</v>
      </c>
      <c r="M6" s="2">
        <v>73895</v>
      </c>
      <c r="N6" s="2">
        <v>110583</v>
      </c>
      <c r="O6" s="2">
        <v>67773</v>
      </c>
      <c r="P6" s="2">
        <v>69687</v>
      </c>
      <c r="Q6" s="2"/>
      <c r="R6" s="2"/>
      <c r="S6" s="3"/>
    </row>
    <row r="7" spans="1:19" x14ac:dyDescent="0.45">
      <c r="A7" s="6" t="s">
        <v>36</v>
      </c>
      <c r="B7" s="6" t="s">
        <v>19</v>
      </c>
      <c r="C7" t="s">
        <v>2862</v>
      </c>
      <c r="D7" s="2">
        <v>12494</v>
      </c>
      <c r="E7" s="2">
        <v>836</v>
      </c>
      <c r="F7" s="2">
        <v>1028</v>
      </c>
      <c r="G7" s="2">
        <v>897</v>
      </c>
      <c r="H7" s="2">
        <v>1064</v>
      </c>
      <c r="I7" s="2">
        <v>1337</v>
      </c>
      <c r="J7" s="2">
        <v>1126</v>
      </c>
      <c r="K7" s="2">
        <v>882</v>
      </c>
      <c r="L7" s="2">
        <v>936</v>
      </c>
      <c r="M7" s="2">
        <v>798</v>
      </c>
      <c r="N7" s="2">
        <v>1168</v>
      </c>
      <c r="O7" s="2">
        <v>1185</v>
      </c>
      <c r="P7" s="2">
        <v>1237</v>
      </c>
      <c r="Q7" s="2"/>
      <c r="R7" s="2"/>
      <c r="S7" s="3"/>
    </row>
    <row r="8" spans="1:19" x14ac:dyDescent="0.45">
      <c r="A8" s="6" t="s">
        <v>36</v>
      </c>
      <c r="B8" s="6" t="s">
        <v>19</v>
      </c>
      <c r="C8" t="s">
        <v>2863</v>
      </c>
      <c r="D8" s="2">
        <v>37945</v>
      </c>
      <c r="E8" s="2">
        <v>1798</v>
      </c>
      <c r="F8" s="2">
        <v>2550</v>
      </c>
      <c r="G8" s="2">
        <v>3419</v>
      </c>
      <c r="H8" s="2">
        <v>3404</v>
      </c>
      <c r="I8" s="2">
        <v>3716</v>
      </c>
      <c r="J8" s="2">
        <v>2930</v>
      </c>
      <c r="K8" s="2">
        <v>2162</v>
      </c>
      <c r="L8" s="2">
        <v>2344</v>
      </c>
      <c r="M8" s="2">
        <v>3113</v>
      </c>
      <c r="N8" s="2">
        <v>5103</v>
      </c>
      <c r="O8" s="2">
        <v>4400</v>
      </c>
      <c r="P8" s="2">
        <v>3006</v>
      </c>
      <c r="Q8" s="2"/>
      <c r="R8" s="2"/>
      <c r="S8" s="3"/>
    </row>
    <row r="9" spans="1:19" x14ac:dyDescent="0.45">
      <c r="A9" s="6" t="s">
        <v>36</v>
      </c>
      <c r="B9" s="6" t="s">
        <v>19</v>
      </c>
      <c r="C9" t="s">
        <v>2864</v>
      </c>
      <c r="D9" s="2">
        <v>41972</v>
      </c>
      <c r="E9" s="2">
        <v>1777</v>
      </c>
      <c r="F9" s="2">
        <v>1767</v>
      </c>
      <c r="G9" s="2">
        <v>2334</v>
      </c>
      <c r="H9" s="2">
        <v>3247</v>
      </c>
      <c r="I9" s="2">
        <v>3867</v>
      </c>
      <c r="J9" s="2">
        <v>3360</v>
      </c>
      <c r="K9" s="2">
        <v>3618</v>
      </c>
      <c r="L9" s="2">
        <v>3446</v>
      </c>
      <c r="M9" s="2">
        <v>3460</v>
      </c>
      <c r="N9" s="2">
        <v>4741</v>
      </c>
      <c r="O9" s="2">
        <v>4412</v>
      </c>
      <c r="P9" s="2">
        <v>5943</v>
      </c>
      <c r="Q9" s="2"/>
      <c r="R9" s="2"/>
      <c r="S9" s="3"/>
    </row>
    <row r="10" spans="1:19" x14ac:dyDescent="0.45">
      <c r="A10" s="6" t="s">
        <v>36</v>
      </c>
      <c r="B10" s="6" t="s">
        <v>19</v>
      </c>
      <c r="C10" t="s">
        <v>2865</v>
      </c>
      <c r="D10" s="2">
        <v>98249</v>
      </c>
      <c r="E10" s="2">
        <v>2555</v>
      </c>
      <c r="F10" s="2">
        <v>4051</v>
      </c>
      <c r="G10" s="2">
        <v>7133</v>
      </c>
      <c r="H10" s="2">
        <v>10113</v>
      </c>
      <c r="I10" s="2">
        <v>8767</v>
      </c>
      <c r="J10" s="2">
        <v>7169</v>
      </c>
      <c r="K10" s="2">
        <v>11165</v>
      </c>
      <c r="L10" s="2">
        <v>4489</v>
      </c>
      <c r="M10" s="2">
        <v>7415</v>
      </c>
      <c r="N10" s="2">
        <v>11051</v>
      </c>
      <c r="O10" s="2">
        <v>11480</v>
      </c>
      <c r="P10" s="2">
        <v>12861</v>
      </c>
      <c r="Q10" s="2"/>
      <c r="R10" s="2"/>
      <c r="S10" s="3"/>
    </row>
    <row r="11" spans="1:19" x14ac:dyDescent="0.45">
      <c r="A11" s="6" t="s">
        <v>36</v>
      </c>
      <c r="B11" s="6" t="s">
        <v>19</v>
      </c>
      <c r="C11" t="s">
        <v>2866</v>
      </c>
      <c r="D11" s="2">
        <v>31321</v>
      </c>
      <c r="E11" s="2">
        <v>587</v>
      </c>
      <c r="F11" s="2">
        <v>2536</v>
      </c>
      <c r="G11" s="2">
        <v>1376</v>
      </c>
      <c r="H11" s="2">
        <v>981</v>
      </c>
      <c r="I11" s="2">
        <v>1455</v>
      </c>
      <c r="J11" s="2">
        <v>1082</v>
      </c>
      <c r="K11" s="2">
        <v>1922</v>
      </c>
      <c r="L11" s="2">
        <v>4955</v>
      </c>
      <c r="M11" s="2">
        <v>2272</v>
      </c>
      <c r="N11" s="2">
        <v>3167</v>
      </c>
      <c r="O11" s="2">
        <v>3064</v>
      </c>
      <c r="P11" s="2">
        <v>7924</v>
      </c>
      <c r="Q11" s="2"/>
      <c r="R11" s="2"/>
      <c r="S11" s="3"/>
    </row>
    <row r="12" spans="1:19" x14ac:dyDescent="0.45">
      <c r="A12" s="6" t="s">
        <v>36</v>
      </c>
      <c r="B12" s="6" t="s">
        <v>19</v>
      </c>
      <c r="C12" t="s">
        <v>2867</v>
      </c>
      <c r="D12" s="2">
        <v>6312</v>
      </c>
      <c r="E12" s="2">
        <v>445</v>
      </c>
      <c r="F12" s="2">
        <v>492</v>
      </c>
      <c r="G12" s="2">
        <v>657</v>
      </c>
      <c r="H12" s="2">
        <v>498</v>
      </c>
      <c r="I12" s="2">
        <v>528</v>
      </c>
      <c r="J12" s="2">
        <v>701</v>
      </c>
      <c r="K12" s="2">
        <v>518</v>
      </c>
      <c r="L12" s="2">
        <v>556</v>
      </c>
      <c r="M12" s="2">
        <v>433</v>
      </c>
      <c r="N12" s="2">
        <v>571</v>
      </c>
      <c r="O12" s="2">
        <v>539</v>
      </c>
      <c r="P12" s="2">
        <v>374</v>
      </c>
      <c r="Q12" s="2"/>
      <c r="R12" s="2"/>
      <c r="S12" s="3"/>
    </row>
    <row r="13" spans="1:19" x14ac:dyDescent="0.45">
      <c r="A13" s="6" t="s">
        <v>36</v>
      </c>
      <c r="B13" s="6" t="s">
        <v>19</v>
      </c>
      <c r="C13" t="s">
        <v>2868</v>
      </c>
      <c r="D13" s="2">
        <v>2980</v>
      </c>
      <c r="E13" s="2">
        <v>859</v>
      </c>
      <c r="F13" s="2">
        <v>618</v>
      </c>
      <c r="G13" s="2">
        <v>696</v>
      </c>
      <c r="H13" s="2">
        <v>807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/>
      <c r="R13" s="2"/>
      <c r="S13" s="3"/>
    </row>
    <row r="14" spans="1:19" x14ac:dyDescent="0.45">
      <c r="A14" s="6" t="s">
        <v>36</v>
      </c>
      <c r="B14" s="6" t="s">
        <v>19</v>
      </c>
      <c r="C14" t="s">
        <v>2869</v>
      </c>
      <c r="D14" s="2">
        <v>283262</v>
      </c>
      <c r="E14" s="2">
        <v>30817</v>
      </c>
      <c r="F14" s="2">
        <v>33482</v>
      </c>
      <c r="G14" s="2">
        <v>23027</v>
      </c>
      <c r="H14" s="2">
        <v>21332</v>
      </c>
      <c r="I14" s="2">
        <v>25655</v>
      </c>
      <c r="J14" s="2">
        <v>23761</v>
      </c>
      <c r="K14" s="2">
        <v>23177</v>
      </c>
      <c r="L14" s="2">
        <v>25748</v>
      </c>
      <c r="M14" s="2">
        <v>10467</v>
      </c>
      <c r="N14" s="2">
        <v>10843</v>
      </c>
      <c r="O14" s="2">
        <v>21958</v>
      </c>
      <c r="P14" s="2">
        <v>32995</v>
      </c>
      <c r="Q14" s="2"/>
      <c r="R14" s="2"/>
      <c r="S14" s="3"/>
    </row>
    <row r="15" spans="1:19" x14ac:dyDescent="0.45">
      <c r="A15" s="6" t="s">
        <v>36</v>
      </c>
      <c r="B15" s="6" t="s">
        <v>19</v>
      </c>
      <c r="C15" t="s">
        <v>2870</v>
      </c>
      <c r="D15" s="2">
        <v>193609</v>
      </c>
      <c r="E15" s="2">
        <v>27659</v>
      </c>
      <c r="F15" s="2">
        <v>34285</v>
      </c>
      <c r="G15" s="2">
        <v>44099</v>
      </c>
      <c r="H15" s="2">
        <v>37730</v>
      </c>
      <c r="I15" s="2">
        <v>35450</v>
      </c>
      <c r="J15" s="2">
        <v>14386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/>
      <c r="R15" s="2"/>
      <c r="S15" s="3"/>
    </row>
    <row r="16" spans="1:19" x14ac:dyDescent="0.45">
      <c r="A16" s="6" t="s">
        <v>36</v>
      </c>
      <c r="B16" s="6" t="s">
        <v>19</v>
      </c>
      <c r="C16" t="s">
        <v>2871</v>
      </c>
      <c r="D16" s="2">
        <v>83982</v>
      </c>
      <c r="E16" s="2">
        <v>3717</v>
      </c>
      <c r="F16" s="2">
        <v>5613</v>
      </c>
      <c r="G16" s="2">
        <v>5237</v>
      </c>
      <c r="H16" s="2">
        <v>6940</v>
      </c>
      <c r="I16" s="2">
        <v>10489</v>
      </c>
      <c r="J16" s="2">
        <v>6680</v>
      </c>
      <c r="K16" s="2">
        <v>7247</v>
      </c>
      <c r="L16" s="2">
        <v>7572</v>
      </c>
      <c r="M16" s="2">
        <v>7485</v>
      </c>
      <c r="N16" s="2">
        <v>7804</v>
      </c>
      <c r="O16" s="2">
        <v>8485</v>
      </c>
      <c r="P16" s="2">
        <v>6713</v>
      </c>
      <c r="Q16" s="2"/>
      <c r="R16" s="2"/>
      <c r="S16" s="3"/>
    </row>
    <row r="17" spans="1:19" x14ac:dyDescent="0.45">
      <c r="A17" s="6" t="s">
        <v>36</v>
      </c>
      <c r="B17" s="6" t="s">
        <v>19</v>
      </c>
      <c r="C17" t="s">
        <v>2872</v>
      </c>
      <c r="D17" s="2">
        <v>94959</v>
      </c>
      <c r="E17" s="2">
        <v>6852</v>
      </c>
      <c r="F17" s="2">
        <v>6360</v>
      </c>
      <c r="G17" s="2">
        <v>7446</v>
      </c>
      <c r="H17" s="2">
        <v>8021</v>
      </c>
      <c r="I17" s="2">
        <v>10399</v>
      </c>
      <c r="J17" s="2">
        <v>9357</v>
      </c>
      <c r="K17" s="2">
        <v>9045</v>
      </c>
      <c r="L17" s="2">
        <v>7725</v>
      </c>
      <c r="M17" s="2">
        <v>8679</v>
      </c>
      <c r="N17" s="2">
        <v>6950</v>
      </c>
      <c r="O17" s="2">
        <v>6666</v>
      </c>
      <c r="P17" s="2">
        <v>7459</v>
      </c>
      <c r="Q17" s="2"/>
      <c r="R17" s="2"/>
      <c r="S17" s="3"/>
    </row>
    <row r="18" spans="1:19" x14ac:dyDescent="0.45">
      <c r="A18" s="6" t="s">
        <v>36</v>
      </c>
      <c r="B18" s="6" t="s">
        <v>19</v>
      </c>
      <c r="C18" t="s">
        <v>2873</v>
      </c>
      <c r="D18" s="2">
        <v>50678</v>
      </c>
      <c r="E18" s="2">
        <v>4141</v>
      </c>
      <c r="F18" s="2">
        <v>3714</v>
      </c>
      <c r="G18" s="2">
        <v>2616</v>
      </c>
      <c r="H18" s="2">
        <v>2573</v>
      </c>
      <c r="I18" s="2">
        <v>3860</v>
      </c>
      <c r="J18" s="2">
        <v>4397</v>
      </c>
      <c r="K18" s="2">
        <v>4534</v>
      </c>
      <c r="L18" s="2">
        <v>5816</v>
      </c>
      <c r="M18" s="2">
        <v>5110</v>
      </c>
      <c r="N18" s="2">
        <v>4583</v>
      </c>
      <c r="O18" s="2">
        <v>4690</v>
      </c>
      <c r="P18" s="2">
        <v>4644</v>
      </c>
      <c r="Q18" s="2"/>
      <c r="R18" s="2"/>
      <c r="S18" s="3"/>
    </row>
    <row r="19" spans="1:19" x14ac:dyDescent="0.45">
      <c r="A19" s="6" t="s">
        <v>36</v>
      </c>
      <c r="B19" s="6" t="s">
        <v>19</v>
      </c>
      <c r="C19" t="s">
        <v>2874</v>
      </c>
      <c r="D19" s="2">
        <v>5665</v>
      </c>
      <c r="E19" s="2">
        <v>236</v>
      </c>
      <c r="F19" s="2">
        <v>303</v>
      </c>
      <c r="G19" s="2">
        <v>563</v>
      </c>
      <c r="H19" s="2">
        <v>406</v>
      </c>
      <c r="I19" s="2">
        <v>537</v>
      </c>
      <c r="J19" s="2">
        <v>521</v>
      </c>
      <c r="K19" s="2">
        <v>355</v>
      </c>
      <c r="L19" s="2">
        <v>793</v>
      </c>
      <c r="M19" s="2">
        <v>521</v>
      </c>
      <c r="N19" s="2">
        <v>504</v>
      </c>
      <c r="O19" s="2">
        <v>706</v>
      </c>
      <c r="P19" s="2">
        <v>220</v>
      </c>
      <c r="Q19" s="2"/>
      <c r="R19" s="2"/>
      <c r="S19" s="3"/>
    </row>
    <row r="20" spans="1:19" x14ac:dyDescent="0.45">
      <c r="A20" s="6" t="s">
        <v>36</v>
      </c>
      <c r="B20" s="6" t="s">
        <v>19</v>
      </c>
      <c r="C20" t="s">
        <v>2875</v>
      </c>
      <c r="D20" s="2">
        <v>4508</v>
      </c>
      <c r="E20" s="2">
        <v>331</v>
      </c>
      <c r="F20" s="2">
        <v>494</v>
      </c>
      <c r="G20" s="2">
        <v>334</v>
      </c>
      <c r="H20" s="2">
        <v>436</v>
      </c>
      <c r="I20" s="2">
        <v>621</v>
      </c>
      <c r="J20" s="2">
        <v>511</v>
      </c>
      <c r="K20" s="2">
        <v>278</v>
      </c>
      <c r="L20" s="2">
        <v>311</v>
      </c>
      <c r="M20" s="2">
        <v>214</v>
      </c>
      <c r="N20" s="2">
        <v>379</v>
      </c>
      <c r="O20" s="2">
        <v>197</v>
      </c>
      <c r="P20" s="2">
        <v>402</v>
      </c>
      <c r="Q20" s="2"/>
      <c r="R20" s="2"/>
      <c r="S20" s="3"/>
    </row>
    <row r="21" spans="1:19" x14ac:dyDescent="0.45">
      <c r="A21" s="7"/>
      <c r="B21" s="7"/>
      <c r="D21" s="13" t="s">
        <v>2666</v>
      </c>
      <c r="E21" s="13" t="s">
        <v>2650</v>
      </c>
      <c r="F21" s="13">
        <f>SUM(E2:G20)</f>
        <v>529200</v>
      </c>
      <c r="G21" s="13"/>
      <c r="H21" s="13" t="s">
        <v>2651</v>
      </c>
      <c r="I21" s="13">
        <f>SUM(H2:J20)</f>
        <v>573673</v>
      </c>
      <c r="J21" s="13"/>
      <c r="K21" s="13" t="s">
        <v>2652</v>
      </c>
      <c r="L21" s="13">
        <f>SUM(K2:M20)</f>
        <v>429731</v>
      </c>
      <c r="M21" s="13"/>
      <c r="N21" s="13" t="s">
        <v>2653</v>
      </c>
      <c r="O21" s="13">
        <f>SUM(N2:P20)</f>
        <v>549492</v>
      </c>
      <c r="P21" s="13"/>
      <c r="Q21" s="2"/>
      <c r="R21" s="2"/>
      <c r="S21" s="3"/>
    </row>
    <row r="22" spans="1:19" x14ac:dyDescent="0.45">
      <c r="A22" s="7"/>
      <c r="B22" s="7"/>
      <c r="D22" s="13">
        <f>SUM(D2:D20)</f>
        <v>2082096</v>
      </c>
      <c r="E22" s="13" t="s">
        <v>2654</v>
      </c>
      <c r="F22" s="13">
        <f>SUM(F21,I21,L21,O21)</f>
        <v>2082096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2"/>
      <c r="R22" s="2"/>
      <c r="S22" s="3"/>
    </row>
    <row r="23" spans="1:19" x14ac:dyDescent="0.45">
      <c r="A23" s="6" t="s">
        <v>36</v>
      </c>
      <c r="B23" s="6" t="s">
        <v>37</v>
      </c>
      <c r="C23" t="s">
        <v>38</v>
      </c>
      <c r="D23" s="2">
        <v>338127</v>
      </c>
      <c r="E23" s="2">
        <v>30697</v>
      </c>
      <c r="F23" s="2">
        <v>27495</v>
      </c>
      <c r="G23" s="2">
        <v>28390</v>
      </c>
      <c r="H23" s="2">
        <v>28126</v>
      </c>
      <c r="I23" s="2">
        <v>29233</v>
      </c>
      <c r="J23" s="2">
        <v>27284</v>
      </c>
      <c r="K23" s="2">
        <v>22604</v>
      </c>
      <c r="L23" s="2">
        <v>26382</v>
      </c>
      <c r="M23" s="2">
        <v>27766</v>
      </c>
      <c r="N23" s="2">
        <v>38659</v>
      </c>
      <c r="O23" s="2">
        <v>29294</v>
      </c>
      <c r="P23" s="2">
        <v>22197</v>
      </c>
      <c r="Q23" s="2"/>
      <c r="R23" s="2"/>
      <c r="S23" s="3"/>
    </row>
    <row r="24" spans="1:19" x14ac:dyDescent="0.45">
      <c r="A24" s="6" t="s">
        <v>36</v>
      </c>
      <c r="B24" s="6" t="s">
        <v>37</v>
      </c>
      <c r="C24" t="s">
        <v>2876</v>
      </c>
      <c r="D24" s="2">
        <v>83570</v>
      </c>
      <c r="E24" s="2">
        <v>6213</v>
      </c>
      <c r="F24" s="2">
        <v>5713</v>
      </c>
      <c r="G24" s="2">
        <v>5157</v>
      </c>
      <c r="H24" s="2">
        <v>5429</v>
      </c>
      <c r="I24" s="2">
        <v>6339</v>
      </c>
      <c r="J24" s="2">
        <v>6425</v>
      </c>
      <c r="K24" s="2">
        <v>9416</v>
      </c>
      <c r="L24" s="2">
        <v>11573</v>
      </c>
      <c r="M24" s="2">
        <v>6813</v>
      </c>
      <c r="N24" s="2">
        <v>5936</v>
      </c>
      <c r="O24" s="2">
        <v>6832</v>
      </c>
      <c r="P24" s="2">
        <v>7724</v>
      </c>
      <c r="Q24" s="2"/>
      <c r="R24" s="2"/>
      <c r="S24" s="3"/>
    </row>
    <row r="25" spans="1:19" x14ac:dyDescent="0.45">
      <c r="A25" s="6" t="s">
        <v>36</v>
      </c>
      <c r="B25" s="6" t="s">
        <v>37</v>
      </c>
      <c r="C25" t="s">
        <v>2877</v>
      </c>
      <c r="D25" s="2">
        <v>58932</v>
      </c>
      <c r="E25" s="2">
        <v>4033</v>
      </c>
      <c r="F25" s="2">
        <v>4521</v>
      </c>
      <c r="G25" s="2">
        <v>5357</v>
      </c>
      <c r="H25" s="2">
        <v>5636</v>
      </c>
      <c r="I25" s="2">
        <v>4066</v>
      </c>
      <c r="J25" s="2">
        <v>3997</v>
      </c>
      <c r="K25" s="2">
        <v>3383</v>
      </c>
      <c r="L25" s="2">
        <v>4345</v>
      </c>
      <c r="M25" s="2">
        <v>3594</v>
      </c>
      <c r="N25" s="2">
        <v>7957</v>
      </c>
      <c r="O25" s="2">
        <v>8124</v>
      </c>
      <c r="P25" s="2">
        <v>3919</v>
      </c>
      <c r="Q25" s="2"/>
      <c r="R25" s="2"/>
      <c r="S25" s="3"/>
    </row>
    <row r="26" spans="1:19" x14ac:dyDescent="0.45">
      <c r="A26" s="6" t="s">
        <v>36</v>
      </c>
      <c r="B26" s="6" t="s">
        <v>37</v>
      </c>
      <c r="C26" t="s">
        <v>2878</v>
      </c>
      <c r="D26" s="2">
        <v>228091</v>
      </c>
      <c r="E26" s="2">
        <v>20136</v>
      </c>
      <c r="F26" s="2">
        <v>21686</v>
      </c>
      <c r="G26" s="2">
        <v>23561</v>
      </c>
      <c r="H26" s="2">
        <v>22121</v>
      </c>
      <c r="I26" s="2">
        <v>20905</v>
      </c>
      <c r="J26" s="2">
        <v>21964</v>
      </c>
      <c r="K26" s="2">
        <v>17269</v>
      </c>
      <c r="L26" s="2">
        <v>17530</v>
      </c>
      <c r="M26" s="2">
        <v>10352</v>
      </c>
      <c r="N26" s="2">
        <v>24408</v>
      </c>
      <c r="O26" s="2">
        <v>22557</v>
      </c>
      <c r="P26" s="2">
        <v>5602</v>
      </c>
      <c r="Q26" s="2"/>
      <c r="R26" s="2"/>
      <c r="S26" s="3"/>
    </row>
    <row r="27" spans="1:19" x14ac:dyDescent="0.45">
      <c r="A27" s="6" t="s">
        <v>36</v>
      </c>
      <c r="B27" s="6" t="s">
        <v>37</v>
      </c>
      <c r="C27" t="s">
        <v>2879</v>
      </c>
      <c r="D27" s="2">
        <v>62605</v>
      </c>
      <c r="E27" s="2">
        <v>4603</v>
      </c>
      <c r="F27" s="2">
        <v>3526</v>
      </c>
      <c r="G27" s="2">
        <v>3108</v>
      </c>
      <c r="H27" s="2">
        <v>3607</v>
      </c>
      <c r="I27" s="2">
        <v>5742</v>
      </c>
      <c r="J27" s="2">
        <v>5446</v>
      </c>
      <c r="K27" s="2">
        <v>7030</v>
      </c>
      <c r="L27" s="2">
        <v>6614</v>
      </c>
      <c r="M27" s="2">
        <v>5995</v>
      </c>
      <c r="N27" s="2">
        <v>5467</v>
      </c>
      <c r="O27" s="2">
        <v>5236</v>
      </c>
      <c r="P27" s="2">
        <v>6231</v>
      </c>
      <c r="Q27" s="2"/>
      <c r="R27" s="2"/>
      <c r="S27" s="3"/>
    </row>
    <row r="28" spans="1:19" x14ac:dyDescent="0.45">
      <c r="A28" s="6" t="s">
        <v>36</v>
      </c>
      <c r="B28" s="6" t="s">
        <v>37</v>
      </c>
      <c r="C28" t="s">
        <v>2880</v>
      </c>
      <c r="D28" s="2">
        <v>162039</v>
      </c>
      <c r="E28" s="2">
        <v>10410</v>
      </c>
      <c r="F28" s="2">
        <v>9676</v>
      </c>
      <c r="G28" s="2">
        <v>14156</v>
      </c>
      <c r="H28" s="2">
        <v>15177</v>
      </c>
      <c r="I28" s="2">
        <v>16092</v>
      </c>
      <c r="J28" s="2">
        <v>16145</v>
      </c>
      <c r="K28" s="2">
        <v>17522</v>
      </c>
      <c r="L28" s="2">
        <v>16696</v>
      </c>
      <c r="M28" s="2">
        <v>15458</v>
      </c>
      <c r="N28" s="2">
        <v>15053</v>
      </c>
      <c r="O28" s="2">
        <v>14181</v>
      </c>
      <c r="P28" s="2">
        <v>1473</v>
      </c>
      <c r="Q28" s="2"/>
      <c r="R28" s="2"/>
      <c r="S28" s="3"/>
    </row>
    <row r="29" spans="1:19" x14ac:dyDescent="0.45">
      <c r="A29" s="6" t="s">
        <v>36</v>
      </c>
      <c r="B29" s="6" t="s">
        <v>37</v>
      </c>
      <c r="C29" t="s">
        <v>2881</v>
      </c>
      <c r="D29" s="2">
        <v>65408</v>
      </c>
      <c r="E29" s="2">
        <v>4813</v>
      </c>
      <c r="F29" s="2">
        <v>4866</v>
      </c>
      <c r="G29" s="2">
        <v>4607</v>
      </c>
      <c r="H29" s="2">
        <v>7176</v>
      </c>
      <c r="I29" s="2">
        <v>9276</v>
      </c>
      <c r="J29" s="2">
        <v>7691</v>
      </c>
      <c r="K29" s="2">
        <v>3573</v>
      </c>
      <c r="L29" s="2">
        <v>5162</v>
      </c>
      <c r="M29" s="2">
        <v>4766</v>
      </c>
      <c r="N29" s="2">
        <v>5765</v>
      </c>
      <c r="O29" s="2">
        <v>4801</v>
      </c>
      <c r="P29" s="2">
        <v>2912</v>
      </c>
      <c r="Q29" s="2"/>
      <c r="R29" s="2"/>
      <c r="S29" s="3"/>
    </row>
    <row r="30" spans="1:19" x14ac:dyDescent="0.45">
      <c r="A30" s="6" t="s">
        <v>36</v>
      </c>
      <c r="B30" s="6" t="s">
        <v>37</v>
      </c>
      <c r="C30" t="s">
        <v>2882</v>
      </c>
      <c r="D30" s="2">
        <v>8134</v>
      </c>
      <c r="E30" s="2">
        <v>0</v>
      </c>
      <c r="F30" s="2">
        <v>0</v>
      </c>
      <c r="G30" s="2">
        <v>730</v>
      </c>
      <c r="H30" s="2">
        <v>1079</v>
      </c>
      <c r="I30" s="2">
        <v>1075</v>
      </c>
      <c r="J30" s="2">
        <v>1199</v>
      </c>
      <c r="K30" s="2">
        <v>454</v>
      </c>
      <c r="L30" s="2">
        <v>926</v>
      </c>
      <c r="M30" s="2">
        <v>999</v>
      </c>
      <c r="N30" s="2">
        <v>1001</v>
      </c>
      <c r="O30" s="2">
        <v>671</v>
      </c>
      <c r="P30" s="2">
        <v>0</v>
      </c>
      <c r="Q30" s="2"/>
      <c r="R30" s="2"/>
      <c r="S30" s="3"/>
    </row>
    <row r="31" spans="1:19" x14ac:dyDescent="0.45">
      <c r="A31" s="6" t="s">
        <v>36</v>
      </c>
      <c r="B31" s="6" t="s">
        <v>37</v>
      </c>
      <c r="C31" t="s">
        <v>2883</v>
      </c>
      <c r="D31" s="2">
        <v>4920</v>
      </c>
      <c r="E31" s="2">
        <v>250</v>
      </c>
      <c r="F31" s="2">
        <v>253</v>
      </c>
      <c r="G31" s="2">
        <v>308</v>
      </c>
      <c r="H31" s="2">
        <v>373</v>
      </c>
      <c r="I31" s="2">
        <v>376</v>
      </c>
      <c r="J31" s="2">
        <v>418</v>
      </c>
      <c r="K31" s="2">
        <v>467</v>
      </c>
      <c r="L31" s="2">
        <v>547</v>
      </c>
      <c r="M31" s="2">
        <v>542</v>
      </c>
      <c r="N31" s="2">
        <v>520</v>
      </c>
      <c r="O31" s="2">
        <v>477</v>
      </c>
      <c r="P31" s="2">
        <v>389</v>
      </c>
      <c r="Q31" s="2"/>
      <c r="R31" s="2"/>
      <c r="S31" s="3"/>
    </row>
    <row r="32" spans="1:19" x14ac:dyDescent="0.45">
      <c r="A32" s="6" t="s">
        <v>36</v>
      </c>
      <c r="B32" s="6" t="s">
        <v>37</v>
      </c>
      <c r="C32" t="s">
        <v>2884</v>
      </c>
      <c r="D32" s="2">
        <v>9720</v>
      </c>
      <c r="E32" s="2">
        <v>0</v>
      </c>
      <c r="F32" s="2">
        <v>0</v>
      </c>
      <c r="G32" s="2">
        <v>575</v>
      </c>
      <c r="H32" s="2">
        <v>1120</v>
      </c>
      <c r="I32" s="2">
        <v>1012</v>
      </c>
      <c r="J32" s="2">
        <v>1487</v>
      </c>
      <c r="K32" s="2">
        <v>487</v>
      </c>
      <c r="L32" s="2">
        <v>1400</v>
      </c>
      <c r="M32" s="2">
        <v>1136</v>
      </c>
      <c r="N32" s="2">
        <v>1628</v>
      </c>
      <c r="O32" s="2">
        <v>875</v>
      </c>
      <c r="P32" s="2">
        <v>0</v>
      </c>
      <c r="Q32" s="2"/>
      <c r="R32" s="2"/>
      <c r="S32" s="3"/>
    </row>
    <row r="33" spans="1:19" x14ac:dyDescent="0.45">
      <c r="A33" s="6" t="s">
        <v>36</v>
      </c>
      <c r="B33" s="6" t="s">
        <v>37</v>
      </c>
      <c r="C33" t="s">
        <v>2885</v>
      </c>
      <c r="D33" s="2">
        <v>9825</v>
      </c>
      <c r="E33" s="2">
        <v>740</v>
      </c>
      <c r="F33" s="2">
        <v>654</v>
      </c>
      <c r="G33" s="2">
        <v>767</v>
      </c>
      <c r="H33" s="2">
        <v>864</v>
      </c>
      <c r="I33" s="2">
        <v>729</v>
      </c>
      <c r="J33" s="2">
        <v>883</v>
      </c>
      <c r="K33" s="2">
        <v>790</v>
      </c>
      <c r="L33" s="2">
        <v>843</v>
      </c>
      <c r="M33" s="2">
        <v>867</v>
      </c>
      <c r="N33" s="2">
        <v>810</v>
      </c>
      <c r="O33" s="2">
        <v>997</v>
      </c>
      <c r="P33" s="2">
        <v>881</v>
      </c>
      <c r="Q33" s="2"/>
      <c r="R33" s="2"/>
      <c r="S33" s="3"/>
    </row>
    <row r="34" spans="1:19" x14ac:dyDescent="0.45">
      <c r="A34" s="6" t="s">
        <v>36</v>
      </c>
      <c r="B34" s="6" t="s">
        <v>37</v>
      </c>
      <c r="C34" t="s">
        <v>2886</v>
      </c>
      <c r="D34" s="2">
        <v>1043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216</v>
      </c>
      <c r="K34" s="2">
        <v>107</v>
      </c>
      <c r="L34" s="2">
        <v>91</v>
      </c>
      <c r="M34" s="2">
        <v>244</v>
      </c>
      <c r="N34" s="2">
        <v>385</v>
      </c>
      <c r="O34" s="2">
        <v>0</v>
      </c>
      <c r="P34" s="2">
        <v>0</v>
      </c>
      <c r="Q34" s="2"/>
      <c r="R34" s="2"/>
      <c r="S34" s="3"/>
    </row>
    <row r="35" spans="1:19" x14ac:dyDescent="0.45">
      <c r="A35" s="6" t="s">
        <v>36</v>
      </c>
      <c r="B35" s="6" t="s">
        <v>37</v>
      </c>
      <c r="C35" t="s">
        <v>2887</v>
      </c>
      <c r="D35" s="2">
        <v>257583</v>
      </c>
      <c r="E35" s="2">
        <v>10644</v>
      </c>
      <c r="F35" s="2">
        <v>18221</v>
      </c>
      <c r="G35" s="2">
        <v>20786</v>
      </c>
      <c r="H35" s="2">
        <v>35110</v>
      </c>
      <c r="I35" s="2">
        <v>36393</v>
      </c>
      <c r="J35" s="2">
        <v>24137</v>
      </c>
      <c r="K35" s="2">
        <v>16672</v>
      </c>
      <c r="L35" s="2">
        <v>19597</v>
      </c>
      <c r="M35" s="2">
        <v>20248</v>
      </c>
      <c r="N35" s="2">
        <v>25853</v>
      </c>
      <c r="O35" s="2">
        <v>19467</v>
      </c>
      <c r="P35" s="2">
        <v>10455</v>
      </c>
      <c r="Q35" s="2"/>
      <c r="R35" s="2"/>
      <c r="S35" s="3"/>
    </row>
    <row r="36" spans="1:19" x14ac:dyDescent="0.45">
      <c r="A36" s="6" t="s">
        <v>36</v>
      </c>
      <c r="B36" s="6" t="s">
        <v>37</v>
      </c>
      <c r="C36" t="s">
        <v>2888</v>
      </c>
      <c r="D36" s="2">
        <v>39829</v>
      </c>
      <c r="E36" s="2">
        <v>2124</v>
      </c>
      <c r="F36" s="2">
        <v>3024</v>
      </c>
      <c r="G36" s="2">
        <v>4489</v>
      </c>
      <c r="H36" s="2">
        <v>5264</v>
      </c>
      <c r="I36" s="2">
        <v>3523</v>
      </c>
      <c r="J36" s="2">
        <v>2368</v>
      </c>
      <c r="K36" s="2">
        <v>4011</v>
      </c>
      <c r="L36" s="2">
        <v>2570</v>
      </c>
      <c r="M36" s="2">
        <v>1880</v>
      </c>
      <c r="N36" s="2">
        <v>5873</v>
      </c>
      <c r="O36" s="2">
        <v>2576</v>
      </c>
      <c r="P36" s="2">
        <v>2127</v>
      </c>
      <c r="Q36" s="2"/>
      <c r="R36" s="2"/>
      <c r="S36" s="3"/>
    </row>
    <row r="37" spans="1:19" x14ac:dyDescent="0.45">
      <c r="A37" s="6" t="s">
        <v>36</v>
      </c>
      <c r="B37" s="6" t="s">
        <v>37</v>
      </c>
      <c r="C37" t="s">
        <v>2889</v>
      </c>
      <c r="D37" s="2">
        <v>560946</v>
      </c>
      <c r="E37" s="2">
        <v>36014</v>
      </c>
      <c r="F37" s="2">
        <v>40680</v>
      </c>
      <c r="G37" s="2">
        <v>71743</v>
      </c>
      <c r="H37" s="2">
        <v>51236</v>
      </c>
      <c r="I37" s="2">
        <v>50324</v>
      </c>
      <c r="J37" s="2">
        <v>47048</v>
      </c>
      <c r="K37" s="2">
        <v>43551</v>
      </c>
      <c r="L37" s="2">
        <v>42998</v>
      </c>
      <c r="M37" s="2">
        <v>47563</v>
      </c>
      <c r="N37" s="2">
        <v>52177</v>
      </c>
      <c r="O37" s="2">
        <v>41302</v>
      </c>
      <c r="P37" s="2">
        <v>36310</v>
      </c>
      <c r="Q37" s="2"/>
      <c r="R37" s="2"/>
      <c r="S37" s="3"/>
    </row>
    <row r="38" spans="1:19" x14ac:dyDescent="0.45">
      <c r="A38" s="6" t="s">
        <v>36</v>
      </c>
      <c r="B38" s="6" t="s">
        <v>37</v>
      </c>
      <c r="C38" t="s">
        <v>2890</v>
      </c>
      <c r="D38" s="2">
        <v>77858</v>
      </c>
      <c r="E38" s="2">
        <v>1703</v>
      </c>
      <c r="F38" s="2">
        <v>4442</v>
      </c>
      <c r="G38" s="2">
        <v>5081</v>
      </c>
      <c r="H38" s="2">
        <v>4598</v>
      </c>
      <c r="I38" s="2">
        <v>4399</v>
      </c>
      <c r="J38" s="2">
        <v>4173</v>
      </c>
      <c r="K38" s="2">
        <v>5646</v>
      </c>
      <c r="L38" s="2">
        <v>8229</v>
      </c>
      <c r="M38" s="2">
        <v>4828</v>
      </c>
      <c r="N38" s="2">
        <v>12941</v>
      </c>
      <c r="O38" s="2">
        <v>9883</v>
      </c>
      <c r="P38" s="2">
        <v>11935</v>
      </c>
      <c r="Q38" s="2"/>
      <c r="R38" s="2"/>
      <c r="S38" s="3"/>
    </row>
    <row r="39" spans="1:19" x14ac:dyDescent="0.45">
      <c r="A39" s="6" t="s">
        <v>36</v>
      </c>
      <c r="B39" s="6" t="s">
        <v>37</v>
      </c>
      <c r="C39" t="s">
        <v>2891</v>
      </c>
      <c r="D39" s="2">
        <v>1172</v>
      </c>
      <c r="E39" s="2">
        <v>21</v>
      </c>
      <c r="F39" s="2">
        <v>33</v>
      </c>
      <c r="G39" s="2">
        <v>101</v>
      </c>
      <c r="H39" s="2">
        <v>115</v>
      </c>
      <c r="I39" s="2">
        <v>123</v>
      </c>
      <c r="J39" s="2">
        <v>107</v>
      </c>
      <c r="K39" s="2">
        <v>97</v>
      </c>
      <c r="L39" s="2">
        <v>131</v>
      </c>
      <c r="M39" s="2">
        <v>98</v>
      </c>
      <c r="N39" s="2">
        <v>134</v>
      </c>
      <c r="O39" s="2">
        <v>141</v>
      </c>
      <c r="P39" s="2">
        <v>71</v>
      </c>
      <c r="Q39" s="2"/>
      <c r="R39" s="2"/>
      <c r="S39" s="3"/>
    </row>
    <row r="40" spans="1:19" x14ac:dyDescent="0.45">
      <c r="A40" s="6" t="s">
        <v>36</v>
      </c>
      <c r="B40" s="6" t="s">
        <v>37</v>
      </c>
      <c r="C40" t="s">
        <v>2892</v>
      </c>
      <c r="D40" s="2">
        <v>2671</v>
      </c>
      <c r="E40" s="2">
        <v>127</v>
      </c>
      <c r="F40" s="2">
        <v>168</v>
      </c>
      <c r="G40" s="2">
        <v>246</v>
      </c>
      <c r="H40" s="2">
        <v>29</v>
      </c>
      <c r="I40" s="2">
        <v>9</v>
      </c>
      <c r="J40" s="2">
        <v>70</v>
      </c>
      <c r="K40" s="2">
        <v>307</v>
      </c>
      <c r="L40" s="2">
        <v>393</v>
      </c>
      <c r="M40" s="2">
        <v>344</v>
      </c>
      <c r="N40" s="2">
        <v>241</v>
      </c>
      <c r="O40" s="2">
        <v>473</v>
      </c>
      <c r="P40" s="2">
        <v>264</v>
      </c>
      <c r="Q40" s="2"/>
      <c r="R40" s="2"/>
      <c r="S40" s="3"/>
    </row>
    <row r="41" spans="1:19" x14ac:dyDescent="0.45">
      <c r="A41" s="6" t="s">
        <v>36</v>
      </c>
      <c r="B41" s="6" t="s">
        <v>37</v>
      </c>
      <c r="C41" t="s">
        <v>2893</v>
      </c>
      <c r="D41" s="2">
        <v>30678</v>
      </c>
      <c r="E41" s="2">
        <v>2082</v>
      </c>
      <c r="F41" s="2">
        <v>2223</v>
      </c>
      <c r="G41" s="2">
        <v>1776</v>
      </c>
      <c r="H41" s="2">
        <v>2641</v>
      </c>
      <c r="I41" s="2">
        <v>2979</v>
      </c>
      <c r="J41" s="2">
        <v>2369</v>
      </c>
      <c r="K41" s="2">
        <v>2875</v>
      </c>
      <c r="L41" s="2">
        <v>2636</v>
      </c>
      <c r="M41" s="2">
        <v>2249</v>
      </c>
      <c r="N41" s="2">
        <v>2951</v>
      </c>
      <c r="O41" s="2">
        <v>2682</v>
      </c>
      <c r="P41" s="2">
        <v>3215</v>
      </c>
      <c r="Q41" s="2"/>
      <c r="R41" s="2"/>
      <c r="S41" s="3"/>
    </row>
    <row r="42" spans="1:19" x14ac:dyDescent="0.45">
      <c r="A42" s="6" t="s">
        <v>36</v>
      </c>
      <c r="B42" s="6" t="s">
        <v>37</v>
      </c>
      <c r="C42" t="s">
        <v>2894</v>
      </c>
      <c r="D42" s="2">
        <v>9330</v>
      </c>
      <c r="E42" s="2">
        <v>0</v>
      </c>
      <c r="F42" s="2">
        <v>0</v>
      </c>
      <c r="G42" s="2">
        <v>730</v>
      </c>
      <c r="H42" s="2">
        <v>1116</v>
      </c>
      <c r="I42" s="2">
        <v>979</v>
      </c>
      <c r="J42" s="2">
        <v>1257</v>
      </c>
      <c r="K42" s="2">
        <v>438</v>
      </c>
      <c r="L42" s="2">
        <v>1032</v>
      </c>
      <c r="M42" s="2">
        <v>1192</v>
      </c>
      <c r="N42" s="2">
        <v>1697</v>
      </c>
      <c r="O42" s="2">
        <v>889</v>
      </c>
      <c r="P42" s="2">
        <v>0</v>
      </c>
      <c r="Q42" s="2"/>
      <c r="R42" s="2"/>
      <c r="S42" s="3"/>
    </row>
    <row r="43" spans="1:19" x14ac:dyDescent="0.45">
      <c r="A43" s="6" t="s">
        <v>36</v>
      </c>
      <c r="B43" s="6" t="s">
        <v>37</v>
      </c>
      <c r="C43" t="s">
        <v>2895</v>
      </c>
      <c r="D43" s="2">
        <v>272396</v>
      </c>
      <c r="E43" s="2">
        <v>14103</v>
      </c>
      <c r="F43" s="2">
        <v>9082</v>
      </c>
      <c r="G43" s="2">
        <v>19076</v>
      </c>
      <c r="H43" s="2">
        <v>23563</v>
      </c>
      <c r="I43" s="2">
        <v>19185</v>
      </c>
      <c r="J43" s="2">
        <v>22024</v>
      </c>
      <c r="K43" s="2">
        <v>16039</v>
      </c>
      <c r="L43" s="2">
        <v>17234</v>
      </c>
      <c r="M43" s="2">
        <v>22067</v>
      </c>
      <c r="N43" s="2">
        <v>51313</v>
      </c>
      <c r="O43" s="2">
        <v>44998</v>
      </c>
      <c r="P43" s="2">
        <v>13712</v>
      </c>
      <c r="Q43" s="2"/>
      <c r="R43" s="2"/>
      <c r="S43" s="3"/>
    </row>
    <row r="44" spans="1:19" x14ac:dyDescent="0.45">
      <c r="A44" s="7"/>
      <c r="B44" s="7"/>
      <c r="D44" s="13" t="s">
        <v>2675</v>
      </c>
      <c r="E44" s="13" t="s">
        <v>2650</v>
      </c>
      <c r="F44" s="13">
        <f>SUM(E23:G43)</f>
        <v>515720</v>
      </c>
      <c r="G44" s="13"/>
      <c r="H44" s="13" t="s">
        <v>2651</v>
      </c>
      <c r="I44" s="13">
        <f>SUM(H23:J43)</f>
        <v>623847</v>
      </c>
      <c r="J44" s="13"/>
      <c r="K44" s="13" t="s">
        <v>2652</v>
      </c>
      <c r="L44" s="13">
        <f>SUM(K23:M43)</f>
        <v>538668</v>
      </c>
      <c r="M44" s="13"/>
      <c r="N44" s="13" t="s">
        <v>2653</v>
      </c>
      <c r="O44" s="13">
        <f>SUM(N23:P43)</f>
        <v>606642</v>
      </c>
      <c r="P44" s="13"/>
      <c r="Q44" s="2"/>
      <c r="R44" s="2"/>
      <c r="S44" s="3"/>
    </row>
    <row r="45" spans="1:19" x14ac:dyDescent="0.45">
      <c r="A45" s="7"/>
      <c r="B45" s="7"/>
      <c r="D45" s="13">
        <f>SUM(D23:D43)</f>
        <v>2284877</v>
      </c>
      <c r="E45" s="13" t="s">
        <v>2654</v>
      </c>
      <c r="F45" s="13">
        <f>SUM(F44,I44,L44,O44)</f>
        <v>2284877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2"/>
      <c r="R45" s="2"/>
      <c r="S45" s="3"/>
    </row>
    <row r="46" spans="1:19" x14ac:dyDescent="0.45">
      <c r="A46" s="7"/>
      <c r="B46" s="7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2"/>
      <c r="R46" s="2"/>
      <c r="S46" s="3"/>
    </row>
    <row r="47" spans="1:19" x14ac:dyDescent="0.45">
      <c r="A47" s="7"/>
      <c r="B47" s="7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2"/>
      <c r="R47" s="2"/>
      <c r="S47" s="3"/>
    </row>
    <row r="48" spans="1:19" x14ac:dyDescent="0.45">
      <c r="A48" s="6" t="s">
        <v>36</v>
      </c>
      <c r="B48" s="6" t="s">
        <v>27</v>
      </c>
      <c r="C48" t="s">
        <v>2896</v>
      </c>
      <c r="D48" s="2">
        <v>1298</v>
      </c>
      <c r="E48" s="2">
        <v>9</v>
      </c>
      <c r="F48" s="2">
        <v>116</v>
      </c>
      <c r="G48" s="2">
        <v>199</v>
      </c>
      <c r="H48" s="2">
        <v>223</v>
      </c>
      <c r="I48" s="2">
        <v>127</v>
      </c>
      <c r="J48" s="2">
        <v>94</v>
      </c>
      <c r="K48" s="2">
        <v>53</v>
      </c>
      <c r="L48" s="2">
        <v>39</v>
      </c>
      <c r="M48" s="2">
        <v>82</v>
      </c>
      <c r="N48" s="2">
        <v>218</v>
      </c>
      <c r="O48" s="2">
        <v>104</v>
      </c>
      <c r="P48" s="2">
        <v>34</v>
      </c>
      <c r="Q48" s="2"/>
      <c r="R48" s="2"/>
      <c r="S48" s="3"/>
    </row>
    <row r="49" spans="1:19" x14ac:dyDescent="0.45">
      <c r="A49" s="6" t="s">
        <v>36</v>
      </c>
      <c r="B49" s="6" t="s">
        <v>27</v>
      </c>
      <c r="C49" t="s">
        <v>2897</v>
      </c>
      <c r="D49" s="2">
        <v>4257</v>
      </c>
      <c r="E49" s="2">
        <v>0</v>
      </c>
      <c r="F49" s="2">
        <v>200</v>
      </c>
      <c r="G49" s="2">
        <v>399</v>
      </c>
      <c r="H49" s="2">
        <v>415</v>
      </c>
      <c r="I49" s="2">
        <v>515</v>
      </c>
      <c r="J49" s="2">
        <v>266</v>
      </c>
      <c r="K49" s="2">
        <v>757</v>
      </c>
      <c r="L49" s="2">
        <v>262</v>
      </c>
      <c r="M49" s="2">
        <v>582</v>
      </c>
      <c r="N49" s="2">
        <v>88</v>
      </c>
      <c r="O49" s="2">
        <v>377</v>
      </c>
      <c r="P49" s="2">
        <v>396</v>
      </c>
      <c r="Q49" s="2"/>
      <c r="R49" s="2"/>
      <c r="S49" s="3"/>
    </row>
    <row r="50" spans="1:19" x14ac:dyDescent="0.45">
      <c r="A50" s="6" t="s">
        <v>36</v>
      </c>
      <c r="B50" s="6" t="s">
        <v>27</v>
      </c>
      <c r="C50" t="s">
        <v>2962</v>
      </c>
      <c r="D50" s="2">
        <v>25313</v>
      </c>
      <c r="E50" s="2">
        <v>442</v>
      </c>
      <c r="F50" s="2">
        <v>884</v>
      </c>
      <c r="G50" s="2">
        <v>1326</v>
      </c>
      <c r="H50" s="2">
        <v>2229</v>
      </c>
      <c r="I50" s="2">
        <v>5800</v>
      </c>
      <c r="J50" s="2">
        <v>852</v>
      </c>
      <c r="K50" s="2">
        <v>2168</v>
      </c>
      <c r="L50" s="2">
        <v>2942</v>
      </c>
      <c r="M50" s="2">
        <v>4384</v>
      </c>
      <c r="N50" s="2">
        <v>400</v>
      </c>
      <c r="O50" s="2">
        <v>2118</v>
      </c>
      <c r="P50" s="2">
        <v>1768</v>
      </c>
      <c r="Q50" s="2"/>
      <c r="R50" s="2"/>
      <c r="S50" s="3"/>
    </row>
    <row r="51" spans="1:19" x14ac:dyDescent="0.45">
      <c r="A51" s="7"/>
      <c r="B51" s="7"/>
      <c r="D51" s="13" t="s">
        <v>2671</v>
      </c>
      <c r="E51" s="13" t="s">
        <v>2650</v>
      </c>
      <c r="F51" s="13">
        <f>SUM(E48:G50)</f>
        <v>3575</v>
      </c>
      <c r="G51" s="13"/>
      <c r="H51" s="13" t="s">
        <v>2651</v>
      </c>
      <c r="I51" s="13">
        <f>SUM(H48:J50)</f>
        <v>10521</v>
      </c>
      <c r="J51" s="13"/>
      <c r="K51" s="13" t="s">
        <v>2652</v>
      </c>
      <c r="L51" s="13">
        <f>SUM(K48:M50)</f>
        <v>11269</v>
      </c>
      <c r="M51" s="13"/>
      <c r="N51" s="13" t="s">
        <v>2653</v>
      </c>
      <c r="O51" s="13">
        <f>SUM(N48:P50)</f>
        <v>5503</v>
      </c>
      <c r="P51" s="13"/>
      <c r="Q51" s="2"/>
      <c r="R51" s="2"/>
      <c r="S51" s="3"/>
    </row>
    <row r="52" spans="1:19" x14ac:dyDescent="0.45">
      <c r="A52" s="7"/>
      <c r="B52" s="7"/>
      <c r="D52" s="13">
        <f>SUM(D48:D50)</f>
        <v>30868</v>
      </c>
      <c r="E52" s="13" t="s">
        <v>2654</v>
      </c>
      <c r="F52" s="13">
        <f>SUM(F51,I51,L51,O51)</f>
        <v>30868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2"/>
      <c r="R52" s="2"/>
      <c r="S52" s="3"/>
    </row>
    <row r="53" spans="1:19" x14ac:dyDescent="0.45">
      <c r="A53" s="6" t="s">
        <v>36</v>
      </c>
      <c r="B53" s="6" t="s">
        <v>29</v>
      </c>
      <c r="C53" t="s">
        <v>2963</v>
      </c>
      <c r="D53" s="2">
        <v>220947</v>
      </c>
      <c r="E53" s="2">
        <v>9158</v>
      </c>
      <c r="F53" s="2">
        <v>15110</v>
      </c>
      <c r="G53" s="2">
        <v>22148</v>
      </c>
      <c r="H53" s="2">
        <v>22846</v>
      </c>
      <c r="I53" s="2">
        <v>20065</v>
      </c>
      <c r="J53" s="2">
        <v>14964</v>
      </c>
      <c r="K53" s="2">
        <v>14913</v>
      </c>
      <c r="L53" s="2">
        <v>12496</v>
      </c>
      <c r="M53" s="2">
        <v>31199</v>
      </c>
      <c r="N53" s="2">
        <v>35406</v>
      </c>
      <c r="O53" s="2">
        <v>13992</v>
      </c>
      <c r="P53" s="2">
        <v>8650</v>
      </c>
      <c r="Q53" s="2"/>
      <c r="R53" s="2"/>
      <c r="S53" s="3"/>
    </row>
    <row r="54" spans="1:19" x14ac:dyDescent="0.45">
      <c r="A54" s="6" t="s">
        <v>36</v>
      </c>
      <c r="B54" s="6" t="s">
        <v>29</v>
      </c>
      <c r="C54" t="s">
        <v>2964</v>
      </c>
      <c r="D54" s="2">
        <v>168487</v>
      </c>
      <c r="E54" s="2">
        <v>12295</v>
      </c>
      <c r="F54" s="2">
        <v>13070</v>
      </c>
      <c r="G54" s="2">
        <v>14086</v>
      </c>
      <c r="H54" s="2">
        <v>13945</v>
      </c>
      <c r="I54" s="2">
        <v>13323</v>
      </c>
      <c r="J54" s="2">
        <v>15324</v>
      </c>
      <c r="K54" s="2">
        <v>10718</v>
      </c>
      <c r="L54" s="2">
        <v>12008</v>
      </c>
      <c r="M54" s="2">
        <v>17686</v>
      </c>
      <c r="N54" s="2">
        <v>26863</v>
      </c>
      <c r="O54" s="2">
        <v>11477</v>
      </c>
      <c r="P54" s="2">
        <v>7692</v>
      </c>
      <c r="Q54" s="2"/>
      <c r="R54" s="2"/>
      <c r="S54" s="3"/>
    </row>
    <row r="55" spans="1:19" x14ac:dyDescent="0.45">
      <c r="A55" s="6" t="s">
        <v>36</v>
      </c>
      <c r="B55" s="6" t="s">
        <v>29</v>
      </c>
      <c r="C55" t="s">
        <v>2965</v>
      </c>
      <c r="D55" s="2">
        <v>394532</v>
      </c>
      <c r="E55" s="2">
        <v>27692</v>
      </c>
      <c r="F55" s="2">
        <v>27209</v>
      </c>
      <c r="G55" s="2">
        <v>46159</v>
      </c>
      <c r="H55" s="2">
        <v>21817</v>
      </c>
      <c r="I55" s="2">
        <v>30512</v>
      </c>
      <c r="J55" s="2">
        <v>26828</v>
      </c>
      <c r="K55" s="2">
        <v>26674</v>
      </c>
      <c r="L55" s="2">
        <v>27081</v>
      </c>
      <c r="M55" s="2">
        <v>36436</v>
      </c>
      <c r="N55" s="2">
        <v>39537</v>
      </c>
      <c r="O55" s="2">
        <v>20550</v>
      </c>
      <c r="P55" s="2">
        <v>64037</v>
      </c>
      <c r="Q55" s="2"/>
      <c r="R55" s="2"/>
      <c r="S55" s="3"/>
    </row>
    <row r="56" spans="1:19" x14ac:dyDescent="0.45">
      <c r="D56" s="13" t="s">
        <v>2674</v>
      </c>
      <c r="E56" s="13" t="s">
        <v>2650</v>
      </c>
      <c r="F56" s="13">
        <f>SUM(E53:G55)</f>
        <v>186927</v>
      </c>
      <c r="G56" s="13"/>
      <c r="H56" s="13" t="s">
        <v>2651</v>
      </c>
      <c r="I56" s="13">
        <f>SUM(H53:J55)</f>
        <v>179624</v>
      </c>
      <c r="J56" s="13"/>
      <c r="K56" s="13" t="s">
        <v>2652</v>
      </c>
      <c r="L56" s="13">
        <f>SUM(K53:M55)</f>
        <v>189211</v>
      </c>
      <c r="M56" s="13"/>
      <c r="N56" s="13" t="s">
        <v>2653</v>
      </c>
      <c r="O56" s="13">
        <f>SUM(N53:P55)</f>
        <v>228204</v>
      </c>
      <c r="P56" s="13"/>
      <c r="Q56" s="2"/>
      <c r="R56" s="2"/>
      <c r="S56" s="3"/>
    </row>
    <row r="57" spans="1:19" x14ac:dyDescent="0.45">
      <c r="D57" s="13">
        <f>SUM(D53:D55)</f>
        <v>783966</v>
      </c>
      <c r="E57" s="13" t="s">
        <v>2654</v>
      </c>
      <c r="F57" s="13">
        <f>SUM(F56,I56,L56,O56)</f>
        <v>783966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2"/>
      <c r="R57" s="2"/>
      <c r="S57" s="3"/>
    </row>
    <row r="58" spans="1:19" x14ac:dyDescent="0.45">
      <c r="A58" s="6" t="s">
        <v>36</v>
      </c>
      <c r="B58" s="6" t="s">
        <v>30</v>
      </c>
      <c r="C58" t="s">
        <v>2966</v>
      </c>
      <c r="D58" s="2">
        <v>44195</v>
      </c>
      <c r="E58" s="2">
        <v>904</v>
      </c>
      <c r="F58" s="2">
        <v>889</v>
      </c>
      <c r="G58" s="2">
        <v>3041</v>
      </c>
      <c r="H58" s="2">
        <v>5078</v>
      </c>
      <c r="I58" s="2">
        <v>5935</v>
      </c>
      <c r="J58" s="2">
        <v>5134</v>
      </c>
      <c r="K58" s="2">
        <v>2714</v>
      </c>
      <c r="L58" s="2">
        <v>1613</v>
      </c>
      <c r="M58" s="2">
        <v>6554</v>
      </c>
      <c r="N58" s="2">
        <v>6142</v>
      </c>
      <c r="O58" s="2">
        <v>4757</v>
      </c>
      <c r="P58" s="2">
        <v>1434</v>
      </c>
      <c r="Q58" s="2"/>
      <c r="R58" s="2"/>
      <c r="S58" s="3"/>
    </row>
    <row r="59" spans="1:19" x14ac:dyDescent="0.45">
      <c r="A59" s="6" t="s">
        <v>36</v>
      </c>
      <c r="B59" s="6" t="s">
        <v>30</v>
      </c>
      <c r="C59" t="s">
        <v>2967</v>
      </c>
      <c r="D59" s="2">
        <v>20356</v>
      </c>
      <c r="E59" s="2">
        <v>1421</v>
      </c>
      <c r="F59" s="2">
        <v>1626</v>
      </c>
      <c r="G59" s="2">
        <v>2135</v>
      </c>
      <c r="H59" s="2">
        <v>2141</v>
      </c>
      <c r="I59" s="2">
        <v>2028</v>
      </c>
      <c r="J59" s="2">
        <v>1946</v>
      </c>
      <c r="K59" s="2">
        <v>1059</v>
      </c>
      <c r="L59" s="2">
        <v>1367</v>
      </c>
      <c r="M59" s="2">
        <v>2134</v>
      </c>
      <c r="N59" s="2">
        <v>1456</v>
      </c>
      <c r="O59" s="2">
        <v>1652</v>
      </c>
      <c r="P59" s="2">
        <v>1391</v>
      </c>
      <c r="Q59" s="2"/>
      <c r="R59" s="2"/>
      <c r="S59" s="3"/>
    </row>
    <row r="60" spans="1:19" x14ac:dyDescent="0.45">
      <c r="A60" s="6" t="s">
        <v>36</v>
      </c>
      <c r="B60" s="6" t="s">
        <v>30</v>
      </c>
      <c r="C60" t="s">
        <v>2968</v>
      </c>
      <c r="D60" s="2">
        <v>45438</v>
      </c>
      <c r="E60" s="2">
        <v>3627</v>
      </c>
      <c r="F60" s="2">
        <v>3740</v>
      </c>
      <c r="G60" s="2">
        <v>3379</v>
      </c>
      <c r="H60" s="2">
        <v>3931</v>
      </c>
      <c r="I60" s="2">
        <v>4007</v>
      </c>
      <c r="J60" s="2">
        <v>3908</v>
      </c>
      <c r="K60" s="2">
        <v>3780</v>
      </c>
      <c r="L60" s="2">
        <v>3514</v>
      </c>
      <c r="M60" s="2">
        <v>4588</v>
      </c>
      <c r="N60" s="2">
        <v>4584</v>
      </c>
      <c r="O60" s="2">
        <v>3072</v>
      </c>
      <c r="P60" s="2">
        <v>3308</v>
      </c>
      <c r="Q60" s="2"/>
      <c r="R60" s="2"/>
      <c r="S60" s="3"/>
    </row>
    <row r="61" spans="1:19" x14ac:dyDescent="0.45">
      <c r="A61" s="6" t="s">
        <v>36</v>
      </c>
      <c r="B61" s="6" t="s">
        <v>30</v>
      </c>
      <c r="C61" t="s">
        <v>2969</v>
      </c>
      <c r="D61" s="2">
        <v>150697</v>
      </c>
      <c r="E61" s="2">
        <v>8527</v>
      </c>
      <c r="F61" s="2">
        <v>14705</v>
      </c>
      <c r="G61" s="2">
        <v>10015</v>
      </c>
      <c r="H61" s="2">
        <v>13011</v>
      </c>
      <c r="I61" s="2">
        <v>22818</v>
      </c>
      <c r="J61" s="2">
        <v>10913</v>
      </c>
      <c r="K61" s="2">
        <v>9205</v>
      </c>
      <c r="L61" s="2">
        <v>12928</v>
      </c>
      <c r="M61" s="2">
        <v>9366</v>
      </c>
      <c r="N61" s="2">
        <v>15806</v>
      </c>
      <c r="O61" s="2">
        <v>11724</v>
      </c>
      <c r="P61" s="2">
        <v>11679</v>
      </c>
      <c r="Q61" s="2"/>
      <c r="R61" s="2"/>
      <c r="S61" s="3"/>
    </row>
    <row r="62" spans="1:19" x14ac:dyDescent="0.45">
      <c r="A62" s="6" t="s">
        <v>36</v>
      </c>
      <c r="B62" s="6" t="s">
        <v>30</v>
      </c>
      <c r="C62" t="s">
        <v>2970</v>
      </c>
      <c r="D62" s="2">
        <v>128752</v>
      </c>
      <c r="E62" s="2">
        <v>0</v>
      </c>
      <c r="F62" s="2">
        <v>0</v>
      </c>
      <c r="G62" s="2">
        <v>1001</v>
      </c>
      <c r="H62" s="2">
        <v>17023</v>
      </c>
      <c r="I62" s="2">
        <v>17736</v>
      </c>
      <c r="J62" s="2">
        <v>17034</v>
      </c>
      <c r="K62" s="2">
        <v>14182</v>
      </c>
      <c r="L62" s="2">
        <v>15504</v>
      </c>
      <c r="M62" s="2">
        <v>15492</v>
      </c>
      <c r="N62" s="2">
        <v>15109</v>
      </c>
      <c r="O62" s="2">
        <v>8620</v>
      </c>
      <c r="P62" s="2">
        <v>7051</v>
      </c>
      <c r="Q62" s="2"/>
      <c r="R62" s="2"/>
      <c r="S62" s="3"/>
    </row>
    <row r="63" spans="1:19" x14ac:dyDescent="0.45">
      <c r="A63" s="6" t="s">
        <v>36</v>
      </c>
      <c r="B63" s="6" t="s">
        <v>30</v>
      </c>
      <c r="C63" t="s">
        <v>2971</v>
      </c>
      <c r="D63" s="2">
        <v>372494</v>
      </c>
      <c r="E63" s="2">
        <v>24142</v>
      </c>
      <c r="F63" s="2">
        <v>30201</v>
      </c>
      <c r="G63" s="2">
        <v>36009</v>
      </c>
      <c r="H63" s="2">
        <v>34249</v>
      </c>
      <c r="I63" s="2">
        <v>38414</v>
      </c>
      <c r="J63" s="2">
        <v>36512</v>
      </c>
      <c r="K63" s="2">
        <v>27371</v>
      </c>
      <c r="L63" s="2">
        <v>26081</v>
      </c>
      <c r="M63" s="2">
        <v>32131</v>
      </c>
      <c r="N63" s="2">
        <v>40087</v>
      </c>
      <c r="O63" s="2">
        <v>26041</v>
      </c>
      <c r="P63" s="2">
        <v>21256</v>
      </c>
      <c r="Q63" s="2"/>
      <c r="R63" s="2"/>
      <c r="S63" s="3"/>
    </row>
    <row r="64" spans="1:19" x14ac:dyDescent="0.45">
      <c r="D64" s="13" t="s">
        <v>2676</v>
      </c>
      <c r="E64" s="13" t="s">
        <v>2650</v>
      </c>
      <c r="F64" s="13">
        <f>SUM(E58:G63)</f>
        <v>145362</v>
      </c>
      <c r="G64" s="13"/>
      <c r="H64" s="13" t="s">
        <v>2651</v>
      </c>
      <c r="I64" s="13">
        <f>SUM(H58:J63)</f>
        <v>241818</v>
      </c>
      <c r="J64" s="13"/>
      <c r="K64" s="13" t="s">
        <v>2652</v>
      </c>
      <c r="L64" s="13">
        <f>SUM(K58:M63)</f>
        <v>189583</v>
      </c>
      <c r="M64" s="13"/>
      <c r="N64" s="13" t="s">
        <v>2653</v>
      </c>
      <c r="O64" s="13">
        <f>SUM(N58:P63)</f>
        <v>185169</v>
      </c>
      <c r="P64" s="13"/>
      <c r="Q64" s="2"/>
      <c r="R64" s="2"/>
      <c r="S64" s="3"/>
    </row>
    <row r="65" spans="1:19" x14ac:dyDescent="0.45">
      <c r="D65" s="13">
        <f>SUM(D58:D63)</f>
        <v>761932</v>
      </c>
      <c r="E65" s="13" t="s">
        <v>2654</v>
      </c>
      <c r="F65" s="13">
        <f>SUM(F64,I64,L64,O64)</f>
        <v>761932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2"/>
      <c r="R65" s="2"/>
      <c r="S65" s="3"/>
    </row>
    <row r="66" spans="1:19" x14ac:dyDescent="0.45">
      <c r="A66" s="6" t="s">
        <v>36</v>
      </c>
      <c r="B66" s="6" t="s">
        <v>39</v>
      </c>
      <c r="C66" t="s">
        <v>2898</v>
      </c>
      <c r="D66" s="2">
        <v>6739</v>
      </c>
      <c r="E66" s="2">
        <v>217</v>
      </c>
      <c r="F66" s="2">
        <v>470</v>
      </c>
      <c r="G66" s="2">
        <v>523</v>
      </c>
      <c r="H66" s="2">
        <v>644</v>
      </c>
      <c r="I66" s="2">
        <v>675</v>
      </c>
      <c r="J66" s="2">
        <v>827</v>
      </c>
      <c r="K66" s="2">
        <v>631</v>
      </c>
      <c r="L66" s="2">
        <v>608</v>
      </c>
      <c r="M66" s="2">
        <v>614</v>
      </c>
      <c r="N66" s="2">
        <v>561</v>
      </c>
      <c r="O66" s="2">
        <v>518</v>
      </c>
      <c r="P66" s="2">
        <v>451</v>
      </c>
      <c r="Q66" s="2"/>
      <c r="R66" s="2"/>
      <c r="S66" s="3"/>
    </row>
    <row r="67" spans="1:19" x14ac:dyDescent="0.45">
      <c r="A67" s="6" t="s">
        <v>36</v>
      </c>
      <c r="B67" s="6" t="s">
        <v>39</v>
      </c>
      <c r="C67" t="s">
        <v>2899</v>
      </c>
      <c r="D67" s="2">
        <v>805828</v>
      </c>
      <c r="E67" s="2">
        <v>68947</v>
      </c>
      <c r="F67" s="2">
        <v>45870</v>
      </c>
      <c r="G67" s="2">
        <v>40854</v>
      </c>
      <c r="H67" s="2">
        <v>93556</v>
      </c>
      <c r="I67" s="2">
        <v>140053</v>
      </c>
      <c r="J67" s="2">
        <v>80073</v>
      </c>
      <c r="K67" s="2">
        <v>67500</v>
      </c>
      <c r="L67" s="2">
        <v>52856</v>
      </c>
      <c r="M67" s="2">
        <v>55849</v>
      </c>
      <c r="N67" s="2">
        <v>44260</v>
      </c>
      <c r="O67" s="2">
        <v>52956</v>
      </c>
      <c r="P67" s="2">
        <v>63054</v>
      </c>
      <c r="Q67" s="2"/>
      <c r="R67" s="2"/>
      <c r="S67" s="3"/>
    </row>
    <row r="68" spans="1:19" x14ac:dyDescent="0.45">
      <c r="A68" s="6" t="s">
        <v>36</v>
      </c>
      <c r="B68" s="6" t="s">
        <v>39</v>
      </c>
      <c r="C68" t="s">
        <v>2900</v>
      </c>
      <c r="D68" s="2">
        <v>278501</v>
      </c>
      <c r="E68" s="2">
        <v>20959</v>
      </c>
      <c r="F68" s="2">
        <v>26929</v>
      </c>
      <c r="G68" s="2">
        <v>31693</v>
      </c>
      <c r="H68" s="2">
        <v>31769</v>
      </c>
      <c r="I68" s="2">
        <v>38190</v>
      </c>
      <c r="J68" s="2">
        <v>12396</v>
      </c>
      <c r="K68" s="2">
        <v>22122</v>
      </c>
      <c r="L68" s="2">
        <v>22177</v>
      </c>
      <c r="M68" s="2">
        <v>10935</v>
      </c>
      <c r="N68" s="2">
        <v>15200</v>
      </c>
      <c r="O68" s="2">
        <v>19090</v>
      </c>
      <c r="P68" s="2">
        <v>27041</v>
      </c>
      <c r="Q68" s="2"/>
      <c r="R68" s="2"/>
      <c r="S68" s="3"/>
    </row>
    <row r="69" spans="1:19" x14ac:dyDescent="0.45">
      <c r="A69" s="6" t="s">
        <v>36</v>
      </c>
      <c r="B69" s="6" t="s">
        <v>39</v>
      </c>
      <c r="C69" t="s">
        <v>2901</v>
      </c>
      <c r="D69" s="2">
        <v>6084</v>
      </c>
      <c r="E69" s="2">
        <v>544</v>
      </c>
      <c r="F69" s="2">
        <v>638</v>
      </c>
      <c r="G69" s="2">
        <v>250</v>
      </c>
      <c r="H69" s="2">
        <v>172</v>
      </c>
      <c r="I69" s="2">
        <v>360</v>
      </c>
      <c r="J69" s="2">
        <v>630</v>
      </c>
      <c r="K69" s="2">
        <v>728</v>
      </c>
      <c r="L69" s="2">
        <v>719</v>
      </c>
      <c r="M69" s="2">
        <v>680</v>
      </c>
      <c r="N69" s="2">
        <v>348</v>
      </c>
      <c r="O69" s="2">
        <v>678</v>
      </c>
      <c r="P69" s="2">
        <v>337</v>
      </c>
      <c r="Q69" s="2"/>
      <c r="R69" s="2"/>
      <c r="S69" s="3"/>
    </row>
    <row r="70" spans="1:19" x14ac:dyDescent="0.45">
      <c r="A70" s="6" t="s">
        <v>36</v>
      </c>
      <c r="B70" s="6" t="s">
        <v>39</v>
      </c>
      <c r="C70" t="s">
        <v>2902</v>
      </c>
      <c r="D70" s="2">
        <v>6331</v>
      </c>
      <c r="E70" s="2">
        <v>271</v>
      </c>
      <c r="F70" s="2">
        <v>446</v>
      </c>
      <c r="G70" s="2">
        <v>543</v>
      </c>
      <c r="H70" s="2">
        <v>564</v>
      </c>
      <c r="I70" s="2">
        <v>714</v>
      </c>
      <c r="J70" s="2">
        <v>534</v>
      </c>
      <c r="K70" s="2">
        <v>410</v>
      </c>
      <c r="L70" s="2">
        <v>302</v>
      </c>
      <c r="M70" s="2">
        <v>692</v>
      </c>
      <c r="N70" s="2">
        <v>775</v>
      </c>
      <c r="O70" s="2">
        <v>770</v>
      </c>
      <c r="P70" s="2">
        <v>310</v>
      </c>
      <c r="Q70" s="2"/>
      <c r="R70" s="2"/>
      <c r="S70" s="3"/>
    </row>
    <row r="71" spans="1:19" x14ac:dyDescent="0.45">
      <c r="A71" s="6" t="s">
        <v>36</v>
      </c>
      <c r="B71" s="6" t="s">
        <v>39</v>
      </c>
      <c r="C71" t="s">
        <v>2903</v>
      </c>
      <c r="D71" s="2">
        <v>1118</v>
      </c>
      <c r="E71" s="2">
        <v>20</v>
      </c>
      <c r="F71" s="2">
        <v>30</v>
      </c>
      <c r="G71" s="2">
        <v>59</v>
      </c>
      <c r="H71" s="2">
        <v>62</v>
      </c>
      <c r="I71" s="2">
        <v>89</v>
      </c>
      <c r="J71" s="2">
        <v>89</v>
      </c>
      <c r="K71" s="2">
        <v>146</v>
      </c>
      <c r="L71" s="2">
        <v>62</v>
      </c>
      <c r="M71" s="2">
        <v>163</v>
      </c>
      <c r="N71" s="2">
        <v>200</v>
      </c>
      <c r="O71" s="2">
        <v>166</v>
      </c>
      <c r="P71" s="2">
        <v>32</v>
      </c>
      <c r="Q71" s="2"/>
      <c r="R71" s="2"/>
      <c r="S71" s="3"/>
    </row>
    <row r="72" spans="1:19" x14ac:dyDescent="0.45">
      <c r="A72" s="6" t="s">
        <v>36</v>
      </c>
      <c r="B72" s="6" t="s">
        <v>39</v>
      </c>
      <c r="C72" t="s">
        <v>2972</v>
      </c>
      <c r="D72" s="2">
        <v>3402</v>
      </c>
      <c r="E72" s="2">
        <v>60</v>
      </c>
      <c r="F72" s="2">
        <v>60</v>
      </c>
      <c r="G72" s="2">
        <v>360</v>
      </c>
      <c r="H72" s="2">
        <v>440</v>
      </c>
      <c r="I72" s="2">
        <v>330</v>
      </c>
      <c r="J72" s="2">
        <v>208</v>
      </c>
      <c r="K72" s="2">
        <v>324</v>
      </c>
      <c r="L72" s="2">
        <v>302</v>
      </c>
      <c r="M72" s="2">
        <v>500</v>
      </c>
      <c r="N72" s="2">
        <v>282</v>
      </c>
      <c r="O72" s="2">
        <v>256</v>
      </c>
      <c r="P72" s="2">
        <v>280</v>
      </c>
      <c r="Q72" s="2"/>
      <c r="R72" s="2"/>
      <c r="S72" s="3"/>
    </row>
    <row r="73" spans="1:19" x14ac:dyDescent="0.45">
      <c r="A73" s="6" t="s">
        <v>36</v>
      </c>
      <c r="B73" s="6" t="s">
        <v>39</v>
      </c>
      <c r="C73" t="s">
        <v>2973</v>
      </c>
      <c r="D73" s="2">
        <v>1572</v>
      </c>
      <c r="E73" s="2">
        <v>27</v>
      </c>
      <c r="F73" s="2">
        <v>50</v>
      </c>
      <c r="G73" s="2">
        <v>47</v>
      </c>
      <c r="H73" s="2">
        <v>148</v>
      </c>
      <c r="I73" s="2">
        <v>211</v>
      </c>
      <c r="J73" s="2">
        <v>90</v>
      </c>
      <c r="K73" s="2">
        <v>142</v>
      </c>
      <c r="L73" s="2">
        <v>234</v>
      </c>
      <c r="M73" s="2">
        <v>223</v>
      </c>
      <c r="N73" s="2">
        <v>100</v>
      </c>
      <c r="O73" s="2">
        <v>164</v>
      </c>
      <c r="P73" s="2">
        <v>136</v>
      </c>
      <c r="Q73" s="2"/>
      <c r="R73" s="2"/>
      <c r="S73" s="3"/>
    </row>
    <row r="74" spans="1:19" x14ac:dyDescent="0.45">
      <c r="A74" s="6" t="s">
        <v>36</v>
      </c>
      <c r="B74" s="6" t="s">
        <v>39</v>
      </c>
      <c r="C74" t="s">
        <v>2974</v>
      </c>
      <c r="D74" s="2">
        <v>76078</v>
      </c>
      <c r="E74" s="2">
        <v>4177</v>
      </c>
      <c r="F74" s="2">
        <v>5351</v>
      </c>
      <c r="G74" s="2">
        <v>9805</v>
      </c>
      <c r="H74" s="2">
        <v>8975</v>
      </c>
      <c r="I74" s="2">
        <v>6169</v>
      </c>
      <c r="J74" s="2">
        <v>6462</v>
      </c>
      <c r="K74" s="2">
        <v>3802</v>
      </c>
      <c r="L74" s="2">
        <v>4151</v>
      </c>
      <c r="M74" s="2">
        <v>7367</v>
      </c>
      <c r="N74" s="2">
        <v>9865</v>
      </c>
      <c r="O74" s="2">
        <v>4608</v>
      </c>
      <c r="P74" s="2">
        <v>5346</v>
      </c>
      <c r="Q74" s="2"/>
      <c r="R74" s="2"/>
      <c r="S74" s="3"/>
    </row>
    <row r="75" spans="1:19" x14ac:dyDescent="0.45">
      <c r="A75" s="6" t="s">
        <v>36</v>
      </c>
      <c r="B75" s="6" t="s">
        <v>39</v>
      </c>
      <c r="C75" t="s">
        <v>2975</v>
      </c>
      <c r="D75" s="2">
        <v>66003</v>
      </c>
      <c r="E75" s="2">
        <v>0</v>
      </c>
      <c r="F75" s="2">
        <v>0</v>
      </c>
      <c r="G75" s="2">
        <v>0</v>
      </c>
      <c r="H75" s="2">
        <v>0</v>
      </c>
      <c r="I75" s="2">
        <v>5920</v>
      </c>
      <c r="J75" s="2">
        <v>10795</v>
      </c>
      <c r="K75" s="2">
        <v>5692</v>
      </c>
      <c r="L75" s="2">
        <v>4330</v>
      </c>
      <c r="M75" s="2">
        <v>5050</v>
      </c>
      <c r="N75" s="2">
        <v>6585</v>
      </c>
      <c r="O75" s="2">
        <v>6975</v>
      </c>
      <c r="P75" s="2">
        <v>20656</v>
      </c>
      <c r="Q75" s="2"/>
      <c r="R75" s="2"/>
      <c r="S75" s="3"/>
    </row>
    <row r="76" spans="1:19" x14ac:dyDescent="0.45">
      <c r="A76" s="6" t="s">
        <v>36</v>
      </c>
      <c r="B76" s="6" t="s">
        <v>39</v>
      </c>
      <c r="C76" t="s">
        <v>2976</v>
      </c>
      <c r="D76" s="2">
        <v>24012</v>
      </c>
      <c r="E76" s="2">
        <v>1300</v>
      </c>
      <c r="F76" s="2">
        <v>1559</v>
      </c>
      <c r="G76" s="2">
        <v>1846</v>
      </c>
      <c r="H76" s="2">
        <v>1952</v>
      </c>
      <c r="I76" s="2">
        <v>2293</v>
      </c>
      <c r="J76" s="2">
        <v>2330</v>
      </c>
      <c r="K76" s="2">
        <v>2068</v>
      </c>
      <c r="L76" s="2">
        <v>2280</v>
      </c>
      <c r="M76" s="2">
        <v>2247</v>
      </c>
      <c r="N76" s="2">
        <v>2695</v>
      </c>
      <c r="O76" s="2">
        <v>1932</v>
      </c>
      <c r="P76" s="2">
        <v>1510</v>
      </c>
      <c r="Q76" s="2"/>
      <c r="R76" s="2"/>
      <c r="S76" s="3"/>
    </row>
    <row r="77" spans="1:19" x14ac:dyDescent="0.45">
      <c r="A77" s="6" t="s">
        <v>36</v>
      </c>
      <c r="B77" s="6" t="s">
        <v>39</v>
      </c>
      <c r="C77" t="s">
        <v>2977</v>
      </c>
      <c r="D77" s="2">
        <v>154054</v>
      </c>
      <c r="E77" s="2">
        <v>7861</v>
      </c>
      <c r="F77" s="2">
        <v>12497</v>
      </c>
      <c r="G77" s="2">
        <v>2896</v>
      </c>
      <c r="H77" s="2">
        <v>0</v>
      </c>
      <c r="I77" s="2">
        <v>16626</v>
      </c>
      <c r="J77" s="2">
        <v>15563</v>
      </c>
      <c r="K77" s="2">
        <v>12932</v>
      </c>
      <c r="L77" s="2">
        <v>12205</v>
      </c>
      <c r="M77" s="2">
        <v>15431</v>
      </c>
      <c r="N77" s="2">
        <v>20885</v>
      </c>
      <c r="O77" s="2">
        <v>19240</v>
      </c>
      <c r="P77" s="2">
        <v>17918</v>
      </c>
      <c r="Q77" s="2"/>
      <c r="R77" s="2"/>
      <c r="S77" s="3"/>
    </row>
    <row r="78" spans="1:19" x14ac:dyDescent="0.45">
      <c r="A78" s="6" t="s">
        <v>36</v>
      </c>
      <c r="B78" s="6" t="s">
        <v>39</v>
      </c>
      <c r="C78" t="s">
        <v>2978</v>
      </c>
      <c r="D78" s="2">
        <v>152632</v>
      </c>
      <c r="E78" s="2">
        <v>21422</v>
      </c>
      <c r="F78" s="2">
        <v>17391</v>
      </c>
      <c r="G78" s="2">
        <v>9331</v>
      </c>
      <c r="H78" s="2">
        <v>9976</v>
      </c>
      <c r="I78" s="2">
        <v>11418</v>
      </c>
      <c r="J78" s="2">
        <v>9770</v>
      </c>
      <c r="K78" s="2">
        <v>16179</v>
      </c>
      <c r="L78" s="2">
        <v>16705</v>
      </c>
      <c r="M78" s="2">
        <v>9437</v>
      </c>
      <c r="N78" s="2">
        <v>8678</v>
      </c>
      <c r="O78" s="2">
        <v>9197</v>
      </c>
      <c r="P78" s="2">
        <v>13128</v>
      </c>
      <c r="Q78" s="2"/>
      <c r="R78" s="2"/>
      <c r="S78" s="3"/>
    </row>
    <row r="79" spans="1:19" x14ac:dyDescent="0.45">
      <c r="A79" s="6" t="s">
        <v>36</v>
      </c>
      <c r="B79" s="6" t="s">
        <v>39</v>
      </c>
      <c r="C79" t="s">
        <v>2979</v>
      </c>
      <c r="D79" s="2">
        <v>4909</v>
      </c>
      <c r="E79" s="2">
        <v>594</v>
      </c>
      <c r="F79" s="2">
        <v>584</v>
      </c>
      <c r="G79" s="2">
        <v>394</v>
      </c>
      <c r="H79" s="2">
        <v>384</v>
      </c>
      <c r="I79" s="2">
        <v>350</v>
      </c>
      <c r="J79" s="2">
        <v>376</v>
      </c>
      <c r="K79" s="2">
        <v>450</v>
      </c>
      <c r="L79" s="2">
        <v>392</v>
      </c>
      <c r="M79" s="2">
        <v>287</v>
      </c>
      <c r="N79" s="2">
        <v>312</v>
      </c>
      <c r="O79" s="2">
        <v>298</v>
      </c>
      <c r="P79" s="2">
        <v>488</v>
      </c>
      <c r="Q79" s="2"/>
      <c r="R79" s="2"/>
      <c r="S79" s="3"/>
    </row>
    <row r="80" spans="1:19" x14ac:dyDescent="0.45">
      <c r="A80" s="6" t="s">
        <v>36</v>
      </c>
      <c r="B80" s="6" t="s">
        <v>39</v>
      </c>
      <c r="C80" t="s">
        <v>2980</v>
      </c>
      <c r="D80" s="2">
        <v>1267</v>
      </c>
      <c r="E80" s="2">
        <v>123</v>
      </c>
      <c r="F80" s="2">
        <v>200</v>
      </c>
      <c r="G80" s="2">
        <v>236</v>
      </c>
      <c r="H80" s="2">
        <v>249</v>
      </c>
      <c r="I80" s="2">
        <v>219</v>
      </c>
      <c r="J80" s="2">
        <v>240</v>
      </c>
      <c r="K80" s="2"/>
      <c r="L80" s="2"/>
      <c r="M80" s="2"/>
      <c r="N80" s="2"/>
      <c r="O80" s="2"/>
      <c r="P80" s="2"/>
      <c r="Q80" s="2"/>
      <c r="R80" s="2"/>
      <c r="S80" s="3"/>
    </row>
    <row r="81" spans="1:19" x14ac:dyDescent="0.45">
      <c r="A81" s="6"/>
      <c r="B81" s="6"/>
      <c r="D81" s="13" t="s">
        <v>2677</v>
      </c>
      <c r="E81" s="13" t="s">
        <v>2650</v>
      </c>
      <c r="F81" s="13">
        <f>SUM(E66:G80)</f>
        <v>337434</v>
      </c>
      <c r="G81" s="13"/>
      <c r="H81" s="13" t="s">
        <v>2651</v>
      </c>
      <c r="I81" s="13">
        <f>SUM(H66:J80)</f>
        <v>512891</v>
      </c>
      <c r="J81" s="13"/>
      <c r="K81" s="13" t="s">
        <v>2652</v>
      </c>
      <c r="L81" s="13">
        <f>SUM(K66:M80)</f>
        <v>359924</v>
      </c>
      <c r="M81" s="13"/>
      <c r="N81" s="13" t="s">
        <v>2653</v>
      </c>
      <c r="O81" s="13">
        <f>SUM(N66:P79)</f>
        <v>378281</v>
      </c>
      <c r="P81" s="13"/>
      <c r="Q81" s="2"/>
      <c r="R81" s="2"/>
      <c r="S81" s="3"/>
    </row>
    <row r="82" spans="1:19" x14ac:dyDescent="0.45">
      <c r="D82" s="13">
        <f>SUM(D66:D80)</f>
        <v>1588530</v>
      </c>
      <c r="E82" s="13" t="s">
        <v>2654</v>
      </c>
      <c r="F82" s="13">
        <f>SUM(F81,I81,L81,O81)</f>
        <v>1588530</v>
      </c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2"/>
      <c r="R82" s="2"/>
      <c r="S82" s="3"/>
    </row>
    <row r="83" spans="1:19" x14ac:dyDescent="0.45">
      <c r="A83" s="6" t="s">
        <v>36</v>
      </c>
      <c r="B83" s="6" t="s">
        <v>40</v>
      </c>
      <c r="C83" s="6" t="s">
        <v>2904</v>
      </c>
      <c r="D83" s="2">
        <v>90324</v>
      </c>
      <c r="E83" s="2">
        <v>6438</v>
      </c>
      <c r="F83" s="2">
        <v>6828</v>
      </c>
      <c r="G83" s="2">
        <v>7218</v>
      </c>
      <c r="H83" s="2">
        <v>7776</v>
      </c>
      <c r="I83" s="2">
        <v>8640</v>
      </c>
      <c r="J83" s="2">
        <v>8262</v>
      </c>
      <c r="K83" s="2">
        <v>5544</v>
      </c>
      <c r="L83" s="2">
        <v>7260</v>
      </c>
      <c r="M83" s="2">
        <v>8502</v>
      </c>
      <c r="N83" s="2">
        <v>9492</v>
      </c>
      <c r="O83" s="2">
        <v>7644</v>
      </c>
      <c r="P83" s="2">
        <v>6720</v>
      </c>
      <c r="Q83" s="2"/>
      <c r="R83" s="2"/>
      <c r="S83" s="3"/>
    </row>
    <row r="84" spans="1:19" x14ac:dyDescent="0.45">
      <c r="A84" s="6" t="s">
        <v>36</v>
      </c>
      <c r="B84" s="6" t="s">
        <v>40</v>
      </c>
      <c r="C84" s="6" t="s">
        <v>2905</v>
      </c>
      <c r="D84" s="2">
        <v>45186</v>
      </c>
      <c r="E84" s="2">
        <v>650</v>
      </c>
      <c r="F84" s="2">
        <v>1673</v>
      </c>
      <c r="G84" s="2">
        <v>3896</v>
      </c>
      <c r="H84" s="2">
        <v>4649</v>
      </c>
      <c r="I84" s="2">
        <v>2847</v>
      </c>
      <c r="J84" s="2">
        <v>2305</v>
      </c>
      <c r="K84" s="2">
        <v>2998</v>
      </c>
      <c r="L84" s="2">
        <v>1526</v>
      </c>
      <c r="M84" s="2">
        <v>4172</v>
      </c>
      <c r="N84" s="2">
        <v>13262</v>
      </c>
      <c r="O84" s="2">
        <v>3943</v>
      </c>
      <c r="P84" s="2">
        <v>3265</v>
      </c>
      <c r="Q84" s="2"/>
      <c r="R84" s="2"/>
      <c r="S84" s="3"/>
    </row>
    <row r="85" spans="1:19" x14ac:dyDescent="0.45">
      <c r="A85" s="6" t="s">
        <v>36</v>
      </c>
      <c r="B85" s="6" t="s">
        <v>40</v>
      </c>
      <c r="C85" s="6" t="s">
        <v>2906</v>
      </c>
      <c r="D85" s="2">
        <v>289059</v>
      </c>
      <c r="E85" s="2">
        <v>4787</v>
      </c>
      <c r="F85" s="2">
        <v>12928</v>
      </c>
      <c r="G85" s="2">
        <v>26395</v>
      </c>
      <c r="H85" s="2">
        <v>33118</v>
      </c>
      <c r="I85" s="2">
        <v>19218</v>
      </c>
      <c r="J85" s="2">
        <v>19946</v>
      </c>
      <c r="K85" s="2">
        <v>20695</v>
      </c>
      <c r="L85" s="2">
        <v>18158</v>
      </c>
      <c r="M85" s="2">
        <v>18150</v>
      </c>
      <c r="N85" s="2">
        <v>65500</v>
      </c>
      <c r="O85" s="2">
        <v>25284</v>
      </c>
      <c r="P85" s="2">
        <v>24880</v>
      </c>
      <c r="Q85" s="2"/>
      <c r="R85" s="2"/>
      <c r="S85" s="3"/>
    </row>
    <row r="86" spans="1:19" x14ac:dyDescent="0.45">
      <c r="A86" s="6" t="s">
        <v>36</v>
      </c>
      <c r="B86" s="6" t="s">
        <v>40</v>
      </c>
      <c r="C86" s="6" t="s">
        <v>2907</v>
      </c>
      <c r="D86" s="2">
        <v>2108158</v>
      </c>
      <c r="E86" s="2">
        <v>104327</v>
      </c>
      <c r="F86" s="2">
        <v>109970</v>
      </c>
      <c r="G86" s="2">
        <v>170198</v>
      </c>
      <c r="H86" s="2">
        <v>189326</v>
      </c>
      <c r="I86" s="2">
        <v>202635</v>
      </c>
      <c r="J86" s="2">
        <v>199039</v>
      </c>
      <c r="K86" s="2">
        <v>185677</v>
      </c>
      <c r="L86" s="2">
        <v>153936</v>
      </c>
      <c r="M86" s="2">
        <v>192883</v>
      </c>
      <c r="N86" s="2">
        <v>271017</v>
      </c>
      <c r="O86" s="2">
        <v>211146</v>
      </c>
      <c r="P86" s="2">
        <v>118004</v>
      </c>
      <c r="Q86" s="2"/>
      <c r="R86" s="2"/>
      <c r="S86" s="3"/>
    </row>
    <row r="87" spans="1:19" x14ac:dyDescent="0.45">
      <c r="A87" s="6" t="s">
        <v>36</v>
      </c>
      <c r="B87" s="6" t="s">
        <v>40</v>
      </c>
      <c r="C87" s="6" t="s">
        <v>2908</v>
      </c>
      <c r="D87" s="2">
        <v>149800</v>
      </c>
      <c r="E87" s="2">
        <v>0</v>
      </c>
      <c r="F87" s="2">
        <v>4765</v>
      </c>
      <c r="G87" s="2">
        <v>8493</v>
      </c>
      <c r="H87" s="2">
        <v>14565</v>
      </c>
      <c r="I87" s="2">
        <v>18257</v>
      </c>
      <c r="J87" s="2">
        <v>16744</v>
      </c>
      <c r="K87" s="2">
        <v>11196</v>
      </c>
      <c r="L87" s="2">
        <v>17795</v>
      </c>
      <c r="M87" s="2">
        <v>10719</v>
      </c>
      <c r="N87" s="2">
        <v>17723</v>
      </c>
      <c r="O87" s="2">
        <v>20085</v>
      </c>
      <c r="P87" s="2">
        <v>9458</v>
      </c>
      <c r="Q87" s="2"/>
      <c r="R87" s="2"/>
      <c r="S87" s="3"/>
    </row>
    <row r="88" spans="1:19" x14ac:dyDescent="0.45">
      <c r="A88" s="6" t="s">
        <v>36</v>
      </c>
      <c r="B88" s="6" t="s">
        <v>40</v>
      </c>
      <c r="C88" s="6" t="s">
        <v>2909</v>
      </c>
      <c r="D88" s="2">
        <v>20795</v>
      </c>
      <c r="E88" s="2">
        <v>1529</v>
      </c>
      <c r="F88" s="2">
        <v>1628</v>
      </c>
      <c r="G88" s="2">
        <v>1582</v>
      </c>
      <c r="H88" s="2">
        <v>1587</v>
      </c>
      <c r="I88" s="2">
        <v>1675</v>
      </c>
      <c r="J88" s="2">
        <v>1943</v>
      </c>
      <c r="K88" s="2">
        <v>1782</v>
      </c>
      <c r="L88" s="2">
        <v>1813</v>
      </c>
      <c r="M88" s="2">
        <v>1732</v>
      </c>
      <c r="N88" s="2">
        <v>1763</v>
      </c>
      <c r="O88" s="2">
        <v>1805</v>
      </c>
      <c r="P88" s="2">
        <v>1956</v>
      </c>
      <c r="Q88" s="2"/>
      <c r="R88" s="2"/>
      <c r="S88" s="3"/>
    </row>
    <row r="89" spans="1:19" x14ac:dyDescent="0.45">
      <c r="A89" s="6" t="s">
        <v>36</v>
      </c>
      <c r="B89" s="6" t="s">
        <v>40</v>
      </c>
      <c r="C89" s="6" t="s">
        <v>2910</v>
      </c>
      <c r="D89" s="2">
        <v>126565</v>
      </c>
      <c r="E89" s="2">
        <v>5171</v>
      </c>
      <c r="F89" s="2">
        <v>4539</v>
      </c>
      <c r="G89" s="2">
        <v>5631</v>
      </c>
      <c r="H89" s="2">
        <v>5203</v>
      </c>
      <c r="I89" s="2">
        <v>5732</v>
      </c>
      <c r="J89" s="2">
        <v>5982</v>
      </c>
      <c r="K89" s="2">
        <v>28298</v>
      </c>
      <c r="L89" s="2">
        <v>41025</v>
      </c>
      <c r="M89" s="2">
        <v>5052</v>
      </c>
      <c r="N89" s="2">
        <v>6078</v>
      </c>
      <c r="O89" s="2">
        <v>6355</v>
      </c>
      <c r="P89" s="2">
        <v>7499</v>
      </c>
      <c r="Q89" s="2"/>
      <c r="R89" s="2"/>
      <c r="S89" s="3"/>
    </row>
    <row r="90" spans="1:19" x14ac:dyDescent="0.45">
      <c r="A90" s="6" t="s">
        <v>36</v>
      </c>
      <c r="B90" s="6" t="s">
        <v>40</v>
      </c>
      <c r="C90" s="6" t="s">
        <v>2911</v>
      </c>
      <c r="D90" s="2">
        <v>357556</v>
      </c>
      <c r="E90" s="2">
        <v>34914</v>
      </c>
      <c r="F90" s="2">
        <v>30617</v>
      </c>
      <c r="G90" s="2">
        <v>31518</v>
      </c>
      <c r="H90" s="2">
        <v>30177</v>
      </c>
      <c r="I90" s="2">
        <v>28848</v>
      </c>
      <c r="J90" s="2">
        <v>12597</v>
      </c>
      <c r="K90" s="2">
        <v>26361</v>
      </c>
      <c r="L90" s="2">
        <v>27575</v>
      </c>
      <c r="M90" s="2">
        <v>28422</v>
      </c>
      <c r="N90" s="2">
        <v>31927</v>
      </c>
      <c r="O90" s="2">
        <v>34361</v>
      </c>
      <c r="P90" s="2">
        <v>40239</v>
      </c>
      <c r="Q90" s="2"/>
      <c r="R90" s="2"/>
      <c r="S90" s="3"/>
    </row>
    <row r="91" spans="1:19" x14ac:dyDescent="0.45">
      <c r="A91" s="6" t="s">
        <v>36</v>
      </c>
      <c r="B91" s="6" t="s">
        <v>40</v>
      </c>
      <c r="C91" s="6" t="s">
        <v>2912</v>
      </c>
      <c r="D91" s="2">
        <v>381482</v>
      </c>
      <c r="E91" s="2">
        <v>40464</v>
      </c>
      <c r="F91" s="2">
        <v>33883</v>
      </c>
      <c r="G91" s="2">
        <v>33168</v>
      </c>
      <c r="H91" s="2">
        <v>31349</v>
      </c>
      <c r="I91" s="2">
        <v>30161</v>
      </c>
      <c r="J91" s="2">
        <v>23252</v>
      </c>
      <c r="K91" s="2">
        <v>26091</v>
      </c>
      <c r="L91" s="2">
        <v>25989</v>
      </c>
      <c r="M91" s="2">
        <v>29441</v>
      </c>
      <c r="N91" s="2">
        <v>32687</v>
      </c>
      <c r="O91" s="2">
        <v>34095</v>
      </c>
      <c r="P91" s="2">
        <v>40902</v>
      </c>
      <c r="Q91" s="2"/>
      <c r="R91" s="2"/>
      <c r="S91" s="3"/>
    </row>
    <row r="92" spans="1:19" x14ac:dyDescent="0.45">
      <c r="A92" s="6" t="s">
        <v>36</v>
      </c>
      <c r="B92" s="6" t="s">
        <v>40</v>
      </c>
      <c r="C92" s="6" t="s">
        <v>2913</v>
      </c>
      <c r="D92" s="2">
        <v>156354</v>
      </c>
      <c r="E92" s="2">
        <v>61661</v>
      </c>
      <c r="F92" s="2">
        <v>52474</v>
      </c>
      <c r="G92" s="2">
        <v>42219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3"/>
    </row>
    <row r="93" spans="1:19" x14ac:dyDescent="0.45">
      <c r="A93" s="6" t="s">
        <v>36</v>
      </c>
      <c r="B93" s="6" t="s">
        <v>40</v>
      </c>
      <c r="C93" s="6" t="s">
        <v>2914</v>
      </c>
      <c r="D93" s="2">
        <v>2987275</v>
      </c>
      <c r="E93" s="2">
        <v>193344</v>
      </c>
      <c r="F93" s="2">
        <v>263447</v>
      </c>
      <c r="G93" s="2">
        <v>329154</v>
      </c>
      <c r="H93" s="2">
        <v>294502</v>
      </c>
      <c r="I93" s="2">
        <v>273700</v>
      </c>
      <c r="J93" s="2">
        <v>194426</v>
      </c>
      <c r="K93" s="2">
        <v>150380</v>
      </c>
      <c r="L93" s="2">
        <v>196982</v>
      </c>
      <c r="M93" s="2">
        <v>250131</v>
      </c>
      <c r="N93" s="2">
        <v>329747</v>
      </c>
      <c r="O93" s="2">
        <v>208475</v>
      </c>
      <c r="P93" s="2">
        <v>302987</v>
      </c>
      <c r="Q93" s="2"/>
      <c r="R93" s="2"/>
      <c r="S93" s="3"/>
    </row>
    <row r="94" spans="1:19" x14ac:dyDescent="0.45">
      <c r="A94" s="6" t="s">
        <v>36</v>
      </c>
      <c r="B94" s="6" t="s">
        <v>40</v>
      </c>
      <c r="C94" s="6" t="s">
        <v>2915</v>
      </c>
      <c r="D94" s="2">
        <v>64192</v>
      </c>
      <c r="E94" s="2">
        <v>456</v>
      </c>
      <c r="F94" s="2">
        <v>1136</v>
      </c>
      <c r="G94" s="2">
        <v>2230</v>
      </c>
      <c r="H94" s="2">
        <v>2068</v>
      </c>
      <c r="I94" s="2">
        <v>3124</v>
      </c>
      <c r="J94" s="2">
        <v>2888</v>
      </c>
      <c r="K94" s="2">
        <v>13535</v>
      </c>
      <c r="L94" s="2">
        <v>15177</v>
      </c>
      <c r="M94" s="2">
        <v>17360</v>
      </c>
      <c r="N94" s="2">
        <v>2387</v>
      </c>
      <c r="O94" s="2">
        <v>2425</v>
      </c>
      <c r="P94" s="2">
        <v>1406</v>
      </c>
      <c r="Q94" s="2"/>
      <c r="R94" s="2"/>
      <c r="S94" s="3"/>
    </row>
    <row r="95" spans="1:19" x14ac:dyDescent="0.45">
      <c r="D95" s="13" t="s">
        <v>2678</v>
      </c>
      <c r="E95" s="13" t="s">
        <v>2650</v>
      </c>
      <c r="F95" s="13">
        <f>SUM(E83:G94)</f>
        <v>1639331</v>
      </c>
      <c r="G95" s="13"/>
      <c r="H95" s="13" t="s">
        <v>2651</v>
      </c>
      <c r="I95" s="13">
        <f>SUM(H83:J94)</f>
        <v>1696541</v>
      </c>
      <c r="J95" s="13"/>
      <c r="K95" s="13" t="s">
        <v>2652</v>
      </c>
      <c r="L95" s="13">
        <f>SUM(K83:M94)</f>
        <v>1546357</v>
      </c>
      <c r="M95" s="13"/>
      <c r="N95" s="13" t="s">
        <v>2653</v>
      </c>
      <c r="O95" s="13">
        <f>SUM(N83:P94)</f>
        <v>1894517</v>
      </c>
      <c r="P95" s="13"/>
      <c r="Q95" s="2"/>
      <c r="R95" s="2"/>
      <c r="S95" s="3"/>
    </row>
    <row r="96" spans="1:19" x14ac:dyDescent="0.45">
      <c r="D96" s="13">
        <f>SUM(D83:D94)</f>
        <v>6776746</v>
      </c>
      <c r="E96" s="13" t="s">
        <v>2654</v>
      </c>
      <c r="F96" s="13">
        <f>SUM(F95,I95,L95,O95)</f>
        <v>6776746</v>
      </c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2"/>
      <c r="R96" s="2"/>
      <c r="S96" s="3"/>
    </row>
    <row r="97" spans="1:19" x14ac:dyDescent="0.45">
      <c r="A97" s="6" t="s">
        <v>36</v>
      </c>
      <c r="B97" s="6" t="s">
        <v>41</v>
      </c>
      <c r="C97" s="6" t="s">
        <v>2916</v>
      </c>
      <c r="D97" s="2">
        <v>689711</v>
      </c>
      <c r="E97" s="2">
        <v>60740</v>
      </c>
      <c r="F97" s="2">
        <v>56193</v>
      </c>
      <c r="G97" s="2">
        <v>31777</v>
      </c>
      <c r="H97" s="2">
        <v>56499</v>
      </c>
      <c r="I97" s="2">
        <v>67737</v>
      </c>
      <c r="J97" s="2">
        <v>47140</v>
      </c>
      <c r="K97" s="2">
        <v>65667</v>
      </c>
      <c r="L97" s="2">
        <v>83499</v>
      </c>
      <c r="M97" s="2">
        <v>53182</v>
      </c>
      <c r="N97" s="2">
        <v>68751</v>
      </c>
      <c r="O97" s="2">
        <v>44307</v>
      </c>
      <c r="P97" s="2">
        <v>54219</v>
      </c>
      <c r="Q97" s="2"/>
      <c r="R97" s="2"/>
      <c r="S97" s="3"/>
    </row>
    <row r="98" spans="1:19" x14ac:dyDescent="0.45">
      <c r="A98" s="6" t="s">
        <v>36</v>
      </c>
      <c r="B98" s="6" t="s">
        <v>41</v>
      </c>
      <c r="C98" s="6" t="s">
        <v>2917</v>
      </c>
      <c r="D98" s="2">
        <v>53205</v>
      </c>
      <c r="E98" s="2">
        <v>2450</v>
      </c>
      <c r="F98" s="2">
        <v>5303</v>
      </c>
      <c r="G98" s="2">
        <v>6069</v>
      </c>
      <c r="H98" s="2">
        <v>3221</v>
      </c>
      <c r="I98" s="2">
        <v>4644</v>
      </c>
      <c r="J98" s="2">
        <v>7550</v>
      </c>
      <c r="K98" s="2">
        <v>6039</v>
      </c>
      <c r="L98" s="2">
        <v>2923</v>
      </c>
      <c r="M98" s="2">
        <v>3598</v>
      </c>
      <c r="N98" s="2">
        <v>4976</v>
      </c>
      <c r="O98" s="2">
        <v>3447</v>
      </c>
      <c r="P98" s="2">
        <v>2985</v>
      </c>
      <c r="Q98" s="2"/>
      <c r="R98" s="2"/>
      <c r="S98" s="3"/>
    </row>
    <row r="99" spans="1:19" x14ac:dyDescent="0.45">
      <c r="A99" s="6" t="s">
        <v>36</v>
      </c>
      <c r="B99" s="6" t="s">
        <v>41</v>
      </c>
      <c r="C99" s="6" t="s">
        <v>2918</v>
      </c>
      <c r="D99" s="2">
        <v>22733</v>
      </c>
      <c r="E99" s="2">
        <v>987</v>
      </c>
      <c r="F99" s="2">
        <v>1322</v>
      </c>
      <c r="G99" s="2">
        <v>1729</v>
      </c>
      <c r="H99" s="2">
        <v>2114</v>
      </c>
      <c r="I99" s="2">
        <v>2589</v>
      </c>
      <c r="J99" s="2">
        <v>1710</v>
      </c>
      <c r="K99" s="2">
        <v>1441</v>
      </c>
      <c r="L99" s="2">
        <v>1319</v>
      </c>
      <c r="M99" s="2">
        <v>2018</v>
      </c>
      <c r="N99" s="2">
        <v>3856</v>
      </c>
      <c r="O99" s="2">
        <v>2554</v>
      </c>
      <c r="P99" s="2">
        <v>1094</v>
      </c>
      <c r="Q99" s="2"/>
      <c r="R99" s="2"/>
      <c r="S99" s="3"/>
    </row>
    <row r="100" spans="1:19" x14ac:dyDescent="0.45">
      <c r="A100" s="6" t="s">
        <v>36</v>
      </c>
      <c r="B100" s="6" t="s">
        <v>41</v>
      </c>
      <c r="C100" s="6" t="s">
        <v>2919</v>
      </c>
      <c r="D100" s="2">
        <v>37925</v>
      </c>
      <c r="E100" s="2">
        <v>1496</v>
      </c>
      <c r="F100" s="2">
        <v>1694</v>
      </c>
      <c r="G100" s="2">
        <v>2365</v>
      </c>
      <c r="H100" s="2">
        <v>3018</v>
      </c>
      <c r="I100" s="2">
        <v>3792</v>
      </c>
      <c r="J100" s="2">
        <v>2433</v>
      </c>
      <c r="K100" s="2">
        <v>1570</v>
      </c>
      <c r="L100" s="2">
        <v>1905</v>
      </c>
      <c r="M100" s="2">
        <v>3312</v>
      </c>
      <c r="N100" s="2">
        <v>6369</v>
      </c>
      <c r="O100" s="2">
        <v>8009</v>
      </c>
      <c r="P100" s="2">
        <v>1962</v>
      </c>
      <c r="Q100" s="2"/>
      <c r="R100" s="2"/>
      <c r="S100" s="3"/>
    </row>
    <row r="101" spans="1:19" x14ac:dyDescent="0.45">
      <c r="A101" s="6" t="s">
        <v>36</v>
      </c>
      <c r="B101" s="6" t="s">
        <v>41</v>
      </c>
      <c r="C101" s="6" t="s">
        <v>2920</v>
      </c>
      <c r="D101" s="2">
        <v>117271</v>
      </c>
      <c r="E101" s="2">
        <v>4984</v>
      </c>
      <c r="F101" s="2">
        <v>9995</v>
      </c>
      <c r="G101" s="2">
        <v>15976</v>
      </c>
      <c r="H101" s="2">
        <v>12361</v>
      </c>
      <c r="I101" s="2">
        <v>12760</v>
      </c>
      <c r="J101" s="2">
        <v>10559</v>
      </c>
      <c r="K101" s="2">
        <v>8771</v>
      </c>
      <c r="L101" s="2">
        <v>7809</v>
      </c>
      <c r="M101" s="2">
        <v>9354</v>
      </c>
      <c r="N101" s="2">
        <v>10844</v>
      </c>
      <c r="O101" s="2">
        <v>7665</v>
      </c>
      <c r="P101" s="2">
        <v>6193</v>
      </c>
      <c r="Q101" s="2"/>
      <c r="R101" s="2"/>
      <c r="S101" s="3"/>
    </row>
    <row r="102" spans="1:19" x14ac:dyDescent="0.45">
      <c r="A102" s="6" t="s">
        <v>36</v>
      </c>
      <c r="B102" s="6" t="s">
        <v>41</v>
      </c>
      <c r="C102" s="6" t="s">
        <v>2921</v>
      </c>
      <c r="D102" s="2">
        <v>1102143</v>
      </c>
      <c r="E102" s="2">
        <v>72029</v>
      </c>
      <c r="F102" s="2">
        <v>59164</v>
      </c>
      <c r="G102" s="2">
        <v>66900</v>
      </c>
      <c r="H102" s="2">
        <v>226453</v>
      </c>
      <c r="I102" s="2">
        <v>106934</v>
      </c>
      <c r="J102" s="2">
        <v>74682</v>
      </c>
      <c r="K102" s="2">
        <v>79876</v>
      </c>
      <c r="L102" s="2">
        <v>93905</v>
      </c>
      <c r="M102" s="2">
        <v>65350</v>
      </c>
      <c r="N102" s="2">
        <v>95511</v>
      </c>
      <c r="O102" s="2">
        <v>81905</v>
      </c>
      <c r="P102" s="2">
        <v>79434</v>
      </c>
      <c r="Q102" s="2"/>
      <c r="R102" s="2"/>
      <c r="S102" s="3"/>
    </row>
    <row r="103" spans="1:19" x14ac:dyDescent="0.45">
      <c r="A103" s="6" t="s">
        <v>36</v>
      </c>
      <c r="B103" s="6" t="s">
        <v>41</v>
      </c>
      <c r="C103" s="6" t="s">
        <v>2922</v>
      </c>
      <c r="D103" s="2">
        <v>29077</v>
      </c>
      <c r="E103" s="2">
        <v>411</v>
      </c>
      <c r="F103" s="2">
        <v>759</v>
      </c>
      <c r="G103" s="2">
        <v>2785</v>
      </c>
      <c r="H103" s="2">
        <v>3741</v>
      </c>
      <c r="I103" s="2">
        <v>3756</v>
      </c>
      <c r="J103" s="2">
        <v>3190</v>
      </c>
      <c r="K103" s="2">
        <v>1208</v>
      </c>
      <c r="L103" s="2">
        <v>1464</v>
      </c>
      <c r="M103" s="2">
        <v>3108</v>
      </c>
      <c r="N103" s="2">
        <v>5680</v>
      </c>
      <c r="O103" s="2">
        <v>2336</v>
      </c>
      <c r="P103" s="2">
        <v>639</v>
      </c>
      <c r="Q103" s="2"/>
      <c r="R103" s="2"/>
      <c r="S103" s="3"/>
    </row>
    <row r="104" spans="1:19" x14ac:dyDescent="0.45">
      <c r="A104" s="6" t="s">
        <v>36</v>
      </c>
      <c r="B104" s="6" t="s">
        <v>41</v>
      </c>
      <c r="C104" s="6" t="s">
        <v>2923</v>
      </c>
      <c r="D104" s="2">
        <v>24796</v>
      </c>
      <c r="E104" s="2">
        <v>1368</v>
      </c>
      <c r="F104" s="2">
        <v>2183</v>
      </c>
      <c r="G104" s="2">
        <v>3231</v>
      </c>
      <c r="H104" s="2">
        <v>3036</v>
      </c>
      <c r="I104" s="2">
        <v>2862</v>
      </c>
      <c r="J104" s="2">
        <v>783</v>
      </c>
      <c r="K104" s="2">
        <v>2113</v>
      </c>
      <c r="L104" s="2">
        <v>1565</v>
      </c>
      <c r="M104" s="2">
        <v>1700</v>
      </c>
      <c r="N104" s="2">
        <v>2731</v>
      </c>
      <c r="O104" s="2">
        <v>2458</v>
      </c>
      <c r="P104" s="2">
        <v>766</v>
      </c>
      <c r="Q104" s="2"/>
      <c r="R104" s="2"/>
      <c r="S104" s="3"/>
    </row>
    <row r="105" spans="1:19" x14ac:dyDescent="0.45">
      <c r="A105" s="6" t="s">
        <v>36</v>
      </c>
      <c r="B105" s="6" t="s">
        <v>41</v>
      </c>
      <c r="C105" s="6" t="s">
        <v>2924</v>
      </c>
      <c r="D105" s="2">
        <v>399384</v>
      </c>
      <c r="E105" s="2">
        <v>9531</v>
      </c>
      <c r="F105" s="2">
        <v>12231</v>
      </c>
      <c r="G105" s="2">
        <v>28163</v>
      </c>
      <c r="H105" s="2">
        <v>41834</v>
      </c>
      <c r="I105" s="2">
        <v>29583</v>
      </c>
      <c r="J105" s="2">
        <v>25616</v>
      </c>
      <c r="K105" s="2">
        <v>62362</v>
      </c>
      <c r="L105" s="2">
        <v>50717</v>
      </c>
      <c r="M105" s="2">
        <v>30217</v>
      </c>
      <c r="N105" s="2">
        <v>55141</v>
      </c>
      <c r="O105" s="2">
        <v>17068</v>
      </c>
      <c r="P105" s="2">
        <v>36921</v>
      </c>
      <c r="Q105" s="2"/>
      <c r="R105" s="2"/>
      <c r="S105" s="3"/>
    </row>
    <row r="106" spans="1:19" x14ac:dyDescent="0.45">
      <c r="A106" s="6" t="s">
        <v>36</v>
      </c>
      <c r="B106" s="6" t="s">
        <v>41</v>
      </c>
      <c r="C106" s="6" t="s">
        <v>2925</v>
      </c>
      <c r="D106" s="2">
        <v>45902</v>
      </c>
      <c r="E106" s="2">
        <v>0</v>
      </c>
      <c r="F106" s="2">
        <v>0</v>
      </c>
      <c r="G106" s="2">
        <v>7220</v>
      </c>
      <c r="H106" s="2">
        <v>7560</v>
      </c>
      <c r="I106" s="2">
        <v>7690</v>
      </c>
      <c r="J106" s="2">
        <v>4826</v>
      </c>
      <c r="K106" s="2">
        <v>3821</v>
      </c>
      <c r="L106" s="2">
        <v>3223</v>
      </c>
      <c r="M106" s="2">
        <v>3904</v>
      </c>
      <c r="N106" s="2">
        <v>3820</v>
      </c>
      <c r="O106" s="2">
        <v>3838</v>
      </c>
      <c r="P106" s="2">
        <v>0</v>
      </c>
      <c r="Q106" s="2"/>
      <c r="R106" s="2"/>
      <c r="S106" s="3"/>
    </row>
    <row r="107" spans="1:19" x14ac:dyDescent="0.45">
      <c r="A107" s="6" t="s">
        <v>36</v>
      </c>
      <c r="B107" s="6" t="s">
        <v>41</v>
      </c>
      <c r="C107" s="6" t="s">
        <v>2926</v>
      </c>
      <c r="D107" s="2">
        <v>238183</v>
      </c>
      <c r="E107" s="2">
        <v>17285</v>
      </c>
      <c r="F107" s="2">
        <v>18072</v>
      </c>
      <c r="G107" s="2">
        <v>19299</v>
      </c>
      <c r="H107" s="2">
        <v>13471</v>
      </c>
      <c r="I107" s="2">
        <v>13330</v>
      </c>
      <c r="J107" s="2">
        <v>26837</v>
      </c>
      <c r="K107" s="2">
        <v>38959</v>
      </c>
      <c r="L107" s="2">
        <v>34756</v>
      </c>
      <c r="M107" s="2">
        <v>13565</v>
      </c>
      <c r="N107" s="2">
        <v>17334</v>
      </c>
      <c r="O107" s="2">
        <v>14444</v>
      </c>
      <c r="P107" s="2">
        <v>10831</v>
      </c>
      <c r="Q107" s="2"/>
      <c r="R107" s="2"/>
      <c r="S107" s="3"/>
    </row>
    <row r="108" spans="1:19" x14ac:dyDescent="0.45">
      <c r="D108" s="13" t="s">
        <v>2678</v>
      </c>
      <c r="E108" s="13" t="s">
        <v>2650</v>
      </c>
      <c r="F108" s="13">
        <f>SUM(E97:G107)</f>
        <v>523711</v>
      </c>
      <c r="G108" s="13"/>
      <c r="H108" s="13" t="s">
        <v>2651</v>
      </c>
      <c r="I108" s="13">
        <f>SUM(H97:J107)</f>
        <v>834311</v>
      </c>
      <c r="J108" s="13"/>
      <c r="K108" s="13" t="s">
        <v>2652</v>
      </c>
      <c r="L108" s="13">
        <f>SUM(K97:M107)</f>
        <v>744220</v>
      </c>
      <c r="M108" s="13"/>
      <c r="N108" s="13" t="s">
        <v>2653</v>
      </c>
      <c r="O108" s="13">
        <f>SUM(N97:P107)</f>
        <v>658088</v>
      </c>
      <c r="P108" s="13"/>
      <c r="Q108" s="2"/>
      <c r="R108" s="2"/>
      <c r="S108" s="3"/>
    </row>
    <row r="109" spans="1:19" x14ac:dyDescent="0.45">
      <c r="C109" s="13">
        <f>SUM(D97:D107)</f>
        <v>2760330</v>
      </c>
      <c r="D109" s="13" t="s">
        <v>2654</v>
      </c>
      <c r="E109" s="13">
        <f>SUM(F108,I108,L108,O108)</f>
        <v>2760330</v>
      </c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2"/>
      <c r="Q109" s="2"/>
      <c r="R109" s="2"/>
      <c r="S109" s="3"/>
    </row>
    <row r="110" spans="1:19" x14ac:dyDescent="0.45">
      <c r="A110" s="7"/>
      <c r="B110" s="7"/>
      <c r="C110" s="7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3"/>
    </row>
    <row r="111" spans="1:19" x14ac:dyDescent="0.45">
      <c r="A111" s="7"/>
      <c r="B111" s="7"/>
      <c r="C111" s="7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3"/>
    </row>
    <row r="112" spans="1:19" x14ac:dyDescent="0.45">
      <c r="A112" s="7"/>
      <c r="B112" s="7"/>
      <c r="C112" s="7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3"/>
    </row>
    <row r="113" spans="1:19" x14ac:dyDescent="0.45">
      <c r="A113" s="7"/>
      <c r="B113" s="7"/>
      <c r="C113" s="7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3"/>
    </row>
    <row r="114" spans="1:19" x14ac:dyDescent="0.45">
      <c r="A114" s="7"/>
      <c r="B114" s="7"/>
      <c r="C114" s="7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3"/>
    </row>
    <row r="115" spans="1:19" x14ac:dyDescent="0.45">
      <c r="A115" s="7"/>
      <c r="B115" s="7"/>
      <c r="C115" s="7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3"/>
    </row>
    <row r="116" spans="1:19" x14ac:dyDescent="0.45">
      <c r="A116" s="7"/>
      <c r="B116" s="7"/>
      <c r="C116" s="7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3"/>
    </row>
    <row r="117" spans="1:19" x14ac:dyDescent="0.45">
      <c r="A117" s="7"/>
      <c r="B117" s="7"/>
      <c r="C117" s="7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3"/>
    </row>
    <row r="118" spans="1:19" x14ac:dyDescent="0.45">
      <c r="A118" s="7"/>
      <c r="B118" s="7"/>
      <c r="C118" s="7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3"/>
    </row>
    <row r="119" spans="1:19" x14ac:dyDescent="0.45">
      <c r="A119" s="7"/>
      <c r="B119" s="7"/>
      <c r="C119" s="7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3"/>
    </row>
    <row r="120" spans="1:19" x14ac:dyDescent="0.45">
      <c r="A120" s="7"/>
      <c r="B120" s="7"/>
      <c r="C120" s="7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3"/>
    </row>
    <row r="121" spans="1:19" x14ac:dyDescent="0.45">
      <c r="A121" s="7"/>
      <c r="B121" s="7"/>
      <c r="C121" s="7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3"/>
    </row>
    <row r="122" spans="1:19" x14ac:dyDescent="0.45">
      <c r="A122" s="7"/>
      <c r="B122" s="7"/>
      <c r="C122" s="7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3"/>
    </row>
    <row r="123" spans="1:19" x14ac:dyDescent="0.45">
      <c r="A123" s="7"/>
      <c r="B123" s="7"/>
      <c r="C123" s="7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3"/>
    </row>
    <row r="124" spans="1:19" x14ac:dyDescent="0.45">
      <c r="A124" s="7"/>
      <c r="B124" s="7"/>
      <c r="C124" s="7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3"/>
    </row>
    <row r="125" spans="1:19" x14ac:dyDescent="0.45">
      <c r="A125" s="7"/>
      <c r="B125" s="7"/>
      <c r="C125" s="7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3"/>
    </row>
    <row r="126" spans="1:19" x14ac:dyDescent="0.45">
      <c r="A126" s="7"/>
      <c r="B126" s="7"/>
      <c r="C126" s="7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3"/>
    </row>
    <row r="127" spans="1:19" x14ac:dyDescent="0.45">
      <c r="A127" s="7"/>
      <c r="B127" s="7"/>
      <c r="C127" s="7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3"/>
    </row>
    <row r="128" spans="1:19" x14ac:dyDescent="0.45">
      <c r="A128" s="7"/>
      <c r="B128" s="7"/>
      <c r="C128" s="7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3"/>
    </row>
    <row r="129" spans="1:19" x14ac:dyDescent="0.45">
      <c r="A129" s="7"/>
      <c r="B129" s="7"/>
      <c r="C129" s="7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3"/>
    </row>
    <row r="130" spans="1:19" x14ac:dyDescent="0.45">
      <c r="A130" s="7"/>
      <c r="B130" s="7"/>
      <c r="C130" s="7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3"/>
    </row>
    <row r="131" spans="1:19" x14ac:dyDescent="0.45">
      <c r="A131" s="7"/>
      <c r="B131" s="7"/>
      <c r="C131" s="7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3"/>
    </row>
    <row r="132" spans="1:19" x14ac:dyDescent="0.45">
      <c r="A132" s="7"/>
      <c r="B132" s="7"/>
      <c r="C132" s="7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3"/>
    </row>
    <row r="133" spans="1:19" x14ac:dyDescent="0.45">
      <c r="A133" s="7"/>
      <c r="B133" s="7"/>
      <c r="C133" s="7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3"/>
    </row>
    <row r="134" spans="1:19" x14ac:dyDescent="0.45">
      <c r="A134" s="7"/>
      <c r="B134" s="7"/>
      <c r="C134" s="7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3"/>
    </row>
    <row r="135" spans="1:19" x14ac:dyDescent="0.45">
      <c r="A135" s="7"/>
      <c r="B135" s="7"/>
      <c r="C135" s="7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3"/>
    </row>
    <row r="136" spans="1:19" x14ac:dyDescent="0.45">
      <c r="A136" s="7"/>
      <c r="B136" s="7"/>
      <c r="C136" s="7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3"/>
    </row>
    <row r="137" spans="1:19" x14ac:dyDescent="0.45">
      <c r="A137" s="7"/>
      <c r="B137" s="7"/>
      <c r="C137" s="7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3"/>
    </row>
    <row r="138" spans="1:19" x14ac:dyDescent="0.45">
      <c r="A138" s="7"/>
      <c r="B138" s="7"/>
      <c r="C138" s="7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3"/>
    </row>
    <row r="139" spans="1:19" x14ac:dyDescent="0.45">
      <c r="A139" s="7"/>
      <c r="B139" s="7"/>
      <c r="C139" s="7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3"/>
    </row>
    <row r="140" spans="1:19" x14ac:dyDescent="0.45">
      <c r="A140" s="7"/>
      <c r="B140" s="7"/>
      <c r="C140" s="7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3"/>
    </row>
    <row r="141" spans="1:19" x14ac:dyDescent="0.45">
      <c r="A141" s="7"/>
      <c r="B141" s="7"/>
      <c r="C141" s="7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3"/>
    </row>
    <row r="142" spans="1:19" x14ac:dyDescent="0.45">
      <c r="A142" s="7"/>
      <c r="B142" s="7"/>
      <c r="C142" s="7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3"/>
    </row>
    <row r="143" spans="1:19" x14ac:dyDescent="0.45">
      <c r="A143" s="7"/>
      <c r="B143" s="7"/>
      <c r="C143" s="7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3"/>
    </row>
    <row r="144" spans="1:19" x14ac:dyDescent="0.45">
      <c r="A144" s="7"/>
      <c r="B144" s="7"/>
      <c r="C144" s="7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3"/>
    </row>
    <row r="145" spans="1:19" x14ac:dyDescent="0.45">
      <c r="A145" s="7"/>
      <c r="B145" s="7"/>
      <c r="C145" s="7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3"/>
    </row>
    <row r="146" spans="1:19" x14ac:dyDescent="0.45">
      <c r="A146" s="7"/>
      <c r="B146" s="7"/>
      <c r="C146" s="7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3"/>
    </row>
    <row r="147" spans="1:19" x14ac:dyDescent="0.45">
      <c r="A147" s="7"/>
      <c r="B147" s="7"/>
      <c r="C147" s="7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3"/>
    </row>
    <row r="148" spans="1:19" x14ac:dyDescent="0.45">
      <c r="A148" s="7"/>
      <c r="B148" s="7"/>
      <c r="C148" s="7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3"/>
    </row>
    <row r="149" spans="1:19" x14ac:dyDescent="0.45">
      <c r="A149" s="7"/>
      <c r="B149" s="7"/>
      <c r="C149" s="7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3"/>
    </row>
    <row r="150" spans="1:19" x14ac:dyDescent="0.45">
      <c r="A150" s="7"/>
      <c r="B150" s="7"/>
      <c r="C150" s="7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3"/>
    </row>
    <row r="151" spans="1:19" x14ac:dyDescent="0.45">
      <c r="A151" s="7"/>
      <c r="B151" s="7"/>
      <c r="C151" s="7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3"/>
    </row>
    <row r="152" spans="1:19" x14ac:dyDescent="0.45">
      <c r="A152" s="7"/>
      <c r="B152" s="7"/>
      <c r="C152" s="7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3"/>
    </row>
    <row r="153" spans="1:19" x14ac:dyDescent="0.45">
      <c r="A153" s="7"/>
      <c r="B153" s="7"/>
      <c r="C153" s="7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3"/>
    </row>
    <row r="154" spans="1:19" x14ac:dyDescent="0.45">
      <c r="A154" s="7"/>
      <c r="B154" s="7"/>
      <c r="C154" s="7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3"/>
    </row>
    <row r="155" spans="1:19" x14ac:dyDescent="0.45">
      <c r="A155" s="7"/>
      <c r="B155" s="7"/>
      <c r="C155" s="7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3"/>
    </row>
    <row r="156" spans="1:19" x14ac:dyDescent="0.45">
      <c r="A156" s="7"/>
      <c r="B156" s="7"/>
      <c r="C156" s="7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3"/>
    </row>
    <row r="157" spans="1:19" x14ac:dyDescent="0.45">
      <c r="A157" s="7"/>
      <c r="B157" s="7"/>
      <c r="C157" s="7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3"/>
    </row>
    <row r="158" spans="1:19" x14ac:dyDescent="0.45">
      <c r="A158" s="7"/>
      <c r="B158" s="7"/>
      <c r="C158" s="7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3"/>
    </row>
    <row r="159" spans="1:19" x14ac:dyDescent="0.45">
      <c r="A159" s="7"/>
      <c r="B159" s="7"/>
      <c r="C159" s="7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3"/>
    </row>
    <row r="160" spans="1:19" x14ac:dyDescent="0.45">
      <c r="A160" s="7"/>
      <c r="B160" s="7"/>
      <c r="C160" s="7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3"/>
    </row>
    <row r="161" spans="1:19" x14ac:dyDescent="0.45">
      <c r="A161" s="7"/>
      <c r="B161" s="7"/>
      <c r="C161" s="7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3"/>
    </row>
    <row r="162" spans="1:19" x14ac:dyDescent="0.45">
      <c r="A162" s="7"/>
      <c r="B162" s="7"/>
      <c r="C162" s="7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3"/>
    </row>
    <row r="163" spans="1:19" x14ac:dyDescent="0.45">
      <c r="A163" s="7"/>
      <c r="B163" s="7"/>
      <c r="C163" s="7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3"/>
    </row>
    <row r="164" spans="1:19" x14ac:dyDescent="0.45">
      <c r="A164" s="7"/>
      <c r="B164" s="7"/>
      <c r="C164" s="7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3"/>
    </row>
    <row r="165" spans="1:19" x14ac:dyDescent="0.45">
      <c r="A165" s="7"/>
      <c r="B165" s="7"/>
      <c r="C165" s="7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3"/>
    </row>
    <row r="166" spans="1:19" x14ac:dyDescent="0.45">
      <c r="A166" s="7"/>
      <c r="B166" s="7"/>
      <c r="C166" s="7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3"/>
    </row>
    <row r="167" spans="1:19" x14ac:dyDescent="0.45">
      <c r="A167" s="7"/>
      <c r="B167" s="7"/>
      <c r="C167" s="7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3"/>
    </row>
    <row r="168" spans="1:19" x14ac:dyDescent="0.45">
      <c r="A168" s="7"/>
      <c r="B168" s="7"/>
      <c r="C168" s="7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3"/>
    </row>
    <row r="169" spans="1:19" x14ac:dyDescent="0.45">
      <c r="A169" s="7"/>
      <c r="B169" s="7"/>
      <c r="C169" s="7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3"/>
    </row>
    <row r="170" spans="1:19" x14ac:dyDescent="0.45">
      <c r="A170" s="7"/>
      <c r="B170" s="7"/>
      <c r="C170" s="7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3"/>
    </row>
    <row r="171" spans="1:19" x14ac:dyDescent="0.45">
      <c r="A171" s="7"/>
      <c r="B171" s="7"/>
      <c r="C171" s="7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3"/>
    </row>
    <row r="172" spans="1:19" x14ac:dyDescent="0.45">
      <c r="A172" s="7"/>
      <c r="B172" s="7"/>
      <c r="C172" s="7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3"/>
    </row>
    <row r="173" spans="1:19" x14ac:dyDescent="0.45">
      <c r="A173" s="7"/>
      <c r="B173" s="7"/>
      <c r="C173" s="7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3"/>
    </row>
    <row r="174" spans="1:19" x14ac:dyDescent="0.45">
      <c r="A174" s="7"/>
      <c r="B174" s="7"/>
      <c r="C174" s="7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3"/>
    </row>
    <row r="175" spans="1:19" x14ac:dyDescent="0.45">
      <c r="A175" s="7"/>
      <c r="B175" s="7"/>
      <c r="C175" s="7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3"/>
    </row>
    <row r="176" spans="1:19" x14ac:dyDescent="0.45">
      <c r="A176" s="7"/>
      <c r="B176" s="7"/>
      <c r="C176" s="7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3"/>
    </row>
    <row r="177" spans="1:19" x14ac:dyDescent="0.45">
      <c r="A177" s="7"/>
      <c r="B177" s="7"/>
      <c r="C177" s="7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3"/>
    </row>
    <row r="178" spans="1:19" x14ac:dyDescent="0.45">
      <c r="A178" s="7"/>
      <c r="B178" s="7"/>
      <c r="C178" s="7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3"/>
    </row>
    <row r="179" spans="1:19" x14ac:dyDescent="0.45">
      <c r="A179" s="7"/>
      <c r="B179" s="7"/>
      <c r="C179" s="7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3"/>
    </row>
    <row r="180" spans="1:19" x14ac:dyDescent="0.45">
      <c r="A180" s="7"/>
      <c r="B180" s="7"/>
      <c r="C180" s="7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3"/>
    </row>
    <row r="181" spans="1:19" x14ac:dyDescent="0.45">
      <c r="A181" s="7"/>
      <c r="B181" s="7"/>
      <c r="C181" s="7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3"/>
    </row>
    <row r="182" spans="1:19" x14ac:dyDescent="0.45">
      <c r="A182" s="7"/>
      <c r="B182" s="7"/>
      <c r="C182" s="7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3"/>
    </row>
    <row r="183" spans="1:19" x14ac:dyDescent="0.45">
      <c r="A183" s="7"/>
      <c r="B183" s="7"/>
      <c r="C183" s="7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3"/>
    </row>
    <row r="184" spans="1:19" x14ac:dyDescent="0.45">
      <c r="A184" s="7"/>
      <c r="B184" s="7"/>
      <c r="C184" s="7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3"/>
    </row>
    <row r="185" spans="1:19" x14ac:dyDescent="0.45">
      <c r="A185" s="7"/>
      <c r="B185" s="7"/>
      <c r="C185" s="7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3"/>
    </row>
    <row r="186" spans="1:19" x14ac:dyDescent="0.45">
      <c r="A186" s="7"/>
      <c r="B186" s="7"/>
      <c r="C186" s="7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3"/>
    </row>
    <row r="187" spans="1:19" x14ac:dyDescent="0.45">
      <c r="A187" s="7"/>
      <c r="B187" s="7"/>
      <c r="C187" s="7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3"/>
    </row>
    <row r="188" spans="1:19" x14ac:dyDescent="0.45">
      <c r="A188" s="7"/>
      <c r="B188" s="7"/>
      <c r="C188" s="7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3"/>
    </row>
    <row r="189" spans="1:19" x14ac:dyDescent="0.45">
      <c r="A189" s="7"/>
      <c r="B189" s="7"/>
      <c r="C189" s="7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3"/>
    </row>
    <row r="190" spans="1:19" x14ac:dyDescent="0.45">
      <c r="A190" s="7"/>
      <c r="B190" s="7"/>
      <c r="C190" s="7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3"/>
    </row>
    <row r="191" spans="1:19" x14ac:dyDescent="0.45">
      <c r="A191" s="7"/>
      <c r="B191" s="7"/>
      <c r="C191" s="7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3"/>
    </row>
    <row r="192" spans="1:19" x14ac:dyDescent="0.45">
      <c r="A192" s="7"/>
      <c r="B192" s="7"/>
      <c r="C192" s="7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3"/>
    </row>
    <row r="193" spans="1:19" x14ac:dyDescent="0.45">
      <c r="A193" s="7"/>
      <c r="B193" s="7"/>
      <c r="C193" s="7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3"/>
    </row>
    <row r="194" spans="1:19" x14ac:dyDescent="0.45">
      <c r="A194" s="7"/>
      <c r="B194" s="7"/>
      <c r="C194" s="7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3"/>
    </row>
    <row r="195" spans="1:19" x14ac:dyDescent="0.45">
      <c r="A195" s="7"/>
      <c r="B195" s="7"/>
      <c r="C195" s="7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3"/>
    </row>
    <row r="196" spans="1:19" x14ac:dyDescent="0.45">
      <c r="A196" s="7"/>
      <c r="B196" s="7"/>
      <c r="C196" s="7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3"/>
    </row>
    <row r="197" spans="1:19" x14ac:dyDescent="0.45">
      <c r="A197" s="7"/>
      <c r="B197" s="7"/>
      <c r="C197" s="7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3"/>
    </row>
    <row r="198" spans="1:19" x14ac:dyDescent="0.45">
      <c r="A198" s="7"/>
      <c r="B198" s="7"/>
      <c r="C198" s="7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3"/>
    </row>
    <row r="199" spans="1:19" x14ac:dyDescent="0.45">
      <c r="A199" s="7"/>
      <c r="B199" s="7"/>
      <c r="C199" s="7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3"/>
    </row>
    <row r="200" spans="1:19" x14ac:dyDescent="0.45">
      <c r="A200" s="7"/>
      <c r="B200" s="7"/>
      <c r="C200" s="7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3"/>
    </row>
    <row r="201" spans="1:19" x14ac:dyDescent="0.45">
      <c r="A201" s="7"/>
      <c r="B201" s="7"/>
      <c r="C201" s="7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3"/>
    </row>
    <row r="202" spans="1:19" x14ac:dyDescent="0.45">
      <c r="A202" s="7"/>
      <c r="B202" s="7"/>
      <c r="C202" s="7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3"/>
    </row>
    <row r="203" spans="1:19" x14ac:dyDescent="0.45">
      <c r="A203" s="7"/>
      <c r="B203" s="7"/>
      <c r="C203" s="7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3"/>
    </row>
    <row r="204" spans="1:19" x14ac:dyDescent="0.45">
      <c r="A204" s="7"/>
      <c r="B204" s="7"/>
      <c r="C204" s="7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3"/>
    </row>
    <row r="205" spans="1:19" x14ac:dyDescent="0.45">
      <c r="A205" s="7"/>
      <c r="B205" s="7"/>
      <c r="C205" s="7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3"/>
    </row>
    <row r="206" spans="1:19" x14ac:dyDescent="0.45">
      <c r="A206" s="7"/>
      <c r="B206" s="7"/>
      <c r="C206" s="7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3"/>
    </row>
    <row r="207" spans="1:19" x14ac:dyDescent="0.45">
      <c r="A207" s="7"/>
      <c r="B207" s="7"/>
      <c r="C207" s="7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3"/>
    </row>
    <row r="208" spans="1:19" x14ac:dyDescent="0.45">
      <c r="A208" s="7"/>
      <c r="B208" s="7"/>
      <c r="C208" s="7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3"/>
    </row>
    <row r="209" spans="1:19" x14ac:dyDescent="0.45">
      <c r="A209" s="7"/>
      <c r="B209" s="7"/>
      <c r="C209" s="7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3"/>
    </row>
    <row r="210" spans="1:19" x14ac:dyDescent="0.45">
      <c r="A210" s="7"/>
      <c r="B210" s="7"/>
      <c r="C210" s="7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3"/>
    </row>
    <row r="211" spans="1:19" x14ac:dyDescent="0.45">
      <c r="A211" s="7"/>
      <c r="B211" s="7"/>
      <c r="C211" s="7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3"/>
    </row>
    <row r="212" spans="1:19" x14ac:dyDescent="0.45">
      <c r="A212" s="7"/>
      <c r="B212" s="7"/>
      <c r="C212" s="7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3"/>
    </row>
    <row r="213" spans="1:19" x14ac:dyDescent="0.45">
      <c r="A213" s="7"/>
      <c r="B213" s="7"/>
      <c r="C213" s="7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3"/>
    </row>
    <row r="214" spans="1:19" x14ac:dyDescent="0.45">
      <c r="A214" s="7"/>
      <c r="B214" s="7"/>
      <c r="C214" s="7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3"/>
    </row>
  </sheetData>
  <mergeCells count="1">
    <mergeCell ref="S1:S2"/>
  </mergeCells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34"/>
  <sheetViews>
    <sheetView workbookViewId="0">
      <selection sqref="A1:XFD1"/>
    </sheetView>
  </sheetViews>
  <sheetFormatPr defaultColWidth="20" defaultRowHeight="17.5" x14ac:dyDescent="0.45"/>
  <cols>
    <col min="1" max="1" width="7.69140625" customWidth="1"/>
    <col min="2" max="2" width="14.4609375" bestFit="1" customWidth="1"/>
    <col min="3" max="3" width="20.23046875" customWidth="1"/>
    <col min="4" max="4" width="10.23046875" customWidth="1"/>
    <col min="5" max="5" width="14.23046875" customWidth="1"/>
    <col min="6" max="18" width="9.84375" customWidth="1"/>
    <col min="19" max="19" width="16.84375" customWidth="1"/>
  </cols>
  <sheetData>
    <row r="1" spans="1:19" x14ac:dyDescent="0.45">
      <c r="A1" s="8" t="s">
        <v>0</v>
      </c>
      <c r="B1" s="8" t="s">
        <v>1</v>
      </c>
      <c r="C1" s="8" t="s">
        <v>2981</v>
      </c>
      <c r="D1" s="8" t="s">
        <v>2664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8"/>
      <c r="R1" s="8"/>
      <c r="S1" s="20"/>
    </row>
    <row r="2" spans="1:19" x14ac:dyDescent="0.45">
      <c r="A2" s="6" t="s">
        <v>49</v>
      </c>
      <c r="B2" s="6" t="s">
        <v>19</v>
      </c>
      <c r="C2" t="s">
        <v>2803</v>
      </c>
      <c r="D2" s="2">
        <v>0</v>
      </c>
      <c r="E2" s="2">
        <v>0</v>
      </c>
      <c r="F2" s="2">
        <v>3104</v>
      </c>
      <c r="G2" s="2">
        <v>3149</v>
      </c>
      <c r="H2" s="2">
        <v>2162</v>
      </c>
      <c r="I2" s="2">
        <v>1312</v>
      </c>
      <c r="J2" s="2">
        <v>1532</v>
      </c>
      <c r="K2" s="2">
        <v>1839</v>
      </c>
      <c r="L2" s="2">
        <v>1692</v>
      </c>
      <c r="M2" s="2">
        <v>2261</v>
      </c>
      <c r="N2" s="2">
        <v>1526</v>
      </c>
      <c r="O2" s="2">
        <v>1588</v>
      </c>
      <c r="P2" s="4"/>
      <c r="Q2" s="4"/>
      <c r="R2" s="4"/>
      <c r="S2" s="20"/>
    </row>
    <row r="3" spans="1:19" x14ac:dyDescent="0.45">
      <c r="A3" s="6" t="s">
        <v>49</v>
      </c>
      <c r="B3" s="6" t="s">
        <v>19</v>
      </c>
      <c r="C3" t="s">
        <v>2804</v>
      </c>
      <c r="D3" s="2">
        <v>847</v>
      </c>
      <c r="E3" s="2">
        <v>2446</v>
      </c>
      <c r="F3" s="2">
        <v>2032</v>
      </c>
      <c r="G3" s="2">
        <v>2306</v>
      </c>
      <c r="H3" s="2">
        <v>1868</v>
      </c>
      <c r="I3" s="2">
        <v>1963</v>
      </c>
      <c r="J3" s="2">
        <v>1169</v>
      </c>
      <c r="K3" s="2">
        <v>1724</v>
      </c>
      <c r="L3" s="2">
        <v>1673</v>
      </c>
      <c r="M3" s="2">
        <v>3990</v>
      </c>
      <c r="N3" s="2">
        <v>0</v>
      </c>
      <c r="O3" s="2">
        <v>0</v>
      </c>
      <c r="P3" s="2"/>
      <c r="Q3" s="2"/>
      <c r="R3" s="2"/>
      <c r="S3" s="3"/>
    </row>
    <row r="4" spans="1:19" x14ac:dyDescent="0.45">
      <c r="A4" s="6" t="s">
        <v>49</v>
      </c>
      <c r="B4" s="6" t="s">
        <v>19</v>
      </c>
      <c r="C4" t="s">
        <v>2805</v>
      </c>
      <c r="D4" s="2">
        <v>3516</v>
      </c>
      <c r="E4" s="2">
        <v>7132</v>
      </c>
      <c r="F4" s="2">
        <v>10700</v>
      </c>
      <c r="G4" s="2">
        <v>14700</v>
      </c>
      <c r="H4" s="2">
        <v>14600</v>
      </c>
      <c r="I4" s="2">
        <v>15600</v>
      </c>
      <c r="J4" s="2">
        <v>8289</v>
      </c>
      <c r="K4" s="2">
        <v>10425</v>
      </c>
      <c r="L4" s="2">
        <v>15082</v>
      </c>
      <c r="M4" s="2">
        <v>22504</v>
      </c>
      <c r="N4" s="2">
        <v>6457</v>
      </c>
      <c r="O4" s="2">
        <v>3712</v>
      </c>
      <c r="P4" s="2"/>
      <c r="Q4" s="2"/>
      <c r="R4" s="2"/>
      <c r="S4" s="3"/>
    </row>
    <row r="5" spans="1:19" x14ac:dyDescent="0.45">
      <c r="A5" s="6" t="s">
        <v>49</v>
      </c>
      <c r="B5" s="6" t="s">
        <v>19</v>
      </c>
      <c r="C5" t="s">
        <v>2806</v>
      </c>
      <c r="D5" s="2">
        <v>1207</v>
      </c>
      <c r="E5" s="2">
        <v>2209</v>
      </c>
      <c r="F5" s="2">
        <v>3574</v>
      </c>
      <c r="G5" s="2">
        <v>4710</v>
      </c>
      <c r="H5" s="2">
        <v>5669</v>
      </c>
      <c r="I5" s="2">
        <v>5666</v>
      </c>
      <c r="J5" s="2">
        <v>4805</v>
      </c>
      <c r="K5" s="2">
        <v>5601</v>
      </c>
      <c r="L5" s="2">
        <v>6135</v>
      </c>
      <c r="M5" s="2">
        <v>8059</v>
      </c>
      <c r="N5" s="2">
        <v>4545</v>
      </c>
      <c r="O5" s="2">
        <v>3138</v>
      </c>
      <c r="P5" s="2"/>
      <c r="Q5" s="2"/>
      <c r="R5" s="2"/>
      <c r="S5" s="3"/>
    </row>
    <row r="6" spans="1:19" ht="18.5" customHeight="1" x14ac:dyDescent="0.45">
      <c r="A6" s="6" t="s">
        <v>49</v>
      </c>
      <c r="B6" s="6" t="s">
        <v>19</v>
      </c>
      <c r="C6" t="s">
        <v>2807</v>
      </c>
      <c r="D6" s="2">
        <v>1412</v>
      </c>
      <c r="E6" s="2">
        <v>3045</v>
      </c>
      <c r="F6" s="2">
        <v>3320</v>
      </c>
      <c r="G6" s="2">
        <v>4615</v>
      </c>
      <c r="H6" s="2">
        <v>5659</v>
      </c>
      <c r="I6" s="2">
        <v>4320</v>
      </c>
      <c r="J6" s="2">
        <v>3178</v>
      </c>
      <c r="K6" s="2">
        <v>6161</v>
      </c>
      <c r="L6" s="2">
        <v>4039</v>
      </c>
      <c r="M6" s="2">
        <v>4753</v>
      </c>
      <c r="N6" s="2">
        <v>2269</v>
      </c>
      <c r="O6" s="2">
        <v>1950</v>
      </c>
      <c r="P6" s="2"/>
      <c r="Q6" s="2"/>
      <c r="R6" s="2"/>
      <c r="S6" s="3"/>
    </row>
    <row r="7" spans="1:19" x14ac:dyDescent="0.45">
      <c r="A7" s="6" t="s">
        <v>49</v>
      </c>
      <c r="B7" s="6" t="s">
        <v>19</v>
      </c>
      <c r="C7" t="s">
        <v>2808</v>
      </c>
      <c r="D7" s="2">
        <v>1203</v>
      </c>
      <c r="E7" s="2">
        <v>742</v>
      </c>
      <c r="F7" s="2">
        <v>4465</v>
      </c>
      <c r="G7" s="2">
        <v>9832</v>
      </c>
      <c r="H7" s="2">
        <v>6985</v>
      </c>
      <c r="I7" s="2">
        <v>7358</v>
      </c>
      <c r="J7" s="2">
        <v>4062</v>
      </c>
      <c r="K7" s="2">
        <v>6149</v>
      </c>
      <c r="L7" s="2">
        <v>6418</v>
      </c>
      <c r="M7" s="2">
        <v>8045</v>
      </c>
      <c r="N7" s="2">
        <v>2186</v>
      </c>
      <c r="O7" s="2">
        <v>2242</v>
      </c>
      <c r="P7" s="2"/>
      <c r="Q7" s="2"/>
      <c r="R7" s="2"/>
      <c r="S7" s="3"/>
    </row>
    <row r="8" spans="1:19" x14ac:dyDescent="0.45">
      <c r="A8" s="6" t="s">
        <v>49</v>
      </c>
      <c r="B8" s="6" t="s">
        <v>19</v>
      </c>
      <c r="C8" t="s">
        <v>2809</v>
      </c>
      <c r="D8" s="2">
        <v>14313</v>
      </c>
      <c r="E8" s="2">
        <v>11807</v>
      </c>
      <c r="F8" s="2">
        <v>20408</v>
      </c>
      <c r="G8" s="2">
        <v>27677</v>
      </c>
      <c r="H8" s="2">
        <v>27348</v>
      </c>
      <c r="I8" s="2">
        <v>26600</v>
      </c>
      <c r="J8" s="2">
        <v>20912</v>
      </c>
      <c r="K8" s="2">
        <v>23670</v>
      </c>
      <c r="L8" s="2">
        <v>24637</v>
      </c>
      <c r="M8" s="2">
        <v>30656</v>
      </c>
      <c r="N8" s="2">
        <v>18370</v>
      </c>
      <c r="O8" s="2">
        <v>16985</v>
      </c>
      <c r="P8" s="2"/>
      <c r="Q8" s="2"/>
      <c r="R8" s="2"/>
      <c r="S8" s="3"/>
    </row>
    <row r="9" spans="1:19" x14ac:dyDescent="0.45">
      <c r="A9" s="6" t="s">
        <v>49</v>
      </c>
      <c r="B9" s="6" t="s">
        <v>19</v>
      </c>
      <c r="C9" t="s">
        <v>2810</v>
      </c>
      <c r="D9" s="2">
        <v>1011</v>
      </c>
      <c r="E9" s="2">
        <v>1707</v>
      </c>
      <c r="F9" s="2">
        <v>1897</v>
      </c>
      <c r="G9" s="2">
        <v>2697</v>
      </c>
      <c r="H9" s="2">
        <v>3203</v>
      </c>
      <c r="I9" s="2">
        <v>3895</v>
      </c>
      <c r="J9" s="2">
        <v>3534</v>
      </c>
      <c r="K9" s="2">
        <v>6189</v>
      </c>
      <c r="L9" s="2">
        <v>6116</v>
      </c>
      <c r="M9" s="2">
        <v>9457</v>
      </c>
      <c r="N9" s="2">
        <v>3832</v>
      </c>
      <c r="O9" s="2">
        <v>2953</v>
      </c>
      <c r="P9" s="2"/>
      <c r="Q9" s="2"/>
      <c r="R9" s="2"/>
      <c r="S9" s="3"/>
    </row>
    <row r="10" spans="1:19" x14ac:dyDescent="0.45">
      <c r="A10" s="6" t="s">
        <v>49</v>
      </c>
      <c r="B10" s="6" t="s">
        <v>19</v>
      </c>
      <c r="C10" t="s">
        <v>2811</v>
      </c>
      <c r="D10" s="2">
        <v>818</v>
      </c>
      <c r="E10" s="2">
        <v>1187</v>
      </c>
      <c r="F10" s="2">
        <v>1404</v>
      </c>
      <c r="G10" s="2">
        <v>1914</v>
      </c>
      <c r="H10" s="2">
        <v>2627</v>
      </c>
      <c r="I10" s="2">
        <v>2681</v>
      </c>
      <c r="J10" s="2">
        <v>1956</v>
      </c>
      <c r="K10" s="2">
        <v>1933</v>
      </c>
      <c r="L10" s="2">
        <v>1755</v>
      </c>
      <c r="M10" s="2">
        <v>2464</v>
      </c>
      <c r="N10" s="2">
        <v>1674</v>
      </c>
      <c r="O10" s="2">
        <v>1315</v>
      </c>
      <c r="P10" s="2"/>
      <c r="Q10" s="2"/>
      <c r="R10" s="2"/>
      <c r="S10" s="3"/>
    </row>
    <row r="11" spans="1:19" x14ac:dyDescent="0.45">
      <c r="A11" s="6" t="s">
        <v>49</v>
      </c>
      <c r="B11" s="6" t="s">
        <v>19</v>
      </c>
      <c r="C11" t="s">
        <v>2812</v>
      </c>
      <c r="D11" s="2">
        <v>6628</v>
      </c>
      <c r="E11" s="2">
        <v>10448</v>
      </c>
      <c r="F11" s="2">
        <v>9204</v>
      </c>
      <c r="G11" s="2">
        <v>11038</v>
      </c>
      <c r="H11" s="2">
        <v>12441</v>
      </c>
      <c r="I11" s="2">
        <v>13085</v>
      </c>
      <c r="J11" s="2">
        <v>13911</v>
      </c>
      <c r="K11" s="2">
        <v>9142</v>
      </c>
      <c r="L11" s="2">
        <v>10039</v>
      </c>
      <c r="M11" s="2">
        <v>10104</v>
      </c>
      <c r="N11" s="2">
        <v>11297</v>
      </c>
      <c r="O11" s="2">
        <v>9695</v>
      </c>
      <c r="P11" s="2"/>
      <c r="Q11" s="2"/>
      <c r="R11" s="2"/>
      <c r="S11" s="3"/>
    </row>
    <row r="12" spans="1:19" x14ac:dyDescent="0.45">
      <c r="A12" s="6" t="s">
        <v>49</v>
      </c>
      <c r="B12" s="6" t="s">
        <v>19</v>
      </c>
      <c r="C12" t="s">
        <v>2813</v>
      </c>
      <c r="D12" s="2">
        <v>1761</v>
      </c>
      <c r="E12" s="2">
        <v>3151</v>
      </c>
      <c r="F12" s="2">
        <v>2946</v>
      </c>
      <c r="G12" s="2">
        <v>4400</v>
      </c>
      <c r="H12" s="2">
        <v>4358</v>
      </c>
      <c r="I12" s="2">
        <v>5735</v>
      </c>
      <c r="J12" s="2">
        <v>4163</v>
      </c>
      <c r="K12" s="2">
        <v>9709</v>
      </c>
      <c r="L12" s="2">
        <v>8408</v>
      </c>
      <c r="M12" s="2">
        <v>13146</v>
      </c>
      <c r="N12" s="2">
        <v>5494</v>
      </c>
      <c r="O12" s="2">
        <v>3835</v>
      </c>
      <c r="P12" s="2"/>
      <c r="Q12" s="2"/>
      <c r="R12" s="2"/>
      <c r="S12" s="3"/>
    </row>
    <row r="13" spans="1:19" x14ac:dyDescent="0.45">
      <c r="A13" s="6" t="s">
        <v>49</v>
      </c>
      <c r="B13" s="6" t="s">
        <v>19</v>
      </c>
      <c r="C13" t="s">
        <v>2814</v>
      </c>
      <c r="D13" s="2">
        <v>4893</v>
      </c>
      <c r="E13" s="2">
        <v>9330</v>
      </c>
      <c r="F13" s="2">
        <v>8239</v>
      </c>
      <c r="G13" s="2">
        <v>10034</v>
      </c>
      <c r="H13" s="2">
        <v>10324</v>
      </c>
      <c r="I13" s="2">
        <v>10038</v>
      </c>
      <c r="J13" s="2">
        <v>7580</v>
      </c>
      <c r="K13" s="2">
        <v>12579</v>
      </c>
      <c r="L13" s="2">
        <v>17790</v>
      </c>
      <c r="M13" s="2">
        <v>19786</v>
      </c>
      <c r="N13" s="2">
        <v>9848</v>
      </c>
      <c r="O13" s="2">
        <v>8561</v>
      </c>
      <c r="P13" s="2"/>
      <c r="Q13" s="2"/>
      <c r="R13" s="2"/>
      <c r="S13" s="3"/>
    </row>
    <row r="14" spans="1:19" x14ac:dyDescent="0.45">
      <c r="A14" s="6" t="s">
        <v>49</v>
      </c>
      <c r="B14" s="6" t="s">
        <v>19</v>
      </c>
      <c r="C14" t="s">
        <v>2815</v>
      </c>
      <c r="D14" s="2">
        <v>2557</v>
      </c>
      <c r="E14" s="2">
        <v>4029</v>
      </c>
      <c r="F14" s="2">
        <v>6061</v>
      </c>
      <c r="G14" s="2">
        <v>9087</v>
      </c>
      <c r="H14" s="2">
        <v>0</v>
      </c>
      <c r="I14" s="2">
        <v>3536</v>
      </c>
      <c r="J14" s="2">
        <v>3637</v>
      </c>
      <c r="K14" s="2">
        <v>4535</v>
      </c>
      <c r="L14" s="2">
        <v>6501</v>
      </c>
      <c r="M14" s="2">
        <v>8698</v>
      </c>
      <c r="N14" s="2">
        <v>5681</v>
      </c>
      <c r="O14" s="2">
        <v>4420</v>
      </c>
      <c r="P14" s="2"/>
      <c r="Q14" s="2"/>
      <c r="R14" s="2"/>
      <c r="S14" s="3"/>
    </row>
    <row r="15" spans="1:19" x14ac:dyDescent="0.45">
      <c r="A15" s="6"/>
      <c r="B15" s="13" t="s">
        <v>2666</v>
      </c>
      <c r="D15" s="13" t="s">
        <v>2650</v>
      </c>
      <c r="E15" s="13">
        <f>SUM(D2:F14)</f>
        <v>174753</v>
      </c>
      <c r="F15" s="13"/>
      <c r="G15" s="13" t="s">
        <v>2651</v>
      </c>
      <c r="H15" s="13">
        <f>SUM(H2:J14)</f>
        <v>277761</v>
      </c>
      <c r="I15" s="13"/>
      <c r="J15" s="13" t="s">
        <v>2652</v>
      </c>
      <c r="K15" s="13">
        <f>SUM(J2:L14)</f>
        <v>288669</v>
      </c>
      <c r="L15" s="13"/>
      <c r="M15" s="13" t="s">
        <v>2653</v>
      </c>
      <c r="N15" s="13">
        <f>SUM(M2:O14)</f>
        <v>277496</v>
      </c>
      <c r="O15" s="13"/>
      <c r="P15" s="2"/>
      <c r="Q15" s="2"/>
      <c r="R15" s="2"/>
      <c r="S15" s="3"/>
    </row>
    <row r="16" spans="1:19" x14ac:dyDescent="0.45">
      <c r="B16" s="13"/>
      <c r="D16" s="13" t="s">
        <v>2654</v>
      </c>
      <c r="E16" s="13">
        <f>SUM(E15,H15,K15,N15)</f>
        <v>1018679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2"/>
      <c r="Q16" s="2"/>
      <c r="R16" s="2"/>
      <c r="S16" s="3"/>
    </row>
    <row r="17" spans="1:19" x14ac:dyDescent="0.45">
      <c r="A17" s="6" t="s">
        <v>49</v>
      </c>
      <c r="B17" s="6" t="s">
        <v>37</v>
      </c>
      <c r="C17" t="s">
        <v>2816</v>
      </c>
      <c r="D17" s="2">
        <v>5189</v>
      </c>
      <c r="E17" s="2">
        <v>7631</v>
      </c>
      <c r="F17" s="2">
        <v>6368</v>
      </c>
      <c r="G17" s="2">
        <v>5978</v>
      </c>
      <c r="H17" s="2">
        <v>5941</v>
      </c>
      <c r="I17" s="2">
        <v>6899</v>
      </c>
      <c r="J17" s="2">
        <v>5965</v>
      </c>
      <c r="K17" s="2">
        <v>7922</v>
      </c>
      <c r="L17" s="2">
        <v>11253</v>
      </c>
      <c r="M17" s="2">
        <v>0</v>
      </c>
      <c r="N17" s="2">
        <v>0</v>
      </c>
      <c r="O17" s="2">
        <v>0</v>
      </c>
      <c r="P17" s="2"/>
      <c r="Q17" s="2"/>
      <c r="R17" s="2"/>
      <c r="S17" s="3"/>
    </row>
    <row r="18" spans="1:19" x14ac:dyDescent="0.45">
      <c r="A18" s="6" t="s">
        <v>49</v>
      </c>
      <c r="B18" s="6" t="s">
        <v>37</v>
      </c>
      <c r="C18" t="s">
        <v>2817</v>
      </c>
      <c r="D18" s="2">
        <v>202</v>
      </c>
      <c r="E18" s="2">
        <v>1035</v>
      </c>
      <c r="F18" s="2">
        <v>655</v>
      </c>
      <c r="G18" s="2">
        <v>613</v>
      </c>
      <c r="H18" s="2">
        <v>663</v>
      </c>
      <c r="I18" s="2">
        <v>626</v>
      </c>
      <c r="J18" s="2">
        <v>583</v>
      </c>
      <c r="K18" s="2">
        <v>684</v>
      </c>
      <c r="L18" s="2">
        <v>359</v>
      </c>
      <c r="M18" s="2">
        <v>516</v>
      </c>
      <c r="N18" s="2">
        <v>563</v>
      </c>
      <c r="O18" s="2">
        <v>510</v>
      </c>
      <c r="P18" s="2"/>
      <c r="Q18" s="2"/>
      <c r="R18" s="2"/>
      <c r="S18" s="3"/>
    </row>
    <row r="19" spans="1:19" x14ac:dyDescent="0.45">
      <c r="A19" s="6" t="s">
        <v>49</v>
      </c>
      <c r="B19" s="6" t="s">
        <v>37</v>
      </c>
      <c r="C19" t="s">
        <v>2818</v>
      </c>
      <c r="D19" s="2">
        <v>0</v>
      </c>
      <c r="E19" s="2">
        <v>0</v>
      </c>
      <c r="F19" s="2">
        <v>161</v>
      </c>
      <c r="G19" s="2">
        <v>192</v>
      </c>
      <c r="H19" s="2">
        <v>173</v>
      </c>
      <c r="I19" s="2">
        <v>246</v>
      </c>
      <c r="J19" s="2">
        <v>302</v>
      </c>
      <c r="K19" s="2">
        <v>185</v>
      </c>
      <c r="L19" s="2">
        <v>515</v>
      </c>
      <c r="M19" s="2">
        <v>6383</v>
      </c>
      <c r="N19" s="2">
        <v>431</v>
      </c>
      <c r="O19" s="2">
        <v>390</v>
      </c>
      <c r="P19" s="2"/>
      <c r="Q19" s="2"/>
      <c r="R19" s="2"/>
      <c r="S19" s="3"/>
    </row>
    <row r="20" spans="1:19" x14ac:dyDescent="0.45">
      <c r="A20" s="6"/>
      <c r="B20" s="13" t="s">
        <v>2675</v>
      </c>
      <c r="D20" s="13" t="s">
        <v>2650</v>
      </c>
      <c r="E20" s="13">
        <f>SUM(D17:F19)</f>
        <v>21241</v>
      </c>
      <c r="F20" s="13"/>
      <c r="G20" s="13" t="s">
        <v>2651</v>
      </c>
      <c r="H20" s="13">
        <f>SUM(G17:I19)</f>
        <v>21331</v>
      </c>
      <c r="I20" s="13"/>
      <c r="J20" s="13" t="s">
        <v>2652</v>
      </c>
      <c r="K20" s="13">
        <f>SUM(J17:L19)</f>
        <v>27768</v>
      </c>
      <c r="L20" s="13"/>
      <c r="M20" s="13" t="s">
        <v>2653</v>
      </c>
      <c r="N20" s="13">
        <f>SUM(M17:O19)</f>
        <v>8793</v>
      </c>
      <c r="O20" s="13"/>
      <c r="P20" s="2"/>
      <c r="Q20" s="2"/>
      <c r="R20" s="2"/>
      <c r="S20" s="3"/>
    </row>
    <row r="21" spans="1:19" x14ac:dyDescent="0.45">
      <c r="B21" s="13"/>
      <c r="D21" s="13" t="s">
        <v>2654</v>
      </c>
      <c r="E21" s="13">
        <f>SUM(E20,H20,K20,N20)</f>
        <v>79133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"/>
      <c r="Q21" s="2"/>
      <c r="R21" s="2"/>
      <c r="S21" s="3"/>
    </row>
    <row r="22" spans="1:19" x14ac:dyDescent="0.45">
      <c r="A22" s="6" t="s">
        <v>49</v>
      </c>
      <c r="B22" s="6" t="s">
        <v>50</v>
      </c>
      <c r="C22" t="s">
        <v>2819</v>
      </c>
      <c r="D22" s="2">
        <v>569</v>
      </c>
      <c r="E22" s="2">
        <v>965</v>
      </c>
      <c r="F22" s="2">
        <v>1180</v>
      </c>
      <c r="G22" s="2">
        <v>1829</v>
      </c>
      <c r="H22" s="2">
        <v>1555</v>
      </c>
      <c r="I22" s="2">
        <v>0</v>
      </c>
      <c r="J22" s="2">
        <v>0</v>
      </c>
      <c r="K22" s="2">
        <v>0</v>
      </c>
      <c r="L22" s="2">
        <v>1991</v>
      </c>
      <c r="M22" s="2">
        <v>2167</v>
      </c>
      <c r="N22" s="2">
        <v>2197</v>
      </c>
      <c r="O22" s="2">
        <v>1948</v>
      </c>
      <c r="P22" s="2"/>
      <c r="Q22" s="2"/>
      <c r="R22" s="2"/>
      <c r="S22" s="3"/>
    </row>
    <row r="23" spans="1:19" x14ac:dyDescent="0.45">
      <c r="A23" s="6"/>
      <c r="B23" s="13" t="s">
        <v>2679</v>
      </c>
      <c r="D23" s="13" t="s">
        <v>2650</v>
      </c>
      <c r="E23" s="13">
        <f>SUM(D22:F22)</f>
        <v>2714</v>
      </c>
      <c r="F23" s="13"/>
      <c r="G23" s="13" t="s">
        <v>2651</v>
      </c>
      <c r="H23" s="13">
        <f>SUM(G22:I22)</f>
        <v>3384</v>
      </c>
      <c r="I23" s="13"/>
      <c r="J23" s="13" t="s">
        <v>2652</v>
      </c>
      <c r="K23" s="13">
        <f>SUM(J22:L22)</f>
        <v>1991</v>
      </c>
      <c r="L23" s="13"/>
      <c r="M23" s="13" t="s">
        <v>2653</v>
      </c>
      <c r="N23" s="13">
        <f>SUM(M22:O22)</f>
        <v>6312</v>
      </c>
      <c r="O23" s="13"/>
      <c r="P23" s="2"/>
      <c r="Q23" s="2"/>
      <c r="R23" s="2"/>
      <c r="S23" s="3"/>
    </row>
    <row r="24" spans="1:19" x14ac:dyDescent="0.45">
      <c r="B24" s="13"/>
      <c r="D24" s="13" t="s">
        <v>2654</v>
      </c>
      <c r="E24" s="13">
        <f>SUM(E23,H23,K23,N23)</f>
        <v>14401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2"/>
      <c r="Q24" s="2"/>
      <c r="R24" s="2"/>
      <c r="S24" s="3"/>
    </row>
    <row r="25" spans="1:19" x14ac:dyDescent="0.45">
      <c r="A25" s="6" t="s">
        <v>49</v>
      </c>
      <c r="B25" s="6" t="s">
        <v>51</v>
      </c>
      <c r="C25" t="s">
        <v>2820</v>
      </c>
      <c r="D25" s="2">
        <v>614</v>
      </c>
      <c r="E25" s="2">
        <v>1049</v>
      </c>
      <c r="F25" s="2">
        <v>1346</v>
      </c>
      <c r="G25" s="2">
        <v>3029</v>
      </c>
      <c r="H25" s="2">
        <v>1886</v>
      </c>
      <c r="I25" s="2">
        <v>2352</v>
      </c>
      <c r="J25" s="2">
        <v>1615</v>
      </c>
      <c r="K25" s="2">
        <v>1406</v>
      </c>
      <c r="L25" s="2">
        <v>3456</v>
      </c>
      <c r="M25" s="2">
        <v>2675</v>
      </c>
      <c r="N25" s="2">
        <v>6196</v>
      </c>
      <c r="O25" s="2">
        <v>4363</v>
      </c>
      <c r="P25" s="2"/>
      <c r="Q25" s="2"/>
      <c r="R25" s="2"/>
      <c r="S25" s="3"/>
    </row>
    <row r="26" spans="1:19" x14ac:dyDescent="0.45">
      <c r="A26" s="6" t="s">
        <v>49</v>
      </c>
      <c r="B26" s="6" t="s">
        <v>51</v>
      </c>
      <c r="C26" t="s">
        <v>2821</v>
      </c>
      <c r="D26" s="2">
        <v>652</v>
      </c>
      <c r="E26" s="2">
        <v>968</v>
      </c>
      <c r="F26" s="2">
        <v>1161</v>
      </c>
      <c r="G26" s="2">
        <v>1527</v>
      </c>
      <c r="H26" s="2">
        <v>1806</v>
      </c>
      <c r="I26" s="2">
        <v>1466</v>
      </c>
      <c r="J26" s="2">
        <v>1225</v>
      </c>
      <c r="K26" s="2">
        <v>912</v>
      </c>
      <c r="L26" s="2">
        <v>1009</v>
      </c>
      <c r="M26" s="2">
        <v>1048</v>
      </c>
      <c r="N26" s="2">
        <v>1527</v>
      </c>
      <c r="O26" s="2">
        <v>852</v>
      </c>
      <c r="P26" s="2"/>
      <c r="Q26" s="2"/>
      <c r="R26" s="2"/>
      <c r="S26" s="3"/>
    </row>
    <row r="27" spans="1:19" x14ac:dyDescent="0.45">
      <c r="A27" s="6" t="s">
        <v>49</v>
      </c>
      <c r="B27" s="6" t="s">
        <v>51</v>
      </c>
      <c r="C27" t="s">
        <v>2822</v>
      </c>
      <c r="D27" s="2">
        <v>10327</v>
      </c>
      <c r="E27" s="2">
        <v>12069</v>
      </c>
      <c r="F27" s="2">
        <v>14412</v>
      </c>
      <c r="G27" s="2">
        <v>15805</v>
      </c>
      <c r="H27" s="2">
        <v>16361</v>
      </c>
      <c r="I27" s="2">
        <v>15688</v>
      </c>
      <c r="J27" s="2">
        <v>9240</v>
      </c>
      <c r="K27" s="2">
        <v>8648</v>
      </c>
      <c r="L27" s="2">
        <v>9520</v>
      </c>
      <c r="M27" s="2">
        <v>20090</v>
      </c>
      <c r="N27" s="2">
        <v>10628</v>
      </c>
      <c r="O27" s="2">
        <v>10603</v>
      </c>
      <c r="P27" s="2"/>
      <c r="Q27" s="2"/>
      <c r="R27" s="2"/>
      <c r="S27" s="3"/>
    </row>
    <row r="28" spans="1:19" x14ac:dyDescent="0.45">
      <c r="A28" s="6" t="s">
        <v>49</v>
      </c>
      <c r="B28" s="6" t="s">
        <v>51</v>
      </c>
      <c r="C28" t="s">
        <v>2823</v>
      </c>
      <c r="D28" s="2">
        <v>7241</v>
      </c>
      <c r="E28" s="2">
        <v>9174</v>
      </c>
      <c r="F28" s="2">
        <v>9680</v>
      </c>
      <c r="G28" s="2">
        <v>8563</v>
      </c>
      <c r="H28" s="2">
        <v>8662</v>
      </c>
      <c r="I28" s="2">
        <v>10069</v>
      </c>
      <c r="J28" s="2">
        <v>7239</v>
      </c>
      <c r="K28" s="2">
        <v>9164</v>
      </c>
      <c r="L28" s="2">
        <v>8013</v>
      </c>
      <c r="M28" s="2">
        <v>8720</v>
      </c>
      <c r="N28" s="2">
        <v>6460</v>
      </c>
      <c r="O28" s="2">
        <v>6159</v>
      </c>
      <c r="P28" s="2"/>
      <c r="Q28" s="2"/>
      <c r="R28" s="2"/>
      <c r="S28" s="3"/>
    </row>
    <row r="29" spans="1:19" x14ac:dyDescent="0.45">
      <c r="A29" s="6"/>
      <c r="B29" s="13" t="s">
        <v>2680</v>
      </c>
      <c r="D29" s="13" t="s">
        <v>2650</v>
      </c>
      <c r="E29" s="13">
        <f>SUM(D25:F28)</f>
        <v>68693</v>
      </c>
      <c r="F29" s="13"/>
      <c r="G29" s="13" t="s">
        <v>2651</v>
      </c>
      <c r="H29" s="13">
        <f>SUM(G25:I28)</f>
        <v>87214</v>
      </c>
      <c r="I29" s="13"/>
      <c r="J29" s="13" t="s">
        <v>2652</v>
      </c>
      <c r="K29" s="13">
        <f>SUM(J25:L28)</f>
        <v>61447</v>
      </c>
      <c r="L29" s="13"/>
      <c r="M29" s="13" t="s">
        <v>2653</v>
      </c>
      <c r="N29" s="13">
        <f>SUM(M25:O28)</f>
        <v>79321</v>
      </c>
      <c r="O29" s="2"/>
      <c r="P29" s="2"/>
      <c r="Q29" s="2"/>
      <c r="R29" s="2"/>
      <c r="S29" s="3"/>
    </row>
    <row r="30" spans="1:19" x14ac:dyDescent="0.45">
      <c r="A30" s="6"/>
      <c r="B30" s="13"/>
      <c r="D30" s="13" t="s">
        <v>2654</v>
      </c>
      <c r="E30" s="13">
        <f>SUM(E29,H29,K29,N29)</f>
        <v>296675</v>
      </c>
      <c r="F30" s="13"/>
      <c r="G30" s="13"/>
      <c r="H30" s="13"/>
      <c r="I30" s="13"/>
      <c r="J30" s="13"/>
      <c r="K30" s="13"/>
      <c r="L30" s="13"/>
      <c r="M30" s="13"/>
      <c r="N30" s="13"/>
      <c r="O30" s="2"/>
      <c r="P30" s="2"/>
      <c r="Q30" s="2"/>
      <c r="R30" s="2"/>
      <c r="S30" s="3"/>
    </row>
    <row r="31" spans="1:19" x14ac:dyDescent="0.45">
      <c r="A31" s="6" t="s">
        <v>49</v>
      </c>
      <c r="B31" s="6" t="s">
        <v>52</v>
      </c>
      <c r="C31" t="s">
        <v>2824</v>
      </c>
      <c r="D31" s="2">
        <v>34604</v>
      </c>
      <c r="E31" s="2">
        <v>37763</v>
      </c>
      <c r="F31" s="2">
        <v>53521</v>
      </c>
      <c r="G31" s="2">
        <v>54698</v>
      </c>
      <c r="H31" s="2">
        <v>54063</v>
      </c>
      <c r="I31" s="2">
        <v>37344</v>
      </c>
      <c r="J31" s="2">
        <v>28331</v>
      </c>
      <c r="K31" s="2">
        <v>26739</v>
      </c>
      <c r="L31" s="2">
        <v>3335</v>
      </c>
      <c r="M31" s="2">
        <v>53693</v>
      </c>
      <c r="N31" s="2">
        <v>36033</v>
      </c>
      <c r="O31" s="2">
        <v>32308</v>
      </c>
      <c r="P31" s="2"/>
      <c r="Q31" s="2"/>
      <c r="R31" s="2"/>
      <c r="S31" s="3"/>
    </row>
    <row r="32" spans="1:19" x14ac:dyDescent="0.45">
      <c r="A32" s="6" t="s">
        <v>49</v>
      </c>
      <c r="B32" s="6" t="s">
        <v>52</v>
      </c>
      <c r="C32" t="s">
        <v>2825</v>
      </c>
      <c r="D32" s="2">
        <v>1697</v>
      </c>
      <c r="E32" s="2">
        <v>3066</v>
      </c>
      <c r="F32" s="2">
        <v>3296</v>
      </c>
      <c r="G32" s="2">
        <v>0</v>
      </c>
      <c r="H32" s="2">
        <v>0</v>
      </c>
      <c r="I32" s="2">
        <v>0</v>
      </c>
      <c r="J32" s="2">
        <v>2817</v>
      </c>
      <c r="K32" s="2">
        <v>2816</v>
      </c>
      <c r="L32" s="2">
        <v>3803</v>
      </c>
      <c r="M32" s="2">
        <v>6397</v>
      </c>
      <c r="N32" s="2">
        <v>3795</v>
      </c>
      <c r="O32" s="2">
        <v>2184</v>
      </c>
      <c r="P32" s="2"/>
      <c r="Q32" s="2"/>
      <c r="R32" s="2"/>
      <c r="S32" s="3"/>
    </row>
    <row r="33" spans="1:19" x14ac:dyDescent="0.45">
      <c r="A33" s="6" t="s">
        <v>49</v>
      </c>
      <c r="B33" s="6" t="s">
        <v>52</v>
      </c>
      <c r="C33" t="s">
        <v>2826</v>
      </c>
      <c r="D33" s="2">
        <v>1909</v>
      </c>
      <c r="E33" s="2">
        <v>3298</v>
      </c>
      <c r="F33" s="2">
        <v>3224</v>
      </c>
      <c r="G33" s="2">
        <v>3367</v>
      </c>
      <c r="H33" s="2">
        <v>2902</v>
      </c>
      <c r="I33" s="2">
        <v>2215</v>
      </c>
      <c r="J33" s="2">
        <v>2066</v>
      </c>
      <c r="K33" s="2">
        <v>3040</v>
      </c>
      <c r="L33" s="2">
        <v>5941</v>
      </c>
      <c r="M33" s="2">
        <v>4184</v>
      </c>
      <c r="N33" s="2">
        <v>2966</v>
      </c>
      <c r="O33" s="2">
        <v>2211</v>
      </c>
      <c r="P33" s="2"/>
      <c r="Q33" s="2"/>
      <c r="R33" s="2"/>
      <c r="S33" s="3"/>
    </row>
    <row r="34" spans="1:19" x14ac:dyDescent="0.45">
      <c r="A34" s="6" t="s">
        <v>49</v>
      </c>
      <c r="B34" s="6" t="s">
        <v>52</v>
      </c>
      <c r="C34" t="s">
        <v>2827</v>
      </c>
      <c r="D34" s="2">
        <v>1368</v>
      </c>
      <c r="E34" s="2">
        <v>924</v>
      </c>
      <c r="F34" s="2">
        <v>375</v>
      </c>
      <c r="G34" s="2">
        <v>228</v>
      </c>
      <c r="H34" s="2">
        <v>657</v>
      </c>
      <c r="I34" s="2">
        <v>500</v>
      </c>
      <c r="J34" s="2">
        <v>276</v>
      </c>
      <c r="K34" s="2">
        <v>354</v>
      </c>
      <c r="L34" s="2">
        <v>221</v>
      </c>
      <c r="M34" s="2">
        <v>373</v>
      </c>
      <c r="N34" s="2">
        <v>1127</v>
      </c>
      <c r="O34" s="2">
        <v>168</v>
      </c>
      <c r="P34" s="2"/>
      <c r="Q34" s="2"/>
      <c r="R34" s="2"/>
      <c r="S34" s="3"/>
    </row>
    <row r="35" spans="1:19" x14ac:dyDescent="0.45">
      <c r="B35" s="13" t="s">
        <v>2681</v>
      </c>
      <c r="D35" s="13" t="s">
        <v>2650</v>
      </c>
      <c r="E35" s="13">
        <f>SUM(D31:F34)</f>
        <v>145045</v>
      </c>
      <c r="F35" s="13"/>
      <c r="G35" s="13" t="s">
        <v>2651</v>
      </c>
      <c r="H35" s="13">
        <f>SUM(G31:I34)</f>
        <v>155974</v>
      </c>
      <c r="I35" s="13"/>
      <c r="J35" s="13" t="s">
        <v>2652</v>
      </c>
      <c r="K35" s="13">
        <f>SUM(J31:L34)</f>
        <v>79739</v>
      </c>
      <c r="L35" s="13"/>
      <c r="M35" s="13" t="s">
        <v>2653</v>
      </c>
      <c r="N35" s="13">
        <f>SUM(M31:O34)</f>
        <v>145439</v>
      </c>
      <c r="O35" s="2"/>
      <c r="P35" s="2"/>
      <c r="Q35" s="2"/>
      <c r="R35" s="2"/>
      <c r="S35" s="3"/>
    </row>
    <row r="36" spans="1:19" x14ac:dyDescent="0.45">
      <c r="B36" s="13"/>
      <c r="D36" s="13" t="s">
        <v>2654</v>
      </c>
      <c r="E36" s="13">
        <f>SUM(E35,H35,K35,N35)</f>
        <v>526197</v>
      </c>
      <c r="F36" s="13"/>
      <c r="G36" s="13"/>
      <c r="H36" s="13"/>
      <c r="I36" s="13"/>
      <c r="J36" s="13"/>
      <c r="K36" s="13"/>
      <c r="L36" s="13"/>
      <c r="M36" s="13"/>
      <c r="N36" s="13"/>
      <c r="O36" s="2"/>
      <c r="P36" s="2"/>
      <c r="Q36" s="2"/>
      <c r="R36" s="2"/>
      <c r="S36" s="3"/>
    </row>
    <row r="37" spans="1:19" x14ac:dyDescent="0.45">
      <c r="A37" s="6" t="s">
        <v>49</v>
      </c>
      <c r="B37" s="6" t="s">
        <v>53</v>
      </c>
      <c r="C37" t="s">
        <v>2828</v>
      </c>
      <c r="D37" s="2">
        <v>2018</v>
      </c>
      <c r="E37" s="2">
        <v>2673</v>
      </c>
      <c r="F37" s="2">
        <v>1826</v>
      </c>
      <c r="G37" s="2">
        <v>6435</v>
      </c>
      <c r="H37" s="2">
        <v>4547</v>
      </c>
      <c r="I37" s="2">
        <v>5174</v>
      </c>
      <c r="J37" s="2">
        <v>4819</v>
      </c>
      <c r="K37" s="2">
        <v>4004</v>
      </c>
      <c r="L37" s="2">
        <v>3940</v>
      </c>
      <c r="M37" s="2">
        <v>4707</v>
      </c>
      <c r="N37" s="2">
        <v>3380</v>
      </c>
      <c r="O37" s="2">
        <v>3095</v>
      </c>
      <c r="P37" s="2"/>
      <c r="Q37" s="2"/>
      <c r="R37" s="2"/>
      <c r="S37" s="3"/>
    </row>
    <row r="38" spans="1:19" x14ac:dyDescent="0.45">
      <c r="A38" s="6" t="s">
        <v>49</v>
      </c>
      <c r="B38" s="6" t="s">
        <v>53</v>
      </c>
      <c r="C38" t="s">
        <v>2829</v>
      </c>
      <c r="D38" s="2">
        <v>1404</v>
      </c>
      <c r="E38" s="2">
        <v>1190</v>
      </c>
      <c r="F38" s="2">
        <v>5786</v>
      </c>
      <c r="G38" s="2">
        <v>4081</v>
      </c>
      <c r="H38" s="2">
        <v>7877</v>
      </c>
      <c r="I38" s="2">
        <v>4487</v>
      </c>
      <c r="J38" s="2">
        <v>5407</v>
      </c>
      <c r="K38" s="2">
        <v>0</v>
      </c>
      <c r="L38" s="2">
        <v>3023</v>
      </c>
      <c r="M38" s="2">
        <v>4701</v>
      </c>
      <c r="N38" s="2">
        <v>7813</v>
      </c>
      <c r="O38" s="2">
        <v>7029</v>
      </c>
      <c r="P38" s="2"/>
      <c r="Q38" s="2"/>
      <c r="R38" s="2"/>
      <c r="S38" s="3"/>
    </row>
    <row r="39" spans="1:19" x14ac:dyDescent="0.45">
      <c r="A39" s="6" t="s">
        <v>49</v>
      </c>
      <c r="B39" s="6" t="s">
        <v>53</v>
      </c>
      <c r="C39" t="s">
        <v>2830</v>
      </c>
      <c r="D39" s="2">
        <v>2024</v>
      </c>
      <c r="E39" s="2">
        <v>2713</v>
      </c>
      <c r="F39" s="2">
        <v>3460</v>
      </c>
      <c r="G39" s="2">
        <v>4613</v>
      </c>
      <c r="H39" s="2">
        <v>5087</v>
      </c>
      <c r="I39" s="2">
        <v>5264</v>
      </c>
      <c r="J39" s="2">
        <v>4145</v>
      </c>
      <c r="K39" s="2">
        <v>4565</v>
      </c>
      <c r="L39" s="2">
        <v>5334</v>
      </c>
      <c r="M39" s="2">
        <v>6091</v>
      </c>
      <c r="N39" s="2">
        <v>4405</v>
      </c>
      <c r="O39" s="2">
        <v>3224</v>
      </c>
      <c r="P39" s="2"/>
      <c r="Q39" s="2"/>
      <c r="R39" s="2"/>
      <c r="S39" s="3"/>
    </row>
    <row r="40" spans="1:19" x14ac:dyDescent="0.45">
      <c r="A40" s="6" t="s">
        <v>49</v>
      </c>
      <c r="B40" s="6" t="s">
        <v>53</v>
      </c>
      <c r="C40" t="s">
        <v>2831</v>
      </c>
      <c r="D40" s="2">
        <v>2419</v>
      </c>
      <c r="E40" s="2">
        <v>2741</v>
      </c>
      <c r="F40" s="2">
        <v>3546</v>
      </c>
      <c r="G40" s="2">
        <v>3134</v>
      </c>
      <c r="H40" s="2">
        <v>2765</v>
      </c>
      <c r="I40" s="2">
        <v>3260</v>
      </c>
      <c r="J40" s="2">
        <v>2842</v>
      </c>
      <c r="K40" s="2">
        <v>2762</v>
      </c>
      <c r="L40" s="2">
        <v>2559</v>
      </c>
      <c r="M40" s="2">
        <v>2483</v>
      </c>
      <c r="N40" s="2">
        <v>2355</v>
      </c>
      <c r="O40" s="2">
        <v>2063</v>
      </c>
      <c r="P40" s="2"/>
      <c r="Q40" s="2"/>
      <c r="R40" s="2"/>
      <c r="S40" s="3"/>
    </row>
    <row r="41" spans="1:19" x14ac:dyDescent="0.45">
      <c r="A41" s="6" t="s">
        <v>49</v>
      </c>
      <c r="B41" s="6" t="s">
        <v>53</v>
      </c>
      <c r="C41" t="s">
        <v>2832</v>
      </c>
      <c r="D41" s="2">
        <v>8017</v>
      </c>
      <c r="E41" s="2">
        <v>12030</v>
      </c>
      <c r="F41" s="2">
        <v>12686</v>
      </c>
      <c r="G41" s="2">
        <v>10831</v>
      </c>
      <c r="H41" s="2">
        <v>14463</v>
      </c>
      <c r="I41" s="2">
        <v>10578</v>
      </c>
      <c r="J41" s="2">
        <v>4650</v>
      </c>
      <c r="K41" s="2">
        <v>3959</v>
      </c>
      <c r="L41" s="2">
        <v>5833</v>
      </c>
      <c r="M41" s="2">
        <v>17960</v>
      </c>
      <c r="N41" s="2">
        <v>14746</v>
      </c>
      <c r="O41" s="2">
        <v>12340</v>
      </c>
      <c r="P41" s="2"/>
      <c r="Q41" s="2"/>
      <c r="R41" s="2"/>
      <c r="S41" s="3"/>
    </row>
    <row r="42" spans="1:19" x14ac:dyDescent="0.45">
      <c r="B42" s="13" t="s">
        <v>2682</v>
      </c>
      <c r="D42" s="13" t="s">
        <v>2650</v>
      </c>
      <c r="E42" s="13">
        <f>SUM(D37:F41)</f>
        <v>64533</v>
      </c>
      <c r="F42" s="13"/>
      <c r="G42" s="13" t="s">
        <v>2651</v>
      </c>
      <c r="H42" s="13">
        <f>SUM(G37:I41)</f>
        <v>92596</v>
      </c>
      <c r="I42" s="13"/>
      <c r="J42" s="13" t="s">
        <v>2652</v>
      </c>
      <c r="K42" s="13">
        <f>SUM(J37:L41)</f>
        <v>57842</v>
      </c>
      <c r="L42" s="13"/>
      <c r="M42" s="13" t="s">
        <v>2653</v>
      </c>
      <c r="N42" s="13">
        <f>SUM(M37:O41)</f>
        <v>96392</v>
      </c>
      <c r="O42" s="2"/>
      <c r="P42" s="2"/>
      <c r="Q42" s="2"/>
      <c r="R42" s="2"/>
      <c r="S42" s="3"/>
    </row>
    <row r="43" spans="1:19" x14ac:dyDescent="0.45">
      <c r="B43" s="13"/>
      <c r="D43" s="13" t="s">
        <v>2654</v>
      </c>
      <c r="E43" s="13">
        <f>SUM(E42,H42,K42,N42)</f>
        <v>311363</v>
      </c>
      <c r="F43" s="13"/>
      <c r="G43" s="13"/>
      <c r="H43" s="13"/>
      <c r="I43" s="13"/>
      <c r="J43" s="13"/>
      <c r="K43" s="13"/>
      <c r="L43" s="13"/>
      <c r="M43" s="13"/>
      <c r="N43" s="13"/>
      <c r="O43" s="2"/>
      <c r="P43" s="2"/>
      <c r="Q43" s="2"/>
      <c r="R43" s="2"/>
      <c r="S43" s="3"/>
    </row>
    <row r="44" spans="1:19" x14ac:dyDescent="0.45">
      <c r="A44" s="6" t="s">
        <v>49</v>
      </c>
      <c r="B44" s="6" t="s">
        <v>54</v>
      </c>
      <c r="C44" t="s">
        <v>2833</v>
      </c>
      <c r="D44" s="2">
        <v>25714</v>
      </c>
      <c r="E44" s="2">
        <v>24460</v>
      </c>
      <c r="F44" s="2">
        <v>20164</v>
      </c>
      <c r="G44" s="2">
        <v>22284</v>
      </c>
      <c r="H44" s="2">
        <v>22426</v>
      </c>
      <c r="I44" s="2">
        <v>21281</v>
      </c>
      <c r="J44" s="2">
        <v>23653</v>
      </c>
      <c r="K44" s="2">
        <v>25879</v>
      </c>
      <c r="L44" s="2">
        <v>18438</v>
      </c>
      <c r="M44" s="2">
        <v>20907</v>
      </c>
      <c r="N44" s="2">
        <v>21360</v>
      </c>
      <c r="O44" s="2">
        <v>25131</v>
      </c>
      <c r="P44" s="2"/>
      <c r="Q44" s="2"/>
      <c r="R44" s="2"/>
      <c r="S44" s="3"/>
    </row>
    <row r="45" spans="1:19" x14ac:dyDescent="0.45">
      <c r="B45" s="13" t="s">
        <v>2683</v>
      </c>
      <c r="D45" s="13" t="s">
        <v>2650</v>
      </c>
      <c r="E45" s="13">
        <f>SUM(D44:F44)</f>
        <v>70338</v>
      </c>
      <c r="F45" s="13"/>
      <c r="G45" s="13" t="s">
        <v>2651</v>
      </c>
      <c r="H45" s="13">
        <f>SUM(G44:I44)</f>
        <v>65991</v>
      </c>
      <c r="I45" s="13"/>
      <c r="J45" s="13" t="s">
        <v>2652</v>
      </c>
      <c r="K45" s="13">
        <f>SUM(J44:L44)</f>
        <v>67970</v>
      </c>
      <c r="L45" s="13"/>
      <c r="M45" s="13" t="s">
        <v>2653</v>
      </c>
      <c r="N45" s="13">
        <f>SUM(M44:O44)</f>
        <v>67398</v>
      </c>
      <c r="O45" s="13"/>
      <c r="P45" s="2"/>
      <c r="Q45" s="2"/>
      <c r="R45" s="2"/>
      <c r="S45" s="3"/>
    </row>
    <row r="46" spans="1:19" x14ac:dyDescent="0.45">
      <c r="B46" s="13"/>
      <c r="D46" s="13" t="s">
        <v>2654</v>
      </c>
      <c r="E46" s="13">
        <f>SUM(E45,H45,K45,N45)</f>
        <v>271697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2"/>
      <c r="Q46" s="2"/>
      <c r="R46" s="2"/>
      <c r="S46" s="3"/>
    </row>
    <row r="47" spans="1:19" x14ac:dyDescent="0.45">
      <c r="A47" s="6" t="s">
        <v>49</v>
      </c>
      <c r="B47" s="6" t="s">
        <v>27</v>
      </c>
      <c r="C47" t="s">
        <v>2834</v>
      </c>
      <c r="D47" s="2">
        <v>2073</v>
      </c>
      <c r="E47" s="2">
        <v>2184</v>
      </c>
      <c r="F47" s="2">
        <v>1775</v>
      </c>
      <c r="G47" s="2">
        <v>2291</v>
      </c>
      <c r="H47" s="2">
        <v>2313</v>
      </c>
      <c r="I47" s="2">
        <v>2231</v>
      </c>
      <c r="J47" s="2">
        <v>1933</v>
      </c>
      <c r="K47" s="2">
        <v>2877</v>
      </c>
      <c r="L47" s="2">
        <v>2833</v>
      </c>
      <c r="M47" s="2">
        <v>2223</v>
      </c>
      <c r="N47" s="2">
        <v>2195</v>
      </c>
      <c r="O47" s="2">
        <v>1713</v>
      </c>
      <c r="P47" s="2"/>
      <c r="Q47" s="2"/>
      <c r="R47" s="2"/>
      <c r="S47" s="3"/>
    </row>
    <row r="48" spans="1:19" x14ac:dyDescent="0.45">
      <c r="A48" s="6" t="s">
        <v>49</v>
      </c>
      <c r="B48" s="6" t="s">
        <v>27</v>
      </c>
      <c r="C48" t="s">
        <v>2835</v>
      </c>
      <c r="D48" s="2">
        <v>2532</v>
      </c>
      <c r="E48" s="2">
        <v>2010</v>
      </c>
      <c r="F48" s="2">
        <v>2252</v>
      </c>
      <c r="G48" s="2">
        <v>2728</v>
      </c>
      <c r="H48" s="2">
        <v>3327</v>
      </c>
      <c r="I48" s="2">
        <v>2524</v>
      </c>
      <c r="J48" s="2">
        <v>2781</v>
      </c>
      <c r="K48" s="2">
        <v>3331</v>
      </c>
      <c r="L48" s="2">
        <v>2860</v>
      </c>
      <c r="M48" s="2">
        <v>4946</v>
      </c>
      <c r="N48" s="2">
        <v>2497</v>
      </c>
      <c r="O48" s="2">
        <v>2930</v>
      </c>
      <c r="P48" s="2"/>
      <c r="Q48" s="2"/>
      <c r="R48" s="2"/>
      <c r="S48" s="3"/>
    </row>
    <row r="49" spans="1:19" x14ac:dyDescent="0.45">
      <c r="B49" s="13" t="s">
        <v>2671</v>
      </c>
      <c r="D49" s="13" t="s">
        <v>2650</v>
      </c>
      <c r="E49" s="13">
        <f>SUM(D47:F48)</f>
        <v>12826</v>
      </c>
      <c r="F49" s="13"/>
      <c r="G49" s="13" t="s">
        <v>2651</v>
      </c>
      <c r="H49" s="13">
        <f>SUM(G47:I48)</f>
        <v>15414</v>
      </c>
      <c r="I49" s="13"/>
      <c r="J49" s="13" t="s">
        <v>2652</v>
      </c>
      <c r="K49" s="13">
        <f>SUM(J47:L48)</f>
        <v>16615</v>
      </c>
      <c r="L49" s="13"/>
      <c r="M49" s="13" t="s">
        <v>2653</v>
      </c>
      <c r="N49" s="13">
        <f>SUM(M47:O48)</f>
        <v>16504</v>
      </c>
      <c r="O49" s="13"/>
      <c r="P49" s="2"/>
      <c r="Q49" s="2"/>
      <c r="R49" s="2"/>
      <c r="S49" s="3"/>
    </row>
    <row r="50" spans="1:19" x14ac:dyDescent="0.45">
      <c r="B50" s="13"/>
      <c r="D50" s="13" t="s">
        <v>2654</v>
      </c>
      <c r="E50" s="13">
        <f>SUM(E49,H49,K49,N49)</f>
        <v>61359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2"/>
      <c r="Q50" s="2"/>
      <c r="R50" s="2"/>
      <c r="S50" s="3"/>
    </row>
    <row r="51" spans="1:19" x14ac:dyDescent="0.45">
      <c r="A51" s="6" t="s">
        <v>49</v>
      </c>
      <c r="B51" s="6" t="s">
        <v>55</v>
      </c>
      <c r="C51" t="s">
        <v>2836</v>
      </c>
      <c r="D51" s="2">
        <v>123</v>
      </c>
      <c r="E51" s="2">
        <v>268</v>
      </c>
      <c r="F51" s="2">
        <v>262</v>
      </c>
      <c r="G51" s="2">
        <v>366</v>
      </c>
      <c r="H51" s="2">
        <v>475</v>
      </c>
      <c r="I51" s="2">
        <v>245</v>
      </c>
      <c r="J51" s="2">
        <v>133</v>
      </c>
      <c r="K51" s="2">
        <v>199</v>
      </c>
      <c r="L51" s="2">
        <v>262</v>
      </c>
      <c r="M51" s="2">
        <v>507</v>
      </c>
      <c r="N51" s="2">
        <v>153</v>
      </c>
      <c r="O51" s="2">
        <v>131</v>
      </c>
      <c r="P51" s="2"/>
      <c r="Q51" s="2"/>
      <c r="R51" s="2"/>
      <c r="S51" s="3"/>
    </row>
    <row r="52" spans="1:19" x14ac:dyDescent="0.45">
      <c r="A52" s="6" t="s">
        <v>49</v>
      </c>
      <c r="B52" s="6" t="s">
        <v>55</v>
      </c>
      <c r="C52" t="s">
        <v>2837</v>
      </c>
      <c r="D52" s="2">
        <v>103</v>
      </c>
      <c r="E52" s="2">
        <v>147</v>
      </c>
      <c r="F52" s="2">
        <v>95</v>
      </c>
      <c r="G52" s="2">
        <v>304</v>
      </c>
      <c r="H52" s="2">
        <v>376</v>
      </c>
      <c r="I52" s="2">
        <v>299</v>
      </c>
      <c r="J52" s="2">
        <v>347</v>
      </c>
      <c r="K52" s="2">
        <v>283</v>
      </c>
      <c r="L52" s="2">
        <v>312</v>
      </c>
      <c r="M52" s="2">
        <v>208</v>
      </c>
      <c r="N52" s="2">
        <v>157</v>
      </c>
      <c r="O52" s="2">
        <v>105</v>
      </c>
      <c r="P52" s="2"/>
      <c r="Q52" s="2"/>
      <c r="R52" s="2"/>
      <c r="S52" s="3"/>
    </row>
    <row r="53" spans="1:19" x14ac:dyDescent="0.45">
      <c r="A53" s="6" t="s">
        <v>49</v>
      </c>
      <c r="B53" s="6" t="s">
        <v>55</v>
      </c>
      <c r="C53" t="s">
        <v>2838</v>
      </c>
      <c r="D53" s="2">
        <v>22521</v>
      </c>
      <c r="E53" s="2">
        <v>29028</v>
      </c>
      <c r="F53" s="2">
        <v>57494</v>
      </c>
      <c r="G53" s="2">
        <v>85167</v>
      </c>
      <c r="H53" s="2">
        <v>93285</v>
      </c>
      <c r="I53" s="2">
        <v>95445</v>
      </c>
      <c r="J53" s="2">
        <v>83264</v>
      </c>
      <c r="K53" s="2">
        <v>78598</v>
      </c>
      <c r="L53" s="2">
        <v>58614</v>
      </c>
      <c r="M53" s="2">
        <v>78665</v>
      </c>
      <c r="N53" s="2">
        <v>27552</v>
      </c>
      <c r="O53" s="2">
        <v>26640</v>
      </c>
      <c r="P53" s="2"/>
      <c r="Q53" s="2"/>
      <c r="R53" s="2"/>
      <c r="S53" s="3"/>
    </row>
    <row r="54" spans="1:19" x14ac:dyDescent="0.45">
      <c r="A54" s="6" t="s">
        <v>49</v>
      </c>
      <c r="B54" s="6" t="s">
        <v>55</v>
      </c>
      <c r="C54" t="s">
        <v>2839</v>
      </c>
      <c r="D54" s="2">
        <v>5010</v>
      </c>
      <c r="E54" s="2">
        <v>8250</v>
      </c>
      <c r="F54" s="2">
        <v>7128</v>
      </c>
      <c r="G54" s="2">
        <v>13393</v>
      </c>
      <c r="H54" s="2">
        <v>15623</v>
      </c>
      <c r="I54" s="2">
        <v>9477</v>
      </c>
      <c r="J54" s="2">
        <v>7757</v>
      </c>
      <c r="K54" s="2">
        <v>11342</v>
      </c>
      <c r="L54" s="2">
        <v>10090</v>
      </c>
      <c r="M54" s="2">
        <v>11786</v>
      </c>
      <c r="N54" s="2">
        <v>8540</v>
      </c>
      <c r="O54" s="2">
        <v>5508</v>
      </c>
      <c r="P54" s="2"/>
      <c r="Q54" s="2"/>
      <c r="R54" s="2"/>
      <c r="S54" s="3"/>
    </row>
    <row r="55" spans="1:19" x14ac:dyDescent="0.45">
      <c r="A55" s="6" t="s">
        <v>49</v>
      </c>
      <c r="B55" s="6" t="s">
        <v>55</v>
      </c>
      <c r="C55" t="s">
        <v>2840</v>
      </c>
      <c r="D55" s="2">
        <v>4749</v>
      </c>
      <c r="E55" s="2">
        <v>7820</v>
      </c>
      <c r="F55" s="2">
        <v>6683</v>
      </c>
      <c r="G55" s="2">
        <v>11977</v>
      </c>
      <c r="H55" s="2">
        <v>14724</v>
      </c>
      <c r="I55" s="2">
        <v>8143</v>
      </c>
      <c r="J55" s="2">
        <v>7146</v>
      </c>
      <c r="K55" s="2">
        <v>10392</v>
      </c>
      <c r="L55" s="2">
        <v>9266</v>
      </c>
      <c r="M55" s="2">
        <v>9862</v>
      </c>
      <c r="N55" s="2">
        <v>7505</v>
      </c>
      <c r="O55" s="2">
        <v>5155</v>
      </c>
      <c r="P55" s="2"/>
      <c r="Q55" s="2"/>
      <c r="R55" s="2"/>
      <c r="S55" s="3"/>
    </row>
    <row r="56" spans="1:19" x14ac:dyDescent="0.45">
      <c r="A56" s="6" t="s">
        <v>49</v>
      </c>
      <c r="B56" s="6" t="s">
        <v>55</v>
      </c>
      <c r="C56" t="s">
        <v>2841</v>
      </c>
      <c r="D56" s="2">
        <v>14810</v>
      </c>
      <c r="E56" s="2">
        <v>23623</v>
      </c>
      <c r="F56" s="2">
        <v>27691</v>
      </c>
      <c r="G56" s="2">
        <v>58045</v>
      </c>
      <c r="H56" s="2">
        <v>50389</v>
      </c>
      <c r="I56" s="2">
        <v>35729</v>
      </c>
      <c r="J56" s="2">
        <v>21104</v>
      </c>
      <c r="K56" s="2">
        <v>22602</v>
      </c>
      <c r="L56" s="2">
        <v>34109</v>
      </c>
      <c r="M56" s="2">
        <v>49702</v>
      </c>
      <c r="N56" s="2">
        <v>29053</v>
      </c>
      <c r="O56" s="2">
        <v>17770</v>
      </c>
      <c r="P56" s="2"/>
      <c r="Q56" s="2"/>
      <c r="R56" s="2"/>
      <c r="S56" s="3"/>
    </row>
    <row r="57" spans="1:19" x14ac:dyDescent="0.45">
      <c r="A57" s="6" t="s">
        <v>49</v>
      </c>
      <c r="B57" s="6" t="s">
        <v>55</v>
      </c>
      <c r="C57" t="s">
        <v>2842</v>
      </c>
      <c r="D57" s="2">
        <v>9183</v>
      </c>
      <c r="E57" s="2">
        <v>11972</v>
      </c>
      <c r="F57" s="2">
        <v>12260</v>
      </c>
      <c r="G57" s="2">
        <v>21211</v>
      </c>
      <c r="H57" s="2">
        <v>22483</v>
      </c>
      <c r="I57" s="2">
        <v>20032</v>
      </c>
      <c r="J57" s="2">
        <v>13651</v>
      </c>
      <c r="K57" s="2">
        <v>17580</v>
      </c>
      <c r="L57" s="2">
        <v>19782</v>
      </c>
      <c r="M57" s="2">
        <v>28329</v>
      </c>
      <c r="N57" s="2">
        <v>14632</v>
      </c>
      <c r="O57" s="2">
        <v>9502</v>
      </c>
      <c r="P57" s="2"/>
      <c r="Q57" s="2"/>
      <c r="R57" s="2"/>
      <c r="S57" s="3"/>
    </row>
    <row r="58" spans="1:19" x14ac:dyDescent="0.45">
      <c r="A58" s="6" t="s">
        <v>49</v>
      </c>
      <c r="B58" s="6" t="s">
        <v>55</v>
      </c>
      <c r="C58" t="s">
        <v>2843</v>
      </c>
      <c r="D58" s="2">
        <v>118</v>
      </c>
      <c r="E58" s="2">
        <v>265</v>
      </c>
      <c r="F58" s="2">
        <v>254</v>
      </c>
      <c r="G58" s="2">
        <v>371</v>
      </c>
      <c r="H58" s="2">
        <v>422</v>
      </c>
      <c r="I58" s="2">
        <v>430</v>
      </c>
      <c r="J58" s="2">
        <v>340</v>
      </c>
      <c r="K58" s="2">
        <v>388</v>
      </c>
      <c r="L58" s="2">
        <v>519</v>
      </c>
      <c r="M58" s="2">
        <v>393</v>
      </c>
      <c r="N58" s="2">
        <v>256</v>
      </c>
      <c r="O58" s="2">
        <v>259</v>
      </c>
      <c r="P58" s="2"/>
      <c r="Q58" s="2"/>
      <c r="R58" s="2"/>
      <c r="S58" s="3"/>
    </row>
    <row r="59" spans="1:19" x14ac:dyDescent="0.45">
      <c r="A59" s="6" t="s">
        <v>49</v>
      </c>
      <c r="B59" s="6" t="s">
        <v>55</v>
      </c>
      <c r="C59" t="s">
        <v>2844</v>
      </c>
      <c r="D59" s="2">
        <v>14272</v>
      </c>
      <c r="E59" s="2">
        <v>16103</v>
      </c>
      <c r="F59" s="2">
        <v>24241</v>
      </c>
      <c r="G59" s="2">
        <v>14366</v>
      </c>
      <c r="H59" s="2">
        <v>13929</v>
      </c>
      <c r="I59" s="2">
        <v>16112</v>
      </c>
      <c r="J59" s="2">
        <v>8276</v>
      </c>
      <c r="K59" s="2">
        <v>8586</v>
      </c>
      <c r="L59" s="2">
        <v>14919</v>
      </c>
      <c r="M59" s="2">
        <v>27685</v>
      </c>
      <c r="N59" s="2">
        <v>13337</v>
      </c>
      <c r="O59" s="2">
        <v>7487</v>
      </c>
      <c r="P59" s="2"/>
      <c r="Q59" s="2"/>
      <c r="R59" s="2"/>
      <c r="S59" s="3"/>
    </row>
    <row r="60" spans="1:19" x14ac:dyDescent="0.45">
      <c r="A60" s="6" t="s">
        <v>49</v>
      </c>
      <c r="B60" s="6" t="s">
        <v>55</v>
      </c>
      <c r="C60" t="s">
        <v>2845</v>
      </c>
      <c r="D60" s="2">
        <v>3053</v>
      </c>
      <c r="E60" s="2">
        <v>3153</v>
      </c>
      <c r="F60" s="2">
        <v>3027</v>
      </c>
      <c r="G60" s="2">
        <v>3300</v>
      </c>
      <c r="H60" s="2">
        <v>3565</v>
      </c>
      <c r="I60" s="2">
        <v>3294</v>
      </c>
      <c r="J60" s="2">
        <v>3572</v>
      </c>
      <c r="K60" s="2">
        <v>3766</v>
      </c>
      <c r="L60" s="2">
        <v>3291</v>
      </c>
      <c r="M60" s="2">
        <v>3558</v>
      </c>
      <c r="N60" s="2">
        <v>3112</v>
      </c>
      <c r="O60" s="2">
        <v>2900</v>
      </c>
      <c r="P60" s="2"/>
      <c r="Q60" s="2"/>
      <c r="R60" s="2"/>
      <c r="S60" s="3"/>
    </row>
    <row r="61" spans="1:19" x14ac:dyDescent="0.45">
      <c r="A61" s="6" t="s">
        <v>49</v>
      </c>
      <c r="B61" s="6" t="s">
        <v>55</v>
      </c>
      <c r="C61" t="s">
        <v>2846</v>
      </c>
      <c r="D61" s="2">
        <v>20648</v>
      </c>
      <c r="E61" s="2">
        <v>22169</v>
      </c>
      <c r="F61" s="2">
        <v>18584</v>
      </c>
      <c r="G61" s="2">
        <v>17925</v>
      </c>
      <c r="H61" s="2">
        <v>18425</v>
      </c>
      <c r="I61" s="2">
        <v>14233</v>
      </c>
      <c r="J61" s="2">
        <v>13840</v>
      </c>
      <c r="K61" s="2">
        <v>15204</v>
      </c>
      <c r="L61" s="2">
        <v>16809</v>
      </c>
      <c r="M61" s="2">
        <v>19936</v>
      </c>
      <c r="N61" s="2">
        <v>18203</v>
      </c>
      <c r="O61" s="2">
        <v>20906</v>
      </c>
      <c r="P61" s="2"/>
      <c r="Q61" s="2"/>
      <c r="R61" s="2"/>
      <c r="S61" s="3"/>
    </row>
    <row r="62" spans="1:19" x14ac:dyDescent="0.45">
      <c r="A62" s="6" t="s">
        <v>49</v>
      </c>
      <c r="B62" s="6" t="s">
        <v>55</v>
      </c>
      <c r="C62" t="s">
        <v>2847</v>
      </c>
      <c r="D62" s="2">
        <v>2320</v>
      </c>
      <c r="E62" s="2">
        <v>3231</v>
      </c>
      <c r="F62" s="2">
        <v>3742</v>
      </c>
      <c r="G62" s="2">
        <v>8592</v>
      </c>
      <c r="H62" s="2">
        <v>5621</v>
      </c>
      <c r="I62" s="2">
        <v>5435</v>
      </c>
      <c r="J62" s="2">
        <v>5704</v>
      </c>
      <c r="K62" s="2">
        <v>6891</v>
      </c>
      <c r="L62" s="2">
        <v>6450</v>
      </c>
      <c r="M62" s="2">
        <v>11308</v>
      </c>
      <c r="N62" s="2">
        <v>4551</v>
      </c>
      <c r="O62" s="2">
        <v>4088</v>
      </c>
      <c r="P62" s="2"/>
      <c r="Q62" s="2"/>
      <c r="R62" s="2"/>
      <c r="S62" s="3"/>
    </row>
    <row r="63" spans="1:19" x14ac:dyDescent="0.45">
      <c r="A63" s="6" t="s">
        <v>49</v>
      </c>
      <c r="B63" s="6" t="s">
        <v>55</v>
      </c>
      <c r="C63" t="s">
        <v>2848</v>
      </c>
      <c r="D63" s="2">
        <v>12040</v>
      </c>
      <c r="E63" s="2">
        <v>12338</v>
      </c>
      <c r="F63" s="2">
        <v>5767</v>
      </c>
      <c r="G63" s="2">
        <v>7086</v>
      </c>
      <c r="H63" s="2">
        <v>9086</v>
      </c>
      <c r="I63" s="2">
        <v>8599</v>
      </c>
      <c r="J63" s="2">
        <v>7997</v>
      </c>
      <c r="K63" s="2">
        <v>12046</v>
      </c>
      <c r="L63" s="2">
        <v>8333</v>
      </c>
      <c r="M63" s="2">
        <v>11482</v>
      </c>
      <c r="N63" s="2">
        <v>5619</v>
      </c>
      <c r="O63" s="2">
        <v>10887</v>
      </c>
      <c r="P63" s="2"/>
      <c r="Q63" s="2"/>
      <c r="R63" s="2"/>
      <c r="S63" s="3"/>
    </row>
    <row r="64" spans="1:19" x14ac:dyDescent="0.45">
      <c r="A64" s="6" t="s">
        <v>49</v>
      </c>
      <c r="B64" s="6" t="s">
        <v>55</v>
      </c>
      <c r="C64" t="s">
        <v>2849</v>
      </c>
      <c r="D64" s="2">
        <v>2199</v>
      </c>
      <c r="E64" s="2">
        <v>4520</v>
      </c>
      <c r="F64" s="2">
        <v>12226</v>
      </c>
      <c r="G64" s="2">
        <v>5997</v>
      </c>
      <c r="H64" s="2">
        <v>6142</v>
      </c>
      <c r="I64" s="2">
        <v>8734</v>
      </c>
      <c r="J64" s="2">
        <v>11684</v>
      </c>
      <c r="K64" s="2">
        <v>18744</v>
      </c>
      <c r="L64" s="2">
        <v>8047</v>
      </c>
      <c r="M64" s="2">
        <v>9443</v>
      </c>
      <c r="N64" s="2">
        <v>3994</v>
      </c>
      <c r="O64" s="2">
        <v>2281</v>
      </c>
      <c r="P64" s="2"/>
      <c r="Q64" s="2"/>
      <c r="R64" s="2"/>
      <c r="S64" s="3"/>
    </row>
    <row r="65" spans="1:19" x14ac:dyDescent="0.45">
      <c r="B65" s="13" t="s">
        <v>2684</v>
      </c>
      <c r="D65" s="13" t="s">
        <v>2650</v>
      </c>
      <c r="E65" s="13">
        <f>SUM(D51:F64)</f>
        <v>433490</v>
      </c>
      <c r="F65" s="13"/>
      <c r="G65" s="13" t="s">
        <v>2651</v>
      </c>
      <c r="H65" s="13">
        <f>SUM(G51:I64)</f>
        <v>728852</v>
      </c>
      <c r="I65" s="13"/>
      <c r="J65" s="13" t="s">
        <v>2652</v>
      </c>
      <c r="K65" s="13">
        <f>SUM(J51:L64)</f>
        <v>582239</v>
      </c>
      <c r="L65" s="13"/>
      <c r="M65" s="13" t="s">
        <v>2653</v>
      </c>
      <c r="N65" s="13">
        <f>SUM(M51:O64)</f>
        <v>513147</v>
      </c>
      <c r="O65" s="13"/>
      <c r="P65" s="2"/>
      <c r="Q65" s="2"/>
      <c r="R65" s="2"/>
      <c r="S65" s="3"/>
    </row>
    <row r="66" spans="1:19" x14ac:dyDescent="0.45">
      <c r="B66" s="13"/>
      <c r="D66" s="13" t="s">
        <v>2654</v>
      </c>
      <c r="E66" s="13">
        <f>SUM(E65,H65,K65,N65)</f>
        <v>2257728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2"/>
      <c r="Q66" s="2"/>
      <c r="R66" s="2"/>
      <c r="S66" s="3"/>
    </row>
    <row r="67" spans="1:19" x14ac:dyDescent="0.45">
      <c r="A67" s="6" t="s">
        <v>49</v>
      </c>
      <c r="B67" s="6" t="s">
        <v>56</v>
      </c>
      <c r="C67" t="s">
        <v>2850</v>
      </c>
      <c r="D67" s="2">
        <v>652</v>
      </c>
      <c r="E67" s="2">
        <v>666</v>
      </c>
      <c r="F67" s="2">
        <v>905</v>
      </c>
      <c r="G67" s="2">
        <v>1398</v>
      </c>
      <c r="H67" s="2">
        <v>2395</v>
      </c>
      <c r="I67" s="2">
        <v>2102</v>
      </c>
      <c r="J67" s="2">
        <v>1567</v>
      </c>
      <c r="K67" s="2">
        <v>1738</v>
      </c>
      <c r="L67" s="2">
        <v>2212</v>
      </c>
      <c r="M67" s="2">
        <v>2225</v>
      </c>
      <c r="N67" s="2">
        <v>678</v>
      </c>
      <c r="O67" s="2">
        <v>676</v>
      </c>
      <c r="P67" s="2"/>
      <c r="Q67" s="2"/>
      <c r="R67" s="2"/>
      <c r="S67" s="3"/>
    </row>
    <row r="68" spans="1:19" x14ac:dyDescent="0.45">
      <c r="A68" s="6" t="s">
        <v>49</v>
      </c>
      <c r="B68" s="6" t="s">
        <v>56</v>
      </c>
      <c r="C68" t="s">
        <v>2851</v>
      </c>
      <c r="D68" s="2">
        <v>2369</v>
      </c>
      <c r="E68" s="2">
        <v>3072</v>
      </c>
      <c r="F68" s="2">
        <v>5427</v>
      </c>
      <c r="G68" s="2">
        <v>9904</v>
      </c>
      <c r="H68" s="2">
        <v>13100</v>
      </c>
      <c r="I68" s="2">
        <v>13129</v>
      </c>
      <c r="J68" s="2">
        <v>9970</v>
      </c>
      <c r="K68" s="2">
        <v>12370</v>
      </c>
      <c r="L68" s="2">
        <v>15153</v>
      </c>
      <c r="M68" s="2">
        <v>14917</v>
      </c>
      <c r="N68" s="2">
        <v>4945</v>
      </c>
      <c r="O68" s="2">
        <v>3058</v>
      </c>
      <c r="P68" s="2"/>
      <c r="Q68" s="2"/>
      <c r="R68" s="2"/>
      <c r="S68" s="3"/>
    </row>
    <row r="69" spans="1:19" x14ac:dyDescent="0.45">
      <c r="A69" s="6" t="s">
        <v>49</v>
      </c>
      <c r="B69" s="6" t="s">
        <v>56</v>
      </c>
      <c r="C69" t="s">
        <v>2852</v>
      </c>
      <c r="D69" s="2">
        <v>1777</v>
      </c>
      <c r="E69" s="2">
        <v>2278</v>
      </c>
      <c r="F69" s="2">
        <v>3383</v>
      </c>
      <c r="G69" s="2">
        <v>6123</v>
      </c>
      <c r="H69" s="2">
        <v>9950</v>
      </c>
      <c r="I69" s="2">
        <v>9062</v>
      </c>
      <c r="J69" s="2">
        <v>5457</v>
      </c>
      <c r="K69" s="2">
        <v>6741</v>
      </c>
      <c r="L69" s="2">
        <v>7943</v>
      </c>
      <c r="M69" s="2">
        <v>8427</v>
      </c>
      <c r="N69" s="2">
        <v>2087</v>
      </c>
      <c r="O69" s="2">
        <v>1977</v>
      </c>
      <c r="P69" s="2"/>
      <c r="Q69" s="2"/>
      <c r="R69" s="2"/>
      <c r="S69" s="3"/>
    </row>
    <row r="70" spans="1:19" x14ac:dyDescent="0.45">
      <c r="A70" s="6" t="s">
        <v>49</v>
      </c>
      <c r="B70" s="6" t="s">
        <v>56</v>
      </c>
      <c r="C70" t="s">
        <v>2853</v>
      </c>
      <c r="D70" s="2">
        <v>11691</v>
      </c>
      <c r="E70" s="2">
        <v>14143</v>
      </c>
      <c r="F70" s="2">
        <v>23546</v>
      </c>
      <c r="G70" s="2">
        <v>38666</v>
      </c>
      <c r="H70" s="2">
        <v>36032</v>
      </c>
      <c r="I70" s="2">
        <v>43665</v>
      </c>
      <c r="J70" s="2">
        <v>28786</v>
      </c>
      <c r="K70" s="2">
        <v>32825</v>
      </c>
      <c r="L70" s="2">
        <v>42011</v>
      </c>
      <c r="M70" s="2">
        <v>44843</v>
      </c>
      <c r="N70" s="2">
        <v>18041</v>
      </c>
      <c r="O70" s="2">
        <v>13005</v>
      </c>
      <c r="P70" s="2"/>
      <c r="Q70" s="2"/>
      <c r="R70" s="2"/>
      <c r="S70" s="3"/>
    </row>
    <row r="71" spans="1:19" x14ac:dyDescent="0.45">
      <c r="A71" s="6" t="s">
        <v>49</v>
      </c>
      <c r="B71" s="6" t="s">
        <v>56</v>
      </c>
      <c r="C71" t="s">
        <v>2854</v>
      </c>
      <c r="D71" s="2">
        <v>1322</v>
      </c>
      <c r="E71" s="2">
        <v>1376</v>
      </c>
      <c r="F71" s="2">
        <v>1744</v>
      </c>
      <c r="G71" s="2">
        <v>2057</v>
      </c>
      <c r="H71" s="2">
        <v>2505</v>
      </c>
      <c r="I71" s="2">
        <v>3013</v>
      </c>
      <c r="J71" s="2">
        <v>1999</v>
      </c>
      <c r="K71" s="2">
        <v>2534</v>
      </c>
      <c r="L71" s="2">
        <v>2974</v>
      </c>
      <c r="M71" s="2">
        <v>2674</v>
      </c>
      <c r="N71" s="2">
        <v>1571</v>
      </c>
      <c r="O71" s="2">
        <v>1171</v>
      </c>
      <c r="P71" s="2"/>
      <c r="Q71" s="2"/>
      <c r="R71" s="2"/>
      <c r="S71" s="3"/>
    </row>
    <row r="72" spans="1:19" x14ac:dyDescent="0.45">
      <c r="A72" s="6" t="s">
        <v>49</v>
      </c>
      <c r="B72" s="6" t="s">
        <v>56</v>
      </c>
      <c r="C72" t="s">
        <v>2855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201</v>
      </c>
      <c r="K72" s="2">
        <v>480</v>
      </c>
      <c r="L72" s="2">
        <v>227</v>
      </c>
      <c r="M72" s="2">
        <v>192</v>
      </c>
      <c r="N72" s="2">
        <v>360</v>
      </c>
      <c r="O72" s="2">
        <v>809</v>
      </c>
      <c r="P72" s="2"/>
      <c r="Q72" s="2"/>
      <c r="R72" s="2"/>
      <c r="S72" s="3"/>
    </row>
    <row r="73" spans="1:19" x14ac:dyDescent="0.45">
      <c r="A73" s="6" t="s">
        <v>49</v>
      </c>
      <c r="B73" s="6" t="s">
        <v>56</v>
      </c>
      <c r="C73" t="s">
        <v>2856</v>
      </c>
      <c r="D73" s="2">
        <v>2134</v>
      </c>
      <c r="E73" s="2">
        <v>2653</v>
      </c>
      <c r="F73" s="2">
        <v>6746</v>
      </c>
      <c r="G73" s="2">
        <v>12952</v>
      </c>
      <c r="H73" s="2">
        <v>16036</v>
      </c>
      <c r="I73" s="2">
        <v>18132</v>
      </c>
      <c r="J73" s="2">
        <v>12941</v>
      </c>
      <c r="K73" s="2">
        <v>14477</v>
      </c>
      <c r="L73" s="2">
        <v>8996</v>
      </c>
      <c r="M73" s="2">
        <v>8872</v>
      </c>
      <c r="N73" s="2">
        <v>3269</v>
      </c>
      <c r="O73" s="2">
        <v>1822</v>
      </c>
      <c r="P73" s="2"/>
      <c r="Q73" s="2"/>
      <c r="R73" s="2"/>
      <c r="S73" s="3"/>
    </row>
    <row r="74" spans="1:19" x14ac:dyDescent="0.45">
      <c r="A74" s="2"/>
      <c r="B74" s="13" t="s">
        <v>2685</v>
      </c>
      <c r="D74" s="13" t="s">
        <v>2650</v>
      </c>
      <c r="E74" s="13">
        <f>SUM(D67:F73)</f>
        <v>85884</v>
      </c>
      <c r="F74" s="13"/>
      <c r="G74" s="13" t="s">
        <v>2651</v>
      </c>
      <c r="H74" s="13">
        <f>SUM(G67:I73)</f>
        <v>240221</v>
      </c>
      <c r="I74" s="13"/>
      <c r="J74" s="13" t="s">
        <v>2652</v>
      </c>
      <c r="K74" s="13">
        <f>SUM(J67:L73)</f>
        <v>211602</v>
      </c>
      <c r="L74" s="13"/>
      <c r="M74" s="13" t="s">
        <v>2653</v>
      </c>
      <c r="N74" s="13">
        <f>SUM(M67:O73)</f>
        <v>135619</v>
      </c>
      <c r="O74" s="13"/>
      <c r="P74" s="2"/>
      <c r="Q74" s="2"/>
      <c r="R74" s="2"/>
      <c r="S74" s="3"/>
    </row>
    <row r="75" spans="1:19" x14ac:dyDescent="0.45">
      <c r="A75" s="2"/>
      <c r="B75" s="13"/>
      <c r="C75" s="13" t="s">
        <v>2654</v>
      </c>
      <c r="D75" s="13">
        <f>SUM(E74,H74,K74,N74)</f>
        <v>673326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2"/>
      <c r="P75" s="2"/>
      <c r="Q75" s="2"/>
      <c r="R75" s="2"/>
      <c r="S75" s="3"/>
    </row>
    <row r="76" spans="1:19" x14ac:dyDescent="0.45">
      <c r="A76" s="7"/>
      <c r="B76" s="7"/>
      <c r="C76" s="7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3"/>
    </row>
    <row r="77" spans="1:19" x14ac:dyDescent="0.45">
      <c r="A77" s="7"/>
      <c r="B77" s="7"/>
      <c r="C77" s="7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3"/>
    </row>
    <row r="78" spans="1:19" x14ac:dyDescent="0.45">
      <c r="A78" s="7"/>
      <c r="B78" s="7"/>
      <c r="C78" s="7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3"/>
    </row>
    <row r="79" spans="1:19" x14ac:dyDescent="0.45">
      <c r="A79" s="7"/>
      <c r="B79" s="7"/>
      <c r="C79" s="7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3"/>
    </row>
    <row r="80" spans="1:19" x14ac:dyDescent="0.45">
      <c r="A80" s="7"/>
      <c r="B80" s="7"/>
      <c r="C80" s="7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3"/>
    </row>
    <row r="81" spans="1:19" x14ac:dyDescent="0.45">
      <c r="A81" s="7"/>
      <c r="B81" s="7"/>
      <c r="C81" s="7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3"/>
    </row>
    <row r="82" spans="1:19" x14ac:dyDescent="0.45">
      <c r="A82" s="7"/>
      <c r="B82" s="7"/>
      <c r="C82" s="7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3"/>
    </row>
    <row r="83" spans="1:19" x14ac:dyDescent="0.45">
      <c r="A83" s="7"/>
      <c r="B83" s="7"/>
      <c r="C83" s="7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3"/>
    </row>
    <row r="84" spans="1:19" x14ac:dyDescent="0.45">
      <c r="A84" s="7"/>
      <c r="B84" s="7"/>
      <c r="C84" s="7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3"/>
    </row>
    <row r="85" spans="1:19" x14ac:dyDescent="0.45">
      <c r="A85" s="7"/>
      <c r="B85" s="7"/>
      <c r="C85" s="7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3"/>
    </row>
    <row r="86" spans="1:19" x14ac:dyDescent="0.45">
      <c r="A86" s="7"/>
      <c r="B86" s="7"/>
      <c r="C86" s="7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3"/>
    </row>
    <row r="87" spans="1:19" x14ac:dyDescent="0.45">
      <c r="A87" s="7"/>
      <c r="B87" s="7"/>
      <c r="C87" s="7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3"/>
    </row>
    <row r="88" spans="1:19" x14ac:dyDescent="0.45">
      <c r="A88" s="7"/>
      <c r="B88" s="7"/>
      <c r="C88" s="7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3"/>
    </row>
    <row r="89" spans="1:19" x14ac:dyDescent="0.45">
      <c r="A89" s="7"/>
      <c r="B89" s="7"/>
      <c r="C89" s="7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3"/>
    </row>
    <row r="90" spans="1:19" x14ac:dyDescent="0.45">
      <c r="A90" s="7"/>
      <c r="B90" s="7"/>
      <c r="C90" s="7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3"/>
    </row>
    <row r="91" spans="1:19" x14ac:dyDescent="0.45">
      <c r="A91" s="7"/>
      <c r="B91" s="7"/>
      <c r="C91" s="7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3"/>
    </row>
    <row r="92" spans="1:19" x14ac:dyDescent="0.45">
      <c r="A92" s="7"/>
      <c r="B92" s="7"/>
      <c r="C92" s="7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3"/>
    </row>
    <row r="93" spans="1:19" x14ac:dyDescent="0.45">
      <c r="A93" s="7"/>
      <c r="B93" s="7"/>
      <c r="C93" s="7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3"/>
    </row>
    <row r="94" spans="1:19" x14ac:dyDescent="0.45">
      <c r="A94" s="7"/>
      <c r="B94" s="7"/>
      <c r="C94" s="7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3"/>
    </row>
    <row r="95" spans="1:19" x14ac:dyDescent="0.45">
      <c r="A95" s="7"/>
      <c r="B95" s="7"/>
      <c r="C95" s="7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3"/>
    </row>
    <row r="96" spans="1:19" x14ac:dyDescent="0.45">
      <c r="A96" s="7"/>
      <c r="B96" s="7"/>
      <c r="C96" s="7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3"/>
    </row>
    <row r="97" spans="1:19" x14ac:dyDescent="0.45">
      <c r="A97" s="7"/>
      <c r="B97" s="7"/>
      <c r="C97" s="7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3"/>
    </row>
    <row r="98" spans="1:19" x14ac:dyDescent="0.45">
      <c r="A98" s="7"/>
      <c r="B98" s="7"/>
      <c r="C98" s="7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3"/>
    </row>
    <row r="99" spans="1:19" x14ac:dyDescent="0.45">
      <c r="A99" s="7"/>
      <c r="B99" s="7"/>
      <c r="C99" s="7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3"/>
    </row>
    <row r="100" spans="1:19" x14ac:dyDescent="0.45">
      <c r="A100" s="7"/>
      <c r="B100" s="7"/>
      <c r="C100" s="7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3"/>
    </row>
    <row r="101" spans="1:19" x14ac:dyDescent="0.45">
      <c r="A101" s="7"/>
      <c r="B101" s="7"/>
      <c r="C101" s="7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3"/>
    </row>
    <row r="102" spans="1:19" x14ac:dyDescent="0.45">
      <c r="A102" s="7"/>
      <c r="B102" s="7"/>
      <c r="C102" s="7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3"/>
    </row>
    <row r="103" spans="1:19" x14ac:dyDescent="0.45">
      <c r="A103" s="7"/>
      <c r="B103" s="7"/>
      <c r="C103" s="7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3"/>
    </row>
    <row r="104" spans="1:19" x14ac:dyDescent="0.45">
      <c r="A104" s="7"/>
      <c r="B104" s="7"/>
      <c r="C104" s="7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3"/>
    </row>
    <row r="105" spans="1:19" x14ac:dyDescent="0.45">
      <c r="A105" s="7"/>
      <c r="B105" s="7"/>
      <c r="C105" s="7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3"/>
    </row>
    <row r="106" spans="1:19" x14ac:dyDescent="0.45">
      <c r="A106" s="7"/>
      <c r="B106" s="7"/>
      <c r="C106" s="7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3"/>
    </row>
    <row r="107" spans="1:19" x14ac:dyDescent="0.45">
      <c r="A107" s="7"/>
      <c r="B107" s="7"/>
      <c r="C107" s="7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3"/>
    </row>
    <row r="108" spans="1:19" x14ac:dyDescent="0.45">
      <c r="A108" s="7"/>
      <c r="B108" s="7"/>
      <c r="C108" s="7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3"/>
    </row>
    <row r="109" spans="1:19" x14ac:dyDescent="0.45">
      <c r="A109" s="7"/>
      <c r="B109" s="7"/>
      <c r="C109" s="7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3"/>
    </row>
    <row r="110" spans="1:19" x14ac:dyDescent="0.45">
      <c r="A110" s="7"/>
      <c r="B110" s="7"/>
      <c r="C110" s="7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3"/>
    </row>
    <row r="111" spans="1:19" x14ac:dyDescent="0.45">
      <c r="A111" s="7"/>
      <c r="B111" s="7"/>
      <c r="C111" s="7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3"/>
    </row>
    <row r="112" spans="1:19" x14ac:dyDescent="0.45">
      <c r="A112" s="7"/>
      <c r="B112" s="7"/>
      <c r="C112" s="7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3"/>
    </row>
    <row r="113" spans="1:19" x14ac:dyDescent="0.45">
      <c r="A113" s="7"/>
      <c r="B113" s="7"/>
      <c r="C113" s="7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3"/>
    </row>
    <row r="114" spans="1:19" x14ac:dyDescent="0.45">
      <c r="A114" s="7"/>
      <c r="B114" s="7"/>
      <c r="C114" s="7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3"/>
    </row>
    <row r="115" spans="1:19" x14ac:dyDescent="0.45">
      <c r="A115" s="7"/>
      <c r="B115" s="7"/>
      <c r="C115" s="7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3"/>
    </row>
    <row r="116" spans="1:19" x14ac:dyDescent="0.45">
      <c r="A116" s="7"/>
      <c r="B116" s="7"/>
      <c r="C116" s="7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3"/>
    </row>
    <row r="117" spans="1:19" x14ac:dyDescent="0.45">
      <c r="A117" s="7"/>
      <c r="B117" s="7"/>
      <c r="C117" s="7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3"/>
    </row>
    <row r="118" spans="1:19" x14ac:dyDescent="0.45">
      <c r="A118" s="7"/>
      <c r="B118" s="7"/>
      <c r="C118" s="7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3"/>
    </row>
    <row r="119" spans="1:19" x14ac:dyDescent="0.45">
      <c r="A119" s="7"/>
      <c r="B119" s="7"/>
      <c r="C119" s="7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3"/>
    </row>
    <row r="120" spans="1:19" x14ac:dyDescent="0.45">
      <c r="A120" s="7"/>
      <c r="B120" s="7"/>
      <c r="C120" s="7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3"/>
    </row>
    <row r="121" spans="1:19" x14ac:dyDescent="0.45">
      <c r="A121" s="7"/>
      <c r="B121" s="7"/>
      <c r="C121" s="7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3"/>
    </row>
    <row r="122" spans="1:19" x14ac:dyDescent="0.45">
      <c r="A122" s="7"/>
      <c r="B122" s="7"/>
      <c r="C122" s="7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3"/>
    </row>
    <row r="123" spans="1:19" x14ac:dyDescent="0.45">
      <c r="A123" s="7"/>
      <c r="B123" s="7"/>
      <c r="C123" s="7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3"/>
    </row>
    <row r="124" spans="1:19" x14ac:dyDescent="0.45">
      <c r="A124" s="7"/>
      <c r="B124" s="7"/>
      <c r="C124" s="7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3"/>
    </row>
    <row r="125" spans="1:19" x14ac:dyDescent="0.45">
      <c r="A125" s="7"/>
      <c r="B125" s="7"/>
      <c r="C125" s="7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3"/>
    </row>
    <row r="126" spans="1:19" x14ac:dyDescent="0.45">
      <c r="A126" s="7"/>
      <c r="B126" s="7"/>
      <c r="C126" s="7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3"/>
    </row>
    <row r="127" spans="1:19" x14ac:dyDescent="0.45">
      <c r="A127" s="7"/>
      <c r="B127" s="7"/>
      <c r="C127" s="7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3"/>
    </row>
    <row r="128" spans="1:19" x14ac:dyDescent="0.45">
      <c r="A128" s="7"/>
      <c r="B128" s="7"/>
      <c r="C128" s="7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3"/>
    </row>
    <row r="129" spans="1:19" x14ac:dyDescent="0.45">
      <c r="A129" s="7"/>
      <c r="B129" s="7"/>
      <c r="C129" s="7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3"/>
    </row>
    <row r="130" spans="1:19" x14ac:dyDescent="0.45">
      <c r="A130" s="7"/>
      <c r="B130" s="7"/>
      <c r="C130" s="7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3"/>
    </row>
    <row r="131" spans="1:19" x14ac:dyDescent="0.45">
      <c r="A131" s="7"/>
      <c r="B131" s="7"/>
      <c r="C131" s="7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3"/>
    </row>
    <row r="132" spans="1:19" x14ac:dyDescent="0.45">
      <c r="A132" s="7"/>
      <c r="B132" s="7"/>
      <c r="C132" s="7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3"/>
    </row>
    <row r="133" spans="1:19" x14ac:dyDescent="0.45">
      <c r="A133" s="7"/>
      <c r="B133" s="7"/>
      <c r="C133" s="7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3"/>
    </row>
    <row r="134" spans="1:19" x14ac:dyDescent="0.45">
      <c r="A134" s="7"/>
      <c r="B134" s="7"/>
      <c r="C134" s="7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3"/>
    </row>
  </sheetData>
  <mergeCells count="1">
    <mergeCell ref="S1:S2"/>
  </mergeCells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0"/>
  <sheetViews>
    <sheetView workbookViewId="0">
      <selection sqref="A1:XFD1"/>
    </sheetView>
  </sheetViews>
  <sheetFormatPr defaultColWidth="20" defaultRowHeight="17.5" x14ac:dyDescent="0.45"/>
  <cols>
    <col min="1" max="2" width="7.69140625" customWidth="1"/>
    <col min="3" max="3" width="20.23046875" customWidth="1"/>
    <col min="4" max="4" width="7.69140625" customWidth="1"/>
    <col min="5" max="5" width="14.23046875" customWidth="1"/>
    <col min="6" max="18" width="9.84375" customWidth="1"/>
    <col min="19" max="19" width="16.84375" customWidth="1"/>
  </cols>
  <sheetData>
    <row r="1" spans="1:19" x14ac:dyDescent="0.45">
      <c r="A1" s="8" t="s">
        <v>0</v>
      </c>
      <c r="B1" s="8" t="s">
        <v>1</v>
      </c>
      <c r="C1" s="8" t="s">
        <v>2981</v>
      </c>
      <c r="D1" s="8" t="s">
        <v>2664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8"/>
      <c r="R1" s="8"/>
      <c r="S1" s="5"/>
    </row>
    <row r="2" spans="1:19" x14ac:dyDescent="0.45">
      <c r="A2" s="6" t="s">
        <v>57</v>
      </c>
      <c r="B2" s="6" t="s">
        <v>37</v>
      </c>
      <c r="C2" s="7" t="s">
        <v>2697</v>
      </c>
      <c r="D2" s="1" t="s">
        <v>16</v>
      </c>
      <c r="E2" s="2">
        <v>8301</v>
      </c>
      <c r="F2" s="2">
        <v>8301</v>
      </c>
      <c r="G2" s="2">
        <v>198</v>
      </c>
      <c r="H2" s="2">
        <v>286</v>
      </c>
      <c r="I2" s="2">
        <v>531</v>
      </c>
      <c r="J2" s="2">
        <v>684</v>
      </c>
      <c r="K2" s="2">
        <v>903</v>
      </c>
      <c r="L2" s="2">
        <v>546</v>
      </c>
      <c r="M2" s="2">
        <v>298</v>
      </c>
      <c r="N2" s="2">
        <v>245</v>
      </c>
      <c r="O2" s="2">
        <v>188</v>
      </c>
      <c r="P2" s="2">
        <v>4170</v>
      </c>
      <c r="Q2" s="2">
        <v>142</v>
      </c>
      <c r="R2" s="2">
        <v>110</v>
      </c>
      <c r="S2" s="3"/>
    </row>
    <row r="3" spans="1:19" x14ac:dyDescent="0.45">
      <c r="A3" s="6" t="s">
        <v>57</v>
      </c>
      <c r="B3" s="6" t="s">
        <v>37</v>
      </c>
      <c r="C3" s="21" t="s">
        <v>2698</v>
      </c>
      <c r="D3" s="1" t="s">
        <v>16</v>
      </c>
      <c r="E3" s="2">
        <v>51185</v>
      </c>
      <c r="F3" s="2">
        <v>51185</v>
      </c>
      <c r="G3" s="2">
        <v>2165</v>
      </c>
      <c r="H3" s="2">
        <v>2363</v>
      </c>
      <c r="I3" s="2">
        <v>2414</v>
      </c>
      <c r="J3" s="2">
        <v>4258</v>
      </c>
      <c r="K3" s="2">
        <v>11047</v>
      </c>
      <c r="L3" s="2">
        <v>4125</v>
      </c>
      <c r="M3" s="2">
        <v>4231</v>
      </c>
      <c r="N3" s="2">
        <v>4798</v>
      </c>
      <c r="O3" s="2">
        <v>4003</v>
      </c>
      <c r="P3" s="2">
        <v>4146</v>
      </c>
      <c r="Q3" s="2">
        <v>3684</v>
      </c>
      <c r="R3" s="2">
        <v>3951</v>
      </c>
      <c r="S3" s="3"/>
    </row>
    <row r="4" spans="1:19" ht="17.5" customHeight="1" x14ac:dyDescent="0.45">
      <c r="A4" s="6" t="s">
        <v>57</v>
      </c>
      <c r="B4" s="6" t="s">
        <v>37</v>
      </c>
      <c r="C4" s="21" t="s">
        <v>2698</v>
      </c>
      <c r="D4" s="1" t="s">
        <v>16</v>
      </c>
      <c r="E4" s="2">
        <v>7954</v>
      </c>
      <c r="F4" s="2">
        <v>7954</v>
      </c>
      <c r="G4" s="2">
        <v>113</v>
      </c>
      <c r="H4" s="2">
        <v>301</v>
      </c>
      <c r="I4" s="2">
        <v>435</v>
      </c>
      <c r="J4" s="2">
        <v>534</v>
      </c>
      <c r="K4" s="2">
        <v>863</v>
      </c>
      <c r="L4" s="2">
        <v>820</v>
      </c>
      <c r="M4" s="2">
        <v>837</v>
      </c>
      <c r="N4" s="2">
        <v>882</v>
      </c>
      <c r="O4" s="2">
        <v>829</v>
      </c>
      <c r="P4" s="2">
        <v>940</v>
      </c>
      <c r="Q4" s="2">
        <v>800</v>
      </c>
      <c r="R4" s="2">
        <v>600</v>
      </c>
      <c r="S4" s="3"/>
    </row>
    <row r="5" spans="1:19" ht="17.5" customHeight="1" x14ac:dyDescent="0.45">
      <c r="A5" s="6" t="s">
        <v>57</v>
      </c>
      <c r="B5" s="6" t="s">
        <v>37</v>
      </c>
      <c r="C5" s="6" t="s">
        <v>2736</v>
      </c>
      <c r="D5" s="1" t="s">
        <v>16</v>
      </c>
      <c r="E5" s="2">
        <v>56042</v>
      </c>
      <c r="F5" s="2">
        <v>56042</v>
      </c>
      <c r="G5" s="2">
        <v>3016</v>
      </c>
      <c r="H5" s="2">
        <v>3645</v>
      </c>
      <c r="I5" s="2">
        <v>6093</v>
      </c>
      <c r="J5" s="2">
        <v>3943</v>
      </c>
      <c r="K5" s="2">
        <v>6020</v>
      </c>
      <c r="L5" s="2">
        <v>6953</v>
      </c>
      <c r="M5" s="2">
        <v>686</v>
      </c>
      <c r="N5" s="2">
        <v>5482</v>
      </c>
      <c r="O5" s="2">
        <v>6745</v>
      </c>
      <c r="P5" s="2">
        <v>5528</v>
      </c>
      <c r="Q5" s="2">
        <v>5987</v>
      </c>
      <c r="R5" s="2">
        <v>1944</v>
      </c>
      <c r="S5" s="3"/>
    </row>
    <row r="6" spans="1:19" x14ac:dyDescent="0.45">
      <c r="A6" s="6" t="s">
        <v>57</v>
      </c>
      <c r="B6" s="6" t="s">
        <v>37</v>
      </c>
      <c r="C6" s="7" t="s">
        <v>2699</v>
      </c>
      <c r="D6" s="1" t="s">
        <v>16</v>
      </c>
      <c r="E6" s="2">
        <v>208484</v>
      </c>
      <c r="F6" s="2">
        <v>208484</v>
      </c>
      <c r="G6" s="2">
        <v>16538</v>
      </c>
      <c r="H6" s="2">
        <v>17330</v>
      </c>
      <c r="I6" s="2">
        <v>21833</v>
      </c>
      <c r="J6" s="2">
        <v>23349</v>
      </c>
      <c r="K6" s="2">
        <v>20608</v>
      </c>
      <c r="L6" s="2">
        <v>18946</v>
      </c>
      <c r="M6" s="2">
        <v>15769</v>
      </c>
      <c r="N6" s="2">
        <v>12112</v>
      </c>
      <c r="O6" s="2">
        <v>14346</v>
      </c>
      <c r="P6" s="2">
        <v>19446</v>
      </c>
      <c r="Q6" s="2">
        <v>15108</v>
      </c>
      <c r="R6" s="2">
        <v>13099</v>
      </c>
      <c r="S6" s="3"/>
    </row>
    <row r="7" spans="1:19" x14ac:dyDescent="0.45">
      <c r="A7" s="6" t="s">
        <v>57</v>
      </c>
      <c r="B7" s="6" t="s">
        <v>37</v>
      </c>
      <c r="C7" s="7" t="s">
        <v>2700</v>
      </c>
      <c r="D7" s="1" t="s">
        <v>16</v>
      </c>
      <c r="E7" s="2">
        <v>66839</v>
      </c>
      <c r="F7" s="2">
        <v>66839</v>
      </c>
      <c r="G7" s="2">
        <v>5081</v>
      </c>
      <c r="H7" s="2">
        <v>5865</v>
      </c>
      <c r="I7" s="2">
        <v>7289</v>
      </c>
      <c r="J7" s="2">
        <v>6442</v>
      </c>
      <c r="K7" s="2">
        <v>5850</v>
      </c>
      <c r="L7" s="2">
        <v>6335</v>
      </c>
      <c r="M7" s="2">
        <v>3537</v>
      </c>
      <c r="N7" s="2">
        <v>4092</v>
      </c>
      <c r="O7" s="2">
        <v>5167</v>
      </c>
      <c r="P7" s="2">
        <v>7286</v>
      </c>
      <c r="Q7" s="2">
        <v>4954</v>
      </c>
      <c r="R7" s="2">
        <v>4941</v>
      </c>
      <c r="S7" s="3"/>
    </row>
    <row r="8" spans="1:19" x14ac:dyDescent="0.45">
      <c r="A8" s="6" t="s">
        <v>57</v>
      </c>
      <c r="B8" s="6" t="s">
        <v>37</v>
      </c>
      <c r="C8" s="7" t="s">
        <v>2701</v>
      </c>
      <c r="D8" s="1" t="s">
        <v>16</v>
      </c>
      <c r="E8" s="2">
        <v>6928</v>
      </c>
      <c r="F8" s="2">
        <v>6928</v>
      </c>
      <c r="G8" s="2">
        <v>535</v>
      </c>
      <c r="H8" s="2">
        <v>601</v>
      </c>
      <c r="I8" s="2">
        <v>766</v>
      </c>
      <c r="J8" s="2">
        <v>694</v>
      </c>
      <c r="K8" s="2">
        <v>643</v>
      </c>
      <c r="L8" s="2">
        <v>730</v>
      </c>
      <c r="M8" s="2">
        <v>458</v>
      </c>
      <c r="N8" s="2">
        <v>495</v>
      </c>
      <c r="O8" s="2">
        <v>559</v>
      </c>
      <c r="P8" s="2">
        <v>642</v>
      </c>
      <c r="Q8" s="2">
        <v>467</v>
      </c>
      <c r="R8" s="2">
        <v>338</v>
      </c>
      <c r="S8" s="3"/>
    </row>
    <row r="9" spans="1:19" ht="29" x14ac:dyDescent="0.45">
      <c r="A9" s="6" t="s">
        <v>57</v>
      </c>
      <c r="B9" s="6" t="s">
        <v>37</v>
      </c>
      <c r="C9" s="7" t="s">
        <v>2702</v>
      </c>
      <c r="D9" s="1" t="s">
        <v>16</v>
      </c>
      <c r="E9" s="2">
        <v>43148</v>
      </c>
      <c r="F9" s="2">
        <v>43148</v>
      </c>
      <c r="G9" s="2">
        <v>2238</v>
      </c>
      <c r="H9" s="2">
        <v>3320</v>
      </c>
      <c r="I9" s="2">
        <v>4076</v>
      </c>
      <c r="J9" s="2">
        <v>3867</v>
      </c>
      <c r="K9" s="2">
        <v>4319</v>
      </c>
      <c r="L9" s="2">
        <v>4810</v>
      </c>
      <c r="M9" s="2">
        <v>2765</v>
      </c>
      <c r="N9" s="2">
        <v>3722</v>
      </c>
      <c r="O9" s="2">
        <v>3917</v>
      </c>
      <c r="P9" s="2">
        <v>4830</v>
      </c>
      <c r="Q9" s="2">
        <v>3075</v>
      </c>
      <c r="R9" s="2">
        <v>2209</v>
      </c>
      <c r="S9" s="3"/>
    </row>
    <row r="10" spans="1:19" x14ac:dyDescent="0.45">
      <c r="A10" s="6" t="s">
        <v>57</v>
      </c>
      <c r="B10" s="6" t="s">
        <v>37</v>
      </c>
      <c r="C10" s="7" t="s">
        <v>2700</v>
      </c>
      <c r="D10" s="1" t="s">
        <v>16</v>
      </c>
      <c r="E10" s="2">
        <v>80794</v>
      </c>
      <c r="F10" s="2">
        <v>80794</v>
      </c>
      <c r="G10" s="2">
        <v>7158</v>
      </c>
      <c r="H10" s="2">
        <v>8233</v>
      </c>
      <c r="I10" s="2">
        <v>11523</v>
      </c>
      <c r="J10" s="2">
        <v>6769</v>
      </c>
      <c r="K10" s="2">
        <v>6516</v>
      </c>
      <c r="L10" s="2">
        <v>5834</v>
      </c>
      <c r="M10" s="2">
        <v>6444</v>
      </c>
      <c r="N10" s="2">
        <v>6206</v>
      </c>
      <c r="O10" s="2">
        <v>5360</v>
      </c>
      <c r="P10" s="2">
        <v>6156</v>
      </c>
      <c r="Q10" s="2">
        <v>5644</v>
      </c>
      <c r="R10" s="2">
        <v>4951</v>
      </c>
      <c r="S10" s="3"/>
    </row>
    <row r="11" spans="1:19" x14ac:dyDescent="0.45">
      <c r="A11" s="6" t="s">
        <v>57</v>
      </c>
      <c r="B11" s="6" t="s">
        <v>37</v>
      </c>
      <c r="C11" s="7" t="s">
        <v>2703</v>
      </c>
      <c r="D11" s="1" t="s">
        <v>16</v>
      </c>
      <c r="E11" s="2">
        <v>820927</v>
      </c>
      <c r="F11" s="2">
        <v>820927</v>
      </c>
      <c r="G11" s="2">
        <v>57261</v>
      </c>
      <c r="H11" s="2">
        <v>53700</v>
      </c>
      <c r="I11" s="2">
        <v>75366</v>
      </c>
      <c r="J11" s="2">
        <v>76447</v>
      </c>
      <c r="K11" s="2">
        <v>84320</v>
      </c>
      <c r="L11" s="2">
        <v>79173</v>
      </c>
      <c r="M11" s="2">
        <v>52049</v>
      </c>
      <c r="N11" s="2">
        <v>45210</v>
      </c>
      <c r="O11" s="2">
        <v>70704</v>
      </c>
      <c r="P11" s="2">
        <v>94300</v>
      </c>
      <c r="Q11" s="2">
        <v>81671</v>
      </c>
      <c r="R11" s="2">
        <v>50726</v>
      </c>
      <c r="S11" s="3"/>
    </row>
    <row r="12" spans="1:19" x14ac:dyDescent="0.45">
      <c r="A12" s="6" t="s">
        <v>57</v>
      </c>
      <c r="B12" s="6" t="s">
        <v>37</v>
      </c>
      <c r="C12" s="7" t="s">
        <v>2704</v>
      </c>
      <c r="D12" s="1" t="s">
        <v>16</v>
      </c>
      <c r="E12" s="2">
        <v>205477</v>
      </c>
      <c r="F12" s="2">
        <v>205477</v>
      </c>
      <c r="G12" s="2">
        <v>12387</v>
      </c>
      <c r="H12" s="2">
        <v>17257</v>
      </c>
      <c r="I12" s="2">
        <v>23104</v>
      </c>
      <c r="J12" s="2">
        <v>22393</v>
      </c>
      <c r="K12" s="2">
        <v>19014</v>
      </c>
      <c r="L12" s="2">
        <v>12648</v>
      </c>
      <c r="M12" s="2">
        <v>12588</v>
      </c>
      <c r="N12" s="2">
        <v>11925</v>
      </c>
      <c r="O12" s="2">
        <v>18089</v>
      </c>
      <c r="P12" s="2">
        <v>21927</v>
      </c>
      <c r="Q12" s="2">
        <v>15156</v>
      </c>
      <c r="R12" s="2">
        <v>18989</v>
      </c>
      <c r="S12" s="3"/>
    </row>
    <row r="13" spans="1:19" ht="29" x14ac:dyDescent="0.45">
      <c r="A13" s="6" t="s">
        <v>57</v>
      </c>
      <c r="B13" s="6" t="s">
        <v>37</v>
      </c>
      <c r="C13" s="7" t="s">
        <v>2705</v>
      </c>
      <c r="D13" s="1" t="s">
        <v>16</v>
      </c>
      <c r="E13" s="2">
        <v>16932</v>
      </c>
      <c r="F13" s="2">
        <v>16932</v>
      </c>
      <c r="G13" s="2">
        <v>925</v>
      </c>
      <c r="H13" s="2">
        <v>1244</v>
      </c>
      <c r="I13" s="2">
        <v>907</v>
      </c>
      <c r="J13" s="2">
        <v>788</v>
      </c>
      <c r="K13" s="2">
        <v>1004</v>
      </c>
      <c r="L13" s="2">
        <v>1244</v>
      </c>
      <c r="M13" s="2">
        <v>1689</v>
      </c>
      <c r="N13" s="2">
        <v>514</v>
      </c>
      <c r="O13" s="2">
        <v>412</v>
      </c>
      <c r="P13" s="2">
        <v>1050</v>
      </c>
      <c r="Q13" s="2">
        <v>3103</v>
      </c>
      <c r="R13" s="2">
        <v>4052</v>
      </c>
      <c r="S13" s="3"/>
    </row>
    <row r="14" spans="1:19" x14ac:dyDescent="0.45">
      <c r="A14" s="6" t="s">
        <v>57</v>
      </c>
      <c r="B14" s="6" t="s">
        <v>37</v>
      </c>
      <c r="C14" s="7" t="s">
        <v>2706</v>
      </c>
      <c r="D14" s="1" t="s">
        <v>16</v>
      </c>
      <c r="E14" s="2">
        <v>217930</v>
      </c>
      <c r="F14" s="2">
        <v>217930</v>
      </c>
      <c r="G14" s="2">
        <v>10653</v>
      </c>
      <c r="H14" s="2">
        <v>12068</v>
      </c>
      <c r="I14" s="2">
        <v>12420</v>
      </c>
      <c r="J14" s="2">
        <v>14819</v>
      </c>
      <c r="K14" s="2">
        <v>30367</v>
      </c>
      <c r="L14" s="2">
        <v>18586</v>
      </c>
      <c r="M14" s="2">
        <v>19171</v>
      </c>
      <c r="N14" s="2">
        <v>17623</v>
      </c>
      <c r="O14" s="2">
        <v>16720</v>
      </c>
      <c r="P14" s="2">
        <v>29585</v>
      </c>
      <c r="Q14" s="2">
        <v>19204</v>
      </c>
      <c r="R14" s="2">
        <v>16714</v>
      </c>
      <c r="S14" s="3"/>
    </row>
    <row r="15" spans="1:19" ht="17.5" customHeight="1" x14ac:dyDescent="0.45">
      <c r="A15" s="6" t="s">
        <v>57</v>
      </c>
      <c r="B15" s="6" t="s">
        <v>37</v>
      </c>
      <c r="C15" s="7" t="s">
        <v>2707</v>
      </c>
      <c r="D15" s="1" t="s">
        <v>16</v>
      </c>
      <c r="E15" s="2">
        <v>83118</v>
      </c>
      <c r="F15" s="2">
        <v>83118</v>
      </c>
      <c r="G15" s="2">
        <v>1290</v>
      </c>
      <c r="H15" s="2">
        <v>2166</v>
      </c>
      <c r="I15" s="2">
        <v>3556</v>
      </c>
      <c r="J15" s="2">
        <v>6663</v>
      </c>
      <c r="K15" s="2">
        <v>21268</v>
      </c>
      <c r="L15" s="2">
        <v>6110</v>
      </c>
      <c r="M15" s="2">
        <v>7420</v>
      </c>
      <c r="N15" s="2">
        <v>7019</v>
      </c>
      <c r="O15" s="2">
        <v>8705</v>
      </c>
      <c r="P15" s="2">
        <v>8046</v>
      </c>
      <c r="Q15" s="2">
        <v>6509</v>
      </c>
      <c r="R15" s="2">
        <v>4366</v>
      </c>
      <c r="S15" s="3"/>
    </row>
    <row r="16" spans="1:19" ht="17.5" customHeight="1" x14ac:dyDescent="0.45">
      <c r="A16" s="6"/>
      <c r="C16" s="7"/>
      <c r="D16" s="1" t="s">
        <v>2656</v>
      </c>
      <c r="E16" s="2">
        <f>SUM(E2:E15)</f>
        <v>1874059</v>
      </c>
      <c r="F16" s="2">
        <f>SUM(F2:F15)</f>
        <v>1874059</v>
      </c>
      <c r="G16" s="2">
        <f t="shared" ref="G16:R16" si="0">SUM(G2:G15)</f>
        <v>119558</v>
      </c>
      <c r="H16" s="2">
        <f t="shared" si="0"/>
        <v>128379</v>
      </c>
      <c r="I16" s="2">
        <f t="shared" si="0"/>
        <v>170313</v>
      </c>
      <c r="J16" s="2">
        <f t="shared" si="0"/>
        <v>171650</v>
      </c>
      <c r="K16" s="2">
        <f t="shared" si="0"/>
        <v>212742</v>
      </c>
      <c r="L16" s="2">
        <f t="shared" si="0"/>
        <v>166860</v>
      </c>
      <c r="M16" s="2">
        <f t="shared" si="0"/>
        <v>127942</v>
      </c>
      <c r="N16" s="2">
        <f t="shared" si="0"/>
        <v>120325</v>
      </c>
      <c r="O16" s="2">
        <f t="shared" si="0"/>
        <v>155744</v>
      </c>
      <c r="P16" s="2">
        <f t="shared" si="0"/>
        <v>208052</v>
      </c>
      <c r="Q16" s="2">
        <f t="shared" si="0"/>
        <v>165504</v>
      </c>
      <c r="R16" s="2">
        <f t="shared" si="0"/>
        <v>126990</v>
      </c>
      <c r="S16" s="3"/>
    </row>
    <row r="17" spans="1:19" x14ac:dyDescent="0.45">
      <c r="C17" s="7"/>
      <c r="E17" t="s">
        <v>2650</v>
      </c>
      <c r="F17" s="9">
        <f>SUM(G16:I16)</f>
        <v>418250</v>
      </c>
      <c r="J17" t="s">
        <v>2651</v>
      </c>
      <c r="K17" s="9">
        <f>SUM(J16:L16)</f>
        <v>551252</v>
      </c>
      <c r="M17" t="s">
        <v>2652</v>
      </c>
      <c r="N17" s="9">
        <f>SUM(M16:O16)</f>
        <v>404011</v>
      </c>
      <c r="P17" t="s">
        <v>2653</v>
      </c>
      <c r="Q17" s="9">
        <f>SUM(P16:R16)</f>
        <v>500546</v>
      </c>
    </row>
    <row r="18" spans="1:19" x14ac:dyDescent="0.45">
      <c r="A18" s="6"/>
      <c r="B18" s="6"/>
      <c r="C18" s="7"/>
      <c r="D18" s="1"/>
      <c r="E18" s="2" t="s">
        <v>2654</v>
      </c>
      <c r="F18" s="2">
        <f>SUM(F17,K17,N17,Q17)</f>
        <v>1874059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3"/>
    </row>
    <row r="19" spans="1:19" x14ac:dyDescent="0.45">
      <c r="A19" s="6" t="s">
        <v>57</v>
      </c>
      <c r="B19" s="6" t="s">
        <v>27</v>
      </c>
      <c r="C19" s="7" t="s">
        <v>2708</v>
      </c>
      <c r="D19" s="1" t="s">
        <v>16</v>
      </c>
      <c r="E19" s="2">
        <v>6992</v>
      </c>
      <c r="F19" s="2">
        <v>6992</v>
      </c>
      <c r="G19" s="2">
        <v>103</v>
      </c>
      <c r="H19" s="2">
        <v>168</v>
      </c>
      <c r="I19" s="2">
        <v>226</v>
      </c>
      <c r="J19" s="2">
        <v>740</v>
      </c>
      <c r="K19" s="2">
        <v>927</v>
      </c>
      <c r="L19" s="2">
        <v>1268</v>
      </c>
      <c r="M19" s="2">
        <v>618</v>
      </c>
      <c r="N19" s="2">
        <v>405</v>
      </c>
      <c r="O19" s="2">
        <v>197</v>
      </c>
      <c r="P19" s="2">
        <v>1052</v>
      </c>
      <c r="Q19" s="2">
        <v>713</v>
      </c>
      <c r="R19" s="2">
        <v>575</v>
      </c>
      <c r="S19" s="3"/>
    </row>
    <row r="20" spans="1:19" x14ac:dyDescent="0.45">
      <c r="A20" s="6" t="s">
        <v>57</v>
      </c>
      <c r="B20" s="6" t="s">
        <v>27</v>
      </c>
      <c r="C20" s="7" t="s">
        <v>2709</v>
      </c>
      <c r="D20" s="1" t="s">
        <v>16</v>
      </c>
      <c r="E20" s="2">
        <v>760192</v>
      </c>
      <c r="F20" s="2">
        <v>760192</v>
      </c>
      <c r="G20" s="2">
        <v>40216</v>
      </c>
      <c r="H20" s="2">
        <v>44442</v>
      </c>
      <c r="I20" s="2">
        <v>54129</v>
      </c>
      <c r="J20" s="2">
        <v>28432</v>
      </c>
      <c r="K20" s="2">
        <v>33000</v>
      </c>
      <c r="L20" s="2">
        <v>49287</v>
      </c>
      <c r="M20" s="2">
        <v>96011</v>
      </c>
      <c r="N20" s="2">
        <v>76885</v>
      </c>
      <c r="O20" s="2">
        <v>83802</v>
      </c>
      <c r="P20" s="2">
        <v>94613</v>
      </c>
      <c r="Q20" s="2">
        <v>93691</v>
      </c>
      <c r="R20" s="2">
        <v>65684</v>
      </c>
      <c r="S20" s="3"/>
    </row>
    <row r="21" spans="1:19" x14ac:dyDescent="0.45">
      <c r="A21" s="6" t="s">
        <v>57</v>
      </c>
      <c r="B21" s="6" t="s">
        <v>27</v>
      </c>
      <c r="C21" s="7" t="s">
        <v>2710</v>
      </c>
      <c r="D21" s="1" t="s">
        <v>16</v>
      </c>
      <c r="E21" s="2">
        <v>24794</v>
      </c>
      <c r="F21" s="2">
        <v>24794</v>
      </c>
      <c r="G21" s="2">
        <v>1145</v>
      </c>
      <c r="H21" s="2">
        <v>1334</v>
      </c>
      <c r="I21" s="2">
        <v>2022</v>
      </c>
      <c r="J21" s="2">
        <v>2317</v>
      </c>
      <c r="K21" s="2">
        <v>3864</v>
      </c>
      <c r="L21" s="2">
        <v>2065</v>
      </c>
      <c r="M21" s="2">
        <v>1574</v>
      </c>
      <c r="N21" s="2">
        <v>1840</v>
      </c>
      <c r="O21" s="2">
        <v>2035</v>
      </c>
      <c r="P21" s="2">
        <v>2697</v>
      </c>
      <c r="Q21" s="2">
        <v>1996</v>
      </c>
      <c r="R21" s="2">
        <v>1905</v>
      </c>
      <c r="S21" s="3"/>
    </row>
    <row r="22" spans="1:19" ht="17.5" customHeight="1" x14ac:dyDescent="0.45">
      <c r="A22" s="6" t="s">
        <v>57</v>
      </c>
      <c r="B22" s="6" t="s">
        <v>27</v>
      </c>
      <c r="C22" s="7" t="s">
        <v>2711</v>
      </c>
      <c r="D22" s="1" t="s">
        <v>16</v>
      </c>
      <c r="E22" s="2">
        <v>13429</v>
      </c>
      <c r="F22" s="2">
        <v>13429</v>
      </c>
      <c r="G22" s="2">
        <v>725</v>
      </c>
      <c r="H22" s="2">
        <v>715</v>
      </c>
      <c r="I22" s="2">
        <v>1384</v>
      </c>
      <c r="J22" s="2">
        <v>1371</v>
      </c>
      <c r="K22" s="2">
        <v>986</v>
      </c>
      <c r="L22" s="2">
        <v>1193</v>
      </c>
      <c r="M22" s="2">
        <v>865</v>
      </c>
      <c r="N22" s="2">
        <v>1269</v>
      </c>
      <c r="O22" s="2">
        <v>1264</v>
      </c>
      <c r="P22" s="2">
        <v>1391</v>
      </c>
      <c r="Q22" s="2">
        <v>1065</v>
      </c>
      <c r="R22" s="2">
        <v>1201</v>
      </c>
    </row>
    <row r="23" spans="1:19" ht="17.5" customHeight="1" x14ac:dyDescent="0.45">
      <c r="C23" s="7"/>
      <c r="D23" s="10" t="s">
        <v>2657</v>
      </c>
      <c r="E23" s="9">
        <f>SUM(E19:E22)</f>
        <v>805407</v>
      </c>
      <c r="F23" s="9">
        <f>SUM(F19:F22)</f>
        <v>805407</v>
      </c>
      <c r="G23" s="9">
        <f t="shared" ref="G23:R23" si="1">SUM(G19:G22)</f>
        <v>42189</v>
      </c>
      <c r="H23" s="9">
        <f t="shared" si="1"/>
        <v>46659</v>
      </c>
      <c r="I23" s="9">
        <f t="shared" si="1"/>
        <v>57761</v>
      </c>
      <c r="J23" s="9">
        <f t="shared" si="1"/>
        <v>32860</v>
      </c>
      <c r="K23" s="9">
        <f t="shared" si="1"/>
        <v>38777</v>
      </c>
      <c r="L23" s="9">
        <f t="shared" si="1"/>
        <v>53813</v>
      </c>
      <c r="M23" s="9">
        <f t="shared" si="1"/>
        <v>99068</v>
      </c>
      <c r="N23" s="9">
        <f t="shared" si="1"/>
        <v>80399</v>
      </c>
      <c r="O23" s="9">
        <f t="shared" si="1"/>
        <v>87298</v>
      </c>
      <c r="P23" s="9">
        <f t="shared" si="1"/>
        <v>99753</v>
      </c>
      <c r="Q23" s="9">
        <f t="shared" si="1"/>
        <v>97465</v>
      </c>
      <c r="R23" s="9">
        <f t="shared" si="1"/>
        <v>69365</v>
      </c>
    </row>
    <row r="24" spans="1:19" ht="17.5" customHeight="1" x14ac:dyDescent="0.45">
      <c r="E24" t="s">
        <v>2650</v>
      </c>
      <c r="F24" s="9">
        <f>SUM(G23:I23)</f>
        <v>146609</v>
      </c>
      <c r="J24" t="s">
        <v>2651</v>
      </c>
      <c r="K24" s="9">
        <f>SUM(J23:L23)</f>
        <v>125450</v>
      </c>
      <c r="M24" t="s">
        <v>2652</v>
      </c>
      <c r="N24" s="9">
        <f>SUM(M23:O23)</f>
        <v>266765</v>
      </c>
      <c r="P24" t="s">
        <v>2653</v>
      </c>
      <c r="Q24" s="9">
        <f>SUM(P23:R23)</f>
        <v>266583</v>
      </c>
      <c r="S24" s="3"/>
    </row>
    <row r="25" spans="1:19" x14ac:dyDescent="0.45">
      <c r="A25" s="6"/>
      <c r="B25" s="6"/>
      <c r="D25" s="1"/>
      <c r="E25" s="2" t="s">
        <v>2654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3"/>
    </row>
    <row r="26" spans="1:19" x14ac:dyDescent="0.45">
      <c r="A26" s="6" t="s">
        <v>57</v>
      </c>
      <c r="B26" s="6" t="s">
        <v>29</v>
      </c>
      <c r="C26" s="7" t="s">
        <v>2712</v>
      </c>
      <c r="D26" s="1" t="s">
        <v>16</v>
      </c>
      <c r="E26" s="2">
        <v>5800</v>
      </c>
      <c r="F26" s="2">
        <v>5800</v>
      </c>
      <c r="G26" s="2">
        <v>140</v>
      </c>
      <c r="H26" s="2">
        <v>618</v>
      </c>
      <c r="I26" s="2">
        <v>118</v>
      </c>
      <c r="J26" s="2">
        <v>1024</v>
      </c>
      <c r="K26" s="2">
        <v>518</v>
      </c>
      <c r="L26" s="2">
        <v>551</v>
      </c>
      <c r="M26" s="2">
        <v>156</v>
      </c>
      <c r="N26" s="2">
        <v>456</v>
      </c>
      <c r="O26" s="2">
        <v>470</v>
      </c>
      <c r="P26" s="2">
        <v>878</v>
      </c>
      <c r="Q26" s="2">
        <v>395</v>
      </c>
      <c r="R26" s="2">
        <v>476</v>
      </c>
      <c r="S26" s="3"/>
    </row>
    <row r="27" spans="1:19" x14ac:dyDescent="0.45">
      <c r="A27" s="6" t="s">
        <v>57</v>
      </c>
      <c r="B27" s="6" t="s">
        <v>29</v>
      </c>
      <c r="C27" s="7" t="s">
        <v>2713</v>
      </c>
      <c r="D27" s="1" t="s">
        <v>16</v>
      </c>
      <c r="E27" s="2">
        <v>12448</v>
      </c>
      <c r="F27" s="2">
        <v>12448</v>
      </c>
      <c r="G27" s="2">
        <v>550</v>
      </c>
      <c r="H27" s="2">
        <v>659</v>
      </c>
      <c r="I27" s="2">
        <v>1019</v>
      </c>
      <c r="J27" s="2">
        <v>598</v>
      </c>
      <c r="K27" s="2">
        <v>0</v>
      </c>
      <c r="L27" s="2">
        <v>0</v>
      </c>
      <c r="M27" s="2">
        <v>1012</v>
      </c>
      <c r="N27" s="2">
        <v>932</v>
      </c>
      <c r="O27" s="2">
        <v>1363</v>
      </c>
      <c r="P27" s="2">
        <v>1453</v>
      </c>
      <c r="Q27" s="2">
        <v>2939</v>
      </c>
      <c r="R27" s="2">
        <v>1923</v>
      </c>
      <c r="S27" s="3"/>
    </row>
    <row r="28" spans="1:19" x14ac:dyDescent="0.45">
      <c r="A28" s="6" t="s">
        <v>57</v>
      </c>
      <c r="B28" s="6" t="s">
        <v>29</v>
      </c>
      <c r="C28" s="7" t="s">
        <v>2714</v>
      </c>
      <c r="D28" s="1" t="s">
        <v>16</v>
      </c>
      <c r="E28" s="2">
        <v>31751</v>
      </c>
      <c r="F28" s="2">
        <v>31751</v>
      </c>
      <c r="G28" s="2">
        <v>1951</v>
      </c>
      <c r="H28" s="2">
        <v>1850</v>
      </c>
      <c r="I28" s="2">
        <v>2128</v>
      </c>
      <c r="J28" s="2">
        <v>5212</v>
      </c>
      <c r="K28" s="2">
        <v>2330</v>
      </c>
      <c r="L28" s="2">
        <v>3311</v>
      </c>
      <c r="M28" s="2">
        <v>5868</v>
      </c>
      <c r="N28" s="2">
        <v>1091</v>
      </c>
      <c r="O28" s="2">
        <v>2173</v>
      </c>
      <c r="P28" s="2">
        <v>2776</v>
      </c>
      <c r="Q28" s="2">
        <v>0</v>
      </c>
      <c r="R28" s="2">
        <v>3061</v>
      </c>
      <c r="S28" s="3"/>
    </row>
    <row r="29" spans="1:19" x14ac:dyDescent="0.45">
      <c r="A29" s="6" t="s">
        <v>57</v>
      </c>
      <c r="B29" s="6" t="s">
        <v>29</v>
      </c>
      <c r="C29" s="7" t="s">
        <v>2715</v>
      </c>
      <c r="D29" s="1" t="s">
        <v>16</v>
      </c>
      <c r="E29" s="2">
        <v>24488</v>
      </c>
      <c r="F29" s="2">
        <v>24488</v>
      </c>
      <c r="G29" s="2">
        <v>1441</v>
      </c>
      <c r="H29" s="2">
        <v>1860</v>
      </c>
      <c r="I29" s="2">
        <v>2335</v>
      </c>
      <c r="J29" s="2">
        <v>2157</v>
      </c>
      <c r="K29" s="2">
        <v>2145</v>
      </c>
      <c r="L29" s="2">
        <v>1741</v>
      </c>
      <c r="M29" s="2">
        <v>2115</v>
      </c>
      <c r="N29" s="2">
        <v>2130</v>
      </c>
      <c r="O29" s="2">
        <v>2062</v>
      </c>
      <c r="P29" s="2">
        <v>2170</v>
      </c>
      <c r="Q29" s="2">
        <v>2385</v>
      </c>
      <c r="R29" s="2">
        <v>1947</v>
      </c>
      <c r="S29" s="3"/>
    </row>
    <row r="30" spans="1:19" x14ac:dyDescent="0.45">
      <c r="A30" s="6" t="s">
        <v>57</v>
      </c>
      <c r="B30" s="6" t="s">
        <v>29</v>
      </c>
      <c r="C30" s="7" t="s">
        <v>2716</v>
      </c>
      <c r="D30" s="1" t="s">
        <v>16</v>
      </c>
      <c r="E30" s="2">
        <v>104469</v>
      </c>
      <c r="F30" s="2">
        <v>104469</v>
      </c>
      <c r="G30" s="2">
        <v>2506</v>
      </c>
      <c r="H30" s="2">
        <v>5932</v>
      </c>
      <c r="I30" s="2">
        <v>12044</v>
      </c>
      <c r="J30" s="2">
        <v>15702</v>
      </c>
      <c r="K30" s="2">
        <v>13794</v>
      </c>
      <c r="L30" s="2">
        <v>11327</v>
      </c>
      <c r="M30" s="2">
        <v>5033</v>
      </c>
      <c r="N30" s="2">
        <v>4965</v>
      </c>
      <c r="O30" s="2">
        <v>9762</v>
      </c>
      <c r="P30" s="2">
        <v>13651</v>
      </c>
      <c r="Q30" s="2">
        <v>5754</v>
      </c>
      <c r="R30" s="2">
        <v>3999</v>
      </c>
      <c r="S30" s="3"/>
    </row>
    <row r="31" spans="1:19" x14ac:dyDescent="0.45">
      <c r="A31" s="6" t="s">
        <v>57</v>
      </c>
      <c r="B31" s="6" t="s">
        <v>29</v>
      </c>
      <c r="C31" s="7" t="s">
        <v>2717</v>
      </c>
      <c r="D31" s="1" t="s">
        <v>16</v>
      </c>
      <c r="E31" s="2">
        <v>28643</v>
      </c>
      <c r="F31" s="2">
        <v>28643</v>
      </c>
      <c r="G31" s="2">
        <v>1372</v>
      </c>
      <c r="H31" s="2">
        <v>1710</v>
      </c>
      <c r="I31" s="2">
        <v>2444</v>
      </c>
      <c r="J31" s="2">
        <v>2881</v>
      </c>
      <c r="K31" s="2">
        <v>2634</v>
      </c>
      <c r="L31" s="2">
        <v>2800</v>
      </c>
      <c r="M31" s="2">
        <v>966</v>
      </c>
      <c r="N31" s="2">
        <v>740</v>
      </c>
      <c r="O31" s="2">
        <v>2982</v>
      </c>
      <c r="P31" s="2">
        <v>5622</v>
      </c>
      <c r="Q31" s="2">
        <v>2390</v>
      </c>
      <c r="R31" s="2">
        <v>2102</v>
      </c>
      <c r="S31" s="3"/>
    </row>
    <row r="32" spans="1:19" x14ac:dyDescent="0.45">
      <c r="A32" s="6" t="s">
        <v>57</v>
      </c>
      <c r="B32" s="6" t="s">
        <v>29</v>
      </c>
      <c r="C32" s="7" t="s">
        <v>2718</v>
      </c>
      <c r="D32" s="1" t="s">
        <v>16</v>
      </c>
      <c r="E32" s="2">
        <v>246883</v>
      </c>
      <c r="F32" s="2">
        <v>246883</v>
      </c>
      <c r="G32" s="2">
        <v>9800</v>
      </c>
      <c r="H32" s="2">
        <v>12499</v>
      </c>
      <c r="I32" s="2">
        <v>22935</v>
      </c>
      <c r="J32" s="2">
        <v>29100</v>
      </c>
      <c r="K32" s="2">
        <v>26656</v>
      </c>
      <c r="L32" s="2">
        <v>23426</v>
      </c>
      <c r="M32" s="2">
        <v>17541</v>
      </c>
      <c r="N32" s="2">
        <v>18946</v>
      </c>
      <c r="O32" s="2">
        <v>24872</v>
      </c>
      <c r="P32" s="2">
        <v>37464</v>
      </c>
      <c r="Q32" s="2">
        <v>13982</v>
      </c>
      <c r="R32" s="2">
        <v>9662</v>
      </c>
      <c r="S32" s="3"/>
    </row>
    <row r="33" spans="1:19" x14ac:dyDescent="0.45">
      <c r="A33" s="6" t="s">
        <v>57</v>
      </c>
      <c r="B33" s="6" t="s">
        <v>29</v>
      </c>
      <c r="C33" s="7" t="s">
        <v>2719</v>
      </c>
      <c r="D33" s="1" t="s">
        <v>16</v>
      </c>
      <c r="E33" s="2">
        <v>1589</v>
      </c>
      <c r="F33" s="2">
        <v>1589</v>
      </c>
      <c r="G33" s="2">
        <v>198</v>
      </c>
      <c r="H33" s="2">
        <v>70</v>
      </c>
      <c r="I33" s="2">
        <v>85</v>
      </c>
      <c r="J33" s="2">
        <v>176</v>
      </c>
      <c r="K33" s="2">
        <v>176</v>
      </c>
      <c r="L33" s="2">
        <v>135</v>
      </c>
      <c r="M33" s="2">
        <v>88</v>
      </c>
      <c r="N33" s="2">
        <v>63</v>
      </c>
      <c r="O33" s="2">
        <v>96</v>
      </c>
      <c r="P33" s="2">
        <v>188</v>
      </c>
      <c r="Q33" s="2">
        <v>154</v>
      </c>
      <c r="R33" s="2">
        <v>160</v>
      </c>
      <c r="S33" s="3"/>
    </row>
    <row r="34" spans="1:19" x14ac:dyDescent="0.45">
      <c r="A34" s="6" t="s">
        <v>57</v>
      </c>
      <c r="B34" s="6" t="s">
        <v>29</v>
      </c>
      <c r="C34" s="7" t="s">
        <v>2720</v>
      </c>
      <c r="D34" s="1" t="s">
        <v>16</v>
      </c>
      <c r="E34" s="2">
        <v>75886</v>
      </c>
      <c r="F34" s="2">
        <v>75886</v>
      </c>
      <c r="G34" s="2">
        <v>4508</v>
      </c>
      <c r="H34" s="2">
        <v>5313</v>
      </c>
      <c r="I34" s="2">
        <v>5554</v>
      </c>
      <c r="J34" s="2">
        <v>5856</v>
      </c>
      <c r="K34" s="2">
        <v>7780</v>
      </c>
      <c r="L34" s="2">
        <v>5878</v>
      </c>
      <c r="M34" s="2">
        <v>4026</v>
      </c>
      <c r="N34" s="2">
        <v>4457</v>
      </c>
      <c r="O34" s="2">
        <v>5477</v>
      </c>
      <c r="P34" s="2">
        <v>9107</v>
      </c>
      <c r="Q34" s="2">
        <v>5940</v>
      </c>
      <c r="R34" s="2">
        <v>11990</v>
      </c>
      <c r="S34" s="3"/>
    </row>
    <row r="35" spans="1:19" x14ac:dyDescent="0.45">
      <c r="A35" s="6" t="s">
        <v>57</v>
      </c>
      <c r="B35" s="6" t="s">
        <v>29</v>
      </c>
      <c r="C35" s="7" t="s">
        <v>2721</v>
      </c>
      <c r="D35" s="1" t="s">
        <v>16</v>
      </c>
      <c r="E35" s="2">
        <v>41000</v>
      </c>
      <c r="F35" s="2">
        <v>41000</v>
      </c>
      <c r="G35" s="2">
        <v>2650</v>
      </c>
      <c r="H35" s="2">
        <v>2410</v>
      </c>
      <c r="I35" s="2">
        <v>3050</v>
      </c>
      <c r="J35" s="2">
        <v>5140</v>
      </c>
      <c r="K35" s="2">
        <v>5120</v>
      </c>
      <c r="L35" s="2">
        <v>4430</v>
      </c>
      <c r="M35" s="2">
        <v>2720</v>
      </c>
      <c r="N35" s="2">
        <v>2420</v>
      </c>
      <c r="O35" s="2">
        <v>3060</v>
      </c>
      <c r="P35" s="2">
        <v>4370</v>
      </c>
      <c r="Q35" s="2">
        <v>3340</v>
      </c>
      <c r="R35" s="2">
        <v>2290</v>
      </c>
      <c r="S35" s="3"/>
    </row>
    <row r="36" spans="1:19" x14ac:dyDescent="0.45">
      <c r="C36" s="7"/>
      <c r="D36" s="10" t="s">
        <v>2658</v>
      </c>
      <c r="E36" s="9">
        <f>SUM(E26:E35)</f>
        <v>572957</v>
      </c>
      <c r="F36" s="9">
        <f t="shared" ref="F36:R36" si="2">SUM(F26:F35)</f>
        <v>572957</v>
      </c>
      <c r="G36" s="9">
        <f t="shared" si="2"/>
        <v>25116</v>
      </c>
      <c r="H36" s="9">
        <f t="shared" si="2"/>
        <v>32921</v>
      </c>
      <c r="I36" s="9">
        <f t="shared" si="2"/>
        <v>51712</v>
      </c>
      <c r="J36" s="9">
        <f t="shared" si="2"/>
        <v>67846</v>
      </c>
      <c r="K36" s="9">
        <f t="shared" si="2"/>
        <v>61153</v>
      </c>
      <c r="L36" s="9">
        <f t="shared" si="2"/>
        <v>53599</v>
      </c>
      <c r="M36" s="9">
        <f t="shared" si="2"/>
        <v>39525</v>
      </c>
      <c r="N36" s="9">
        <f t="shared" si="2"/>
        <v>36200</v>
      </c>
      <c r="O36" s="9">
        <f t="shared" si="2"/>
        <v>52317</v>
      </c>
      <c r="P36" s="9">
        <f t="shared" si="2"/>
        <v>77679</v>
      </c>
      <c r="Q36" s="9">
        <f t="shared" si="2"/>
        <v>37279</v>
      </c>
      <c r="R36" s="9">
        <f t="shared" si="2"/>
        <v>37610</v>
      </c>
      <c r="S36" s="3"/>
    </row>
    <row r="37" spans="1:19" x14ac:dyDescent="0.45">
      <c r="C37" s="7"/>
      <c r="E37" t="s">
        <v>2650</v>
      </c>
      <c r="F37" s="9">
        <f>SUM(G36:I36)</f>
        <v>109749</v>
      </c>
      <c r="J37" t="s">
        <v>2651</v>
      </c>
      <c r="K37" s="9">
        <f>SUM(J36:L36)</f>
        <v>182598</v>
      </c>
      <c r="M37" t="s">
        <v>2652</v>
      </c>
      <c r="N37" s="9">
        <f>SUM(M36:O36)</f>
        <v>128042</v>
      </c>
      <c r="P37" t="s">
        <v>2653</v>
      </c>
      <c r="Q37" s="9">
        <f>SUM(P36:R36)</f>
        <v>152568</v>
      </c>
      <c r="S37" s="3"/>
    </row>
    <row r="38" spans="1:19" x14ac:dyDescent="0.45">
      <c r="C38" s="7"/>
      <c r="E38" t="s">
        <v>2654</v>
      </c>
      <c r="F38" s="9">
        <f>SUM(F37,K37,N37,Q37)</f>
        <v>572957</v>
      </c>
      <c r="S38" s="3"/>
    </row>
    <row r="39" spans="1:19" x14ac:dyDescent="0.45">
      <c r="C39" s="7"/>
      <c r="S39" s="3"/>
    </row>
    <row r="40" spans="1:19" x14ac:dyDescent="0.45">
      <c r="A40" s="6" t="s">
        <v>57</v>
      </c>
      <c r="B40" s="6" t="s">
        <v>30</v>
      </c>
      <c r="C40" s="7" t="s">
        <v>2722</v>
      </c>
      <c r="D40" s="1" t="s">
        <v>16</v>
      </c>
      <c r="E40" s="2">
        <v>131258</v>
      </c>
      <c r="F40" s="2">
        <v>131258</v>
      </c>
      <c r="G40" s="2">
        <v>7701</v>
      </c>
      <c r="H40" s="2">
        <v>7480</v>
      </c>
      <c r="I40" s="2">
        <v>9801</v>
      </c>
      <c r="J40" s="2">
        <v>10885</v>
      </c>
      <c r="K40" s="2">
        <v>12538</v>
      </c>
      <c r="L40" s="2">
        <v>11941</v>
      </c>
      <c r="M40" s="2">
        <v>8789</v>
      </c>
      <c r="N40" s="2">
        <v>9598</v>
      </c>
      <c r="O40" s="2">
        <v>18306</v>
      </c>
      <c r="P40" s="2">
        <v>14903</v>
      </c>
      <c r="Q40" s="2">
        <v>8648</v>
      </c>
      <c r="R40" s="2">
        <v>10668</v>
      </c>
      <c r="S40" s="3"/>
    </row>
    <row r="41" spans="1:19" x14ac:dyDescent="0.45">
      <c r="A41" s="6" t="s">
        <v>57</v>
      </c>
      <c r="B41" s="6" t="s">
        <v>30</v>
      </c>
      <c r="C41" s="7" t="s">
        <v>2723</v>
      </c>
      <c r="D41" s="1" t="s">
        <v>16</v>
      </c>
      <c r="E41" s="2">
        <v>56244</v>
      </c>
      <c r="F41" s="2">
        <v>56244</v>
      </c>
      <c r="G41" s="2">
        <v>4424</v>
      </c>
      <c r="H41" s="2">
        <v>4152</v>
      </c>
      <c r="I41" s="2">
        <v>4960</v>
      </c>
      <c r="J41" s="2">
        <v>5280</v>
      </c>
      <c r="K41" s="2">
        <v>5892</v>
      </c>
      <c r="L41" s="2">
        <v>4496</v>
      </c>
      <c r="M41" s="2">
        <v>2360</v>
      </c>
      <c r="N41" s="2">
        <v>3064</v>
      </c>
      <c r="O41" s="2">
        <v>4636</v>
      </c>
      <c r="P41" s="2">
        <v>6100</v>
      </c>
      <c r="Q41" s="2">
        <v>5932</v>
      </c>
      <c r="R41" s="2">
        <v>4948</v>
      </c>
      <c r="S41" s="3"/>
    </row>
    <row r="42" spans="1:19" x14ac:dyDescent="0.45">
      <c r="A42" s="6" t="s">
        <v>57</v>
      </c>
      <c r="B42" s="6" t="s">
        <v>30</v>
      </c>
      <c r="C42" s="7" t="s">
        <v>2724</v>
      </c>
      <c r="D42" s="1" t="s">
        <v>16</v>
      </c>
      <c r="E42" s="2">
        <v>114038</v>
      </c>
      <c r="F42" s="2">
        <v>114038</v>
      </c>
      <c r="G42" s="2">
        <v>910</v>
      </c>
      <c r="H42" s="2">
        <v>198</v>
      </c>
      <c r="I42" s="2">
        <v>2972</v>
      </c>
      <c r="J42" s="2">
        <v>1058</v>
      </c>
      <c r="K42" s="2">
        <v>4711</v>
      </c>
      <c r="L42" s="2">
        <v>6240</v>
      </c>
      <c r="M42" s="2">
        <v>9480</v>
      </c>
      <c r="N42" s="2">
        <v>12946</v>
      </c>
      <c r="O42" s="2">
        <v>16156</v>
      </c>
      <c r="P42" s="2">
        <v>22287</v>
      </c>
      <c r="Q42" s="2">
        <v>17426</v>
      </c>
      <c r="R42" s="2">
        <v>19654</v>
      </c>
      <c r="S42" s="3"/>
    </row>
    <row r="43" spans="1:19" x14ac:dyDescent="0.45">
      <c r="A43" s="6" t="s">
        <v>57</v>
      </c>
      <c r="B43" s="6" t="s">
        <v>30</v>
      </c>
      <c r="C43" s="7" t="s">
        <v>2725</v>
      </c>
      <c r="D43" s="1" t="s">
        <v>16</v>
      </c>
      <c r="E43" s="2">
        <v>293498</v>
      </c>
      <c r="F43" s="2">
        <v>293498</v>
      </c>
      <c r="G43" s="2">
        <v>15639</v>
      </c>
      <c r="H43" s="2">
        <v>18393</v>
      </c>
      <c r="I43" s="2">
        <v>33661</v>
      </c>
      <c r="J43" s="2">
        <v>33216</v>
      </c>
      <c r="K43" s="2">
        <v>36402</v>
      </c>
      <c r="L43" s="2">
        <v>28294</v>
      </c>
      <c r="M43" s="2">
        <v>18650</v>
      </c>
      <c r="N43" s="2">
        <v>14655</v>
      </c>
      <c r="O43" s="2">
        <v>23050</v>
      </c>
      <c r="P43" s="2">
        <v>33301</v>
      </c>
      <c r="Q43" s="2">
        <v>21941</v>
      </c>
      <c r="R43" s="2">
        <v>16296</v>
      </c>
      <c r="S43" s="3"/>
    </row>
    <row r="44" spans="1:19" x14ac:dyDescent="0.45">
      <c r="A44" s="6" t="s">
        <v>57</v>
      </c>
      <c r="B44" s="6" t="s">
        <v>30</v>
      </c>
      <c r="C44" s="7" t="s">
        <v>2726</v>
      </c>
      <c r="D44" s="1" t="s">
        <v>16</v>
      </c>
      <c r="E44" s="2">
        <v>836249</v>
      </c>
      <c r="F44" s="2">
        <v>836249</v>
      </c>
      <c r="G44" s="2">
        <v>47355</v>
      </c>
      <c r="H44" s="2">
        <v>43479</v>
      </c>
      <c r="I44" s="2">
        <v>25560</v>
      </c>
      <c r="J44" s="2">
        <v>77321</v>
      </c>
      <c r="K44" s="2">
        <v>97201</v>
      </c>
      <c r="L44" s="2">
        <v>52397</v>
      </c>
      <c r="M44" s="2">
        <v>73916</v>
      </c>
      <c r="N44" s="2">
        <v>91443</v>
      </c>
      <c r="O44" s="2">
        <v>77296</v>
      </c>
      <c r="P44" s="2">
        <v>140321</v>
      </c>
      <c r="Q44" s="2">
        <v>46225</v>
      </c>
      <c r="R44" s="2">
        <v>63735</v>
      </c>
      <c r="S44" s="3"/>
    </row>
    <row r="45" spans="1:19" x14ac:dyDescent="0.45">
      <c r="A45" s="6" t="s">
        <v>57</v>
      </c>
      <c r="B45" s="6" t="s">
        <v>30</v>
      </c>
      <c r="C45" s="7" t="s">
        <v>2727</v>
      </c>
      <c r="D45" s="1" t="s">
        <v>16</v>
      </c>
      <c r="E45" s="2">
        <v>437997</v>
      </c>
      <c r="F45" s="2">
        <v>437997</v>
      </c>
      <c r="G45" s="2">
        <v>45094</v>
      </c>
      <c r="H45" s="2">
        <v>30294</v>
      </c>
      <c r="I45" s="2">
        <v>31865</v>
      </c>
      <c r="J45" s="2">
        <v>32071</v>
      </c>
      <c r="K45" s="2">
        <v>43308</v>
      </c>
      <c r="L45" s="2">
        <v>31634</v>
      </c>
      <c r="M45" s="2">
        <v>38566</v>
      </c>
      <c r="N45" s="2">
        <v>43983</v>
      </c>
      <c r="O45" s="2">
        <v>37671</v>
      </c>
      <c r="P45" s="2">
        <v>31898</v>
      </c>
      <c r="Q45" s="2">
        <v>34023</v>
      </c>
      <c r="R45" s="2">
        <v>37590</v>
      </c>
      <c r="S45" s="3"/>
    </row>
    <row r="46" spans="1:19" x14ac:dyDescent="0.45">
      <c r="A46" s="6" t="s">
        <v>57</v>
      </c>
      <c r="B46" s="6" t="s">
        <v>30</v>
      </c>
      <c r="C46" s="7" t="s">
        <v>2715</v>
      </c>
      <c r="D46" s="1" t="s">
        <v>16</v>
      </c>
      <c r="E46" s="2">
        <v>25576</v>
      </c>
      <c r="F46" s="2">
        <v>25576</v>
      </c>
      <c r="G46" s="2">
        <v>1888</v>
      </c>
      <c r="H46" s="2">
        <v>1737</v>
      </c>
      <c r="I46" s="2">
        <v>2606</v>
      </c>
      <c r="J46" s="2">
        <v>1752</v>
      </c>
      <c r="K46" s="2">
        <v>1609</v>
      </c>
      <c r="L46" s="2">
        <v>1822</v>
      </c>
      <c r="M46" s="2">
        <v>1372</v>
      </c>
      <c r="N46" s="2">
        <v>1384</v>
      </c>
      <c r="O46" s="2">
        <v>4278</v>
      </c>
      <c r="P46" s="2">
        <v>3365</v>
      </c>
      <c r="Q46" s="2">
        <v>2211</v>
      </c>
      <c r="R46" s="2">
        <v>1552</v>
      </c>
      <c r="S46" s="3"/>
    </row>
    <row r="47" spans="1:19" x14ac:dyDescent="0.45">
      <c r="A47" s="6" t="s">
        <v>57</v>
      </c>
      <c r="B47" s="6" t="s">
        <v>30</v>
      </c>
      <c r="C47" s="7" t="s">
        <v>2716</v>
      </c>
      <c r="D47" s="1" t="s">
        <v>16</v>
      </c>
      <c r="E47" s="2">
        <v>667278</v>
      </c>
      <c r="F47" s="2">
        <v>667278</v>
      </c>
      <c r="G47" s="2">
        <v>56065</v>
      </c>
      <c r="H47" s="2">
        <v>46244</v>
      </c>
      <c r="I47" s="2">
        <v>54427</v>
      </c>
      <c r="J47" s="2">
        <v>52586</v>
      </c>
      <c r="K47" s="2">
        <v>57630</v>
      </c>
      <c r="L47" s="2">
        <v>59271</v>
      </c>
      <c r="M47" s="2">
        <v>43942</v>
      </c>
      <c r="N47" s="2">
        <v>53336</v>
      </c>
      <c r="O47" s="2">
        <v>49357</v>
      </c>
      <c r="P47" s="2">
        <v>65115</v>
      </c>
      <c r="Q47" s="2">
        <v>74261</v>
      </c>
      <c r="R47" s="2">
        <v>55044</v>
      </c>
      <c r="S47" s="3"/>
    </row>
    <row r="48" spans="1:19" x14ac:dyDescent="0.45">
      <c r="A48" s="6" t="s">
        <v>57</v>
      </c>
      <c r="B48" s="6" t="s">
        <v>30</v>
      </c>
      <c r="C48" s="7" t="s">
        <v>2728</v>
      </c>
      <c r="D48" s="1" t="s">
        <v>16</v>
      </c>
      <c r="E48" s="2">
        <v>99746</v>
      </c>
      <c r="F48" s="2">
        <v>99746</v>
      </c>
      <c r="G48" s="2">
        <v>6352</v>
      </c>
      <c r="H48" s="2">
        <v>8094</v>
      </c>
      <c r="I48" s="2">
        <v>8534</v>
      </c>
      <c r="J48" s="2">
        <v>10406</v>
      </c>
      <c r="K48" s="2">
        <v>10993</v>
      </c>
      <c r="L48" s="2">
        <v>10108</v>
      </c>
      <c r="M48" s="2">
        <v>7739</v>
      </c>
      <c r="N48" s="2">
        <v>8120</v>
      </c>
      <c r="O48" s="2">
        <v>7269</v>
      </c>
      <c r="P48" s="2">
        <v>6231</v>
      </c>
      <c r="Q48" s="2">
        <v>9638</v>
      </c>
      <c r="R48" s="2">
        <v>6262</v>
      </c>
      <c r="S48" s="3"/>
    </row>
    <row r="49" spans="1:19" x14ac:dyDescent="0.45">
      <c r="A49" s="6" t="s">
        <v>57</v>
      </c>
      <c r="B49" s="6" t="s">
        <v>30</v>
      </c>
      <c r="C49" s="7" t="s">
        <v>2729</v>
      </c>
      <c r="D49" s="1" t="s">
        <v>16</v>
      </c>
      <c r="E49" s="2">
        <v>98935</v>
      </c>
      <c r="F49" s="2">
        <v>98935</v>
      </c>
      <c r="G49" s="2">
        <v>6404</v>
      </c>
      <c r="H49" s="2">
        <v>8672</v>
      </c>
      <c r="I49" s="2">
        <v>8579</v>
      </c>
      <c r="J49" s="2">
        <v>13394</v>
      </c>
      <c r="K49" s="2">
        <v>11718</v>
      </c>
      <c r="L49" s="2">
        <v>8869</v>
      </c>
      <c r="M49" s="2">
        <v>7461</v>
      </c>
      <c r="N49" s="2">
        <v>6686</v>
      </c>
      <c r="O49" s="2">
        <v>7128</v>
      </c>
      <c r="P49" s="2">
        <v>7688</v>
      </c>
      <c r="Q49" s="2">
        <v>5723</v>
      </c>
      <c r="R49" s="2">
        <v>6613</v>
      </c>
      <c r="S49" s="3"/>
    </row>
    <row r="50" spans="1:19" x14ac:dyDescent="0.45">
      <c r="A50" s="6" t="s">
        <v>57</v>
      </c>
      <c r="B50" s="6" t="s">
        <v>30</v>
      </c>
      <c r="C50" s="7" t="s">
        <v>2730</v>
      </c>
      <c r="D50" s="1" t="s">
        <v>16</v>
      </c>
      <c r="E50" s="2">
        <v>234580</v>
      </c>
      <c r="F50" s="2">
        <v>234580</v>
      </c>
      <c r="G50" s="2">
        <v>12248</v>
      </c>
      <c r="H50" s="2">
        <v>19200</v>
      </c>
      <c r="I50" s="2">
        <v>27061</v>
      </c>
      <c r="J50" s="2">
        <v>32111</v>
      </c>
      <c r="K50" s="2">
        <v>26126</v>
      </c>
      <c r="L50" s="2">
        <v>16472</v>
      </c>
      <c r="M50" s="2">
        <v>5433</v>
      </c>
      <c r="N50" s="2">
        <v>5678</v>
      </c>
      <c r="O50" s="2">
        <v>22964</v>
      </c>
      <c r="P50" s="2">
        <v>39630</v>
      </c>
      <c r="Q50" s="2">
        <v>14943</v>
      </c>
      <c r="R50" s="2">
        <v>12714</v>
      </c>
      <c r="S50" s="3"/>
    </row>
    <row r="51" spans="1:19" x14ac:dyDescent="0.45">
      <c r="A51" s="6" t="s">
        <v>57</v>
      </c>
      <c r="B51" s="6" t="s">
        <v>30</v>
      </c>
      <c r="C51" s="7" t="s">
        <v>2731</v>
      </c>
      <c r="D51" s="1" t="s">
        <v>16</v>
      </c>
      <c r="E51" s="2">
        <v>329449</v>
      </c>
      <c r="F51" s="2">
        <v>329449</v>
      </c>
      <c r="G51" s="2">
        <v>27247</v>
      </c>
      <c r="H51" s="2">
        <v>34702</v>
      </c>
      <c r="I51" s="2">
        <v>26272</v>
      </c>
      <c r="J51" s="2">
        <v>39464</v>
      </c>
      <c r="K51" s="2">
        <v>38505</v>
      </c>
      <c r="L51" s="2">
        <v>25102</v>
      </c>
      <c r="M51" s="2">
        <v>5934</v>
      </c>
      <c r="N51" s="2">
        <v>9372</v>
      </c>
      <c r="O51" s="2">
        <v>27128</v>
      </c>
      <c r="P51" s="2">
        <v>56136</v>
      </c>
      <c r="Q51" s="2">
        <v>20008</v>
      </c>
      <c r="R51" s="2">
        <v>19579</v>
      </c>
    </row>
    <row r="52" spans="1:19" x14ac:dyDescent="0.45">
      <c r="A52" s="6" t="s">
        <v>57</v>
      </c>
      <c r="B52" s="6" t="s">
        <v>30</v>
      </c>
      <c r="C52" s="7" t="s">
        <v>2732</v>
      </c>
      <c r="D52" s="1" t="s">
        <v>16</v>
      </c>
      <c r="E52" s="2">
        <v>10151</v>
      </c>
      <c r="F52" s="2">
        <v>10151</v>
      </c>
      <c r="G52" s="2">
        <v>751</v>
      </c>
      <c r="H52" s="2">
        <v>273</v>
      </c>
      <c r="I52" s="2">
        <v>0</v>
      </c>
      <c r="J52" s="2">
        <v>319</v>
      </c>
      <c r="K52" s="2">
        <v>1231</v>
      </c>
      <c r="L52" s="2">
        <v>1026</v>
      </c>
      <c r="M52" s="2">
        <v>1078</v>
      </c>
      <c r="N52" s="2">
        <v>1010</v>
      </c>
      <c r="O52" s="2">
        <v>1221</v>
      </c>
      <c r="P52" s="2">
        <v>1313</v>
      </c>
      <c r="Q52" s="2">
        <v>1091</v>
      </c>
      <c r="R52" s="2">
        <v>838</v>
      </c>
      <c r="S52" s="3"/>
    </row>
    <row r="53" spans="1:19" x14ac:dyDescent="0.45">
      <c r="C53" s="7"/>
      <c r="D53" s="10" t="s">
        <v>2659</v>
      </c>
      <c r="E53" s="9">
        <f>SUM(E40:E52)</f>
        <v>3334999</v>
      </c>
      <c r="F53" s="9">
        <f t="shared" ref="F53:R53" si="3">SUM(F40:F52)</f>
        <v>3334999</v>
      </c>
      <c r="G53" s="9">
        <f t="shared" si="3"/>
        <v>232078</v>
      </c>
      <c r="H53" s="9">
        <f t="shared" si="3"/>
        <v>222918</v>
      </c>
      <c r="I53" s="9">
        <f t="shared" si="3"/>
        <v>236298</v>
      </c>
      <c r="J53" s="9">
        <f t="shared" si="3"/>
        <v>309863</v>
      </c>
      <c r="K53" s="9">
        <f t="shared" si="3"/>
        <v>347864</v>
      </c>
      <c r="L53" s="9">
        <f t="shared" si="3"/>
        <v>257672</v>
      </c>
      <c r="M53" s="9">
        <f t="shared" si="3"/>
        <v>224720</v>
      </c>
      <c r="N53" s="9">
        <f t="shared" si="3"/>
        <v>261275</v>
      </c>
      <c r="O53" s="9">
        <f t="shared" si="3"/>
        <v>296460</v>
      </c>
      <c r="P53" s="9">
        <f t="shared" si="3"/>
        <v>428288</v>
      </c>
      <c r="Q53" s="9">
        <f t="shared" si="3"/>
        <v>262070</v>
      </c>
      <c r="R53" s="9">
        <f t="shared" si="3"/>
        <v>255493</v>
      </c>
    </row>
    <row r="54" spans="1:19" ht="18" customHeight="1" x14ac:dyDescent="0.45">
      <c r="C54" s="7"/>
      <c r="E54" t="s">
        <v>2650</v>
      </c>
      <c r="F54" s="9">
        <f>SUM(G53:I53)</f>
        <v>691294</v>
      </c>
      <c r="J54" t="s">
        <v>2651</v>
      </c>
      <c r="K54" s="9">
        <f>SUM(J53:L53)</f>
        <v>915399</v>
      </c>
      <c r="M54" t="s">
        <v>2652</v>
      </c>
      <c r="N54" s="9">
        <f>SUM(M53:O53)</f>
        <v>782455</v>
      </c>
      <c r="P54" t="s">
        <v>2653</v>
      </c>
      <c r="Q54" s="9">
        <f>SUM(P53:R53)</f>
        <v>945851</v>
      </c>
    </row>
    <row r="55" spans="1:19" x14ac:dyDescent="0.45">
      <c r="A55" s="6"/>
      <c r="B55" s="6"/>
      <c r="C55" s="7"/>
      <c r="D55" s="1"/>
      <c r="E55" s="2" t="s">
        <v>2655</v>
      </c>
      <c r="F55" s="2">
        <f>SUM(F54,K54,N54,Q54)</f>
        <v>3334999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9" x14ac:dyDescent="0.45">
      <c r="A56" s="6" t="s">
        <v>57</v>
      </c>
      <c r="B56" s="6" t="s">
        <v>58</v>
      </c>
      <c r="C56" s="7" t="s">
        <v>2733</v>
      </c>
      <c r="D56" s="1" t="s">
        <v>16</v>
      </c>
      <c r="E56" s="2">
        <v>13417</v>
      </c>
      <c r="F56" s="2">
        <v>13417</v>
      </c>
      <c r="G56" s="2">
        <v>1129</v>
      </c>
      <c r="H56" s="2">
        <v>1568</v>
      </c>
      <c r="I56" s="2">
        <v>926</v>
      </c>
      <c r="J56" s="2">
        <v>1131</v>
      </c>
      <c r="K56" s="2">
        <v>880</v>
      </c>
      <c r="L56" s="2">
        <v>1017</v>
      </c>
      <c r="M56" s="2">
        <v>1116</v>
      </c>
      <c r="N56" s="2">
        <v>957</v>
      </c>
      <c r="O56" s="2">
        <v>976</v>
      </c>
      <c r="P56" s="2">
        <v>1253</v>
      </c>
      <c r="Q56" s="2">
        <v>1033</v>
      </c>
      <c r="R56" s="2">
        <v>1431</v>
      </c>
    </row>
    <row r="57" spans="1:19" x14ac:dyDescent="0.45">
      <c r="A57" s="6" t="s">
        <v>57</v>
      </c>
      <c r="B57" s="6" t="s">
        <v>58</v>
      </c>
      <c r="C57" s="7" t="s">
        <v>2734</v>
      </c>
      <c r="D57" s="1" t="s">
        <v>16</v>
      </c>
      <c r="E57" s="2">
        <v>43622</v>
      </c>
      <c r="F57" s="2">
        <v>43622</v>
      </c>
      <c r="G57" s="2">
        <v>1894</v>
      </c>
      <c r="H57" s="2">
        <v>721</v>
      </c>
      <c r="I57" s="2">
        <v>834</v>
      </c>
      <c r="J57" s="2">
        <v>6549</v>
      </c>
      <c r="K57" s="2">
        <v>1472</v>
      </c>
      <c r="L57" s="2">
        <v>4741</v>
      </c>
      <c r="M57" s="2">
        <v>5113</v>
      </c>
      <c r="N57" s="2">
        <v>4365</v>
      </c>
      <c r="O57" s="2">
        <v>5844</v>
      </c>
      <c r="P57" s="2">
        <v>4313</v>
      </c>
      <c r="Q57" s="2">
        <v>4727</v>
      </c>
      <c r="R57" s="2">
        <v>3049</v>
      </c>
    </row>
    <row r="58" spans="1:19" x14ac:dyDescent="0.45">
      <c r="A58" s="6" t="s">
        <v>57</v>
      </c>
      <c r="B58" s="6" t="s">
        <v>58</v>
      </c>
      <c r="C58" s="7" t="s">
        <v>2735</v>
      </c>
      <c r="D58" s="1" t="s">
        <v>16</v>
      </c>
      <c r="E58" s="2">
        <v>32254</v>
      </c>
      <c r="F58" s="2">
        <v>32254</v>
      </c>
      <c r="G58" s="2">
        <v>1166</v>
      </c>
      <c r="H58" s="2">
        <v>1085</v>
      </c>
      <c r="I58" s="2">
        <v>1565</v>
      </c>
      <c r="J58" s="2">
        <v>1891</v>
      </c>
      <c r="K58" s="2">
        <v>1377</v>
      </c>
      <c r="L58" s="2">
        <v>1353</v>
      </c>
      <c r="M58" s="2">
        <v>3483</v>
      </c>
      <c r="N58" s="2">
        <v>3472</v>
      </c>
      <c r="O58" s="2">
        <v>5279</v>
      </c>
      <c r="P58" s="2">
        <v>4185</v>
      </c>
      <c r="Q58" s="2">
        <v>3983</v>
      </c>
      <c r="R58" s="2">
        <v>3415</v>
      </c>
    </row>
    <row r="59" spans="1:19" x14ac:dyDescent="0.45">
      <c r="A59" s="6"/>
      <c r="B59" s="6"/>
      <c r="C59" s="7"/>
      <c r="D59" s="1" t="s">
        <v>2660</v>
      </c>
      <c r="E59" s="2">
        <f>SUM(E56:E58)</f>
        <v>89293</v>
      </c>
      <c r="F59" s="2">
        <f t="shared" ref="F59:R59" si="4">SUM(F56:F58)</f>
        <v>89293</v>
      </c>
      <c r="G59" s="2">
        <f t="shared" si="4"/>
        <v>4189</v>
      </c>
      <c r="H59" s="2">
        <f t="shared" si="4"/>
        <v>3374</v>
      </c>
      <c r="I59" s="2">
        <f t="shared" si="4"/>
        <v>3325</v>
      </c>
      <c r="J59" s="2">
        <f t="shared" si="4"/>
        <v>9571</v>
      </c>
      <c r="K59" s="2">
        <f t="shared" si="4"/>
        <v>3729</v>
      </c>
      <c r="L59" s="2">
        <f t="shared" si="4"/>
        <v>7111</v>
      </c>
      <c r="M59" s="2">
        <f t="shared" si="4"/>
        <v>9712</v>
      </c>
      <c r="N59" s="2">
        <f t="shared" si="4"/>
        <v>8794</v>
      </c>
      <c r="O59" s="2">
        <f t="shared" si="4"/>
        <v>12099</v>
      </c>
      <c r="P59" s="2">
        <f t="shared" si="4"/>
        <v>9751</v>
      </c>
      <c r="Q59" s="2">
        <f t="shared" si="4"/>
        <v>9743</v>
      </c>
      <c r="R59" s="2">
        <f t="shared" si="4"/>
        <v>7895</v>
      </c>
    </row>
    <row r="60" spans="1:19" x14ac:dyDescent="0.45">
      <c r="C60" s="7"/>
      <c r="E60" t="s">
        <v>2650</v>
      </c>
      <c r="F60" s="9">
        <f>SUM(G59:I59)</f>
        <v>10888</v>
      </c>
      <c r="J60" t="s">
        <v>2651</v>
      </c>
      <c r="K60" s="9">
        <f>SUM(J59:L59)</f>
        <v>20411</v>
      </c>
      <c r="M60" t="s">
        <v>2652</v>
      </c>
      <c r="N60" s="9">
        <f>SUM(M59:O59)</f>
        <v>30605</v>
      </c>
      <c r="P60" t="s">
        <v>2653</v>
      </c>
      <c r="Q60" s="9">
        <f>SUM(P59:R59)</f>
        <v>27389</v>
      </c>
    </row>
    <row r="61" spans="1:19" x14ac:dyDescent="0.45">
      <c r="A61" s="6"/>
      <c r="B61" s="6"/>
      <c r="C61" s="7"/>
      <c r="D61" s="1"/>
      <c r="E61" s="2" t="s">
        <v>2655</v>
      </c>
      <c r="F61" s="2">
        <f>SUM(F60,K60,N60,Q60)</f>
        <v>89293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9" x14ac:dyDescent="0.45">
      <c r="C62" s="7"/>
      <c r="S62" s="3"/>
    </row>
    <row r="63" spans="1:19" x14ac:dyDescent="0.45">
      <c r="A63" s="6"/>
      <c r="B63" s="6"/>
      <c r="C63" s="7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9" x14ac:dyDescent="0.45">
      <c r="C64" s="7"/>
      <c r="S64" s="3"/>
    </row>
    <row r="65" spans="1:19" x14ac:dyDescent="0.45">
      <c r="A65" s="6"/>
      <c r="B65" s="6"/>
      <c r="C65" s="7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3"/>
    </row>
    <row r="66" spans="1:19" x14ac:dyDescent="0.45">
      <c r="A66" s="6"/>
      <c r="B66" s="6"/>
      <c r="C66" s="7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9" x14ac:dyDescent="0.45">
      <c r="C67" s="7"/>
      <c r="S67" s="3"/>
    </row>
    <row r="68" spans="1:19" x14ac:dyDescent="0.45">
      <c r="A68" s="6"/>
      <c r="B68" s="6"/>
      <c r="C68" s="7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9" x14ac:dyDescent="0.45">
      <c r="C69" s="7"/>
      <c r="S69" s="3"/>
    </row>
    <row r="70" spans="1:19" x14ac:dyDescent="0.45">
      <c r="A70" s="6"/>
      <c r="B70" s="6"/>
      <c r="C70" s="7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9" x14ac:dyDescent="0.45">
      <c r="C71" s="7"/>
      <c r="S71" s="3"/>
    </row>
    <row r="72" spans="1:19" x14ac:dyDescent="0.45">
      <c r="A72" s="6"/>
      <c r="B72" s="6"/>
      <c r="C72" s="7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9" x14ac:dyDescent="0.45">
      <c r="A73" s="6"/>
      <c r="B73" s="6"/>
      <c r="C73" s="7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3"/>
    </row>
    <row r="74" spans="1:19" x14ac:dyDescent="0.45">
      <c r="C74" s="7"/>
    </row>
    <row r="75" spans="1:19" x14ac:dyDescent="0.45">
      <c r="A75" s="6"/>
      <c r="B75" s="6"/>
      <c r="C75" s="7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3"/>
    </row>
    <row r="76" spans="1:19" x14ac:dyDescent="0.45">
      <c r="A76" s="6"/>
      <c r="B76" s="6"/>
      <c r="C76" s="7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3"/>
    </row>
    <row r="77" spans="1:19" x14ac:dyDescent="0.45">
      <c r="C77" s="7"/>
    </row>
    <row r="78" spans="1:19" x14ac:dyDescent="0.45">
      <c r="A78" s="6"/>
      <c r="B78" s="6"/>
      <c r="C78" s="7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3"/>
    </row>
    <row r="79" spans="1:19" x14ac:dyDescent="0.45">
      <c r="A79" s="6"/>
      <c r="B79" s="6"/>
      <c r="C79" s="7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3"/>
    </row>
    <row r="80" spans="1:19" x14ac:dyDescent="0.45">
      <c r="C80" s="7"/>
    </row>
    <row r="81" spans="1:19" x14ac:dyDescent="0.45">
      <c r="A81" s="6"/>
      <c r="B81" s="6"/>
      <c r="C81" s="7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3"/>
    </row>
    <row r="82" spans="1:19" x14ac:dyDescent="0.45">
      <c r="C82" s="7"/>
    </row>
    <row r="83" spans="1:19" x14ac:dyDescent="0.45">
      <c r="A83" s="6"/>
      <c r="B83" s="6"/>
      <c r="C83" s="7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3"/>
    </row>
    <row r="84" spans="1:19" x14ac:dyDescent="0.45">
      <c r="A84" s="6"/>
      <c r="B84" s="6"/>
      <c r="C84" s="7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3"/>
    </row>
    <row r="85" spans="1:19" x14ac:dyDescent="0.45">
      <c r="C85" s="7"/>
    </row>
    <row r="86" spans="1:19" x14ac:dyDescent="0.45">
      <c r="A86" s="6"/>
      <c r="B86" s="6"/>
      <c r="C86" s="7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3"/>
    </row>
    <row r="87" spans="1:19" x14ac:dyDescent="0.45">
      <c r="C87" s="7"/>
    </row>
    <row r="88" spans="1:19" x14ac:dyDescent="0.45">
      <c r="A88" s="6"/>
      <c r="B88" s="6"/>
      <c r="C88" s="7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3"/>
    </row>
    <row r="89" spans="1:19" x14ac:dyDescent="0.45">
      <c r="C89" s="7"/>
    </row>
    <row r="90" spans="1:19" x14ac:dyDescent="0.45">
      <c r="A90" s="6"/>
      <c r="B90" s="6"/>
      <c r="C90" s="7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3"/>
    </row>
    <row r="91" spans="1:19" x14ac:dyDescent="0.45">
      <c r="A91" s="6"/>
      <c r="B91" s="6"/>
      <c r="C91" s="7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3"/>
    </row>
    <row r="92" spans="1:19" x14ac:dyDescent="0.45">
      <c r="C92" s="7"/>
    </row>
    <row r="93" spans="1:19" x14ac:dyDescent="0.45">
      <c r="A93" s="6"/>
      <c r="B93" s="6"/>
      <c r="C93" s="7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3"/>
    </row>
    <row r="94" spans="1:19" ht="17.5" customHeight="1" x14ac:dyDescent="0.45">
      <c r="C94" s="7"/>
    </row>
    <row r="95" spans="1:19" ht="17.5" customHeight="1" x14ac:dyDescent="0.45">
      <c r="A95" s="6"/>
      <c r="B95" s="6"/>
      <c r="C95" s="7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3"/>
    </row>
    <row r="96" spans="1:19" x14ac:dyDescent="0.45">
      <c r="C96" s="7"/>
    </row>
    <row r="97" spans="1:19" x14ac:dyDescent="0.45">
      <c r="A97" s="6"/>
      <c r="B97" s="6"/>
      <c r="C97" s="7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3"/>
    </row>
    <row r="98" spans="1:19" x14ac:dyDescent="0.45">
      <c r="C98" s="7"/>
    </row>
    <row r="99" spans="1:19" x14ac:dyDescent="0.45">
      <c r="A99" s="6"/>
      <c r="B99" s="6"/>
      <c r="C99" s="7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3"/>
    </row>
    <row r="100" spans="1:19" x14ac:dyDescent="0.45">
      <c r="C100" s="7"/>
    </row>
  </sheetData>
  <mergeCells count="1">
    <mergeCell ref="C3:C4"/>
  </mergeCells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9"/>
  <sheetViews>
    <sheetView workbookViewId="0">
      <selection sqref="A1:XFD1"/>
    </sheetView>
  </sheetViews>
  <sheetFormatPr defaultColWidth="20" defaultRowHeight="17.5" x14ac:dyDescent="0.45"/>
  <cols>
    <col min="1" max="2" width="7.69140625" customWidth="1"/>
    <col min="3" max="3" width="20.23046875" customWidth="1"/>
    <col min="4" max="4" width="7.69140625" customWidth="1"/>
    <col min="5" max="5" width="14.23046875" customWidth="1"/>
    <col min="6" max="18" width="9.84375" customWidth="1"/>
    <col min="19" max="19" width="16.84375" customWidth="1"/>
  </cols>
  <sheetData>
    <row r="1" spans="1:19" x14ac:dyDescent="0.45">
      <c r="A1" s="8" t="s">
        <v>0</v>
      </c>
      <c r="B1" s="8" t="s">
        <v>1</v>
      </c>
      <c r="C1" s="8" t="s">
        <v>2981</v>
      </c>
      <c r="D1" s="8" t="s">
        <v>2664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8"/>
      <c r="R1" s="8"/>
      <c r="S1" s="18"/>
    </row>
    <row r="2" spans="1:19" x14ac:dyDescent="0.45">
      <c r="A2" s="6" t="s">
        <v>59</v>
      </c>
      <c r="B2" s="6" t="s">
        <v>37</v>
      </c>
      <c r="C2" s="6" t="s">
        <v>2737</v>
      </c>
      <c r="D2" s="1" t="s">
        <v>16</v>
      </c>
      <c r="E2" s="2">
        <v>176808</v>
      </c>
      <c r="F2" s="2">
        <v>176808</v>
      </c>
      <c r="G2" s="2">
        <v>9050</v>
      </c>
      <c r="H2" s="2">
        <v>9525</v>
      </c>
      <c r="I2" s="2">
        <v>12383</v>
      </c>
      <c r="J2" s="2">
        <v>19535</v>
      </c>
      <c r="K2" s="2">
        <v>23516</v>
      </c>
      <c r="L2" s="2">
        <v>22089</v>
      </c>
      <c r="M2" s="2">
        <v>12736</v>
      </c>
      <c r="N2" s="2">
        <v>14832</v>
      </c>
      <c r="O2" s="2">
        <v>12699</v>
      </c>
      <c r="P2" s="2">
        <v>17464</v>
      </c>
      <c r="Q2" s="2">
        <v>15198</v>
      </c>
      <c r="R2" s="2">
        <v>7781</v>
      </c>
      <c r="S2" s="3"/>
    </row>
    <row r="3" spans="1:19" x14ac:dyDescent="0.45">
      <c r="A3" s="6" t="s">
        <v>59</v>
      </c>
      <c r="B3" s="6" t="s">
        <v>37</v>
      </c>
      <c r="C3" s="6" t="s">
        <v>2738</v>
      </c>
      <c r="D3" s="1" t="s">
        <v>16</v>
      </c>
      <c r="E3" s="2">
        <v>330014</v>
      </c>
      <c r="F3" s="2">
        <v>330014</v>
      </c>
      <c r="G3" s="2">
        <v>9951</v>
      </c>
      <c r="H3" s="2">
        <v>19381</v>
      </c>
      <c r="I3" s="2">
        <v>27167</v>
      </c>
      <c r="J3" s="2">
        <v>27066</v>
      </c>
      <c r="K3" s="2">
        <v>37879</v>
      </c>
      <c r="L3" s="2">
        <v>30728</v>
      </c>
      <c r="M3" s="2">
        <v>32045</v>
      </c>
      <c r="N3" s="2">
        <v>46312</v>
      </c>
      <c r="O3" s="2">
        <v>28887</v>
      </c>
      <c r="P3" s="2">
        <v>24347</v>
      </c>
      <c r="Q3" s="2">
        <v>26902</v>
      </c>
      <c r="R3" s="2">
        <v>19349</v>
      </c>
      <c r="S3" s="3"/>
    </row>
    <row r="4" spans="1:19" x14ac:dyDescent="0.45">
      <c r="A4" s="6" t="s">
        <v>59</v>
      </c>
      <c r="B4" s="6" t="s">
        <v>37</v>
      </c>
      <c r="C4" s="6" t="s">
        <v>2739</v>
      </c>
      <c r="D4" s="1" t="s">
        <v>16</v>
      </c>
      <c r="E4" s="2">
        <v>359049</v>
      </c>
      <c r="F4" s="2">
        <v>359049</v>
      </c>
      <c r="G4" s="2">
        <v>20046</v>
      </c>
      <c r="H4" s="2">
        <v>22984</v>
      </c>
      <c r="I4" s="2">
        <v>39706</v>
      </c>
      <c r="J4" s="2">
        <v>40561</v>
      </c>
      <c r="K4" s="2">
        <v>34282</v>
      </c>
      <c r="L4" s="2">
        <v>33184</v>
      </c>
      <c r="M4" s="2">
        <v>18262</v>
      </c>
      <c r="N4" s="2">
        <v>20107</v>
      </c>
      <c r="O4" s="2">
        <v>16714</v>
      </c>
      <c r="P4" s="2">
        <v>54128</v>
      </c>
      <c r="Q4" s="2">
        <v>36978</v>
      </c>
      <c r="R4" s="2">
        <v>22097</v>
      </c>
      <c r="S4" s="3"/>
    </row>
    <row r="5" spans="1:19" x14ac:dyDescent="0.45">
      <c r="A5" s="6" t="s">
        <v>59</v>
      </c>
      <c r="B5" s="6" t="s">
        <v>37</v>
      </c>
      <c r="C5" s="11" t="s">
        <v>2740</v>
      </c>
      <c r="D5" s="1" t="s">
        <v>16</v>
      </c>
      <c r="E5" s="2">
        <v>32025</v>
      </c>
      <c r="F5" s="2">
        <v>32025</v>
      </c>
      <c r="G5" s="2">
        <v>2465</v>
      </c>
      <c r="H5" s="2">
        <v>2870</v>
      </c>
      <c r="I5" s="2">
        <v>2647</v>
      </c>
      <c r="J5" s="2">
        <v>2510</v>
      </c>
      <c r="K5" s="2">
        <v>3175</v>
      </c>
      <c r="L5" s="2">
        <v>2767</v>
      </c>
      <c r="M5" s="2">
        <v>2371</v>
      </c>
      <c r="N5" s="2">
        <v>2678</v>
      </c>
      <c r="O5" s="2">
        <v>2748</v>
      </c>
      <c r="P5" s="2">
        <v>3383</v>
      </c>
      <c r="Q5" s="2">
        <v>2512</v>
      </c>
      <c r="R5" s="2">
        <v>1899</v>
      </c>
      <c r="S5" s="3"/>
    </row>
    <row r="6" spans="1:19" x14ac:dyDescent="0.45">
      <c r="A6" s="6" t="s">
        <v>59</v>
      </c>
      <c r="B6" s="6" t="s">
        <v>37</v>
      </c>
      <c r="C6" s="6" t="s">
        <v>2741</v>
      </c>
      <c r="D6" s="1" t="s">
        <v>16</v>
      </c>
      <c r="E6" s="2">
        <v>136084</v>
      </c>
      <c r="F6" s="2">
        <v>136084</v>
      </c>
      <c r="G6" s="2">
        <v>1051</v>
      </c>
      <c r="H6" s="2">
        <v>3097</v>
      </c>
      <c r="I6" s="2">
        <v>13225</v>
      </c>
      <c r="J6" s="2">
        <v>11991</v>
      </c>
      <c r="K6" s="2">
        <v>15586</v>
      </c>
      <c r="L6" s="2">
        <v>14926</v>
      </c>
      <c r="M6" s="2">
        <v>10555</v>
      </c>
      <c r="N6" s="2">
        <v>15131</v>
      </c>
      <c r="O6" s="2">
        <v>15725</v>
      </c>
      <c r="P6" s="2">
        <v>19019</v>
      </c>
      <c r="Q6" s="2">
        <v>10893</v>
      </c>
      <c r="R6" s="2">
        <v>4885</v>
      </c>
      <c r="S6" s="3"/>
    </row>
    <row r="7" spans="1:19" x14ac:dyDescent="0.45">
      <c r="A7" s="6" t="s">
        <v>59</v>
      </c>
      <c r="B7" s="6" t="s">
        <v>37</v>
      </c>
      <c r="C7" s="6" t="s">
        <v>2742</v>
      </c>
      <c r="D7" s="1" t="s">
        <v>16</v>
      </c>
      <c r="E7" s="2">
        <v>202510</v>
      </c>
      <c r="F7" s="2">
        <v>202510</v>
      </c>
      <c r="G7" s="2">
        <v>10344</v>
      </c>
      <c r="H7" s="2">
        <v>13412</v>
      </c>
      <c r="I7" s="2">
        <v>34184</v>
      </c>
      <c r="J7" s="2">
        <v>21978</v>
      </c>
      <c r="K7" s="2">
        <v>20115</v>
      </c>
      <c r="L7" s="2">
        <v>17224</v>
      </c>
      <c r="M7" s="2">
        <v>12782</v>
      </c>
      <c r="N7" s="2">
        <v>14174</v>
      </c>
      <c r="O7" s="2">
        <v>11205</v>
      </c>
      <c r="P7" s="2">
        <v>20397</v>
      </c>
      <c r="Q7" s="2">
        <v>15520</v>
      </c>
      <c r="R7" s="2">
        <v>11175</v>
      </c>
      <c r="S7" s="3"/>
    </row>
    <row r="8" spans="1:19" x14ac:dyDescent="0.45">
      <c r="A8" s="6" t="s">
        <v>59</v>
      </c>
      <c r="B8" s="6" t="s">
        <v>37</v>
      </c>
      <c r="C8" s="6" t="s">
        <v>2743</v>
      </c>
      <c r="D8" s="1" t="s">
        <v>16</v>
      </c>
      <c r="E8" s="2">
        <v>12621</v>
      </c>
      <c r="F8" s="2">
        <v>12621</v>
      </c>
      <c r="G8" s="2">
        <v>0</v>
      </c>
      <c r="H8" s="2">
        <v>24</v>
      </c>
      <c r="I8" s="2">
        <v>7</v>
      </c>
      <c r="J8" s="2">
        <v>1849</v>
      </c>
      <c r="K8" s="2">
        <v>1279</v>
      </c>
      <c r="L8" s="2">
        <v>1423</v>
      </c>
      <c r="M8" s="2">
        <v>211</v>
      </c>
      <c r="N8" s="2">
        <v>294</v>
      </c>
      <c r="O8" s="2">
        <v>1160</v>
      </c>
      <c r="P8" s="2">
        <v>3348</v>
      </c>
      <c r="Q8" s="2">
        <v>2680</v>
      </c>
      <c r="R8" s="2">
        <v>346</v>
      </c>
      <c r="S8" s="3"/>
    </row>
    <row r="9" spans="1:19" x14ac:dyDescent="0.45">
      <c r="A9" s="6" t="s">
        <v>59</v>
      </c>
      <c r="B9" s="6" t="s">
        <v>37</v>
      </c>
      <c r="C9" s="6" t="s">
        <v>2744</v>
      </c>
      <c r="D9" s="1" t="s">
        <v>16</v>
      </c>
      <c r="E9" s="2">
        <v>15418</v>
      </c>
      <c r="F9" s="2">
        <v>15418</v>
      </c>
      <c r="G9" s="2">
        <v>823</v>
      </c>
      <c r="H9" s="2">
        <v>696</v>
      </c>
      <c r="I9" s="2">
        <v>718</v>
      </c>
      <c r="J9" s="2">
        <v>1478</v>
      </c>
      <c r="K9" s="2">
        <v>984</v>
      </c>
      <c r="L9" s="2">
        <v>1179</v>
      </c>
      <c r="M9" s="2">
        <v>1027</v>
      </c>
      <c r="N9" s="2">
        <v>1418</v>
      </c>
      <c r="O9" s="2">
        <v>3026</v>
      </c>
      <c r="P9" s="2">
        <v>1741</v>
      </c>
      <c r="Q9" s="2">
        <v>1541</v>
      </c>
      <c r="R9" s="2">
        <v>787</v>
      </c>
      <c r="S9" s="3"/>
    </row>
    <row r="10" spans="1:19" x14ac:dyDescent="0.45">
      <c r="A10" s="6"/>
      <c r="B10" s="6"/>
      <c r="C10" s="6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3"/>
    </row>
    <row r="11" spans="1:19" x14ac:dyDescent="0.45">
      <c r="A11" s="6"/>
      <c r="B11" s="6"/>
      <c r="C11" s="6"/>
      <c r="D11" s="1" t="s">
        <v>2661</v>
      </c>
      <c r="E11" s="2">
        <f>SUM(E2:E10)</f>
        <v>1264529</v>
      </c>
      <c r="F11" s="2">
        <f t="shared" ref="F11:R11" si="0">SUM(F2:F10)</f>
        <v>1264529</v>
      </c>
      <c r="G11" s="2">
        <f t="shared" si="0"/>
        <v>53730</v>
      </c>
      <c r="H11" s="2">
        <f t="shared" si="0"/>
        <v>71989</v>
      </c>
      <c r="I11" s="2">
        <f t="shared" si="0"/>
        <v>130037</v>
      </c>
      <c r="J11" s="2">
        <f t="shared" si="0"/>
        <v>126968</v>
      </c>
      <c r="K11" s="2">
        <f t="shared" si="0"/>
        <v>136816</v>
      </c>
      <c r="L11" s="2">
        <f t="shared" si="0"/>
        <v>123520</v>
      </c>
      <c r="M11" s="2">
        <f t="shared" si="0"/>
        <v>89989</v>
      </c>
      <c r="N11" s="2">
        <f t="shared" si="0"/>
        <v>114946</v>
      </c>
      <c r="O11" s="2">
        <f t="shared" si="0"/>
        <v>92164</v>
      </c>
      <c r="P11" s="2">
        <f t="shared" si="0"/>
        <v>143827</v>
      </c>
      <c r="Q11" s="2">
        <f t="shared" si="0"/>
        <v>112224</v>
      </c>
      <c r="R11" s="2">
        <f t="shared" si="0"/>
        <v>68319</v>
      </c>
      <c r="S11" s="3"/>
    </row>
    <row r="12" spans="1:19" x14ac:dyDescent="0.45">
      <c r="G12" t="s">
        <v>2650</v>
      </c>
      <c r="H12" s="9">
        <f>SUM(G11:I11)</f>
        <v>255756</v>
      </c>
      <c r="J12" t="s">
        <v>2651</v>
      </c>
      <c r="K12" s="9">
        <f>SUM(J11:L11)</f>
        <v>387304</v>
      </c>
      <c r="M12" t="s">
        <v>2652</v>
      </c>
      <c r="N12" s="9">
        <f>SUM(M11:O11)</f>
        <v>297099</v>
      </c>
      <c r="P12" t="s">
        <v>2653</v>
      </c>
      <c r="Q12" s="9">
        <f>SUM(P11:R11)</f>
        <v>324370</v>
      </c>
    </row>
    <row r="13" spans="1:19" x14ac:dyDescent="0.45">
      <c r="A13" s="6"/>
      <c r="B13" s="6"/>
      <c r="C13" s="6"/>
      <c r="D13" s="1"/>
      <c r="E13" s="2" t="s">
        <v>2663</v>
      </c>
      <c r="F13" s="2">
        <f>SUM(H12,K12,N12,Q12)</f>
        <v>1264529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3"/>
    </row>
    <row r="14" spans="1:19" x14ac:dyDescent="0.45">
      <c r="A14" s="6" t="s">
        <v>59</v>
      </c>
      <c r="B14" s="6" t="s">
        <v>19</v>
      </c>
      <c r="C14" s="6" t="s">
        <v>2745</v>
      </c>
      <c r="D14" s="1" t="s">
        <v>16</v>
      </c>
      <c r="E14" s="2">
        <v>814600</v>
      </c>
      <c r="F14" s="2">
        <v>814600</v>
      </c>
      <c r="G14" s="2">
        <v>22243</v>
      </c>
      <c r="H14" s="2">
        <v>57985</v>
      </c>
      <c r="I14" s="2">
        <v>61630</v>
      </c>
      <c r="J14" s="2">
        <v>110966</v>
      </c>
      <c r="K14" s="2">
        <v>104328</v>
      </c>
      <c r="L14" s="2">
        <v>67606</v>
      </c>
      <c r="M14" s="2">
        <v>25424</v>
      </c>
      <c r="N14" s="2">
        <v>46506</v>
      </c>
      <c r="O14" s="2">
        <v>93798</v>
      </c>
      <c r="P14" s="2">
        <v>157024</v>
      </c>
      <c r="Q14" s="2">
        <v>40960</v>
      </c>
      <c r="R14" s="2">
        <v>26130</v>
      </c>
      <c r="S14" s="3"/>
    </row>
    <row r="15" spans="1:19" x14ac:dyDescent="0.45">
      <c r="A15" s="6" t="s">
        <v>59</v>
      </c>
      <c r="B15" s="6" t="s">
        <v>19</v>
      </c>
      <c r="C15" s="6" t="s">
        <v>2746</v>
      </c>
      <c r="D15" s="1" t="s">
        <v>16</v>
      </c>
      <c r="E15" s="2">
        <v>575520</v>
      </c>
      <c r="F15" s="2">
        <v>575520</v>
      </c>
      <c r="G15" s="2">
        <v>22193</v>
      </c>
      <c r="H15" s="2">
        <v>8616</v>
      </c>
      <c r="I15" s="2">
        <v>8175</v>
      </c>
      <c r="J15" s="2">
        <v>13676</v>
      </c>
      <c r="K15" s="2">
        <v>16984</v>
      </c>
      <c r="L15" s="2">
        <v>12576</v>
      </c>
      <c r="M15" s="2">
        <v>6779</v>
      </c>
      <c r="N15" s="2">
        <v>7617</v>
      </c>
      <c r="O15" s="2">
        <v>28812</v>
      </c>
      <c r="P15" s="2">
        <v>403836</v>
      </c>
      <c r="Q15" s="2">
        <v>28356</v>
      </c>
      <c r="R15" s="2">
        <v>17900</v>
      </c>
      <c r="S15" s="3"/>
    </row>
    <row r="16" spans="1:19" x14ac:dyDescent="0.45">
      <c r="A16" s="6" t="s">
        <v>59</v>
      </c>
      <c r="B16" s="6" t="s">
        <v>19</v>
      </c>
      <c r="C16" s="6" t="s">
        <v>2747</v>
      </c>
      <c r="D16" s="1" t="s">
        <v>16</v>
      </c>
      <c r="E16" s="2">
        <v>144879</v>
      </c>
      <c r="F16" s="2">
        <v>144879</v>
      </c>
      <c r="G16" s="2">
        <v>6584</v>
      </c>
      <c r="H16" s="2">
        <v>8608</v>
      </c>
      <c r="I16" s="2">
        <v>11027</v>
      </c>
      <c r="J16" s="2">
        <v>10227</v>
      </c>
      <c r="K16" s="2">
        <v>11585</v>
      </c>
      <c r="L16" s="2">
        <v>12495</v>
      </c>
      <c r="M16" s="2">
        <v>15371</v>
      </c>
      <c r="N16" s="2">
        <v>18350</v>
      </c>
      <c r="O16" s="2">
        <v>14515</v>
      </c>
      <c r="P16" s="2">
        <v>15859</v>
      </c>
      <c r="Q16" s="2">
        <v>11575</v>
      </c>
      <c r="R16" s="2">
        <v>8683</v>
      </c>
      <c r="S16" s="3"/>
    </row>
    <row r="17" spans="1:19" x14ac:dyDescent="0.45">
      <c r="A17" s="6"/>
      <c r="B17" s="6"/>
      <c r="C17" s="6"/>
      <c r="D17" s="1"/>
      <c r="E17" s="2">
        <f>SUM(E14:E16)</f>
        <v>1534999</v>
      </c>
      <c r="F17" s="2">
        <f>SUM(F14:F16)</f>
        <v>1534999</v>
      </c>
      <c r="G17" s="2">
        <f t="shared" ref="G17:R17" si="1">SUM(G14:G16)</f>
        <v>51020</v>
      </c>
      <c r="H17" s="2">
        <f t="shared" si="1"/>
        <v>75209</v>
      </c>
      <c r="I17" s="2">
        <f t="shared" si="1"/>
        <v>80832</v>
      </c>
      <c r="J17" s="2">
        <f t="shared" si="1"/>
        <v>134869</v>
      </c>
      <c r="K17" s="2">
        <f t="shared" si="1"/>
        <v>132897</v>
      </c>
      <c r="L17" s="2">
        <f t="shared" si="1"/>
        <v>92677</v>
      </c>
      <c r="M17" s="2">
        <f t="shared" si="1"/>
        <v>47574</v>
      </c>
      <c r="N17" s="2">
        <f t="shared" si="1"/>
        <v>72473</v>
      </c>
      <c r="O17" s="2">
        <f t="shared" si="1"/>
        <v>137125</v>
      </c>
      <c r="P17" s="2">
        <f t="shared" si="1"/>
        <v>576719</v>
      </c>
      <c r="Q17" s="2">
        <f t="shared" si="1"/>
        <v>80891</v>
      </c>
      <c r="R17" s="2">
        <f t="shared" si="1"/>
        <v>52713</v>
      </c>
      <c r="S17" s="3"/>
    </row>
    <row r="18" spans="1:19" x14ac:dyDescent="0.45">
      <c r="E18" t="s">
        <v>2663</v>
      </c>
      <c r="F18" s="2">
        <f>SUM(H18,K18,N18,Q18)</f>
        <v>1534999</v>
      </c>
      <c r="G18" s="2" t="s">
        <v>2650</v>
      </c>
      <c r="H18" s="2">
        <f>SUM(G17:I17)</f>
        <v>207061</v>
      </c>
      <c r="I18" s="2"/>
      <c r="J18" t="s">
        <v>2651</v>
      </c>
      <c r="K18" s="9">
        <f>SUM(J17:L17)</f>
        <v>360443</v>
      </c>
      <c r="L18" s="2"/>
      <c r="M18" t="s">
        <v>2652</v>
      </c>
      <c r="N18" s="9">
        <f>SUM(M17:O17)</f>
        <v>257172</v>
      </c>
      <c r="O18" s="2"/>
      <c r="P18" t="s">
        <v>2653</v>
      </c>
      <c r="Q18" s="9">
        <f>SUM(P17:R17)</f>
        <v>710323</v>
      </c>
    </row>
    <row r="19" spans="1:19" x14ac:dyDescent="0.45">
      <c r="A19" s="6" t="s">
        <v>59</v>
      </c>
      <c r="B19" s="6" t="s">
        <v>27</v>
      </c>
      <c r="C19" s="6" t="s">
        <v>2748</v>
      </c>
      <c r="D19" s="1" t="s">
        <v>16</v>
      </c>
      <c r="E19" s="2">
        <v>381708</v>
      </c>
      <c r="F19" s="2">
        <v>381708</v>
      </c>
      <c r="G19" s="2">
        <v>35172</v>
      </c>
      <c r="H19" s="2">
        <v>32088</v>
      </c>
      <c r="I19" s="2">
        <v>38640</v>
      </c>
      <c r="J19" s="2">
        <v>27548</v>
      </c>
      <c r="K19" s="2">
        <v>27243</v>
      </c>
      <c r="L19" s="2">
        <v>29866</v>
      </c>
      <c r="M19" s="2">
        <v>35105</v>
      </c>
      <c r="N19" s="2">
        <v>41565</v>
      </c>
      <c r="O19" s="2">
        <v>24945</v>
      </c>
      <c r="P19" s="2">
        <v>28883</v>
      </c>
      <c r="Q19" s="2">
        <v>28446</v>
      </c>
      <c r="R19" s="2">
        <v>32207</v>
      </c>
      <c r="S19" s="3"/>
    </row>
    <row r="20" spans="1:19" x14ac:dyDescent="0.45">
      <c r="A20" s="6" t="s">
        <v>59</v>
      </c>
      <c r="B20" s="6" t="s">
        <v>27</v>
      </c>
      <c r="C20" s="17" t="s">
        <v>2749</v>
      </c>
      <c r="D20" s="1" t="s">
        <v>16</v>
      </c>
      <c r="E20" s="2">
        <v>180148</v>
      </c>
      <c r="F20" s="2">
        <v>180148</v>
      </c>
      <c r="G20" s="2">
        <v>12432</v>
      </c>
      <c r="H20" s="2">
        <v>6505</v>
      </c>
      <c r="I20" s="2">
        <v>11570</v>
      </c>
      <c r="J20" s="2">
        <v>11570</v>
      </c>
      <c r="K20" s="2">
        <v>10955</v>
      </c>
      <c r="L20" s="2">
        <v>11373</v>
      </c>
      <c r="M20" s="2">
        <v>30828</v>
      </c>
      <c r="N20" s="2">
        <v>35022</v>
      </c>
      <c r="O20" s="2">
        <v>25546</v>
      </c>
      <c r="P20" s="2">
        <v>5507</v>
      </c>
      <c r="Q20" s="2">
        <v>9524</v>
      </c>
      <c r="R20" s="2">
        <v>9316</v>
      </c>
      <c r="S20" s="3"/>
    </row>
    <row r="21" spans="1:19" x14ac:dyDescent="0.45">
      <c r="A21" s="6" t="s">
        <v>59</v>
      </c>
      <c r="B21" s="6" t="s">
        <v>27</v>
      </c>
      <c r="C21" s="17" t="s">
        <v>2750</v>
      </c>
      <c r="D21" s="1" t="s">
        <v>16</v>
      </c>
      <c r="E21" s="2">
        <v>164893</v>
      </c>
      <c r="F21" s="2">
        <v>164893</v>
      </c>
      <c r="G21" s="2">
        <v>7115</v>
      </c>
      <c r="H21" s="2">
        <v>9892</v>
      </c>
      <c r="I21" s="2">
        <v>13730</v>
      </c>
      <c r="J21" s="2">
        <v>19091</v>
      </c>
      <c r="K21" s="2">
        <v>20166</v>
      </c>
      <c r="L21" s="2">
        <v>13636</v>
      </c>
      <c r="M21" s="2">
        <v>15462</v>
      </c>
      <c r="N21" s="2">
        <v>4216</v>
      </c>
      <c r="O21" s="2">
        <v>11296</v>
      </c>
      <c r="P21" s="2">
        <v>15488</v>
      </c>
      <c r="Q21" s="2">
        <v>13753</v>
      </c>
      <c r="R21" s="2">
        <v>21048</v>
      </c>
      <c r="S21" s="3"/>
    </row>
    <row r="22" spans="1:19" x14ac:dyDescent="0.45">
      <c r="A22" s="6" t="s">
        <v>59</v>
      </c>
      <c r="B22" s="6" t="s">
        <v>27</v>
      </c>
      <c r="C22" s="17" t="s">
        <v>2751</v>
      </c>
      <c r="D22" s="1" t="s">
        <v>16</v>
      </c>
      <c r="E22" s="2">
        <v>1300367</v>
      </c>
      <c r="F22" s="2">
        <v>1300367</v>
      </c>
      <c r="G22" s="2">
        <v>71787</v>
      </c>
      <c r="H22" s="2">
        <v>72022</v>
      </c>
      <c r="I22" s="2">
        <v>82754</v>
      </c>
      <c r="J22" s="2">
        <v>88129</v>
      </c>
      <c r="K22" s="2">
        <v>100443</v>
      </c>
      <c r="L22" s="2">
        <v>108631</v>
      </c>
      <c r="M22" s="2">
        <v>91464</v>
      </c>
      <c r="N22" s="2">
        <v>82059</v>
      </c>
      <c r="O22" s="2">
        <v>105101</v>
      </c>
      <c r="P22" s="2">
        <v>141810</v>
      </c>
      <c r="Q22" s="2">
        <v>213916</v>
      </c>
      <c r="R22" s="2">
        <v>142251</v>
      </c>
      <c r="S22" s="3"/>
    </row>
    <row r="23" spans="1:19" x14ac:dyDescent="0.45">
      <c r="A23" s="6" t="s">
        <v>59</v>
      </c>
      <c r="B23" s="6" t="s">
        <v>27</v>
      </c>
      <c r="C23" s="17" t="s">
        <v>2752</v>
      </c>
      <c r="D23" s="1" t="s">
        <v>16</v>
      </c>
      <c r="E23" s="2">
        <v>1754559</v>
      </c>
      <c r="F23" s="2">
        <v>1754559</v>
      </c>
      <c r="G23" s="2">
        <v>84857</v>
      </c>
      <c r="H23" s="2">
        <v>103392</v>
      </c>
      <c r="I23" s="2">
        <v>182153</v>
      </c>
      <c r="J23" s="2">
        <v>239487</v>
      </c>
      <c r="K23" s="2">
        <v>266558</v>
      </c>
      <c r="L23" s="2">
        <v>140956</v>
      </c>
      <c r="M23" s="2">
        <v>78432</v>
      </c>
      <c r="N23" s="2">
        <v>77969</v>
      </c>
      <c r="O23" s="2">
        <v>149688</v>
      </c>
      <c r="P23" s="2">
        <v>233089</v>
      </c>
      <c r="Q23" s="2">
        <v>112471</v>
      </c>
      <c r="R23" s="2">
        <v>85507</v>
      </c>
      <c r="S23" s="3"/>
    </row>
    <row r="24" spans="1:19" x14ac:dyDescent="0.45">
      <c r="E24" s="2">
        <f>SUM(E19:E23)</f>
        <v>3781675</v>
      </c>
      <c r="F24" s="2">
        <f>SUM(F19:F23)</f>
        <v>3781675</v>
      </c>
      <c r="G24" s="2">
        <f t="shared" ref="G24:R24" si="2">SUM(G19:G23)</f>
        <v>211363</v>
      </c>
      <c r="H24" s="2">
        <f t="shared" si="2"/>
        <v>223899</v>
      </c>
      <c r="I24" s="2">
        <f t="shared" si="2"/>
        <v>328847</v>
      </c>
      <c r="J24" s="2">
        <f t="shared" si="2"/>
        <v>385825</v>
      </c>
      <c r="K24" s="2">
        <f t="shared" si="2"/>
        <v>425365</v>
      </c>
      <c r="L24" s="2">
        <f t="shared" si="2"/>
        <v>304462</v>
      </c>
      <c r="M24" s="2">
        <f t="shared" si="2"/>
        <v>251291</v>
      </c>
      <c r="N24" s="2">
        <f t="shared" si="2"/>
        <v>240831</v>
      </c>
      <c r="O24" s="2">
        <f t="shared" si="2"/>
        <v>316576</v>
      </c>
      <c r="P24" s="2">
        <f t="shared" si="2"/>
        <v>424777</v>
      </c>
      <c r="Q24" s="2">
        <f t="shared" si="2"/>
        <v>378110</v>
      </c>
      <c r="R24" s="2">
        <f t="shared" si="2"/>
        <v>290329</v>
      </c>
    </row>
    <row r="25" spans="1:19" x14ac:dyDescent="0.45">
      <c r="A25" s="6"/>
      <c r="B25" s="6"/>
      <c r="C25" s="6"/>
      <c r="D25" s="1"/>
      <c r="E25" t="s">
        <v>2663</v>
      </c>
      <c r="F25" s="2">
        <f>SUM(H25,K25,N25,Q25)</f>
        <v>3781675</v>
      </c>
      <c r="G25" s="2" t="s">
        <v>2650</v>
      </c>
      <c r="H25" s="2">
        <f>SUM(G24:I24)</f>
        <v>764109</v>
      </c>
      <c r="J25" t="s">
        <v>2651</v>
      </c>
      <c r="K25" s="9">
        <f>SUM(J24:L24)</f>
        <v>1115652</v>
      </c>
      <c r="M25" t="s">
        <v>2652</v>
      </c>
      <c r="N25" s="9">
        <f>SUM(M24:O24)</f>
        <v>808698</v>
      </c>
      <c r="P25" t="s">
        <v>2653</v>
      </c>
      <c r="Q25" s="9">
        <f>SUM(P24:R24)</f>
        <v>1093216</v>
      </c>
      <c r="S25" s="3"/>
    </row>
    <row r="27" spans="1:19" x14ac:dyDescent="0.45">
      <c r="A27" s="6" t="s">
        <v>59</v>
      </c>
      <c r="B27" s="6" t="s">
        <v>60</v>
      </c>
      <c r="C27" s="6" t="s">
        <v>2753</v>
      </c>
      <c r="D27" s="1" t="s">
        <v>16</v>
      </c>
      <c r="E27" s="2">
        <v>1205630</v>
      </c>
      <c r="F27" s="2">
        <v>1205630</v>
      </c>
      <c r="G27" s="2">
        <v>82835</v>
      </c>
      <c r="H27" s="2">
        <v>97557</v>
      </c>
      <c r="I27" s="2">
        <v>120377</v>
      </c>
      <c r="J27" s="2">
        <v>108487</v>
      </c>
      <c r="K27" s="2">
        <v>113061</v>
      </c>
      <c r="L27" s="2">
        <v>108314</v>
      </c>
      <c r="M27" s="2">
        <v>87264</v>
      </c>
      <c r="N27" s="2">
        <v>85291</v>
      </c>
      <c r="O27" s="2">
        <v>94919</v>
      </c>
      <c r="P27" s="2">
        <v>141579</v>
      </c>
      <c r="Q27" s="2">
        <v>91356</v>
      </c>
      <c r="R27" s="2">
        <v>74590</v>
      </c>
      <c r="S27" s="3"/>
    </row>
    <row r="28" spans="1:19" x14ac:dyDescent="0.45">
      <c r="A28" s="6" t="s">
        <v>59</v>
      </c>
      <c r="B28" s="6" t="s">
        <v>60</v>
      </c>
      <c r="C28" s="6" t="s">
        <v>2754</v>
      </c>
      <c r="D28" s="1" t="s">
        <v>16</v>
      </c>
      <c r="E28" s="2">
        <v>374245</v>
      </c>
      <c r="F28" s="2">
        <v>374245</v>
      </c>
      <c r="G28" s="2">
        <v>37990</v>
      </c>
      <c r="H28" s="2">
        <v>36357</v>
      </c>
      <c r="I28" s="2">
        <v>31494</v>
      </c>
      <c r="J28" s="2">
        <v>28723</v>
      </c>
      <c r="K28" s="2">
        <v>25459</v>
      </c>
      <c r="L28" s="2">
        <v>20239</v>
      </c>
      <c r="M28" s="2">
        <v>21900</v>
      </c>
      <c r="N28" s="2">
        <v>32968</v>
      </c>
      <c r="O28" s="2">
        <v>22080</v>
      </c>
      <c r="P28" s="2">
        <v>29077</v>
      </c>
      <c r="Q28" s="2">
        <v>20147</v>
      </c>
      <c r="R28" s="2">
        <v>67811</v>
      </c>
      <c r="S28" s="3"/>
    </row>
    <row r="29" spans="1:19" x14ac:dyDescent="0.45">
      <c r="A29" s="6" t="s">
        <v>59</v>
      </c>
      <c r="B29" s="6" t="s">
        <v>60</v>
      </c>
      <c r="C29" s="6" t="s">
        <v>2755</v>
      </c>
      <c r="D29" s="1" t="s">
        <v>16</v>
      </c>
      <c r="E29" s="2">
        <v>835413</v>
      </c>
      <c r="F29" s="2">
        <v>835413</v>
      </c>
      <c r="G29" s="2">
        <v>52176</v>
      </c>
      <c r="H29" s="2">
        <v>56548</v>
      </c>
      <c r="I29" s="2">
        <v>46169</v>
      </c>
      <c r="J29" s="2">
        <v>96072</v>
      </c>
      <c r="K29" s="2">
        <v>88825</v>
      </c>
      <c r="L29" s="2">
        <v>63885</v>
      </c>
      <c r="M29" s="2">
        <v>82428</v>
      </c>
      <c r="N29" s="2">
        <v>92824</v>
      </c>
      <c r="O29" s="2">
        <v>76185</v>
      </c>
      <c r="P29" s="2">
        <v>77165</v>
      </c>
      <c r="Q29" s="2">
        <v>53903</v>
      </c>
      <c r="R29" s="2">
        <v>49233</v>
      </c>
      <c r="S29" s="3"/>
    </row>
    <row r="30" spans="1:19" x14ac:dyDescent="0.45">
      <c r="A30" s="6" t="s">
        <v>59</v>
      </c>
      <c r="B30" s="6" t="s">
        <v>60</v>
      </c>
      <c r="C30" s="6" t="s">
        <v>2756</v>
      </c>
      <c r="D30" s="1" t="s">
        <v>16</v>
      </c>
      <c r="E30" s="2">
        <v>279738</v>
      </c>
      <c r="F30" s="2">
        <v>279738</v>
      </c>
      <c r="G30" s="2">
        <v>23695</v>
      </c>
      <c r="H30" s="2">
        <v>23408</v>
      </c>
      <c r="I30" s="2">
        <v>12353</v>
      </c>
      <c r="J30" s="2">
        <v>16928</v>
      </c>
      <c r="K30" s="2">
        <v>25213</v>
      </c>
      <c r="L30" s="2">
        <v>18526</v>
      </c>
      <c r="M30" s="2">
        <v>28539</v>
      </c>
      <c r="N30" s="2">
        <v>38171</v>
      </c>
      <c r="O30" s="2">
        <v>19410</v>
      </c>
      <c r="P30" s="2">
        <v>22060</v>
      </c>
      <c r="Q30" s="2">
        <v>21064</v>
      </c>
      <c r="R30" s="2">
        <v>30371</v>
      </c>
      <c r="S30" s="3"/>
    </row>
    <row r="31" spans="1:19" x14ac:dyDescent="0.45">
      <c r="A31" s="6" t="s">
        <v>59</v>
      </c>
      <c r="B31" s="6" t="s">
        <v>60</v>
      </c>
      <c r="C31" s="6" t="s">
        <v>2757</v>
      </c>
      <c r="D31" s="1" t="s">
        <v>16</v>
      </c>
      <c r="E31" s="2">
        <v>97859</v>
      </c>
      <c r="F31" s="2">
        <v>97859</v>
      </c>
      <c r="G31" s="2">
        <v>4033</v>
      </c>
      <c r="H31" s="2">
        <v>7146</v>
      </c>
      <c r="I31" s="2">
        <v>5570</v>
      </c>
      <c r="J31" s="2">
        <v>13387</v>
      </c>
      <c r="K31" s="2">
        <v>5462</v>
      </c>
      <c r="L31" s="2">
        <v>6187</v>
      </c>
      <c r="M31" s="2">
        <v>8496</v>
      </c>
      <c r="N31" s="2">
        <v>15059</v>
      </c>
      <c r="O31" s="2">
        <v>6791</v>
      </c>
      <c r="P31" s="2">
        <v>12261</v>
      </c>
      <c r="Q31" s="2">
        <v>7916</v>
      </c>
      <c r="R31" s="2">
        <v>5551</v>
      </c>
      <c r="S31" s="3"/>
    </row>
    <row r="32" spans="1:19" x14ac:dyDescent="0.45">
      <c r="A32" s="6" t="s">
        <v>59</v>
      </c>
      <c r="B32" s="6" t="s">
        <v>60</v>
      </c>
      <c r="C32" s="6" t="s">
        <v>2758</v>
      </c>
      <c r="D32" s="1" t="s">
        <v>16</v>
      </c>
      <c r="E32" s="2">
        <v>521861</v>
      </c>
      <c r="F32" s="2">
        <v>521861</v>
      </c>
      <c r="G32" s="2">
        <v>42573</v>
      </c>
      <c r="H32" s="2">
        <v>44356</v>
      </c>
      <c r="I32" s="2">
        <v>20127</v>
      </c>
      <c r="J32" s="2">
        <v>44198</v>
      </c>
      <c r="K32" s="2">
        <v>42430</v>
      </c>
      <c r="L32" s="2">
        <v>45308</v>
      </c>
      <c r="M32" s="2">
        <v>53223</v>
      </c>
      <c r="N32" s="2">
        <v>54281</v>
      </c>
      <c r="O32" s="2">
        <v>40880</v>
      </c>
      <c r="P32" s="2">
        <v>36531</v>
      </c>
      <c r="Q32" s="2">
        <v>43296</v>
      </c>
      <c r="R32" s="2">
        <v>54658</v>
      </c>
      <c r="S32" s="3"/>
    </row>
    <row r="33" spans="1:19" x14ac:dyDescent="0.45">
      <c r="A33" s="6" t="s">
        <v>59</v>
      </c>
      <c r="B33" s="6" t="s">
        <v>60</v>
      </c>
      <c r="C33" s="6" t="s">
        <v>2759</v>
      </c>
      <c r="D33" s="1" t="s">
        <v>16</v>
      </c>
      <c r="E33" s="2">
        <v>65735</v>
      </c>
      <c r="F33" s="2">
        <v>65735</v>
      </c>
      <c r="G33" s="2">
        <v>3491</v>
      </c>
      <c r="H33" s="2">
        <v>5777</v>
      </c>
      <c r="I33" s="2">
        <v>4921</v>
      </c>
      <c r="J33" s="2">
        <v>6497</v>
      </c>
      <c r="K33" s="2">
        <v>7490</v>
      </c>
      <c r="L33" s="2">
        <v>6125</v>
      </c>
      <c r="M33" s="2">
        <v>6846</v>
      </c>
      <c r="N33" s="2">
        <v>5753</v>
      </c>
      <c r="O33" s="2">
        <v>4736</v>
      </c>
      <c r="P33" s="2">
        <v>5185</v>
      </c>
      <c r="Q33" s="2">
        <v>4415</v>
      </c>
      <c r="R33" s="2">
        <v>4499</v>
      </c>
      <c r="S33" s="3"/>
    </row>
    <row r="34" spans="1:19" x14ac:dyDescent="0.45">
      <c r="A34" s="6" t="s">
        <v>59</v>
      </c>
      <c r="B34" s="6" t="s">
        <v>60</v>
      </c>
      <c r="C34" s="6" t="s">
        <v>2760</v>
      </c>
      <c r="D34" s="1" t="s">
        <v>16</v>
      </c>
      <c r="E34" s="2">
        <v>40965</v>
      </c>
      <c r="F34" s="2">
        <v>40965</v>
      </c>
      <c r="G34" s="2">
        <v>2522</v>
      </c>
      <c r="H34" s="2">
        <v>3159</v>
      </c>
      <c r="I34" s="2">
        <v>3390</v>
      </c>
      <c r="J34" s="2">
        <v>4495</v>
      </c>
      <c r="K34" s="2">
        <v>4327</v>
      </c>
      <c r="L34" s="2">
        <v>4315</v>
      </c>
      <c r="M34" s="2">
        <v>4941</v>
      </c>
      <c r="N34" s="2">
        <v>4327</v>
      </c>
      <c r="O34" s="2">
        <v>2543</v>
      </c>
      <c r="P34" s="2">
        <v>2569</v>
      </c>
      <c r="Q34" s="2">
        <v>1621</v>
      </c>
      <c r="R34" s="2">
        <v>2756</v>
      </c>
      <c r="S34" s="3"/>
    </row>
    <row r="35" spans="1:19" x14ac:dyDescent="0.45">
      <c r="A35" s="6" t="s">
        <v>59</v>
      </c>
      <c r="B35" s="6" t="s">
        <v>60</v>
      </c>
      <c r="C35" s="6" t="s">
        <v>2761</v>
      </c>
      <c r="D35" s="1" t="s">
        <v>16</v>
      </c>
      <c r="E35" s="2">
        <v>47803</v>
      </c>
      <c r="F35" s="2">
        <v>47803</v>
      </c>
      <c r="G35" s="2">
        <v>2471</v>
      </c>
      <c r="H35" s="2">
        <v>2812</v>
      </c>
      <c r="I35" s="2">
        <v>3827</v>
      </c>
      <c r="J35" s="2">
        <v>9860</v>
      </c>
      <c r="K35" s="2">
        <v>3834</v>
      </c>
      <c r="L35" s="2">
        <v>3409</v>
      </c>
      <c r="M35" s="2">
        <v>3480</v>
      </c>
      <c r="N35" s="2">
        <v>6506</v>
      </c>
      <c r="O35" s="2">
        <v>3025</v>
      </c>
      <c r="P35" s="2">
        <v>2747</v>
      </c>
      <c r="Q35" s="2">
        <v>3045</v>
      </c>
      <c r="R35" s="2">
        <v>2787</v>
      </c>
      <c r="S35" s="3"/>
    </row>
    <row r="36" spans="1:19" x14ac:dyDescent="0.45">
      <c r="E36" s="9">
        <f>SUM(E27:E35)</f>
        <v>3469249</v>
      </c>
      <c r="F36" s="9">
        <f>SUM(F27:F35)</f>
        <v>3469249</v>
      </c>
      <c r="G36" s="9">
        <f t="shared" ref="G36:R36" si="3">SUM(G27:G35)</f>
        <v>251786</v>
      </c>
      <c r="H36" s="9">
        <f>SUM(H27:H35)</f>
        <v>277120</v>
      </c>
      <c r="I36" s="9">
        <f t="shared" si="3"/>
        <v>248228</v>
      </c>
      <c r="J36" s="9">
        <f t="shared" si="3"/>
        <v>328647</v>
      </c>
      <c r="K36" s="9">
        <f t="shared" si="3"/>
        <v>316101</v>
      </c>
      <c r="L36" s="9">
        <f t="shared" si="3"/>
        <v>276308</v>
      </c>
      <c r="M36" s="9">
        <f t="shared" si="3"/>
        <v>297117</v>
      </c>
      <c r="N36" s="9">
        <f t="shared" si="3"/>
        <v>335180</v>
      </c>
      <c r="O36" s="9">
        <f t="shared" si="3"/>
        <v>270569</v>
      </c>
      <c r="P36" s="9">
        <f t="shared" si="3"/>
        <v>329174</v>
      </c>
      <c r="Q36" s="9">
        <f t="shared" si="3"/>
        <v>246763</v>
      </c>
      <c r="R36" s="9">
        <f t="shared" si="3"/>
        <v>292256</v>
      </c>
    </row>
    <row r="37" spans="1:19" x14ac:dyDescent="0.45">
      <c r="A37" s="6"/>
      <c r="B37" s="6"/>
      <c r="C37" s="6"/>
      <c r="D37" s="1"/>
      <c r="F37" s="2"/>
      <c r="G37" s="2" t="s">
        <v>2650</v>
      </c>
      <c r="H37" s="2">
        <f>SUM(G36:I36)</f>
        <v>777134</v>
      </c>
      <c r="I37" s="2"/>
      <c r="J37" t="s">
        <v>2651</v>
      </c>
      <c r="K37" s="9">
        <f>SUM(J36:L36)</f>
        <v>921056</v>
      </c>
      <c r="L37" s="2"/>
      <c r="M37" t="s">
        <v>2652</v>
      </c>
      <c r="N37" s="9">
        <f>SUM(M36:O36)</f>
        <v>902866</v>
      </c>
      <c r="O37" s="2"/>
      <c r="P37" t="s">
        <v>2653</v>
      </c>
      <c r="Q37" s="9">
        <f>SUM(P36:R36)</f>
        <v>868193</v>
      </c>
      <c r="R37" s="2"/>
      <c r="S37" s="3"/>
    </row>
    <row r="38" spans="1:19" x14ac:dyDescent="0.45">
      <c r="E38" t="s">
        <v>2663</v>
      </c>
      <c r="F38" s="9">
        <f>SUM(H37,K37,N37,Q37)</f>
        <v>3469249</v>
      </c>
    </row>
    <row r="39" spans="1:19" x14ac:dyDescent="0.45">
      <c r="A39" s="6"/>
      <c r="B39" s="6"/>
      <c r="C39" s="6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3"/>
    </row>
    <row r="40" spans="1:19" x14ac:dyDescent="0.45">
      <c r="A40" s="6" t="s">
        <v>59</v>
      </c>
      <c r="B40" s="6" t="s">
        <v>61</v>
      </c>
      <c r="C40" s="6" t="s">
        <v>2762</v>
      </c>
      <c r="D40" s="1" t="s">
        <v>16</v>
      </c>
      <c r="E40" s="2">
        <v>434545</v>
      </c>
      <c r="F40" s="2">
        <v>434545</v>
      </c>
      <c r="G40" s="2">
        <v>10210</v>
      </c>
      <c r="H40" s="2">
        <v>12582</v>
      </c>
      <c r="I40" s="2">
        <v>18834</v>
      </c>
      <c r="J40" s="2">
        <v>27051</v>
      </c>
      <c r="K40" s="2">
        <v>36607</v>
      </c>
      <c r="L40" s="2">
        <v>48146</v>
      </c>
      <c r="M40" s="2">
        <v>28482</v>
      </c>
      <c r="N40" s="2">
        <v>54334</v>
      </c>
      <c r="O40" s="2">
        <v>72990</v>
      </c>
      <c r="P40" s="2">
        <v>82981</v>
      </c>
      <c r="Q40" s="2">
        <v>29587</v>
      </c>
      <c r="R40" s="2">
        <v>12741</v>
      </c>
    </row>
    <row r="41" spans="1:19" x14ac:dyDescent="0.45">
      <c r="A41" s="6" t="s">
        <v>59</v>
      </c>
      <c r="B41" s="6" t="s">
        <v>61</v>
      </c>
      <c r="C41" s="6" t="s">
        <v>2763</v>
      </c>
      <c r="D41" s="1" t="s">
        <v>16</v>
      </c>
      <c r="E41" s="2">
        <v>31800</v>
      </c>
      <c r="F41" s="2">
        <v>31800</v>
      </c>
      <c r="G41" s="2">
        <v>2127</v>
      </c>
      <c r="H41" s="2">
        <v>3037</v>
      </c>
      <c r="I41" s="2">
        <v>2891</v>
      </c>
      <c r="J41" s="2">
        <v>3292</v>
      </c>
      <c r="K41" s="2">
        <v>3269</v>
      </c>
      <c r="L41" s="2">
        <v>2712</v>
      </c>
      <c r="M41" s="2">
        <v>1762</v>
      </c>
      <c r="N41" s="2">
        <v>1696</v>
      </c>
      <c r="O41" s="2">
        <v>2866</v>
      </c>
      <c r="P41" s="2">
        <v>3866</v>
      </c>
      <c r="Q41" s="2">
        <v>2202</v>
      </c>
      <c r="R41" s="2">
        <v>2080</v>
      </c>
    </row>
    <row r="42" spans="1:19" x14ac:dyDescent="0.45">
      <c r="E42" s="9">
        <f>SUM(E40:E41)</f>
        <v>466345</v>
      </c>
      <c r="F42" s="9">
        <f t="shared" ref="F42:R42" si="4">SUM(F40:F41)</f>
        <v>466345</v>
      </c>
      <c r="G42" s="9">
        <f t="shared" si="4"/>
        <v>12337</v>
      </c>
      <c r="H42" s="9">
        <f t="shared" si="4"/>
        <v>15619</v>
      </c>
      <c r="I42" s="9">
        <f t="shared" si="4"/>
        <v>21725</v>
      </c>
      <c r="J42" s="9">
        <f t="shared" si="4"/>
        <v>30343</v>
      </c>
      <c r="K42" s="9">
        <f t="shared" si="4"/>
        <v>39876</v>
      </c>
      <c r="L42" s="9">
        <f t="shared" si="4"/>
        <v>50858</v>
      </c>
      <c r="M42" s="9">
        <f t="shared" si="4"/>
        <v>30244</v>
      </c>
      <c r="N42" s="9">
        <f t="shared" si="4"/>
        <v>56030</v>
      </c>
      <c r="O42" s="9">
        <f t="shared" si="4"/>
        <v>75856</v>
      </c>
      <c r="P42" s="9">
        <f t="shared" si="4"/>
        <v>86847</v>
      </c>
      <c r="Q42" s="9">
        <f t="shared" si="4"/>
        <v>31789</v>
      </c>
      <c r="R42" s="9">
        <f t="shared" si="4"/>
        <v>14821</v>
      </c>
    </row>
    <row r="43" spans="1:19" x14ac:dyDescent="0.45">
      <c r="A43" s="6"/>
      <c r="B43" s="6"/>
      <c r="C43" s="6"/>
      <c r="D43" s="1"/>
      <c r="E43" s="2"/>
      <c r="F43" s="2"/>
      <c r="G43" s="2" t="s">
        <v>2650</v>
      </c>
      <c r="H43" s="2">
        <f>SUM(G42:I42)</f>
        <v>49681</v>
      </c>
      <c r="I43" s="2"/>
      <c r="J43" t="s">
        <v>2651</v>
      </c>
      <c r="K43" s="9">
        <f>SUM(J42:L42)</f>
        <v>121077</v>
      </c>
      <c r="L43" s="2"/>
      <c r="M43" t="s">
        <v>2652</v>
      </c>
      <c r="N43" s="9">
        <f>SUM(M42:O42)</f>
        <v>162130</v>
      </c>
      <c r="O43" s="2"/>
      <c r="P43" t="s">
        <v>2653</v>
      </c>
      <c r="Q43" s="9">
        <f>SUM(P42:R42)</f>
        <v>133457</v>
      </c>
      <c r="R43" s="2"/>
      <c r="S43" s="3"/>
    </row>
    <row r="44" spans="1:19" x14ac:dyDescent="0.45">
      <c r="E44" t="s">
        <v>2663</v>
      </c>
      <c r="F44" s="9">
        <f>SUM(H43,K43,N43,Q43)</f>
        <v>466345</v>
      </c>
    </row>
    <row r="45" spans="1:19" x14ac:dyDescent="0.45">
      <c r="A45" s="6"/>
      <c r="B45" s="6"/>
      <c r="C45" s="6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3"/>
    </row>
    <row r="47" spans="1:19" x14ac:dyDescent="0.45">
      <c r="A47" s="6"/>
      <c r="B47" s="6"/>
      <c r="C47" s="6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3"/>
    </row>
    <row r="49" spans="1:19" x14ac:dyDescent="0.45">
      <c r="A49" s="6"/>
      <c r="B49" s="6"/>
      <c r="C49" s="6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3"/>
    </row>
    <row r="51" spans="1:19" x14ac:dyDescent="0.45">
      <c r="A51" s="6"/>
      <c r="B51" s="6"/>
      <c r="C51" s="6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3"/>
    </row>
    <row r="52" spans="1:19" x14ac:dyDescent="0.45">
      <c r="A52" s="6"/>
      <c r="B52" s="6"/>
      <c r="C52" s="6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3"/>
    </row>
    <row r="54" spans="1:19" x14ac:dyDescent="0.45">
      <c r="A54" s="6"/>
      <c r="B54" s="6"/>
      <c r="C54" s="6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3"/>
    </row>
    <row r="55" spans="1:19" x14ac:dyDescent="0.45">
      <c r="A55" s="6"/>
      <c r="B55" s="6"/>
      <c r="C55" s="6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3"/>
    </row>
    <row r="56" spans="1:19" x14ac:dyDescent="0.45">
      <c r="S56" s="3"/>
    </row>
    <row r="57" spans="1:19" x14ac:dyDescent="0.45">
      <c r="S57" s="3"/>
    </row>
    <row r="58" spans="1:19" x14ac:dyDescent="0.45">
      <c r="S58" s="3"/>
    </row>
    <row r="59" spans="1:19" x14ac:dyDescent="0.45">
      <c r="A59" s="6"/>
      <c r="B59" s="6"/>
      <c r="C59" s="6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3"/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90"/>
  <sheetViews>
    <sheetView workbookViewId="0">
      <selection sqref="A1:XFD1"/>
    </sheetView>
  </sheetViews>
  <sheetFormatPr defaultColWidth="20" defaultRowHeight="17.5" x14ac:dyDescent="0.45"/>
  <cols>
    <col min="1" max="2" width="7.69140625" customWidth="1"/>
    <col min="3" max="3" width="20.23046875" customWidth="1"/>
    <col min="4" max="4" width="7.69140625" customWidth="1"/>
    <col min="5" max="5" width="14.23046875" customWidth="1"/>
    <col min="6" max="18" width="9.84375" customWidth="1"/>
    <col min="19" max="19" width="16.84375" customWidth="1"/>
  </cols>
  <sheetData>
    <row r="1" spans="1:19" x14ac:dyDescent="0.45">
      <c r="A1" s="8" t="s">
        <v>0</v>
      </c>
      <c r="B1" s="8" t="s">
        <v>1</v>
      </c>
      <c r="C1" s="8" t="s">
        <v>2981</v>
      </c>
      <c r="D1" s="8" t="s">
        <v>2664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8"/>
      <c r="R1" s="8"/>
      <c r="S1" s="18"/>
    </row>
    <row r="2" spans="1:19" x14ac:dyDescent="0.45">
      <c r="A2" s="6" t="s">
        <v>62</v>
      </c>
      <c r="B2" s="6" t="s">
        <v>19</v>
      </c>
      <c r="C2" t="s">
        <v>2773</v>
      </c>
      <c r="D2" s="1" t="s">
        <v>16</v>
      </c>
      <c r="E2" s="2">
        <v>6039</v>
      </c>
      <c r="F2" s="2">
        <v>6039</v>
      </c>
      <c r="G2" s="2">
        <v>305</v>
      </c>
      <c r="H2" s="2">
        <v>504</v>
      </c>
      <c r="I2" s="2">
        <v>495</v>
      </c>
      <c r="J2" s="2">
        <v>505</v>
      </c>
      <c r="K2" s="2">
        <v>475</v>
      </c>
      <c r="L2" s="2">
        <v>800</v>
      </c>
      <c r="M2" s="2">
        <v>457</v>
      </c>
      <c r="N2" s="2">
        <v>606</v>
      </c>
      <c r="O2" s="2">
        <v>362</v>
      </c>
      <c r="P2" s="2">
        <v>506</v>
      </c>
      <c r="Q2" s="2">
        <v>561</v>
      </c>
      <c r="R2" s="2">
        <v>463</v>
      </c>
      <c r="S2" s="3"/>
    </row>
    <row r="3" spans="1:19" x14ac:dyDescent="0.45">
      <c r="A3" s="6" t="s">
        <v>62</v>
      </c>
      <c r="B3" s="6" t="s">
        <v>19</v>
      </c>
      <c r="C3" t="s">
        <v>2764</v>
      </c>
      <c r="D3" s="1" t="s">
        <v>16</v>
      </c>
      <c r="E3" s="2">
        <v>50075</v>
      </c>
      <c r="F3" s="2">
        <v>50075</v>
      </c>
      <c r="G3" s="2">
        <v>4562</v>
      </c>
      <c r="H3" s="2">
        <v>2588</v>
      </c>
      <c r="I3" s="2">
        <v>3212</v>
      </c>
      <c r="J3" s="2">
        <v>3009</v>
      </c>
      <c r="K3" s="2">
        <v>3421</v>
      </c>
      <c r="L3" s="2">
        <v>2410</v>
      </c>
      <c r="M3" s="2">
        <v>3187</v>
      </c>
      <c r="N3" s="2">
        <v>2635</v>
      </c>
      <c r="O3" s="2">
        <v>8827</v>
      </c>
      <c r="P3" s="2">
        <v>11928</v>
      </c>
      <c r="Q3" s="2">
        <v>2977</v>
      </c>
      <c r="R3" s="2">
        <v>1319</v>
      </c>
      <c r="S3" s="3"/>
    </row>
    <row r="4" spans="1:19" x14ac:dyDescent="0.45">
      <c r="A4" s="6" t="s">
        <v>62</v>
      </c>
      <c r="B4" s="6" t="s">
        <v>19</v>
      </c>
      <c r="C4" t="s">
        <v>2765</v>
      </c>
      <c r="D4" s="1" t="s">
        <v>16</v>
      </c>
      <c r="E4" s="2">
        <v>69396</v>
      </c>
      <c r="F4" s="2">
        <v>69396</v>
      </c>
      <c r="G4" s="2">
        <v>1003</v>
      </c>
      <c r="H4" s="2">
        <v>6562</v>
      </c>
      <c r="I4" s="2">
        <v>5770</v>
      </c>
      <c r="J4" s="2">
        <v>5072</v>
      </c>
      <c r="K4" s="2">
        <v>6731</v>
      </c>
      <c r="L4" s="2">
        <v>5632</v>
      </c>
      <c r="M4" s="2">
        <v>2994</v>
      </c>
      <c r="N4" s="2">
        <v>3464</v>
      </c>
      <c r="O4" s="2">
        <v>15107</v>
      </c>
      <c r="P4" s="2">
        <v>8482</v>
      </c>
      <c r="Q4" s="2">
        <v>4378</v>
      </c>
      <c r="R4" s="2">
        <v>4201</v>
      </c>
      <c r="S4" s="3"/>
    </row>
    <row r="5" spans="1:19" x14ac:dyDescent="0.45">
      <c r="A5" s="6" t="s">
        <v>62</v>
      </c>
      <c r="B5" s="6" t="s">
        <v>19</v>
      </c>
      <c r="C5" t="s">
        <v>2766</v>
      </c>
      <c r="D5" s="1" t="s">
        <v>16</v>
      </c>
      <c r="E5" s="2">
        <v>767858</v>
      </c>
      <c r="F5" s="2">
        <v>767858</v>
      </c>
      <c r="G5" s="2">
        <v>2495</v>
      </c>
      <c r="H5" s="2">
        <v>7682</v>
      </c>
      <c r="I5" s="2">
        <v>57415</v>
      </c>
      <c r="J5" s="2">
        <v>88557</v>
      </c>
      <c r="K5" s="2">
        <v>127667</v>
      </c>
      <c r="L5" s="2">
        <v>114996</v>
      </c>
      <c r="M5" s="2">
        <v>37478</v>
      </c>
      <c r="N5" s="2">
        <v>50198</v>
      </c>
      <c r="O5" s="2">
        <v>118936</v>
      </c>
      <c r="P5" s="2">
        <v>72984</v>
      </c>
      <c r="Q5" s="2">
        <v>48492</v>
      </c>
      <c r="R5" s="2">
        <v>40958</v>
      </c>
      <c r="S5" s="3"/>
    </row>
    <row r="6" spans="1:19" ht="17.5" customHeight="1" x14ac:dyDescent="0.45">
      <c r="A6" s="6" t="s">
        <v>62</v>
      </c>
      <c r="B6" s="6" t="s">
        <v>19</v>
      </c>
      <c r="C6" t="s">
        <v>2774</v>
      </c>
      <c r="D6" s="1" t="s">
        <v>16</v>
      </c>
      <c r="E6" s="2">
        <v>2446747</v>
      </c>
      <c r="F6" s="2">
        <v>2446747</v>
      </c>
      <c r="G6" s="2">
        <v>22202</v>
      </c>
      <c r="H6" s="2">
        <v>38369</v>
      </c>
      <c r="I6" s="2">
        <v>246744</v>
      </c>
      <c r="J6" s="2">
        <v>285155</v>
      </c>
      <c r="K6" s="2">
        <v>371724</v>
      </c>
      <c r="L6" s="2">
        <v>217415</v>
      </c>
      <c r="M6" s="2">
        <v>93398</v>
      </c>
      <c r="N6" s="2">
        <v>103430</v>
      </c>
      <c r="O6" s="2">
        <v>322445</v>
      </c>
      <c r="P6" s="2">
        <v>314782</v>
      </c>
      <c r="Q6" s="2">
        <v>296578</v>
      </c>
      <c r="R6" s="2">
        <v>134505</v>
      </c>
      <c r="S6" s="3"/>
    </row>
    <row r="7" spans="1:19" x14ac:dyDescent="0.45">
      <c r="A7" s="6" t="s">
        <v>62</v>
      </c>
      <c r="B7" s="6" t="s">
        <v>19</v>
      </c>
      <c r="C7" t="s">
        <v>2767</v>
      </c>
      <c r="D7" s="1" t="s">
        <v>16</v>
      </c>
      <c r="E7" s="2">
        <v>9848</v>
      </c>
      <c r="F7" s="2">
        <v>9848</v>
      </c>
      <c r="G7" s="2">
        <v>801</v>
      </c>
      <c r="H7" s="2">
        <v>1052</v>
      </c>
      <c r="I7" s="2">
        <v>1344</v>
      </c>
      <c r="J7" s="2">
        <v>1813</v>
      </c>
      <c r="K7" s="2">
        <v>1281</v>
      </c>
      <c r="L7" s="2">
        <v>115</v>
      </c>
      <c r="M7" s="2">
        <v>725</v>
      </c>
      <c r="N7" s="2">
        <v>435</v>
      </c>
      <c r="O7" s="2">
        <v>1035</v>
      </c>
      <c r="P7" s="2">
        <v>352</v>
      </c>
      <c r="Q7" s="2">
        <v>594</v>
      </c>
      <c r="R7" s="2">
        <v>301</v>
      </c>
      <c r="S7" s="3"/>
    </row>
    <row r="8" spans="1:19" x14ac:dyDescent="0.45">
      <c r="E8" s="9">
        <f>SUM(E2:E7)</f>
        <v>3349963</v>
      </c>
      <c r="F8" s="9">
        <f t="shared" ref="F8:R8" si="0">SUM(F2:F7)</f>
        <v>3349963</v>
      </c>
      <c r="G8" s="9">
        <f t="shared" si="0"/>
        <v>31368</v>
      </c>
      <c r="H8" s="9">
        <f t="shared" si="0"/>
        <v>56757</v>
      </c>
      <c r="I8" s="9">
        <f t="shared" si="0"/>
        <v>314980</v>
      </c>
      <c r="J8" s="9">
        <f t="shared" si="0"/>
        <v>384111</v>
      </c>
      <c r="K8" s="9">
        <f t="shared" si="0"/>
        <v>511299</v>
      </c>
      <c r="L8" s="9">
        <f t="shared" si="0"/>
        <v>341368</v>
      </c>
      <c r="M8" s="9">
        <f t="shared" si="0"/>
        <v>138239</v>
      </c>
      <c r="N8" s="9">
        <f t="shared" si="0"/>
        <v>160768</v>
      </c>
      <c r="O8" s="9">
        <f t="shared" si="0"/>
        <v>466712</v>
      </c>
      <c r="P8" s="9">
        <f t="shared" si="0"/>
        <v>409034</v>
      </c>
      <c r="Q8" s="9">
        <f t="shared" si="0"/>
        <v>353580</v>
      </c>
      <c r="R8" s="9">
        <f t="shared" si="0"/>
        <v>181747</v>
      </c>
    </row>
    <row r="9" spans="1:19" x14ac:dyDescent="0.45">
      <c r="A9" s="6"/>
      <c r="B9" s="6"/>
      <c r="D9" s="1"/>
      <c r="E9" s="2"/>
      <c r="F9" s="2"/>
      <c r="G9" s="2" t="s">
        <v>2650</v>
      </c>
      <c r="H9" s="2">
        <f>SUM(G8:I8)</f>
        <v>403105</v>
      </c>
      <c r="I9" s="2"/>
      <c r="J9" s="2" t="s">
        <v>2651</v>
      </c>
      <c r="K9" s="2">
        <f>SUM(J8:L8)</f>
        <v>1236778</v>
      </c>
      <c r="L9" s="2"/>
      <c r="M9" s="2" t="s">
        <v>2652</v>
      </c>
      <c r="N9" s="2">
        <f>SUM(M8:O8)</f>
        <v>765719</v>
      </c>
      <c r="O9" s="2"/>
      <c r="P9" s="2" t="s">
        <v>2653</v>
      </c>
      <c r="Q9" s="2">
        <f>SUM(P8:R8)</f>
        <v>944361</v>
      </c>
      <c r="R9" s="2"/>
      <c r="S9" s="3"/>
    </row>
    <row r="10" spans="1:19" x14ac:dyDescent="0.45">
      <c r="E10" t="s">
        <v>2663</v>
      </c>
      <c r="F10" s="9">
        <f>SUM(H9,K9,N9,Q9)</f>
        <v>3349963</v>
      </c>
    </row>
    <row r="11" spans="1:19" x14ac:dyDescent="0.45">
      <c r="A11" s="6" t="s">
        <v>62</v>
      </c>
      <c r="B11" s="6" t="s">
        <v>29</v>
      </c>
      <c r="C11" t="s">
        <v>2775</v>
      </c>
      <c r="D11" s="1" t="s">
        <v>16</v>
      </c>
      <c r="E11" s="2">
        <v>2690</v>
      </c>
      <c r="F11" s="2">
        <v>2690</v>
      </c>
      <c r="G11" s="2">
        <v>102</v>
      </c>
      <c r="H11" s="2">
        <v>29</v>
      </c>
      <c r="I11" s="2">
        <v>68</v>
      </c>
      <c r="J11" s="2">
        <v>173</v>
      </c>
      <c r="K11" s="2">
        <v>531</v>
      </c>
      <c r="L11" s="2">
        <v>280</v>
      </c>
      <c r="M11" s="2">
        <v>169</v>
      </c>
      <c r="N11" s="2">
        <v>116</v>
      </c>
      <c r="O11" s="2">
        <v>179</v>
      </c>
      <c r="P11" s="2">
        <v>301</v>
      </c>
      <c r="Q11" s="2">
        <v>517</v>
      </c>
      <c r="R11" s="2">
        <v>225</v>
      </c>
      <c r="S11" s="3"/>
    </row>
    <row r="12" spans="1:19" x14ac:dyDescent="0.45">
      <c r="A12" s="6" t="s">
        <v>62</v>
      </c>
      <c r="B12" s="6" t="s">
        <v>29</v>
      </c>
      <c r="C12" t="s">
        <v>2768</v>
      </c>
      <c r="D12" s="1" t="s">
        <v>16</v>
      </c>
      <c r="E12" s="2">
        <v>335929</v>
      </c>
      <c r="F12" s="2">
        <v>335929</v>
      </c>
      <c r="G12" s="2">
        <v>25166</v>
      </c>
      <c r="H12" s="2">
        <v>32494</v>
      </c>
      <c r="I12" s="2">
        <v>22056</v>
      </c>
      <c r="J12" s="2">
        <v>28118</v>
      </c>
      <c r="K12" s="2">
        <v>34472</v>
      </c>
      <c r="L12" s="2">
        <v>33488</v>
      </c>
      <c r="M12" s="2">
        <v>33565</v>
      </c>
      <c r="N12" s="2">
        <v>47298</v>
      </c>
      <c r="O12" s="2">
        <v>31697</v>
      </c>
      <c r="P12" s="2">
        <v>19204</v>
      </c>
      <c r="Q12" s="2">
        <v>0</v>
      </c>
      <c r="R12" s="2">
        <v>28371</v>
      </c>
      <c r="S12" s="3"/>
    </row>
    <row r="13" spans="1:19" ht="17.5" customHeight="1" x14ac:dyDescent="0.45">
      <c r="A13" s="6" t="s">
        <v>62</v>
      </c>
      <c r="B13" s="6" t="s">
        <v>29</v>
      </c>
      <c r="C13" t="s">
        <v>2776</v>
      </c>
      <c r="D13" s="1" t="s">
        <v>16</v>
      </c>
      <c r="E13" s="2">
        <v>436200</v>
      </c>
      <c r="F13" s="2">
        <v>436200</v>
      </c>
      <c r="G13" s="2">
        <v>4409</v>
      </c>
      <c r="H13" s="2">
        <v>9272</v>
      </c>
      <c r="I13" s="2">
        <v>21585</v>
      </c>
      <c r="J13" s="2">
        <v>44767</v>
      </c>
      <c r="K13" s="2">
        <v>219151</v>
      </c>
      <c r="L13" s="2">
        <v>34783</v>
      </c>
      <c r="M13" s="2">
        <v>8851</v>
      </c>
      <c r="N13" s="2">
        <v>8254</v>
      </c>
      <c r="O13" s="2">
        <v>20237</v>
      </c>
      <c r="P13" s="2">
        <v>39918</v>
      </c>
      <c r="Q13" s="2">
        <v>13369</v>
      </c>
      <c r="R13" s="2">
        <v>11604</v>
      </c>
      <c r="S13" s="3"/>
    </row>
    <row r="14" spans="1:19" x14ac:dyDescent="0.45">
      <c r="A14" s="6" t="s">
        <v>62</v>
      </c>
      <c r="B14" s="6" t="s">
        <v>29</v>
      </c>
      <c r="C14" t="s">
        <v>2777</v>
      </c>
      <c r="D14" s="1" t="s">
        <v>16</v>
      </c>
      <c r="E14" s="2">
        <v>120471</v>
      </c>
      <c r="F14" s="2">
        <v>120471</v>
      </c>
      <c r="G14" s="2">
        <v>6954</v>
      </c>
      <c r="H14" s="2">
        <v>7694</v>
      </c>
      <c r="I14" s="2">
        <v>5007</v>
      </c>
      <c r="J14" s="2">
        <v>11190</v>
      </c>
      <c r="K14" s="2">
        <v>10760</v>
      </c>
      <c r="L14" s="2">
        <v>8090</v>
      </c>
      <c r="M14" s="2">
        <v>9565</v>
      </c>
      <c r="N14" s="2">
        <v>14416</v>
      </c>
      <c r="O14" s="2">
        <v>12604</v>
      </c>
      <c r="P14" s="2">
        <v>10766</v>
      </c>
      <c r="Q14" s="2">
        <v>11162</v>
      </c>
      <c r="R14" s="2">
        <v>12263</v>
      </c>
      <c r="S14" s="3"/>
    </row>
    <row r="15" spans="1:19" x14ac:dyDescent="0.45">
      <c r="A15" s="6" t="s">
        <v>62</v>
      </c>
      <c r="B15" s="6" t="s">
        <v>29</v>
      </c>
      <c r="C15" t="s">
        <v>2769</v>
      </c>
      <c r="D15" s="1" t="s">
        <v>16</v>
      </c>
      <c r="E15" s="2">
        <v>327040</v>
      </c>
      <c r="F15" s="2">
        <v>327040</v>
      </c>
      <c r="G15" s="2">
        <v>14163</v>
      </c>
      <c r="H15" s="2">
        <v>23347</v>
      </c>
      <c r="I15" s="2">
        <v>17454</v>
      </c>
      <c r="J15" s="2">
        <v>22542</v>
      </c>
      <c r="K15" s="2">
        <v>25276</v>
      </c>
      <c r="L15" s="2">
        <v>77603</v>
      </c>
      <c r="M15" s="2">
        <v>23435</v>
      </c>
      <c r="N15" s="2">
        <v>30526</v>
      </c>
      <c r="O15" s="2">
        <v>24573</v>
      </c>
      <c r="P15" s="2">
        <v>32963</v>
      </c>
      <c r="Q15" s="2">
        <v>14953</v>
      </c>
      <c r="R15" s="2">
        <v>20205</v>
      </c>
      <c r="S15" s="3"/>
    </row>
    <row r="16" spans="1:19" x14ac:dyDescent="0.45">
      <c r="A16" s="6" t="s">
        <v>62</v>
      </c>
      <c r="B16" s="6" t="s">
        <v>29</v>
      </c>
      <c r="C16" t="s">
        <v>2770</v>
      </c>
      <c r="D16" s="1" t="s">
        <v>16</v>
      </c>
      <c r="E16" s="2">
        <v>166346</v>
      </c>
      <c r="F16" s="2">
        <v>166346</v>
      </c>
      <c r="G16" s="2">
        <v>8700</v>
      </c>
      <c r="H16" s="2">
        <v>12641</v>
      </c>
      <c r="I16" s="2">
        <v>8160</v>
      </c>
      <c r="J16" s="2">
        <v>9664</v>
      </c>
      <c r="K16" s="2">
        <v>10828</v>
      </c>
      <c r="L16" s="2">
        <v>14097</v>
      </c>
      <c r="M16" s="2">
        <v>19135</v>
      </c>
      <c r="N16" s="2">
        <v>27036</v>
      </c>
      <c r="O16" s="2">
        <v>19078</v>
      </c>
      <c r="P16" s="2">
        <v>17434</v>
      </c>
      <c r="Q16" s="2">
        <v>6441</v>
      </c>
      <c r="R16" s="2">
        <v>13132</v>
      </c>
      <c r="S16" s="3"/>
    </row>
    <row r="17" spans="1:19" x14ac:dyDescent="0.45">
      <c r="E17" s="9">
        <f>SUM(E11:E16)</f>
        <v>1388676</v>
      </c>
      <c r="F17" s="9">
        <f t="shared" ref="F17:R17" si="1">SUM(F11:F16)</f>
        <v>1388676</v>
      </c>
      <c r="G17" s="9">
        <f t="shared" si="1"/>
        <v>59494</v>
      </c>
      <c r="H17" s="9">
        <f t="shared" si="1"/>
        <v>85477</v>
      </c>
      <c r="I17" s="9">
        <f t="shared" si="1"/>
        <v>74330</v>
      </c>
      <c r="J17" s="9">
        <f t="shared" si="1"/>
        <v>116454</v>
      </c>
      <c r="K17" s="9">
        <f t="shared" si="1"/>
        <v>301018</v>
      </c>
      <c r="L17" s="9">
        <f t="shared" si="1"/>
        <v>168341</v>
      </c>
      <c r="M17" s="9">
        <f t="shared" si="1"/>
        <v>94720</v>
      </c>
      <c r="N17" s="9">
        <f t="shared" si="1"/>
        <v>127646</v>
      </c>
      <c r="O17" s="9">
        <f t="shared" si="1"/>
        <v>108368</v>
      </c>
      <c r="P17" s="9">
        <f t="shared" si="1"/>
        <v>120586</v>
      </c>
      <c r="Q17" s="9">
        <f t="shared" si="1"/>
        <v>46442</v>
      </c>
      <c r="R17" s="9">
        <f t="shared" si="1"/>
        <v>85800</v>
      </c>
    </row>
    <row r="18" spans="1:19" x14ac:dyDescent="0.45">
      <c r="A18" s="6"/>
      <c r="B18" s="6"/>
      <c r="D18" s="1"/>
      <c r="E18" s="2"/>
      <c r="F18" s="2"/>
      <c r="G18" s="2" t="s">
        <v>2650</v>
      </c>
      <c r="H18" s="2">
        <f>SUM(G17:I17)</f>
        <v>219301</v>
      </c>
      <c r="I18" s="2"/>
      <c r="J18" s="2" t="s">
        <v>2651</v>
      </c>
      <c r="K18" s="2">
        <f>SUM(J17:L17)</f>
        <v>585813</v>
      </c>
      <c r="L18" s="2"/>
      <c r="M18" s="2" t="s">
        <v>2652</v>
      </c>
      <c r="N18" s="2">
        <f>SUM(M17:O17)</f>
        <v>330734</v>
      </c>
      <c r="O18" s="2"/>
      <c r="P18" s="2" t="s">
        <v>2653</v>
      </c>
      <c r="Q18" s="2">
        <f>SUM(P17:R17)</f>
        <v>252828</v>
      </c>
      <c r="R18" s="2"/>
      <c r="S18" s="3"/>
    </row>
    <row r="19" spans="1:19" x14ac:dyDescent="0.45">
      <c r="E19" t="s">
        <v>2663</v>
      </c>
      <c r="F19" s="9">
        <f>SUM(H18,K18,N18,Q18)</f>
        <v>1388676</v>
      </c>
    </row>
    <row r="20" spans="1:19" x14ac:dyDescent="0.45">
      <c r="A20" s="6" t="s">
        <v>62</v>
      </c>
      <c r="B20" s="6" t="s">
        <v>37</v>
      </c>
      <c r="C20" t="s">
        <v>2771</v>
      </c>
      <c r="D20" s="1" t="s">
        <v>16</v>
      </c>
      <c r="E20" s="2">
        <v>436427</v>
      </c>
      <c r="F20" s="2">
        <v>436427</v>
      </c>
      <c r="G20" s="2">
        <v>25569</v>
      </c>
      <c r="H20" s="2">
        <v>30627</v>
      </c>
      <c r="I20" s="2">
        <v>37967</v>
      </c>
      <c r="J20" s="2">
        <v>42223</v>
      </c>
      <c r="K20" s="2">
        <v>40630</v>
      </c>
      <c r="L20" s="2">
        <v>39635</v>
      </c>
      <c r="M20" s="2">
        <v>24920</v>
      </c>
      <c r="N20" s="2">
        <v>37761</v>
      </c>
      <c r="O20" s="2">
        <v>44506</v>
      </c>
      <c r="P20" s="2">
        <v>52349</v>
      </c>
      <c r="Q20" s="2">
        <v>32433</v>
      </c>
      <c r="R20" s="2">
        <v>27807</v>
      </c>
      <c r="S20" s="3"/>
    </row>
    <row r="21" spans="1:19" x14ac:dyDescent="0.45">
      <c r="A21" s="6" t="s">
        <v>62</v>
      </c>
      <c r="B21" s="6" t="s">
        <v>37</v>
      </c>
      <c r="C21" t="s">
        <v>2772</v>
      </c>
      <c r="D21" s="1" t="s">
        <v>16</v>
      </c>
      <c r="E21" s="2">
        <v>12394</v>
      </c>
      <c r="F21" s="2">
        <v>12394</v>
      </c>
      <c r="G21" s="2">
        <v>2461</v>
      </c>
      <c r="H21" s="2">
        <v>2874</v>
      </c>
      <c r="I21" s="2">
        <v>3900</v>
      </c>
      <c r="J21" s="2">
        <v>3159</v>
      </c>
      <c r="K21" s="2"/>
      <c r="L21" s="2"/>
      <c r="M21" s="2"/>
      <c r="N21" s="2"/>
      <c r="O21" s="2"/>
      <c r="P21" s="2"/>
      <c r="Q21" s="2"/>
      <c r="R21" s="2"/>
      <c r="S21" s="3"/>
    </row>
    <row r="22" spans="1:19" x14ac:dyDescent="0.45">
      <c r="A22" s="6" t="s">
        <v>62</v>
      </c>
      <c r="B22" s="6" t="s">
        <v>37</v>
      </c>
      <c r="C22" t="s">
        <v>2778</v>
      </c>
      <c r="D22" s="1" t="s">
        <v>16</v>
      </c>
      <c r="E22" s="2">
        <v>212181</v>
      </c>
      <c r="F22" s="2">
        <v>212181</v>
      </c>
      <c r="G22" s="2">
        <v>13292</v>
      </c>
      <c r="H22" s="2">
        <v>15217</v>
      </c>
      <c r="I22" s="2">
        <v>19857</v>
      </c>
      <c r="J22" s="2">
        <v>17079</v>
      </c>
      <c r="K22" s="2">
        <v>20534</v>
      </c>
      <c r="L22" s="2">
        <v>18420</v>
      </c>
      <c r="M22" s="2">
        <v>12747</v>
      </c>
      <c r="N22" s="2">
        <v>11680</v>
      </c>
      <c r="O22" s="2">
        <v>24615</v>
      </c>
      <c r="P22" s="2">
        <v>26369</v>
      </c>
      <c r="Q22" s="2">
        <v>13923</v>
      </c>
      <c r="R22" s="2">
        <v>18448</v>
      </c>
      <c r="S22" s="3"/>
    </row>
    <row r="23" spans="1:19" x14ac:dyDescent="0.45">
      <c r="A23" s="6" t="s">
        <v>62</v>
      </c>
      <c r="B23" s="6" t="s">
        <v>37</v>
      </c>
      <c r="C23" t="s">
        <v>2779</v>
      </c>
      <c r="D23" s="1" t="s">
        <v>16</v>
      </c>
      <c r="E23" s="2">
        <v>155049</v>
      </c>
      <c r="F23" s="2">
        <v>155049</v>
      </c>
      <c r="G23" s="2">
        <v>12521</v>
      </c>
      <c r="H23" s="2">
        <v>10533</v>
      </c>
      <c r="I23" s="2">
        <v>11789</v>
      </c>
      <c r="J23" s="2">
        <v>14341</v>
      </c>
      <c r="K23" s="2">
        <v>12497</v>
      </c>
      <c r="L23" s="2">
        <v>12316</v>
      </c>
      <c r="M23" s="2">
        <v>12598</v>
      </c>
      <c r="N23" s="2">
        <v>14708</v>
      </c>
      <c r="O23" s="2">
        <v>12735</v>
      </c>
      <c r="P23" s="2">
        <v>15223</v>
      </c>
      <c r="Q23" s="2">
        <v>12547</v>
      </c>
      <c r="R23" s="2">
        <v>13241</v>
      </c>
      <c r="S23" s="3"/>
    </row>
    <row r="24" spans="1:19" x14ac:dyDescent="0.45">
      <c r="A24" s="6" t="s">
        <v>62</v>
      </c>
      <c r="B24" s="6" t="s">
        <v>37</v>
      </c>
      <c r="C24" t="s">
        <v>2780</v>
      </c>
      <c r="D24" s="1" t="s">
        <v>16</v>
      </c>
      <c r="E24" s="2">
        <v>131261</v>
      </c>
      <c r="F24" s="2">
        <v>131261</v>
      </c>
      <c r="G24" s="2">
        <v>9302</v>
      </c>
      <c r="H24" s="2">
        <v>10201</v>
      </c>
      <c r="I24" s="2">
        <v>12735</v>
      </c>
      <c r="J24" s="2">
        <v>13172</v>
      </c>
      <c r="K24" s="2">
        <v>10689</v>
      </c>
      <c r="L24" s="2">
        <v>11309</v>
      </c>
      <c r="M24" s="2">
        <v>10065</v>
      </c>
      <c r="N24" s="2">
        <v>11157</v>
      </c>
      <c r="O24" s="2">
        <v>9505</v>
      </c>
      <c r="P24" s="2">
        <v>13678</v>
      </c>
      <c r="Q24" s="2">
        <v>9628</v>
      </c>
      <c r="R24" s="2">
        <v>9820</v>
      </c>
      <c r="S24" s="3"/>
    </row>
    <row r="25" spans="1:19" x14ac:dyDescent="0.45">
      <c r="A25" s="6" t="s">
        <v>62</v>
      </c>
      <c r="B25" s="6" t="s">
        <v>37</v>
      </c>
      <c r="C25" t="s">
        <v>2781</v>
      </c>
      <c r="D25" s="1" t="s">
        <v>16</v>
      </c>
      <c r="E25" s="2">
        <v>18157</v>
      </c>
      <c r="F25" s="2">
        <v>18157</v>
      </c>
      <c r="G25" s="2">
        <v>352</v>
      </c>
      <c r="H25" s="2">
        <v>625</v>
      </c>
      <c r="I25" s="2">
        <v>1034</v>
      </c>
      <c r="J25" s="2">
        <v>3586</v>
      </c>
      <c r="K25" s="2">
        <v>2791</v>
      </c>
      <c r="L25" s="2">
        <v>1344</v>
      </c>
      <c r="M25" s="2">
        <v>864</v>
      </c>
      <c r="N25" s="2">
        <v>2008</v>
      </c>
      <c r="O25" s="2">
        <v>1136</v>
      </c>
      <c r="P25" s="2">
        <v>2339</v>
      </c>
      <c r="Q25" s="2">
        <v>1039</v>
      </c>
      <c r="R25" s="2">
        <v>1039</v>
      </c>
      <c r="S25" s="3"/>
    </row>
    <row r="26" spans="1:19" x14ac:dyDescent="0.45">
      <c r="A26" s="6" t="s">
        <v>62</v>
      </c>
      <c r="B26" s="6" t="s">
        <v>37</v>
      </c>
      <c r="C26" t="s">
        <v>2782</v>
      </c>
      <c r="D26" s="1" t="s">
        <v>16</v>
      </c>
      <c r="E26" s="2">
        <v>12385</v>
      </c>
      <c r="F26" s="2">
        <v>12385</v>
      </c>
      <c r="G26" s="2">
        <v>981</v>
      </c>
      <c r="H26" s="2">
        <v>1025</v>
      </c>
      <c r="I26" s="2">
        <v>1037</v>
      </c>
      <c r="J26" s="2">
        <v>1149</v>
      </c>
      <c r="K26" s="2">
        <v>1351</v>
      </c>
      <c r="L26" s="2">
        <v>930</v>
      </c>
      <c r="M26" s="2">
        <v>826</v>
      </c>
      <c r="N26" s="2">
        <v>789</v>
      </c>
      <c r="O26" s="2">
        <v>668</v>
      </c>
      <c r="P26" s="2">
        <v>1055</v>
      </c>
      <c r="Q26" s="2">
        <v>1631</v>
      </c>
      <c r="R26" s="2">
        <v>943</v>
      </c>
      <c r="S26" s="3"/>
    </row>
    <row r="27" spans="1:19" x14ac:dyDescent="0.45">
      <c r="E27" s="9">
        <f>SUM(E20:E26)</f>
        <v>977854</v>
      </c>
      <c r="F27" s="9">
        <f t="shared" ref="F27:R27" si="2">SUM(F20:F26)</f>
        <v>977854</v>
      </c>
      <c r="G27" s="9">
        <f t="shared" si="2"/>
        <v>64478</v>
      </c>
      <c r="H27" s="9">
        <f t="shared" si="2"/>
        <v>71102</v>
      </c>
      <c r="I27" s="9">
        <f t="shared" si="2"/>
        <v>88319</v>
      </c>
      <c r="J27" s="9">
        <f t="shared" si="2"/>
        <v>94709</v>
      </c>
      <c r="K27" s="9">
        <f t="shared" si="2"/>
        <v>88492</v>
      </c>
      <c r="L27" s="9">
        <f t="shared" si="2"/>
        <v>83954</v>
      </c>
      <c r="M27" s="9">
        <f t="shared" si="2"/>
        <v>62020</v>
      </c>
      <c r="N27" s="9">
        <f t="shared" si="2"/>
        <v>78103</v>
      </c>
      <c r="O27" s="9">
        <f t="shared" si="2"/>
        <v>93165</v>
      </c>
      <c r="P27" s="9">
        <f t="shared" si="2"/>
        <v>111013</v>
      </c>
      <c r="Q27" s="9">
        <f t="shared" si="2"/>
        <v>71201</v>
      </c>
      <c r="R27" s="9">
        <f t="shared" si="2"/>
        <v>71298</v>
      </c>
    </row>
    <row r="28" spans="1:19" x14ac:dyDescent="0.45">
      <c r="A28" s="6"/>
      <c r="B28" s="6"/>
      <c r="D28" s="1"/>
      <c r="E28" s="2"/>
      <c r="F28" s="2"/>
      <c r="G28" s="2" t="s">
        <v>2650</v>
      </c>
      <c r="H28" s="2">
        <f>SUM(G27:I27)</f>
        <v>223899</v>
      </c>
      <c r="I28" s="2"/>
      <c r="J28" s="2" t="s">
        <v>2651</v>
      </c>
      <c r="K28" s="2">
        <f>SUM(J27:L27)</f>
        <v>267155</v>
      </c>
      <c r="L28" s="2"/>
      <c r="M28" s="2" t="s">
        <v>2652</v>
      </c>
      <c r="N28" s="2">
        <f>SUM(M27:O27)</f>
        <v>233288</v>
      </c>
      <c r="O28" s="2"/>
      <c r="P28" s="2" t="s">
        <v>2653</v>
      </c>
      <c r="Q28" s="2">
        <f>SUM(P27:R27)</f>
        <v>253512</v>
      </c>
      <c r="R28" s="2"/>
      <c r="S28" s="3"/>
    </row>
    <row r="29" spans="1:19" x14ac:dyDescent="0.45">
      <c r="E29" t="s">
        <v>2663</v>
      </c>
      <c r="F29" s="9">
        <f>SUM(H28,K28,N28,Q28)</f>
        <v>977854</v>
      </c>
    </row>
    <row r="30" spans="1:19" x14ac:dyDescent="0.45">
      <c r="A30" s="6"/>
      <c r="B30" s="6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3"/>
    </row>
    <row r="31" spans="1:19" x14ac:dyDescent="0.45">
      <c r="A31" s="6" t="s">
        <v>62</v>
      </c>
      <c r="B31" s="6" t="s">
        <v>30</v>
      </c>
      <c r="C31" t="s">
        <v>2783</v>
      </c>
      <c r="D31" s="1" t="s">
        <v>16</v>
      </c>
      <c r="E31" s="2">
        <v>41437</v>
      </c>
      <c r="F31" s="2">
        <v>41437</v>
      </c>
      <c r="G31" s="2">
        <v>36702</v>
      </c>
      <c r="H31" s="2">
        <v>0</v>
      </c>
      <c r="I31" s="2">
        <v>79</v>
      </c>
      <c r="J31" s="2">
        <v>0</v>
      </c>
      <c r="K31" s="2">
        <v>17</v>
      </c>
      <c r="L31" s="2">
        <v>13</v>
      </c>
      <c r="M31" s="2">
        <v>0</v>
      </c>
      <c r="N31" s="2">
        <v>2</v>
      </c>
      <c r="O31" s="2">
        <v>829</v>
      </c>
      <c r="P31" s="2">
        <v>1489</v>
      </c>
      <c r="Q31" s="2">
        <v>1520</v>
      </c>
      <c r="R31" s="2">
        <v>786</v>
      </c>
      <c r="S31" s="3"/>
    </row>
    <row r="32" spans="1:19" x14ac:dyDescent="0.45">
      <c r="A32" s="6" t="s">
        <v>62</v>
      </c>
      <c r="B32" s="6" t="s">
        <v>30</v>
      </c>
      <c r="C32" t="s">
        <v>2784</v>
      </c>
      <c r="D32" s="1" t="s">
        <v>16</v>
      </c>
      <c r="E32" s="2">
        <v>7307</v>
      </c>
      <c r="F32" s="2">
        <v>7307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1307</v>
      </c>
      <c r="N32" s="2">
        <v>925</v>
      </c>
      <c r="O32" s="2">
        <v>1613</v>
      </c>
      <c r="P32" s="2">
        <v>1675</v>
      </c>
      <c r="Q32" s="2">
        <v>856</v>
      </c>
      <c r="R32" s="2">
        <v>931</v>
      </c>
      <c r="S32" s="3"/>
    </row>
    <row r="33" spans="1:19" x14ac:dyDescent="0.45">
      <c r="A33" s="6" t="s">
        <v>62</v>
      </c>
      <c r="B33" s="6" t="s">
        <v>30</v>
      </c>
      <c r="C33" t="s">
        <v>2785</v>
      </c>
      <c r="D33" s="1" t="s">
        <v>16</v>
      </c>
      <c r="E33" s="2">
        <v>63468</v>
      </c>
      <c r="F33" s="2">
        <v>63468</v>
      </c>
      <c r="G33" s="2">
        <v>6471</v>
      </c>
      <c r="H33" s="2">
        <v>7789</v>
      </c>
      <c r="I33" s="2">
        <v>10940</v>
      </c>
      <c r="J33" s="2">
        <v>1597</v>
      </c>
      <c r="K33" s="2">
        <v>123</v>
      </c>
      <c r="L33" s="2">
        <v>28</v>
      </c>
      <c r="M33" s="2">
        <v>86</v>
      </c>
      <c r="N33" s="2">
        <v>31</v>
      </c>
      <c r="O33" s="2">
        <v>6753</v>
      </c>
      <c r="P33" s="2">
        <v>15649</v>
      </c>
      <c r="Q33" s="2">
        <v>9664</v>
      </c>
      <c r="R33" s="2">
        <v>4337</v>
      </c>
      <c r="S33" s="3"/>
    </row>
    <row r="34" spans="1:19" x14ac:dyDescent="0.45">
      <c r="A34" s="6"/>
      <c r="B34" s="6"/>
      <c r="D34" s="1"/>
      <c r="E34" s="9">
        <f>SUM(E31:E33)</f>
        <v>112212</v>
      </c>
      <c r="F34" s="9">
        <f t="shared" ref="F34:R34" si="3">SUM(F31:F33)</f>
        <v>112212</v>
      </c>
      <c r="G34" s="9">
        <f t="shared" si="3"/>
        <v>43173</v>
      </c>
      <c r="H34" s="9">
        <f t="shared" si="3"/>
        <v>7789</v>
      </c>
      <c r="I34" s="9">
        <f t="shared" si="3"/>
        <v>11019</v>
      </c>
      <c r="J34" s="9">
        <f t="shared" si="3"/>
        <v>1597</v>
      </c>
      <c r="K34" s="9">
        <f t="shared" si="3"/>
        <v>140</v>
      </c>
      <c r="L34" s="9">
        <f t="shared" si="3"/>
        <v>41</v>
      </c>
      <c r="M34" s="9">
        <f t="shared" si="3"/>
        <v>1393</v>
      </c>
      <c r="N34" s="9">
        <f t="shared" si="3"/>
        <v>958</v>
      </c>
      <c r="O34" s="9">
        <f t="shared" si="3"/>
        <v>9195</v>
      </c>
      <c r="P34" s="9">
        <f t="shared" si="3"/>
        <v>18813</v>
      </c>
      <c r="Q34" s="9">
        <f t="shared" si="3"/>
        <v>12040</v>
      </c>
      <c r="R34" s="9">
        <f t="shared" si="3"/>
        <v>6054</v>
      </c>
      <c r="S34" s="3"/>
    </row>
    <row r="35" spans="1:19" x14ac:dyDescent="0.45">
      <c r="G35" s="2" t="s">
        <v>2650</v>
      </c>
      <c r="H35" s="2">
        <f>SUM(G34:I34)</f>
        <v>61981</v>
      </c>
      <c r="J35" s="2" t="s">
        <v>2651</v>
      </c>
      <c r="K35" s="2">
        <f>SUM(J34:L34)</f>
        <v>1778</v>
      </c>
      <c r="M35" s="2" t="s">
        <v>2652</v>
      </c>
      <c r="N35" s="2">
        <f>SUM(M34:O34)</f>
        <v>11546</v>
      </c>
      <c r="P35" s="2" t="s">
        <v>2653</v>
      </c>
      <c r="Q35" s="2">
        <f>SUM(P34:R34)</f>
        <v>36907</v>
      </c>
    </row>
    <row r="36" spans="1:19" x14ac:dyDescent="0.45">
      <c r="A36" s="6"/>
      <c r="B36" s="6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3"/>
    </row>
    <row r="37" spans="1:19" x14ac:dyDescent="0.45">
      <c r="A37" s="6" t="s">
        <v>62</v>
      </c>
      <c r="B37" s="6" t="s">
        <v>63</v>
      </c>
      <c r="C37" t="s">
        <v>2786</v>
      </c>
      <c r="D37" s="1" t="s">
        <v>16</v>
      </c>
      <c r="E37" s="2">
        <v>75921</v>
      </c>
      <c r="F37" s="2">
        <v>75921</v>
      </c>
      <c r="G37" s="2">
        <v>13685</v>
      </c>
      <c r="H37" s="2">
        <v>6174</v>
      </c>
      <c r="I37" s="2">
        <v>6582</v>
      </c>
      <c r="J37" s="2">
        <v>6509</v>
      </c>
      <c r="K37" s="2">
        <v>8883</v>
      </c>
      <c r="L37" s="2">
        <v>6722</v>
      </c>
      <c r="M37" s="2">
        <v>5521</v>
      </c>
      <c r="N37" s="2">
        <v>5743</v>
      </c>
      <c r="O37" s="2">
        <v>4606</v>
      </c>
      <c r="P37" s="2">
        <v>4116</v>
      </c>
      <c r="Q37" s="2">
        <v>2662</v>
      </c>
      <c r="R37" s="2">
        <v>4718</v>
      </c>
      <c r="S37" s="3"/>
    </row>
    <row r="38" spans="1:19" ht="16.5" customHeight="1" x14ac:dyDescent="0.45">
      <c r="A38" s="6" t="s">
        <v>62</v>
      </c>
      <c r="B38" s="6" t="s">
        <v>63</v>
      </c>
      <c r="C38" t="s">
        <v>2787</v>
      </c>
      <c r="D38" s="1" t="s">
        <v>16</v>
      </c>
      <c r="E38" s="2">
        <v>11780</v>
      </c>
      <c r="F38" s="2">
        <v>11780</v>
      </c>
      <c r="G38" s="2">
        <v>552</v>
      </c>
      <c r="H38" s="2">
        <v>638</v>
      </c>
      <c r="I38" s="2">
        <v>970</v>
      </c>
      <c r="J38" s="2">
        <v>997</v>
      </c>
      <c r="K38" s="2">
        <v>1155</v>
      </c>
      <c r="L38" s="2">
        <v>525</v>
      </c>
      <c r="M38" s="2">
        <v>1229</v>
      </c>
      <c r="N38" s="2">
        <v>1440</v>
      </c>
      <c r="O38" s="2">
        <v>1362</v>
      </c>
      <c r="P38" s="2">
        <v>1258</v>
      </c>
      <c r="Q38" s="2">
        <v>933</v>
      </c>
      <c r="R38" s="2">
        <v>721</v>
      </c>
      <c r="S38" s="3"/>
    </row>
    <row r="39" spans="1:19" x14ac:dyDescent="0.45">
      <c r="A39" s="6" t="s">
        <v>62</v>
      </c>
      <c r="B39" s="6" t="s">
        <v>63</v>
      </c>
      <c r="C39" t="s">
        <v>2788</v>
      </c>
      <c r="D39" s="1" t="s">
        <v>16</v>
      </c>
      <c r="E39" s="2">
        <v>26912</v>
      </c>
      <c r="F39" s="2">
        <v>26912</v>
      </c>
      <c r="G39" s="2">
        <v>1432</v>
      </c>
      <c r="H39" s="2">
        <v>1593</v>
      </c>
      <c r="I39" s="2">
        <v>1909</v>
      </c>
      <c r="J39" s="2">
        <v>2952</v>
      </c>
      <c r="K39" s="2">
        <v>2095</v>
      </c>
      <c r="L39" s="2">
        <v>2337</v>
      </c>
      <c r="M39" s="2">
        <v>2541</v>
      </c>
      <c r="N39" s="2">
        <v>2286</v>
      </c>
      <c r="O39" s="2">
        <v>2059</v>
      </c>
      <c r="P39" s="2">
        <v>3763</v>
      </c>
      <c r="Q39" s="2">
        <v>2755</v>
      </c>
      <c r="R39" s="2">
        <v>1190</v>
      </c>
      <c r="S39" s="3"/>
    </row>
    <row r="40" spans="1:19" x14ac:dyDescent="0.45">
      <c r="A40" s="6" t="s">
        <v>62</v>
      </c>
      <c r="B40" s="6" t="s">
        <v>63</v>
      </c>
      <c r="C40" t="s">
        <v>2789</v>
      </c>
      <c r="D40" s="1" t="s">
        <v>16</v>
      </c>
      <c r="E40" s="2">
        <v>48223</v>
      </c>
      <c r="F40" s="2">
        <v>48223</v>
      </c>
      <c r="G40" s="2">
        <v>2568</v>
      </c>
      <c r="H40" s="2">
        <v>4527</v>
      </c>
      <c r="I40" s="2">
        <v>5359</v>
      </c>
      <c r="J40" s="2">
        <v>6187</v>
      </c>
      <c r="K40" s="2">
        <v>4091</v>
      </c>
      <c r="L40" s="2">
        <v>3921</v>
      </c>
      <c r="M40" s="2">
        <v>2269</v>
      </c>
      <c r="N40" s="2">
        <v>5823</v>
      </c>
      <c r="O40" s="2">
        <v>4203</v>
      </c>
      <c r="P40" s="2">
        <v>3019</v>
      </c>
      <c r="Q40" s="2">
        <v>2642</v>
      </c>
      <c r="R40" s="2">
        <v>3614</v>
      </c>
      <c r="S40" s="3"/>
    </row>
    <row r="41" spans="1:19" x14ac:dyDescent="0.45">
      <c r="A41" s="6" t="s">
        <v>62</v>
      </c>
      <c r="B41" s="6" t="s">
        <v>63</v>
      </c>
      <c r="C41" t="s">
        <v>2790</v>
      </c>
      <c r="D41" s="1" t="s">
        <v>16</v>
      </c>
      <c r="E41" s="2">
        <v>46084</v>
      </c>
      <c r="F41" s="2">
        <v>46084</v>
      </c>
      <c r="G41" s="2">
        <v>4077</v>
      </c>
      <c r="H41" s="2">
        <v>3813</v>
      </c>
      <c r="I41" s="2">
        <v>3206</v>
      </c>
      <c r="J41" s="2">
        <v>3366</v>
      </c>
      <c r="K41" s="2">
        <v>3551</v>
      </c>
      <c r="L41" s="2">
        <v>3535</v>
      </c>
      <c r="M41" s="2">
        <v>4008</v>
      </c>
      <c r="N41" s="2">
        <v>4566</v>
      </c>
      <c r="O41" s="2">
        <v>3718</v>
      </c>
      <c r="P41" s="2">
        <v>4105</v>
      </c>
      <c r="Q41" s="2">
        <v>3567</v>
      </c>
      <c r="R41" s="2">
        <v>4572</v>
      </c>
      <c r="S41" s="3"/>
    </row>
    <row r="42" spans="1:19" x14ac:dyDescent="0.45">
      <c r="A42" s="6" t="s">
        <v>62</v>
      </c>
      <c r="B42" s="6" t="s">
        <v>63</v>
      </c>
      <c r="C42" t="s">
        <v>2791</v>
      </c>
      <c r="D42" s="1" t="s">
        <v>16</v>
      </c>
      <c r="E42" s="2">
        <v>189109</v>
      </c>
      <c r="F42" s="2">
        <v>189109</v>
      </c>
      <c r="G42" s="2">
        <v>5073</v>
      </c>
      <c r="H42" s="2">
        <v>5819</v>
      </c>
      <c r="I42" s="2">
        <v>11409</v>
      </c>
      <c r="J42" s="2">
        <v>14363</v>
      </c>
      <c r="K42" s="2">
        <v>20352</v>
      </c>
      <c r="L42" s="2">
        <v>14529</v>
      </c>
      <c r="M42" s="2">
        <v>13618</v>
      </c>
      <c r="N42" s="2">
        <v>19449</v>
      </c>
      <c r="O42" s="2">
        <v>13198</v>
      </c>
      <c r="P42" s="2">
        <v>29580</v>
      </c>
      <c r="Q42" s="2">
        <v>30882</v>
      </c>
      <c r="R42" s="2">
        <v>10837</v>
      </c>
      <c r="S42" s="3"/>
    </row>
    <row r="43" spans="1:19" x14ac:dyDescent="0.45">
      <c r="A43" s="6" t="s">
        <v>62</v>
      </c>
      <c r="B43" s="6" t="s">
        <v>63</v>
      </c>
      <c r="C43" t="s">
        <v>2792</v>
      </c>
      <c r="D43" s="1" t="s">
        <v>16</v>
      </c>
      <c r="E43" s="2">
        <v>112498</v>
      </c>
      <c r="F43" s="2">
        <v>112498</v>
      </c>
      <c r="G43" s="2">
        <v>5129</v>
      </c>
      <c r="H43" s="2">
        <v>7133</v>
      </c>
      <c r="I43" s="2">
        <v>7990</v>
      </c>
      <c r="J43" s="2">
        <v>10794</v>
      </c>
      <c r="K43" s="2">
        <v>9872</v>
      </c>
      <c r="L43" s="2">
        <v>11071</v>
      </c>
      <c r="M43" s="2">
        <v>11421</v>
      </c>
      <c r="N43" s="2">
        <v>17302</v>
      </c>
      <c r="O43" s="2">
        <v>7134</v>
      </c>
      <c r="P43" s="2">
        <v>12020</v>
      </c>
      <c r="Q43" s="2">
        <v>8544</v>
      </c>
      <c r="R43" s="2">
        <v>4088</v>
      </c>
      <c r="S43" s="3"/>
    </row>
    <row r="44" spans="1:19" x14ac:dyDescent="0.45">
      <c r="A44" s="6" t="s">
        <v>62</v>
      </c>
      <c r="B44" s="6" t="s">
        <v>63</v>
      </c>
      <c r="C44" t="s">
        <v>2793</v>
      </c>
      <c r="D44" s="1" t="s">
        <v>16</v>
      </c>
      <c r="E44" s="2">
        <v>60952</v>
      </c>
      <c r="F44" s="2">
        <v>60952</v>
      </c>
      <c r="G44" s="2">
        <v>3511</v>
      </c>
      <c r="H44" s="2">
        <v>4992</v>
      </c>
      <c r="I44" s="2">
        <v>4874</v>
      </c>
      <c r="J44" s="2">
        <v>6270</v>
      </c>
      <c r="K44" s="2">
        <v>8617</v>
      </c>
      <c r="L44" s="2">
        <v>6345</v>
      </c>
      <c r="M44" s="2">
        <v>5908</v>
      </c>
      <c r="N44" s="2">
        <v>6201</v>
      </c>
      <c r="O44" s="2">
        <v>7368</v>
      </c>
      <c r="P44" s="2">
        <v>2277</v>
      </c>
      <c r="Q44" s="2">
        <v>2741</v>
      </c>
      <c r="R44" s="2">
        <v>1848</v>
      </c>
    </row>
    <row r="45" spans="1:19" x14ac:dyDescent="0.45">
      <c r="A45" s="6" t="s">
        <v>62</v>
      </c>
      <c r="B45" s="6" t="s">
        <v>63</v>
      </c>
      <c r="C45" t="s">
        <v>2794</v>
      </c>
      <c r="D45" s="1" t="s">
        <v>16</v>
      </c>
      <c r="E45" s="2">
        <v>57662</v>
      </c>
      <c r="F45" s="2">
        <v>57662</v>
      </c>
      <c r="G45" s="2">
        <v>5189</v>
      </c>
      <c r="H45" s="2">
        <v>8345</v>
      </c>
      <c r="I45" s="2">
        <v>6529</v>
      </c>
      <c r="J45" s="2">
        <v>4825</v>
      </c>
      <c r="K45" s="2">
        <v>6874</v>
      </c>
      <c r="L45" s="2">
        <v>3936</v>
      </c>
      <c r="M45" s="2">
        <v>1814</v>
      </c>
      <c r="N45" s="2">
        <v>5814</v>
      </c>
      <c r="O45" s="2">
        <v>4673</v>
      </c>
      <c r="P45" s="2">
        <v>2894</v>
      </c>
      <c r="Q45" s="2">
        <v>2646</v>
      </c>
      <c r="R45" s="2">
        <v>4123</v>
      </c>
      <c r="S45" s="3"/>
    </row>
    <row r="46" spans="1:19" x14ac:dyDescent="0.45">
      <c r="A46" s="6" t="s">
        <v>62</v>
      </c>
      <c r="B46" s="6" t="s">
        <v>63</v>
      </c>
      <c r="C46" t="s">
        <v>2795</v>
      </c>
      <c r="D46" s="1" t="s">
        <v>16</v>
      </c>
      <c r="E46" s="2">
        <v>37931</v>
      </c>
      <c r="F46" s="2">
        <v>37931</v>
      </c>
      <c r="G46" s="2">
        <v>2075</v>
      </c>
      <c r="H46" s="2">
        <v>4473</v>
      </c>
      <c r="I46" s="2">
        <v>3790</v>
      </c>
      <c r="J46" s="2">
        <v>2568</v>
      </c>
      <c r="K46" s="2">
        <v>2935</v>
      </c>
      <c r="L46" s="2">
        <v>1770</v>
      </c>
      <c r="M46" s="2">
        <v>3764</v>
      </c>
      <c r="N46" s="2">
        <v>5750</v>
      </c>
      <c r="O46" s="2">
        <v>4401</v>
      </c>
      <c r="P46" s="2">
        <v>2836</v>
      </c>
      <c r="Q46" s="2">
        <v>2717</v>
      </c>
      <c r="R46" s="2">
        <v>852</v>
      </c>
      <c r="S46" s="3"/>
    </row>
    <row r="47" spans="1:19" x14ac:dyDescent="0.45">
      <c r="A47" s="6" t="s">
        <v>62</v>
      </c>
      <c r="B47" s="6" t="s">
        <v>63</v>
      </c>
      <c r="C47" t="s">
        <v>2796</v>
      </c>
      <c r="D47" s="1" t="s">
        <v>16</v>
      </c>
      <c r="E47" s="2">
        <v>116248</v>
      </c>
      <c r="F47" s="2">
        <v>116248</v>
      </c>
      <c r="G47" s="2">
        <v>3487</v>
      </c>
      <c r="H47" s="2">
        <v>6441</v>
      </c>
      <c r="I47" s="2">
        <v>5454</v>
      </c>
      <c r="J47" s="2">
        <v>7684</v>
      </c>
      <c r="K47" s="2">
        <v>5876</v>
      </c>
      <c r="L47" s="2">
        <v>9792</v>
      </c>
      <c r="M47" s="2">
        <v>6476</v>
      </c>
      <c r="N47" s="2">
        <v>8614</v>
      </c>
      <c r="O47" s="2">
        <v>9327</v>
      </c>
      <c r="P47" s="2">
        <v>36405</v>
      </c>
      <c r="Q47" s="2">
        <v>12940</v>
      </c>
      <c r="R47" s="2">
        <v>3752</v>
      </c>
      <c r="S47" s="3"/>
    </row>
    <row r="48" spans="1:19" x14ac:dyDescent="0.45">
      <c r="A48" s="6" t="s">
        <v>62</v>
      </c>
      <c r="B48" s="6" t="s">
        <v>63</v>
      </c>
      <c r="C48" t="s">
        <v>2797</v>
      </c>
      <c r="D48" s="1" t="s">
        <v>16</v>
      </c>
      <c r="E48" s="2">
        <v>486695</v>
      </c>
      <c r="F48" s="2">
        <v>486695</v>
      </c>
      <c r="G48" s="2">
        <v>27663</v>
      </c>
      <c r="H48" s="2">
        <v>23918</v>
      </c>
      <c r="I48" s="2">
        <v>22622</v>
      </c>
      <c r="J48" s="2">
        <v>36360</v>
      </c>
      <c r="K48" s="2">
        <v>33298</v>
      </c>
      <c r="L48" s="2">
        <v>39568</v>
      </c>
      <c r="M48" s="2">
        <v>60703</v>
      </c>
      <c r="N48" s="2">
        <v>104972</v>
      </c>
      <c r="O48" s="2">
        <v>38573</v>
      </c>
      <c r="P48" s="2">
        <v>42371</v>
      </c>
      <c r="Q48" s="2">
        <v>25400</v>
      </c>
      <c r="R48" s="2">
        <v>31247</v>
      </c>
      <c r="S48" s="3"/>
    </row>
    <row r="49" spans="1:19" ht="17.5" customHeight="1" x14ac:dyDescent="0.45">
      <c r="A49" s="6" t="s">
        <v>62</v>
      </c>
      <c r="B49" s="6" t="s">
        <v>63</v>
      </c>
      <c r="C49" t="s">
        <v>2798</v>
      </c>
      <c r="D49" s="1" t="s">
        <v>16</v>
      </c>
      <c r="E49" s="2">
        <v>39606</v>
      </c>
      <c r="F49" s="2">
        <v>39606</v>
      </c>
      <c r="G49" s="2">
        <v>2040</v>
      </c>
      <c r="H49" s="2">
        <v>2923</v>
      </c>
      <c r="I49" s="2">
        <v>2689</v>
      </c>
      <c r="J49" s="2">
        <v>3881</v>
      </c>
      <c r="K49" s="2">
        <v>4795</v>
      </c>
      <c r="L49" s="2">
        <v>3116</v>
      </c>
      <c r="M49" s="2">
        <v>3486</v>
      </c>
      <c r="N49" s="2">
        <v>2976</v>
      </c>
      <c r="O49" s="2">
        <v>3554</v>
      </c>
      <c r="P49" s="2">
        <v>3907</v>
      </c>
      <c r="Q49" s="2">
        <v>3330</v>
      </c>
      <c r="R49" s="2">
        <v>2909</v>
      </c>
      <c r="S49" s="3"/>
    </row>
    <row r="50" spans="1:19" x14ac:dyDescent="0.45">
      <c r="A50" s="6" t="s">
        <v>62</v>
      </c>
      <c r="B50" s="6" t="s">
        <v>63</v>
      </c>
      <c r="C50" t="s">
        <v>2799</v>
      </c>
      <c r="D50" s="1" t="s">
        <v>16</v>
      </c>
      <c r="E50" s="2">
        <v>30398</v>
      </c>
      <c r="F50" s="2">
        <v>30398</v>
      </c>
      <c r="G50" s="2">
        <v>2571</v>
      </c>
      <c r="H50" s="2">
        <v>1900</v>
      </c>
      <c r="I50" s="2">
        <v>2117</v>
      </c>
      <c r="J50" s="2">
        <v>3602</v>
      </c>
      <c r="K50" s="2">
        <v>3120</v>
      </c>
      <c r="L50" s="2">
        <v>2334</v>
      </c>
      <c r="M50" s="2">
        <v>2082</v>
      </c>
      <c r="N50" s="2">
        <v>2400</v>
      </c>
      <c r="O50" s="2">
        <v>2895</v>
      </c>
      <c r="P50" s="2">
        <v>2082</v>
      </c>
      <c r="Q50" s="2">
        <v>2400</v>
      </c>
      <c r="R50" s="2">
        <v>2895</v>
      </c>
    </row>
    <row r="51" spans="1:19" x14ac:dyDescent="0.45">
      <c r="A51" s="6" t="s">
        <v>62</v>
      </c>
      <c r="B51" s="6" t="s">
        <v>63</v>
      </c>
      <c r="C51" t="s">
        <v>2800</v>
      </c>
      <c r="D51" s="1" t="s">
        <v>16</v>
      </c>
      <c r="E51" s="2">
        <v>93633</v>
      </c>
      <c r="F51" s="2">
        <v>93633</v>
      </c>
      <c r="G51" s="2">
        <v>3441</v>
      </c>
      <c r="H51" s="2">
        <v>8353</v>
      </c>
      <c r="I51" s="2">
        <v>14193</v>
      </c>
      <c r="J51" s="2">
        <v>13788</v>
      </c>
      <c r="K51" s="2">
        <v>10500</v>
      </c>
      <c r="L51" s="2">
        <v>6734</v>
      </c>
      <c r="M51" s="2">
        <v>5646</v>
      </c>
      <c r="N51" s="2">
        <v>5665</v>
      </c>
      <c r="O51" s="2">
        <v>5922</v>
      </c>
      <c r="P51" s="2">
        <v>8323</v>
      </c>
      <c r="Q51" s="2">
        <v>6158</v>
      </c>
      <c r="R51" s="2">
        <v>4910</v>
      </c>
    </row>
    <row r="52" spans="1:19" x14ac:dyDescent="0.45">
      <c r="A52" s="6" t="s">
        <v>62</v>
      </c>
      <c r="B52" s="6" t="s">
        <v>63</v>
      </c>
      <c r="C52" t="s">
        <v>2801</v>
      </c>
      <c r="D52" s="1" t="s">
        <v>16</v>
      </c>
      <c r="E52" s="2">
        <v>4081</v>
      </c>
      <c r="F52" s="2">
        <v>4081</v>
      </c>
      <c r="G52" s="2">
        <v>247</v>
      </c>
      <c r="H52" s="2">
        <v>329</v>
      </c>
      <c r="I52" s="2">
        <v>156</v>
      </c>
      <c r="J52" s="2">
        <v>398</v>
      </c>
      <c r="K52" s="2">
        <v>500</v>
      </c>
      <c r="L52" s="2">
        <v>140</v>
      </c>
      <c r="M52" s="2">
        <v>296</v>
      </c>
      <c r="N52" s="2">
        <v>140</v>
      </c>
      <c r="O52" s="2">
        <v>264</v>
      </c>
      <c r="P52" s="2">
        <v>869</v>
      </c>
      <c r="Q52" s="2">
        <v>272</v>
      </c>
      <c r="R52" s="2">
        <v>470</v>
      </c>
    </row>
    <row r="53" spans="1:19" x14ac:dyDescent="0.45">
      <c r="A53" s="6" t="s">
        <v>62</v>
      </c>
      <c r="B53" s="6" t="s">
        <v>63</v>
      </c>
      <c r="C53" t="s">
        <v>2802</v>
      </c>
      <c r="D53" s="1" t="s">
        <v>16</v>
      </c>
      <c r="E53" s="2">
        <v>32570</v>
      </c>
      <c r="F53" s="2">
        <v>32570</v>
      </c>
      <c r="G53" s="2">
        <v>1130</v>
      </c>
      <c r="H53" s="2">
        <v>1430</v>
      </c>
      <c r="I53" s="2">
        <v>1800</v>
      </c>
      <c r="J53" s="2">
        <v>3630</v>
      </c>
      <c r="K53" s="2">
        <v>3560</v>
      </c>
      <c r="L53" s="2">
        <v>3590</v>
      </c>
      <c r="M53" s="2">
        <v>3620</v>
      </c>
      <c r="N53" s="2">
        <v>2880</v>
      </c>
      <c r="O53" s="2">
        <v>2740</v>
      </c>
      <c r="P53" s="2">
        <v>3620</v>
      </c>
      <c r="Q53" s="2">
        <v>2830</v>
      </c>
      <c r="R53" s="2">
        <v>1740</v>
      </c>
    </row>
    <row r="54" spans="1:19" x14ac:dyDescent="0.45">
      <c r="A54" s="6"/>
      <c r="B54" s="6"/>
      <c r="C54" s="6"/>
      <c r="D54" s="1"/>
      <c r="E54" s="9">
        <f>SUM(E37:E53)</f>
        <v>1470303</v>
      </c>
      <c r="F54" s="9">
        <f t="shared" ref="F54:R54" si="4">SUM(F37:F53)</f>
        <v>1470303</v>
      </c>
      <c r="G54" s="9">
        <f t="shared" si="4"/>
        <v>83870</v>
      </c>
      <c r="H54" s="9">
        <f t="shared" si="4"/>
        <v>92801</v>
      </c>
      <c r="I54" s="9">
        <f t="shared" si="4"/>
        <v>101649</v>
      </c>
      <c r="J54" s="9">
        <f t="shared" si="4"/>
        <v>128174</v>
      </c>
      <c r="K54" s="9">
        <f t="shared" si="4"/>
        <v>130074</v>
      </c>
      <c r="L54" s="9">
        <f t="shared" si="4"/>
        <v>119965</v>
      </c>
      <c r="M54" s="9">
        <f t="shared" si="4"/>
        <v>134402</v>
      </c>
      <c r="N54" s="9">
        <f t="shared" si="4"/>
        <v>202021</v>
      </c>
      <c r="O54" s="9">
        <f t="shared" si="4"/>
        <v>115997</v>
      </c>
      <c r="P54" s="9">
        <f t="shared" si="4"/>
        <v>163445</v>
      </c>
      <c r="Q54" s="9">
        <f t="shared" si="4"/>
        <v>113419</v>
      </c>
      <c r="R54" s="9">
        <f t="shared" si="4"/>
        <v>84486</v>
      </c>
      <c r="S54" s="3"/>
    </row>
    <row r="55" spans="1:19" x14ac:dyDescent="0.45">
      <c r="G55" s="2" t="s">
        <v>2650</v>
      </c>
      <c r="H55" s="2">
        <f>SUM(G54:I54)</f>
        <v>278320</v>
      </c>
      <c r="J55" s="2" t="s">
        <v>2651</v>
      </c>
      <c r="K55" s="2">
        <f>SUM(J54:L54)</f>
        <v>378213</v>
      </c>
      <c r="M55" s="2" t="s">
        <v>2652</v>
      </c>
      <c r="N55" s="2">
        <f>SUM(M54:O54)</f>
        <v>452420</v>
      </c>
      <c r="P55" s="2" t="s">
        <v>2653</v>
      </c>
      <c r="Q55" s="2">
        <f>SUM(P54:R54)</f>
        <v>361350</v>
      </c>
    </row>
    <row r="56" spans="1:19" x14ac:dyDescent="0.45">
      <c r="A56" s="6"/>
      <c r="B56" s="6"/>
      <c r="C56" s="6"/>
      <c r="D56" s="1"/>
      <c r="E56" s="2" t="s">
        <v>2663</v>
      </c>
      <c r="F56" s="9">
        <f>SUM(H55,K55,N55,Q55)</f>
        <v>1470303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9" x14ac:dyDescent="0.45">
      <c r="A57" s="6"/>
      <c r="B57" s="6"/>
      <c r="C57" s="6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3"/>
    </row>
    <row r="59" spans="1:19" x14ac:dyDescent="0.45">
      <c r="A59" s="6"/>
      <c r="B59" s="6"/>
      <c r="C59" s="6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3"/>
    </row>
    <row r="61" spans="1:19" x14ac:dyDescent="0.45">
      <c r="A61" s="6"/>
      <c r="B61" s="6"/>
      <c r="C61" s="6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3"/>
    </row>
    <row r="63" spans="1:19" x14ac:dyDescent="0.45">
      <c r="A63" s="6"/>
      <c r="B63" s="6"/>
      <c r="C63" s="6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3"/>
    </row>
    <row r="64" spans="1:19" x14ac:dyDescent="0.45">
      <c r="A64" s="6"/>
      <c r="B64" s="6"/>
      <c r="C64" s="6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3"/>
    </row>
    <row r="66" spans="1:19" ht="16.5" customHeight="1" x14ac:dyDescent="0.45">
      <c r="A66" s="6"/>
      <c r="B66" s="6"/>
      <c r="C66" s="6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3"/>
    </row>
    <row r="67" spans="1:19" x14ac:dyDescent="0.45">
      <c r="A67" s="6"/>
      <c r="B67" s="6"/>
      <c r="C67" s="6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3"/>
    </row>
    <row r="68" spans="1:19" x14ac:dyDescent="0.45">
      <c r="S68" s="3"/>
    </row>
    <row r="69" spans="1:19" x14ac:dyDescent="0.45">
      <c r="S69" s="3"/>
    </row>
    <row r="70" spans="1:19" ht="17.5" customHeight="1" x14ac:dyDescent="0.45">
      <c r="S70" s="3"/>
    </row>
    <row r="71" spans="1:19" ht="17.5" customHeight="1" x14ac:dyDescent="0.45">
      <c r="S71" s="3"/>
    </row>
    <row r="72" spans="1:19" ht="17.5" customHeight="1" x14ac:dyDescent="0.45">
      <c r="S72" s="3"/>
    </row>
    <row r="73" spans="1:19" ht="17.5" customHeight="1" x14ac:dyDescent="0.45">
      <c r="S73" s="3"/>
    </row>
    <row r="74" spans="1:19" ht="17.5" customHeight="1" x14ac:dyDescent="0.45">
      <c r="S74" s="3"/>
    </row>
    <row r="75" spans="1:19" ht="17.5" customHeight="1" x14ac:dyDescent="0.45">
      <c r="S75" s="3"/>
    </row>
    <row r="76" spans="1:19" x14ac:dyDescent="0.45">
      <c r="S76" s="3"/>
    </row>
    <row r="77" spans="1:19" x14ac:dyDescent="0.45">
      <c r="S77" s="3"/>
    </row>
    <row r="78" spans="1:19" x14ac:dyDescent="0.45">
      <c r="S78" s="3"/>
    </row>
    <row r="79" spans="1:19" x14ac:dyDescent="0.45">
      <c r="S79" s="3"/>
    </row>
    <row r="80" spans="1:19" x14ac:dyDescent="0.45">
      <c r="S80" s="3"/>
    </row>
    <row r="81" spans="1:19" x14ac:dyDescent="0.45">
      <c r="S81" s="3"/>
    </row>
    <row r="82" spans="1:19" x14ac:dyDescent="0.45">
      <c r="S82" s="3"/>
    </row>
    <row r="83" spans="1:19" x14ac:dyDescent="0.45">
      <c r="S83" s="3"/>
    </row>
    <row r="84" spans="1:19" x14ac:dyDescent="0.45">
      <c r="S84" s="3"/>
    </row>
    <row r="85" spans="1:19" x14ac:dyDescent="0.45">
      <c r="S85" s="3"/>
    </row>
    <row r="86" spans="1:19" x14ac:dyDescent="0.45">
      <c r="S86" s="3"/>
    </row>
    <row r="87" spans="1:19" x14ac:dyDescent="0.45">
      <c r="S87" s="3"/>
    </row>
    <row r="88" spans="1:19" x14ac:dyDescent="0.45">
      <c r="S88" s="3"/>
    </row>
    <row r="89" spans="1:19" x14ac:dyDescent="0.45">
      <c r="S89" s="3"/>
    </row>
    <row r="90" spans="1:19" x14ac:dyDescent="0.45">
      <c r="A90" s="6"/>
      <c r="B90" s="6"/>
      <c r="C90" s="6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3"/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4"/>
  <sheetViews>
    <sheetView workbookViewId="0">
      <selection sqref="A1:XFD1"/>
    </sheetView>
  </sheetViews>
  <sheetFormatPr defaultColWidth="20" defaultRowHeight="18.5" customHeight="1" x14ac:dyDescent="0.45"/>
  <cols>
    <col min="1" max="2" width="7.69140625" customWidth="1"/>
    <col min="3" max="3" width="20.23046875" customWidth="1"/>
    <col min="4" max="4" width="7.69140625" customWidth="1"/>
    <col min="5" max="5" width="14.23046875" customWidth="1"/>
    <col min="6" max="18" width="9.84375" customWidth="1"/>
    <col min="19" max="19" width="16.84375" customWidth="1"/>
  </cols>
  <sheetData>
    <row r="1" spans="1:19" ht="17.5" x14ac:dyDescent="0.45">
      <c r="A1" s="8" t="s">
        <v>0</v>
      </c>
      <c r="B1" s="8" t="s">
        <v>1</v>
      </c>
      <c r="C1" s="8" t="s">
        <v>2981</v>
      </c>
      <c r="D1" s="8" t="s">
        <v>2664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8"/>
      <c r="R1" s="8"/>
      <c r="S1" s="18"/>
    </row>
    <row r="2" spans="1:19" ht="18.5" customHeight="1" x14ac:dyDescent="0.45">
      <c r="A2" s="7" t="s">
        <v>64</v>
      </c>
      <c r="B2" s="7" t="s">
        <v>64</v>
      </c>
      <c r="C2" s="7" t="s">
        <v>65</v>
      </c>
      <c r="D2" s="1" t="s">
        <v>16</v>
      </c>
      <c r="E2" s="2">
        <v>16244</v>
      </c>
      <c r="F2" s="2">
        <v>16244</v>
      </c>
      <c r="G2" s="2">
        <v>886</v>
      </c>
      <c r="H2" s="2">
        <v>1623</v>
      </c>
      <c r="I2" s="2">
        <v>971</v>
      </c>
      <c r="J2" s="2">
        <v>1052</v>
      </c>
      <c r="K2" s="2">
        <v>1774</v>
      </c>
      <c r="L2" s="2">
        <v>1518</v>
      </c>
      <c r="M2" s="2">
        <v>946</v>
      </c>
      <c r="N2" s="2">
        <v>1734</v>
      </c>
      <c r="O2" s="2">
        <v>1473</v>
      </c>
      <c r="P2" s="2">
        <v>938</v>
      </c>
      <c r="Q2" s="2">
        <v>1842</v>
      </c>
      <c r="R2" s="2">
        <v>1487</v>
      </c>
      <c r="S2" s="3"/>
    </row>
    <row r="3" spans="1:19" ht="18.5" customHeight="1" x14ac:dyDescent="0.45">
      <c r="A3" s="7" t="s">
        <v>64</v>
      </c>
      <c r="B3" s="7" t="s">
        <v>64</v>
      </c>
      <c r="C3" s="7" t="s">
        <v>66</v>
      </c>
      <c r="D3" s="1" t="s">
        <v>16</v>
      </c>
      <c r="E3" s="2">
        <v>871461</v>
      </c>
      <c r="F3" s="2">
        <v>871461</v>
      </c>
      <c r="G3" s="2">
        <v>48516</v>
      </c>
      <c r="H3" s="2">
        <v>50983</v>
      </c>
      <c r="I3" s="2">
        <v>60182</v>
      </c>
      <c r="J3" s="2">
        <v>87198</v>
      </c>
      <c r="K3" s="2">
        <v>76158</v>
      </c>
      <c r="L3" s="2">
        <v>74305</v>
      </c>
      <c r="M3" s="2">
        <v>40845</v>
      </c>
      <c r="N3" s="2">
        <v>62663</v>
      </c>
      <c r="O3" s="2">
        <v>101506</v>
      </c>
      <c r="P3" s="2">
        <v>169567</v>
      </c>
      <c r="Q3" s="2">
        <v>45785</v>
      </c>
      <c r="R3" s="2">
        <v>53753</v>
      </c>
      <c r="S3" s="3"/>
    </row>
    <row r="4" spans="1:19" ht="18.5" customHeight="1" x14ac:dyDescent="0.45">
      <c r="A4" s="7" t="s">
        <v>64</v>
      </c>
      <c r="B4" s="7" t="s">
        <v>64</v>
      </c>
      <c r="C4" s="7" t="s">
        <v>67</v>
      </c>
      <c r="D4" s="1" t="s">
        <v>16</v>
      </c>
      <c r="E4" s="2">
        <v>80237</v>
      </c>
      <c r="F4" s="2">
        <v>80237</v>
      </c>
      <c r="G4" s="2">
        <v>3587</v>
      </c>
      <c r="H4" s="2">
        <v>5810</v>
      </c>
      <c r="I4" s="2">
        <v>5861</v>
      </c>
      <c r="J4" s="2">
        <v>9807</v>
      </c>
      <c r="K4" s="2">
        <v>9029</v>
      </c>
      <c r="L4" s="2">
        <v>6174</v>
      </c>
      <c r="M4" s="2">
        <v>5863</v>
      </c>
      <c r="N4" s="2">
        <v>6682</v>
      </c>
      <c r="O4" s="2">
        <v>5379</v>
      </c>
      <c r="P4" s="2">
        <v>8745</v>
      </c>
      <c r="Q4" s="2">
        <v>7223</v>
      </c>
      <c r="R4" s="2">
        <v>6077</v>
      </c>
      <c r="S4" s="3"/>
    </row>
    <row r="5" spans="1:19" ht="18.5" customHeight="1" x14ac:dyDescent="0.45">
      <c r="A5" s="7" t="s">
        <v>64</v>
      </c>
      <c r="B5" s="7" t="s">
        <v>64</v>
      </c>
      <c r="C5" s="7" t="s">
        <v>68</v>
      </c>
      <c r="D5" s="1" t="s">
        <v>16</v>
      </c>
      <c r="E5" s="2">
        <v>199453</v>
      </c>
      <c r="F5" s="2">
        <v>199453</v>
      </c>
      <c r="G5" s="2">
        <v>2718</v>
      </c>
      <c r="H5" s="2">
        <v>6525</v>
      </c>
      <c r="I5" s="2">
        <v>13873</v>
      </c>
      <c r="J5" s="2">
        <v>32189</v>
      </c>
      <c r="K5" s="2">
        <v>27703</v>
      </c>
      <c r="L5" s="2">
        <v>16403</v>
      </c>
      <c r="M5" s="2">
        <v>4705</v>
      </c>
      <c r="N5" s="2">
        <v>5800</v>
      </c>
      <c r="O5" s="2">
        <v>17188</v>
      </c>
      <c r="P5" s="2">
        <v>47775</v>
      </c>
      <c r="Q5" s="2">
        <v>17116</v>
      </c>
      <c r="R5" s="2">
        <v>7458</v>
      </c>
      <c r="S5" s="3"/>
    </row>
    <row r="6" spans="1:19" ht="18.5" customHeight="1" x14ac:dyDescent="0.45">
      <c r="A6" s="7" t="s">
        <v>64</v>
      </c>
      <c r="B6" s="7" t="s">
        <v>64</v>
      </c>
      <c r="C6" s="7" t="s">
        <v>69</v>
      </c>
      <c r="D6" s="1" t="s">
        <v>16</v>
      </c>
      <c r="E6" s="2">
        <v>261648</v>
      </c>
      <c r="F6" s="2">
        <v>261648</v>
      </c>
      <c r="G6" s="2">
        <v>8889</v>
      </c>
      <c r="H6" s="2">
        <v>12642</v>
      </c>
      <c r="I6" s="2">
        <v>18805</v>
      </c>
      <c r="J6" s="2">
        <v>29423</v>
      </c>
      <c r="K6" s="2">
        <v>31953</v>
      </c>
      <c r="L6" s="2">
        <v>26231</v>
      </c>
      <c r="M6" s="2">
        <v>7880</v>
      </c>
      <c r="N6" s="2">
        <v>13885</v>
      </c>
      <c r="O6" s="2">
        <v>27888</v>
      </c>
      <c r="P6" s="2">
        <v>45532</v>
      </c>
      <c r="Q6" s="2">
        <v>26212</v>
      </c>
      <c r="R6" s="2">
        <v>12308</v>
      </c>
      <c r="S6" s="3"/>
    </row>
    <row r="7" spans="1:19" ht="18.5" customHeight="1" x14ac:dyDescent="0.45">
      <c r="A7" s="7" t="s">
        <v>64</v>
      </c>
      <c r="B7" s="7" t="s">
        <v>64</v>
      </c>
      <c r="C7" s="7" t="s">
        <v>70</v>
      </c>
      <c r="D7" s="1" t="s">
        <v>16</v>
      </c>
      <c r="E7" s="2">
        <v>100740</v>
      </c>
      <c r="F7" s="2">
        <v>100740</v>
      </c>
      <c r="G7" s="2">
        <v>9618</v>
      </c>
      <c r="H7" s="2">
        <v>13736</v>
      </c>
      <c r="I7" s="2">
        <v>14562</v>
      </c>
      <c r="J7" s="2">
        <v>18074</v>
      </c>
      <c r="K7" s="2">
        <v>19684</v>
      </c>
      <c r="L7" s="2">
        <v>19360</v>
      </c>
      <c r="M7" s="2">
        <v>5706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3"/>
    </row>
    <row r="8" spans="1:19" ht="18.5" customHeight="1" x14ac:dyDescent="0.45">
      <c r="A8" s="7" t="s">
        <v>64</v>
      </c>
      <c r="B8" s="7" t="s">
        <v>64</v>
      </c>
      <c r="C8" s="7" t="s">
        <v>71</v>
      </c>
      <c r="D8" s="1" t="s">
        <v>16</v>
      </c>
      <c r="E8" s="2">
        <v>9314</v>
      </c>
      <c r="F8" s="2">
        <v>9314</v>
      </c>
      <c r="G8" s="2">
        <v>679</v>
      </c>
      <c r="H8" s="2">
        <v>403</v>
      </c>
      <c r="I8" s="2">
        <v>399</v>
      </c>
      <c r="J8" s="2">
        <v>936</v>
      </c>
      <c r="K8" s="2">
        <v>1232</v>
      </c>
      <c r="L8" s="2">
        <v>1137</v>
      </c>
      <c r="M8" s="2">
        <v>1121</v>
      </c>
      <c r="N8" s="2">
        <v>1069</v>
      </c>
      <c r="O8" s="2">
        <v>1058</v>
      </c>
      <c r="P8" s="2">
        <v>553</v>
      </c>
      <c r="Q8" s="2">
        <v>401</v>
      </c>
      <c r="R8" s="2">
        <v>326</v>
      </c>
      <c r="S8" s="3"/>
    </row>
    <row r="9" spans="1:19" ht="18.5" customHeight="1" x14ac:dyDescent="0.45">
      <c r="A9" s="7" t="s">
        <v>64</v>
      </c>
      <c r="B9" s="7" t="s">
        <v>64</v>
      </c>
      <c r="C9" s="7" t="s">
        <v>72</v>
      </c>
      <c r="D9" s="1" t="s">
        <v>16</v>
      </c>
      <c r="E9" s="2">
        <v>174846</v>
      </c>
      <c r="F9" s="2">
        <v>174846</v>
      </c>
      <c r="G9" s="2">
        <v>5611</v>
      </c>
      <c r="H9" s="2">
        <v>9955</v>
      </c>
      <c r="I9" s="2">
        <v>14845</v>
      </c>
      <c r="J9" s="2">
        <v>16111</v>
      </c>
      <c r="K9" s="2">
        <v>17825</v>
      </c>
      <c r="L9" s="2">
        <v>17898</v>
      </c>
      <c r="M9" s="2">
        <v>16006</v>
      </c>
      <c r="N9" s="2">
        <v>18242</v>
      </c>
      <c r="O9" s="2">
        <v>16615</v>
      </c>
      <c r="P9" s="2">
        <v>18451</v>
      </c>
      <c r="Q9" s="2">
        <v>15597</v>
      </c>
      <c r="R9" s="2">
        <v>7690</v>
      </c>
      <c r="S9" s="3"/>
    </row>
    <row r="10" spans="1:19" ht="18.5" customHeight="1" x14ac:dyDescent="0.45">
      <c r="A10" s="7" t="s">
        <v>64</v>
      </c>
      <c r="B10" s="7" t="s">
        <v>64</v>
      </c>
      <c r="C10" s="7" t="s">
        <v>73</v>
      </c>
      <c r="D10" s="1" t="s">
        <v>16</v>
      </c>
      <c r="E10" s="2">
        <v>19313</v>
      </c>
      <c r="F10" s="2">
        <v>19313</v>
      </c>
      <c r="G10" s="2">
        <v>107</v>
      </c>
      <c r="H10" s="2">
        <v>402</v>
      </c>
      <c r="I10" s="2">
        <v>1411</v>
      </c>
      <c r="J10" s="2">
        <v>3741</v>
      </c>
      <c r="K10" s="2">
        <v>3582</v>
      </c>
      <c r="L10" s="2">
        <v>2021</v>
      </c>
      <c r="M10" s="2">
        <v>603</v>
      </c>
      <c r="N10" s="2">
        <v>95</v>
      </c>
      <c r="O10" s="2">
        <v>1404</v>
      </c>
      <c r="P10" s="2">
        <v>3086</v>
      </c>
      <c r="Q10" s="2">
        <v>2265</v>
      </c>
      <c r="R10" s="2">
        <v>596</v>
      </c>
      <c r="S10" s="3"/>
    </row>
    <row r="11" spans="1:19" ht="18.5" customHeight="1" x14ac:dyDescent="0.45">
      <c r="A11" s="7" t="s">
        <v>64</v>
      </c>
      <c r="B11" s="7" t="s">
        <v>64</v>
      </c>
      <c r="C11" s="7" t="s">
        <v>74</v>
      </c>
      <c r="D11" s="1" t="s">
        <v>16</v>
      </c>
      <c r="E11" s="2">
        <v>6511</v>
      </c>
      <c r="F11" s="2">
        <v>6511</v>
      </c>
      <c r="G11" s="2">
        <v>372</v>
      </c>
      <c r="H11" s="2">
        <v>577</v>
      </c>
      <c r="I11" s="2">
        <v>462</v>
      </c>
      <c r="J11" s="2">
        <v>332</v>
      </c>
      <c r="K11" s="2">
        <v>203</v>
      </c>
      <c r="L11" s="2">
        <v>694</v>
      </c>
      <c r="M11" s="2">
        <v>808</v>
      </c>
      <c r="N11" s="2">
        <v>377</v>
      </c>
      <c r="O11" s="2">
        <v>203</v>
      </c>
      <c r="P11" s="2">
        <v>815</v>
      </c>
      <c r="Q11" s="2">
        <v>964</v>
      </c>
      <c r="R11" s="2">
        <v>704</v>
      </c>
      <c r="S11" s="3"/>
    </row>
    <row r="12" spans="1:19" ht="18.5" customHeight="1" x14ac:dyDescent="0.45">
      <c r="A12" s="7" t="s">
        <v>64</v>
      </c>
      <c r="B12" s="7" t="s">
        <v>64</v>
      </c>
      <c r="C12" s="7" t="s">
        <v>75</v>
      </c>
      <c r="D12" s="1" t="s">
        <v>16</v>
      </c>
      <c r="E12" s="2">
        <v>2830</v>
      </c>
      <c r="F12" s="2">
        <v>2830</v>
      </c>
      <c r="G12" s="2">
        <v>195</v>
      </c>
      <c r="H12" s="2">
        <v>376</v>
      </c>
      <c r="I12" s="2">
        <v>206</v>
      </c>
      <c r="J12" s="2">
        <v>175</v>
      </c>
      <c r="K12" s="2">
        <v>255</v>
      </c>
      <c r="L12" s="2">
        <v>270</v>
      </c>
      <c r="M12" s="2">
        <v>225</v>
      </c>
      <c r="N12" s="2">
        <v>218</v>
      </c>
      <c r="O12" s="2">
        <v>204</v>
      </c>
      <c r="P12" s="2">
        <v>268</v>
      </c>
      <c r="Q12" s="2">
        <v>237</v>
      </c>
      <c r="R12" s="2">
        <v>201</v>
      </c>
      <c r="S12" s="3"/>
    </row>
    <row r="13" spans="1:19" ht="18.5" customHeight="1" x14ac:dyDescent="0.45">
      <c r="A13" s="7" t="s">
        <v>64</v>
      </c>
      <c r="B13" s="7" t="s">
        <v>64</v>
      </c>
      <c r="C13" s="7" t="s">
        <v>76</v>
      </c>
      <c r="D13" s="1" t="s">
        <v>16</v>
      </c>
      <c r="E13" s="2">
        <v>8812</v>
      </c>
      <c r="F13" s="2">
        <v>8812</v>
      </c>
      <c r="G13" s="2">
        <v>0</v>
      </c>
      <c r="H13" s="2">
        <v>0</v>
      </c>
      <c r="I13" s="2">
        <v>1168</v>
      </c>
      <c r="J13" s="2">
        <v>1224</v>
      </c>
      <c r="K13" s="2">
        <v>1408</v>
      </c>
      <c r="L13" s="2">
        <v>1304</v>
      </c>
      <c r="M13" s="2">
        <v>4</v>
      </c>
      <c r="N13" s="2">
        <v>480</v>
      </c>
      <c r="O13" s="2">
        <v>1292</v>
      </c>
      <c r="P13" s="2">
        <v>1932</v>
      </c>
      <c r="Q13" s="2">
        <v>0</v>
      </c>
      <c r="R13" s="2">
        <v>0</v>
      </c>
      <c r="S13" s="3"/>
    </row>
    <row r="14" spans="1:19" ht="18.5" customHeight="1" x14ac:dyDescent="0.45">
      <c r="A14" s="7" t="s">
        <v>64</v>
      </c>
      <c r="B14" s="7" t="s">
        <v>64</v>
      </c>
      <c r="C14" s="7" t="s">
        <v>77</v>
      </c>
      <c r="D14" s="1" t="s">
        <v>16</v>
      </c>
      <c r="E14" s="2">
        <v>2308</v>
      </c>
      <c r="F14" s="2">
        <v>2308</v>
      </c>
      <c r="G14" s="2">
        <v>132</v>
      </c>
      <c r="H14" s="2">
        <v>128</v>
      </c>
      <c r="I14" s="2">
        <v>145</v>
      </c>
      <c r="J14" s="2">
        <v>221</v>
      </c>
      <c r="K14" s="2">
        <v>297</v>
      </c>
      <c r="L14" s="2">
        <v>157</v>
      </c>
      <c r="M14" s="2">
        <v>157</v>
      </c>
      <c r="N14" s="2">
        <v>210</v>
      </c>
      <c r="O14" s="2">
        <v>189</v>
      </c>
      <c r="P14" s="2">
        <v>320</v>
      </c>
      <c r="Q14" s="2">
        <v>162</v>
      </c>
      <c r="R14" s="2">
        <v>190</v>
      </c>
      <c r="S14" s="3"/>
    </row>
    <row r="15" spans="1:19" ht="18.5" customHeight="1" x14ac:dyDescent="0.45">
      <c r="A15" s="7" t="s">
        <v>64</v>
      </c>
      <c r="B15" s="7" t="s">
        <v>64</v>
      </c>
      <c r="C15" s="7" t="s">
        <v>78</v>
      </c>
      <c r="D15" s="1" t="s">
        <v>16</v>
      </c>
      <c r="E15" s="2">
        <v>2326</v>
      </c>
      <c r="F15" s="2">
        <v>2326</v>
      </c>
      <c r="G15" s="2">
        <v>146</v>
      </c>
      <c r="H15" s="2">
        <v>83</v>
      </c>
      <c r="I15" s="2">
        <v>251</v>
      </c>
      <c r="J15" s="2">
        <v>321</v>
      </c>
      <c r="K15" s="2">
        <v>135</v>
      </c>
      <c r="L15" s="2">
        <v>120</v>
      </c>
      <c r="M15" s="2">
        <v>209</v>
      </c>
      <c r="N15" s="2">
        <v>259</v>
      </c>
      <c r="O15" s="2">
        <v>101</v>
      </c>
      <c r="P15" s="2">
        <v>201</v>
      </c>
      <c r="Q15" s="2">
        <v>219</v>
      </c>
      <c r="R15" s="2">
        <v>281</v>
      </c>
      <c r="S15" s="3"/>
    </row>
    <row r="16" spans="1:19" ht="18.5" customHeight="1" x14ac:dyDescent="0.45">
      <c r="A16" s="7"/>
      <c r="B16" s="7"/>
      <c r="C16" s="7"/>
      <c r="D16" s="1"/>
      <c r="E16" s="2">
        <f>SUM(E2:E15)</f>
        <v>1756043</v>
      </c>
      <c r="F16" s="2">
        <f t="shared" ref="F16:R16" si="0">SUM(F2:F15)</f>
        <v>1756043</v>
      </c>
      <c r="G16" s="2">
        <f t="shared" si="0"/>
        <v>81456</v>
      </c>
      <c r="H16" s="2">
        <f t="shared" si="0"/>
        <v>103243</v>
      </c>
      <c r="I16" s="2">
        <f t="shared" si="0"/>
        <v>133141</v>
      </c>
      <c r="J16" s="2">
        <f t="shared" si="0"/>
        <v>200804</v>
      </c>
      <c r="K16" s="2">
        <f t="shared" si="0"/>
        <v>191238</v>
      </c>
      <c r="L16" s="2">
        <f t="shared" si="0"/>
        <v>167592</v>
      </c>
      <c r="M16" s="2">
        <f t="shared" si="0"/>
        <v>85078</v>
      </c>
      <c r="N16" s="2">
        <f t="shared" si="0"/>
        <v>111714</v>
      </c>
      <c r="O16" s="2">
        <f t="shared" si="0"/>
        <v>174500</v>
      </c>
      <c r="P16" s="2">
        <f t="shared" si="0"/>
        <v>298183</v>
      </c>
      <c r="Q16" s="2">
        <f t="shared" si="0"/>
        <v>118023</v>
      </c>
      <c r="R16" s="2">
        <f t="shared" si="0"/>
        <v>91071</v>
      </c>
      <c r="S16" s="3"/>
    </row>
    <row r="17" spans="1:19" ht="18.5" customHeight="1" x14ac:dyDescent="0.45">
      <c r="G17" t="s">
        <v>2650</v>
      </c>
      <c r="H17" s="9">
        <f>SUM(G16:I16)</f>
        <v>317840</v>
      </c>
      <c r="J17" t="s">
        <v>2651</v>
      </c>
      <c r="K17" s="9">
        <f>SUM(J16:L16)</f>
        <v>559634</v>
      </c>
      <c r="M17" t="s">
        <v>2652</v>
      </c>
      <c r="N17" s="9">
        <f>SUM(M16:O16)</f>
        <v>371292</v>
      </c>
      <c r="P17" t="s">
        <v>2653</v>
      </c>
      <c r="Q17" s="9">
        <f>SUM(P16:R16)</f>
        <v>507277</v>
      </c>
    </row>
    <row r="18" spans="1:19" ht="18.5" customHeight="1" x14ac:dyDescent="0.45">
      <c r="A18" s="7"/>
      <c r="B18" s="7"/>
      <c r="C18" s="7"/>
      <c r="D18" s="1"/>
      <c r="E18" s="2" t="s">
        <v>2663</v>
      </c>
      <c r="F18" s="2">
        <f>SUM(H17,K17,N17,Q17)</f>
        <v>1756043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3"/>
    </row>
    <row r="20" spans="1:19" ht="18.5" customHeight="1" x14ac:dyDescent="0.45">
      <c r="A20" s="7"/>
      <c r="B20" s="7"/>
      <c r="C20" s="7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3"/>
    </row>
    <row r="21" spans="1:19" ht="18.5" customHeight="1" x14ac:dyDescent="0.45">
      <c r="A21" s="7"/>
      <c r="B21" s="7"/>
      <c r="C21" s="7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3"/>
    </row>
    <row r="23" spans="1:19" ht="18.5" customHeight="1" x14ac:dyDescent="0.45">
      <c r="A23" s="7"/>
      <c r="B23" s="7"/>
      <c r="C23" s="7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3"/>
    </row>
    <row r="25" spans="1:19" ht="18.5" customHeight="1" x14ac:dyDescent="0.45">
      <c r="A25" s="7"/>
      <c r="B25" s="7"/>
      <c r="C25" s="7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3"/>
    </row>
    <row r="27" spans="1:19" ht="18.5" customHeight="1" x14ac:dyDescent="0.45">
      <c r="A27" s="7"/>
      <c r="B27" s="7"/>
      <c r="C27" s="7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3"/>
    </row>
    <row r="28" spans="1:19" ht="18.5" customHeight="1" x14ac:dyDescent="0.45">
      <c r="A28" s="7"/>
      <c r="B28" s="7"/>
      <c r="C28" s="7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3"/>
    </row>
    <row r="30" spans="1:19" ht="18.5" customHeight="1" x14ac:dyDescent="0.45">
      <c r="A30" s="7"/>
      <c r="B30" s="7"/>
      <c r="C30" s="7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3"/>
    </row>
    <row r="32" spans="1:19" ht="18.5" customHeight="1" x14ac:dyDescent="0.45">
      <c r="A32" s="7"/>
      <c r="B32" s="7"/>
      <c r="C32" s="7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3"/>
    </row>
    <row r="34" spans="1:19" ht="18.5" customHeight="1" x14ac:dyDescent="0.45">
      <c r="A34" s="7"/>
      <c r="B34" s="7"/>
      <c r="C34" s="7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3"/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963"/>
  <sheetViews>
    <sheetView workbookViewId="0">
      <selection sqref="A1:XFD1"/>
    </sheetView>
  </sheetViews>
  <sheetFormatPr defaultColWidth="20" defaultRowHeight="17.5" x14ac:dyDescent="0.45"/>
  <cols>
    <col min="1" max="2" width="7.69140625" customWidth="1"/>
    <col min="3" max="3" width="20.23046875" customWidth="1"/>
    <col min="4" max="4" width="7.69140625" customWidth="1"/>
    <col min="5" max="5" width="14.23046875" customWidth="1"/>
    <col min="6" max="18" width="9.84375" customWidth="1"/>
    <col min="19" max="19" width="16.84375" customWidth="1"/>
  </cols>
  <sheetData>
    <row r="1" spans="1:19" x14ac:dyDescent="0.45">
      <c r="A1" s="8" t="s">
        <v>0</v>
      </c>
      <c r="B1" s="8" t="s">
        <v>1</v>
      </c>
      <c r="C1" s="8" t="s">
        <v>2981</v>
      </c>
      <c r="D1" s="8" t="s">
        <v>2664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8"/>
      <c r="R1" s="8"/>
      <c r="S1" s="18"/>
    </row>
    <row r="2" spans="1:19" x14ac:dyDescent="0.45">
      <c r="A2" s="21" t="s">
        <v>79</v>
      </c>
      <c r="B2" s="21" t="s">
        <v>80</v>
      </c>
      <c r="C2" s="6" t="s">
        <v>81</v>
      </c>
      <c r="D2" s="1" t="s">
        <v>16</v>
      </c>
      <c r="E2" s="2">
        <v>19612</v>
      </c>
      <c r="F2" s="2">
        <v>918</v>
      </c>
      <c r="G2" s="2">
        <v>573</v>
      </c>
      <c r="H2" s="2">
        <v>631</v>
      </c>
      <c r="I2" s="2">
        <v>821</v>
      </c>
      <c r="J2" s="2">
        <v>1398</v>
      </c>
      <c r="K2" s="2">
        <v>1509</v>
      </c>
      <c r="L2" s="2">
        <v>2237</v>
      </c>
      <c r="M2" s="2">
        <v>2531</v>
      </c>
      <c r="N2" s="2">
        <v>1119</v>
      </c>
      <c r="O2" s="2">
        <v>1280</v>
      </c>
      <c r="P2" s="2">
        <v>1877</v>
      </c>
      <c r="Q2" s="2">
        <v>4718</v>
      </c>
      <c r="R2" s="2"/>
      <c r="S2" s="3"/>
    </row>
    <row r="3" spans="1:19" x14ac:dyDescent="0.45">
      <c r="A3" s="21" t="s">
        <v>79</v>
      </c>
      <c r="B3" s="21" t="s">
        <v>80</v>
      </c>
      <c r="C3" s="6" t="s">
        <v>82</v>
      </c>
      <c r="D3" s="1" t="s">
        <v>16</v>
      </c>
      <c r="E3" s="2">
        <v>18150</v>
      </c>
      <c r="F3" s="2">
        <v>592</v>
      </c>
      <c r="G3" s="2">
        <v>775</v>
      </c>
      <c r="H3" s="2">
        <v>2200</v>
      </c>
      <c r="I3" s="2">
        <v>2350</v>
      </c>
      <c r="J3" s="2">
        <v>2279</v>
      </c>
      <c r="K3" s="2">
        <v>1020</v>
      </c>
      <c r="L3" s="2">
        <v>0</v>
      </c>
      <c r="M3" s="2">
        <v>0</v>
      </c>
      <c r="N3" s="2">
        <v>1950</v>
      </c>
      <c r="O3" s="2">
        <v>2375</v>
      </c>
      <c r="P3" s="2">
        <v>2245</v>
      </c>
      <c r="Q3" s="2">
        <v>2364</v>
      </c>
      <c r="R3" s="2"/>
      <c r="S3" s="3"/>
    </row>
    <row r="4" spans="1:19" x14ac:dyDescent="0.45">
      <c r="A4" s="21" t="s">
        <v>79</v>
      </c>
      <c r="B4" s="21" t="s">
        <v>80</v>
      </c>
      <c r="C4" s="6" t="s">
        <v>83</v>
      </c>
      <c r="D4" s="1" t="s">
        <v>16</v>
      </c>
      <c r="E4" s="2">
        <v>113703</v>
      </c>
      <c r="F4" s="2">
        <v>7986</v>
      </c>
      <c r="G4" s="2">
        <v>6236</v>
      </c>
      <c r="H4" s="2">
        <v>9095</v>
      </c>
      <c r="I4" s="2">
        <v>3128</v>
      </c>
      <c r="J4" s="2">
        <v>14101</v>
      </c>
      <c r="K4" s="2">
        <v>23258</v>
      </c>
      <c r="L4" s="2">
        <v>21194</v>
      </c>
      <c r="M4" s="2">
        <v>7200</v>
      </c>
      <c r="N4" s="2">
        <v>3580</v>
      </c>
      <c r="O4" s="2">
        <v>6603</v>
      </c>
      <c r="P4" s="2">
        <v>5999</v>
      </c>
      <c r="Q4" s="2">
        <v>5323</v>
      </c>
      <c r="R4" s="2"/>
      <c r="S4" s="3"/>
    </row>
    <row r="5" spans="1:19" x14ac:dyDescent="0.45">
      <c r="A5" s="21" t="s">
        <v>79</v>
      </c>
      <c r="B5" s="21" t="s">
        <v>80</v>
      </c>
      <c r="C5" s="6" t="s">
        <v>84</v>
      </c>
      <c r="D5" s="1" t="s">
        <v>16</v>
      </c>
      <c r="E5" s="2">
        <v>6976</v>
      </c>
      <c r="F5" s="2">
        <v>306</v>
      </c>
      <c r="G5" s="2">
        <v>581</v>
      </c>
      <c r="H5" s="2">
        <v>658</v>
      </c>
      <c r="I5" s="2">
        <v>836</v>
      </c>
      <c r="J5" s="2">
        <v>677</v>
      </c>
      <c r="K5" s="2">
        <v>496</v>
      </c>
      <c r="L5" s="2">
        <v>414</v>
      </c>
      <c r="M5" s="2">
        <v>555</v>
      </c>
      <c r="N5" s="2">
        <v>536</v>
      </c>
      <c r="O5" s="2">
        <v>643</v>
      </c>
      <c r="P5" s="2">
        <v>731</v>
      </c>
      <c r="Q5" s="2">
        <v>543</v>
      </c>
      <c r="R5" s="2"/>
      <c r="S5" s="3"/>
    </row>
    <row r="6" spans="1:19" x14ac:dyDescent="0.45">
      <c r="A6" s="21" t="s">
        <v>79</v>
      </c>
      <c r="B6" s="21" t="s">
        <v>80</v>
      </c>
      <c r="C6" s="6" t="s">
        <v>85</v>
      </c>
      <c r="D6" s="1" t="s">
        <v>16</v>
      </c>
      <c r="E6" s="2">
        <v>32213</v>
      </c>
      <c r="F6" s="2">
        <v>2246</v>
      </c>
      <c r="G6" s="2">
        <v>442</v>
      </c>
      <c r="H6" s="2">
        <v>3151</v>
      </c>
      <c r="I6" s="2">
        <v>2638</v>
      </c>
      <c r="J6" s="2">
        <v>2053</v>
      </c>
      <c r="K6" s="2">
        <v>4102</v>
      </c>
      <c r="L6" s="2">
        <v>2445</v>
      </c>
      <c r="M6" s="2">
        <v>1227</v>
      </c>
      <c r="N6" s="2">
        <v>3551</v>
      </c>
      <c r="O6" s="2">
        <v>3245</v>
      </c>
      <c r="P6" s="2">
        <v>1774</v>
      </c>
      <c r="Q6" s="2">
        <v>5339</v>
      </c>
      <c r="R6" s="2"/>
      <c r="S6" s="3"/>
    </row>
    <row r="7" spans="1:19" x14ac:dyDescent="0.45">
      <c r="A7" s="21" t="s">
        <v>79</v>
      </c>
      <c r="B7" s="21" t="s">
        <v>80</v>
      </c>
      <c r="C7" s="6" t="s">
        <v>86</v>
      </c>
      <c r="D7" s="1" t="s">
        <v>16</v>
      </c>
      <c r="E7" s="2">
        <v>77509</v>
      </c>
      <c r="F7" s="2">
        <v>4064</v>
      </c>
      <c r="G7" s="2">
        <v>5310</v>
      </c>
      <c r="H7" s="2">
        <v>5974</v>
      </c>
      <c r="I7" s="2">
        <v>7366</v>
      </c>
      <c r="J7" s="2">
        <v>5482</v>
      </c>
      <c r="K7" s="2">
        <v>6955</v>
      </c>
      <c r="L7" s="2">
        <v>6239</v>
      </c>
      <c r="M7" s="2">
        <v>5999</v>
      </c>
      <c r="N7" s="2">
        <v>6090</v>
      </c>
      <c r="O7" s="2">
        <v>12807</v>
      </c>
      <c r="P7" s="2">
        <v>5648</v>
      </c>
      <c r="Q7" s="2">
        <v>5575</v>
      </c>
      <c r="R7" s="2"/>
      <c r="S7" s="3"/>
    </row>
    <row r="8" spans="1:19" x14ac:dyDescent="0.45">
      <c r="A8" s="21" t="s">
        <v>79</v>
      </c>
      <c r="B8" s="21" t="s">
        <v>80</v>
      </c>
      <c r="C8" s="6" t="s">
        <v>87</v>
      </c>
      <c r="D8" s="1" t="s">
        <v>16</v>
      </c>
      <c r="E8" s="2">
        <v>248476</v>
      </c>
      <c r="F8" s="2">
        <v>0</v>
      </c>
      <c r="G8" s="2">
        <v>3872</v>
      </c>
      <c r="H8" s="2">
        <v>41729</v>
      </c>
      <c r="I8" s="2">
        <v>5121</v>
      </c>
      <c r="J8" s="2">
        <v>21424</v>
      </c>
      <c r="K8" s="2">
        <v>42907</v>
      </c>
      <c r="L8" s="2">
        <v>10198</v>
      </c>
      <c r="M8" s="2">
        <v>32442</v>
      </c>
      <c r="N8" s="2">
        <v>14554</v>
      </c>
      <c r="O8" s="2">
        <v>55572</v>
      </c>
      <c r="P8" s="2">
        <v>15979</v>
      </c>
      <c r="Q8" s="2">
        <v>4678</v>
      </c>
      <c r="R8" s="2"/>
      <c r="S8" s="3"/>
    </row>
    <row r="9" spans="1:19" x14ac:dyDescent="0.45">
      <c r="A9" s="21" t="s">
        <v>79</v>
      </c>
      <c r="B9" s="21" t="s">
        <v>80</v>
      </c>
      <c r="C9" s="6" t="s">
        <v>88</v>
      </c>
      <c r="D9" s="1" t="s">
        <v>16</v>
      </c>
      <c r="E9" s="2">
        <v>44594</v>
      </c>
      <c r="F9" s="2">
        <v>3655</v>
      </c>
      <c r="G9" s="2">
        <v>2841</v>
      </c>
      <c r="H9" s="2">
        <v>2898</v>
      </c>
      <c r="I9" s="2">
        <v>3522</v>
      </c>
      <c r="J9" s="2">
        <v>7381</v>
      </c>
      <c r="K9" s="2">
        <v>3217</v>
      </c>
      <c r="L9" s="2">
        <v>3354</v>
      </c>
      <c r="M9" s="2">
        <v>4698</v>
      </c>
      <c r="N9" s="2">
        <v>4327</v>
      </c>
      <c r="O9" s="2">
        <v>3444</v>
      </c>
      <c r="P9" s="2">
        <v>2822</v>
      </c>
      <c r="Q9" s="2">
        <v>2435</v>
      </c>
      <c r="R9" s="2"/>
      <c r="S9" s="3"/>
    </row>
    <row r="10" spans="1:19" x14ac:dyDescent="0.45">
      <c r="A10" s="21" t="s">
        <v>79</v>
      </c>
      <c r="B10" s="21" t="s">
        <v>80</v>
      </c>
      <c r="C10" s="6" t="s">
        <v>89</v>
      </c>
      <c r="D10" s="1" t="s">
        <v>16</v>
      </c>
      <c r="E10" s="2">
        <v>138902</v>
      </c>
      <c r="F10" s="2">
        <v>14596</v>
      </c>
      <c r="G10" s="2">
        <v>18689</v>
      </c>
      <c r="H10" s="2">
        <v>13743</v>
      </c>
      <c r="I10" s="2">
        <v>4452</v>
      </c>
      <c r="J10" s="2">
        <v>10134</v>
      </c>
      <c r="K10" s="2">
        <v>9699</v>
      </c>
      <c r="L10" s="2">
        <v>11156</v>
      </c>
      <c r="M10" s="2">
        <v>14021</v>
      </c>
      <c r="N10" s="2">
        <v>14189</v>
      </c>
      <c r="O10" s="2">
        <v>11958</v>
      </c>
      <c r="P10" s="2">
        <v>8383</v>
      </c>
      <c r="Q10" s="2">
        <v>7882</v>
      </c>
      <c r="R10" s="2"/>
      <c r="S10" s="3"/>
    </row>
    <row r="11" spans="1:19" x14ac:dyDescent="0.45">
      <c r="A11" s="21" t="s">
        <v>79</v>
      </c>
      <c r="B11" s="21" t="s">
        <v>80</v>
      </c>
      <c r="C11" s="6" t="s">
        <v>90</v>
      </c>
      <c r="D11" s="1" t="s">
        <v>16</v>
      </c>
      <c r="E11" s="2">
        <v>22580</v>
      </c>
      <c r="F11" s="2">
        <v>1023</v>
      </c>
      <c r="G11" s="2">
        <v>1880</v>
      </c>
      <c r="H11" s="2">
        <v>1588</v>
      </c>
      <c r="I11" s="2">
        <v>1813</v>
      </c>
      <c r="J11" s="2">
        <v>1993</v>
      </c>
      <c r="K11" s="2">
        <v>2983</v>
      </c>
      <c r="L11" s="2">
        <v>1629</v>
      </c>
      <c r="M11" s="2">
        <v>2469</v>
      </c>
      <c r="N11" s="2">
        <v>2488</v>
      </c>
      <c r="O11" s="2">
        <v>1977</v>
      </c>
      <c r="P11" s="2">
        <v>1354</v>
      </c>
      <c r="Q11" s="2">
        <v>1383</v>
      </c>
      <c r="R11" s="2"/>
      <c r="S11" s="3"/>
    </row>
    <row r="12" spans="1:19" ht="29" x14ac:dyDescent="0.45">
      <c r="A12" s="21" t="s">
        <v>79</v>
      </c>
      <c r="B12" s="21" t="s">
        <v>80</v>
      </c>
      <c r="C12" s="6" t="s">
        <v>91</v>
      </c>
      <c r="D12" s="1" t="s">
        <v>16</v>
      </c>
      <c r="E12" s="2">
        <v>81165</v>
      </c>
      <c r="F12" s="2">
        <v>5343</v>
      </c>
      <c r="G12" s="2">
        <v>6413</v>
      </c>
      <c r="H12" s="2">
        <v>7229</v>
      </c>
      <c r="I12" s="2">
        <v>6677</v>
      </c>
      <c r="J12" s="2">
        <v>6256</v>
      </c>
      <c r="K12" s="2">
        <v>6810</v>
      </c>
      <c r="L12" s="2">
        <v>7017</v>
      </c>
      <c r="M12" s="2">
        <v>7452</v>
      </c>
      <c r="N12" s="2">
        <v>6361</v>
      </c>
      <c r="O12" s="2">
        <v>7400</v>
      </c>
      <c r="P12" s="2">
        <v>6795</v>
      </c>
      <c r="Q12" s="2">
        <v>7412</v>
      </c>
      <c r="R12" s="2"/>
      <c r="S12" s="3"/>
    </row>
    <row r="13" spans="1:19" x14ac:dyDescent="0.45">
      <c r="A13" s="21" t="s">
        <v>79</v>
      </c>
      <c r="B13" s="21" t="s">
        <v>80</v>
      </c>
      <c r="C13" s="6" t="s">
        <v>92</v>
      </c>
      <c r="D13" s="1" t="s">
        <v>16</v>
      </c>
      <c r="E13" s="2">
        <v>870459</v>
      </c>
      <c r="F13" s="2">
        <v>8157</v>
      </c>
      <c r="G13" s="2">
        <v>56362</v>
      </c>
      <c r="H13" s="2">
        <v>52040</v>
      </c>
      <c r="I13" s="2">
        <v>48764</v>
      </c>
      <c r="J13" s="2">
        <v>53861</v>
      </c>
      <c r="K13" s="2">
        <v>106226</v>
      </c>
      <c r="L13" s="2">
        <v>96853</v>
      </c>
      <c r="M13" s="2">
        <v>90538</v>
      </c>
      <c r="N13" s="2">
        <v>128174</v>
      </c>
      <c r="O13" s="2">
        <v>100736</v>
      </c>
      <c r="P13" s="2">
        <v>53153</v>
      </c>
      <c r="Q13" s="2">
        <v>75595</v>
      </c>
      <c r="R13" s="2"/>
      <c r="S13" s="3"/>
    </row>
    <row r="14" spans="1:19" x14ac:dyDescent="0.45">
      <c r="A14" s="21" t="s">
        <v>79</v>
      </c>
      <c r="B14" s="21" t="s">
        <v>80</v>
      </c>
      <c r="C14" s="6" t="s">
        <v>93</v>
      </c>
      <c r="D14" s="1" t="s">
        <v>16</v>
      </c>
      <c r="E14" s="2">
        <v>132540</v>
      </c>
      <c r="F14" s="2">
        <v>7024</v>
      </c>
      <c r="G14" s="2">
        <v>7174</v>
      </c>
      <c r="H14" s="2">
        <v>8351</v>
      </c>
      <c r="I14" s="2">
        <v>12574</v>
      </c>
      <c r="J14" s="2">
        <v>13216</v>
      </c>
      <c r="K14" s="2">
        <v>11382</v>
      </c>
      <c r="L14" s="2">
        <v>7246</v>
      </c>
      <c r="M14" s="2">
        <v>9926</v>
      </c>
      <c r="N14" s="2">
        <v>11922</v>
      </c>
      <c r="O14" s="2">
        <v>25339</v>
      </c>
      <c r="P14" s="2">
        <v>11476</v>
      </c>
      <c r="Q14" s="2">
        <v>6910</v>
      </c>
      <c r="R14" s="2"/>
      <c r="S14" s="3"/>
    </row>
    <row r="15" spans="1:19" x14ac:dyDescent="0.45">
      <c r="A15" s="21" t="s">
        <v>79</v>
      </c>
      <c r="B15" s="21" t="s">
        <v>80</v>
      </c>
      <c r="C15" s="6" t="s">
        <v>94</v>
      </c>
      <c r="D15" s="1" t="s">
        <v>16</v>
      </c>
      <c r="E15" s="2">
        <v>9952</v>
      </c>
      <c r="F15" s="2">
        <v>259</v>
      </c>
      <c r="G15" s="2">
        <v>324</v>
      </c>
      <c r="H15" s="2">
        <v>470</v>
      </c>
      <c r="I15" s="2">
        <v>676</v>
      </c>
      <c r="J15" s="2">
        <v>1059</v>
      </c>
      <c r="K15" s="2">
        <v>646</v>
      </c>
      <c r="L15" s="2">
        <v>730</v>
      </c>
      <c r="M15" s="2">
        <v>734</v>
      </c>
      <c r="N15" s="2">
        <v>1171</v>
      </c>
      <c r="O15" s="2">
        <v>1109</v>
      </c>
      <c r="P15" s="2">
        <v>1519</v>
      </c>
      <c r="Q15" s="2">
        <v>1255</v>
      </c>
      <c r="R15" s="2"/>
      <c r="S15" s="3"/>
    </row>
    <row r="16" spans="1:19" x14ac:dyDescent="0.45">
      <c r="A16" s="21" t="s">
        <v>79</v>
      </c>
      <c r="B16" s="21" t="s">
        <v>80</v>
      </c>
      <c r="C16" s="6" t="s">
        <v>95</v>
      </c>
      <c r="D16" s="1" t="s">
        <v>16</v>
      </c>
      <c r="E16" s="2">
        <v>65543</v>
      </c>
      <c r="F16" s="2">
        <v>81</v>
      </c>
      <c r="G16" s="2">
        <v>1918</v>
      </c>
      <c r="H16" s="2">
        <v>366</v>
      </c>
      <c r="I16" s="2">
        <v>13598</v>
      </c>
      <c r="J16" s="2">
        <v>9474</v>
      </c>
      <c r="K16" s="2">
        <v>7321</v>
      </c>
      <c r="L16" s="2">
        <v>9584</v>
      </c>
      <c r="M16" s="2">
        <v>3704</v>
      </c>
      <c r="N16" s="2">
        <v>4708</v>
      </c>
      <c r="O16" s="2">
        <v>7089</v>
      </c>
      <c r="P16" s="2">
        <v>4658</v>
      </c>
      <c r="Q16" s="2">
        <v>3042</v>
      </c>
      <c r="R16" s="2"/>
      <c r="S16" s="3"/>
    </row>
    <row r="17" spans="1:19" x14ac:dyDescent="0.45">
      <c r="A17" s="21" t="s">
        <v>79</v>
      </c>
      <c r="B17" s="21" t="s">
        <v>80</v>
      </c>
      <c r="C17" s="6" t="s">
        <v>96</v>
      </c>
      <c r="D17" s="1" t="s">
        <v>16</v>
      </c>
      <c r="E17" s="2">
        <v>32603</v>
      </c>
      <c r="F17" s="2">
        <v>1006</v>
      </c>
      <c r="G17" s="2">
        <v>1977</v>
      </c>
      <c r="H17" s="2">
        <v>2298</v>
      </c>
      <c r="I17" s="2">
        <v>2664</v>
      </c>
      <c r="J17" s="2">
        <v>2376</v>
      </c>
      <c r="K17" s="2">
        <v>2104</v>
      </c>
      <c r="L17" s="2">
        <v>1865</v>
      </c>
      <c r="M17" s="2">
        <v>4980</v>
      </c>
      <c r="N17" s="2">
        <v>2111</v>
      </c>
      <c r="O17" s="2">
        <v>9197</v>
      </c>
      <c r="P17" s="2">
        <v>1006</v>
      </c>
      <c r="Q17" s="2">
        <v>1019</v>
      </c>
      <c r="R17" s="2"/>
      <c r="S17" s="3"/>
    </row>
    <row r="18" spans="1:19" x14ac:dyDescent="0.45">
      <c r="A18" s="21" t="s">
        <v>79</v>
      </c>
      <c r="B18" s="21" t="s">
        <v>80</v>
      </c>
      <c r="C18" s="6" t="s">
        <v>97</v>
      </c>
      <c r="D18" s="1" t="s">
        <v>16</v>
      </c>
      <c r="E18" s="2">
        <v>36538</v>
      </c>
      <c r="F18" s="2">
        <v>1710</v>
      </c>
      <c r="G18" s="2">
        <v>3060</v>
      </c>
      <c r="H18" s="2">
        <v>2400</v>
      </c>
      <c r="I18" s="2">
        <v>2070</v>
      </c>
      <c r="J18" s="2">
        <v>2683</v>
      </c>
      <c r="K18" s="2">
        <v>3355</v>
      </c>
      <c r="L18" s="2">
        <v>2090</v>
      </c>
      <c r="M18" s="2">
        <v>4900</v>
      </c>
      <c r="N18" s="2">
        <v>2510</v>
      </c>
      <c r="O18" s="2">
        <v>3525</v>
      </c>
      <c r="P18" s="2">
        <v>4290</v>
      </c>
      <c r="Q18" s="2">
        <v>3945</v>
      </c>
      <c r="R18" s="2"/>
      <c r="S18" s="3"/>
    </row>
    <row r="19" spans="1:19" x14ac:dyDescent="0.45">
      <c r="A19" s="21" t="s">
        <v>79</v>
      </c>
      <c r="B19" s="21" t="s">
        <v>80</v>
      </c>
      <c r="C19" s="6" t="s">
        <v>98</v>
      </c>
      <c r="D19" s="1" t="s">
        <v>16</v>
      </c>
      <c r="E19" s="2">
        <v>58244</v>
      </c>
      <c r="F19" s="2">
        <v>2498</v>
      </c>
      <c r="G19" s="2">
        <v>5380</v>
      </c>
      <c r="H19" s="2">
        <v>4068</v>
      </c>
      <c r="I19" s="2">
        <v>3407</v>
      </c>
      <c r="J19" s="2">
        <v>4361</v>
      </c>
      <c r="K19" s="2">
        <v>3638</v>
      </c>
      <c r="L19" s="2">
        <v>3742</v>
      </c>
      <c r="M19" s="2">
        <v>5992</v>
      </c>
      <c r="N19" s="2">
        <v>7670</v>
      </c>
      <c r="O19" s="2">
        <v>11536</v>
      </c>
      <c r="P19" s="2">
        <v>2814</v>
      </c>
      <c r="Q19" s="2">
        <v>3138</v>
      </c>
      <c r="R19" s="2"/>
      <c r="S19" s="3"/>
    </row>
    <row r="20" spans="1:19" x14ac:dyDescent="0.45">
      <c r="A20" s="21" t="s">
        <v>79</v>
      </c>
      <c r="B20" s="21" t="s">
        <v>80</v>
      </c>
      <c r="C20" s="6" t="s">
        <v>99</v>
      </c>
      <c r="D20" s="1" t="s">
        <v>16</v>
      </c>
      <c r="E20" s="2">
        <v>40539</v>
      </c>
      <c r="F20" s="2">
        <v>3333</v>
      </c>
      <c r="G20" s="2">
        <v>5440</v>
      </c>
      <c r="H20" s="2">
        <v>1960</v>
      </c>
      <c r="I20" s="2">
        <v>2507</v>
      </c>
      <c r="J20" s="2">
        <v>3455</v>
      </c>
      <c r="K20" s="2">
        <v>2070</v>
      </c>
      <c r="L20" s="2">
        <v>2006</v>
      </c>
      <c r="M20" s="2">
        <v>3280</v>
      </c>
      <c r="N20" s="2">
        <v>2610</v>
      </c>
      <c r="O20" s="2">
        <v>2627</v>
      </c>
      <c r="P20" s="2">
        <v>4778</v>
      </c>
      <c r="Q20" s="2">
        <v>6473</v>
      </c>
      <c r="R20" s="2"/>
      <c r="S20" s="3"/>
    </row>
    <row r="21" spans="1:19" x14ac:dyDescent="0.45">
      <c r="A21" s="21" t="s">
        <v>79</v>
      </c>
      <c r="B21" s="21" t="s">
        <v>80</v>
      </c>
      <c r="C21" s="6" t="s">
        <v>100</v>
      </c>
      <c r="D21" s="1" t="s">
        <v>16</v>
      </c>
      <c r="E21" s="2">
        <v>30223</v>
      </c>
      <c r="F21" s="2">
        <v>2292</v>
      </c>
      <c r="G21" s="2">
        <v>2667</v>
      </c>
      <c r="H21" s="2">
        <v>2902</v>
      </c>
      <c r="I21" s="2">
        <v>2956</v>
      </c>
      <c r="J21" s="2">
        <v>2599</v>
      </c>
      <c r="K21" s="2">
        <v>2392</v>
      </c>
      <c r="L21" s="2">
        <v>2125</v>
      </c>
      <c r="M21" s="2">
        <v>2596</v>
      </c>
      <c r="N21" s="2">
        <v>2598</v>
      </c>
      <c r="O21" s="2">
        <v>3522</v>
      </c>
      <c r="P21" s="2">
        <v>1696</v>
      </c>
      <c r="Q21" s="2">
        <v>1878</v>
      </c>
      <c r="R21" s="2"/>
      <c r="S21" s="3"/>
    </row>
    <row r="22" spans="1:19" x14ac:dyDescent="0.45">
      <c r="A22" s="21" t="s">
        <v>79</v>
      </c>
      <c r="B22" s="21" t="s">
        <v>80</v>
      </c>
      <c r="C22" s="6" t="s">
        <v>101</v>
      </c>
      <c r="D22" s="1" t="s">
        <v>16</v>
      </c>
      <c r="E22" s="2">
        <v>110455</v>
      </c>
      <c r="F22" s="2">
        <v>5896</v>
      </c>
      <c r="G22" s="2">
        <v>9217</v>
      </c>
      <c r="H22" s="2">
        <v>9289</v>
      </c>
      <c r="I22" s="2">
        <v>8710</v>
      </c>
      <c r="J22" s="2">
        <v>8332</v>
      </c>
      <c r="K22" s="2">
        <v>8393</v>
      </c>
      <c r="L22" s="2">
        <v>8556</v>
      </c>
      <c r="M22" s="2">
        <v>12360</v>
      </c>
      <c r="N22" s="2">
        <v>12431</v>
      </c>
      <c r="O22" s="2">
        <v>12075</v>
      </c>
      <c r="P22" s="2">
        <v>6197</v>
      </c>
      <c r="Q22" s="2">
        <v>8999</v>
      </c>
      <c r="R22" s="2"/>
      <c r="S22" s="3"/>
    </row>
    <row r="23" spans="1:19" x14ac:dyDescent="0.45">
      <c r="A23" s="21" t="s">
        <v>79</v>
      </c>
      <c r="B23" s="21" t="s">
        <v>80</v>
      </c>
      <c r="C23" s="6" t="s">
        <v>102</v>
      </c>
      <c r="D23" s="1" t="s">
        <v>16</v>
      </c>
      <c r="E23" s="2">
        <v>517947</v>
      </c>
      <c r="F23" s="2">
        <v>19112</v>
      </c>
      <c r="G23" s="2">
        <v>28438</v>
      </c>
      <c r="H23" s="2">
        <v>33815</v>
      </c>
      <c r="I23" s="2">
        <v>45091</v>
      </c>
      <c r="J23" s="2">
        <v>57764</v>
      </c>
      <c r="K23" s="2">
        <v>46277</v>
      </c>
      <c r="L23" s="2">
        <v>25148</v>
      </c>
      <c r="M23" s="2">
        <v>37065</v>
      </c>
      <c r="N23" s="2">
        <v>58222</v>
      </c>
      <c r="O23" s="2">
        <v>111937</v>
      </c>
      <c r="P23" s="2">
        <v>34608</v>
      </c>
      <c r="Q23" s="2">
        <v>20470</v>
      </c>
      <c r="R23" s="2"/>
      <c r="S23" s="3"/>
    </row>
    <row r="24" spans="1:19" x14ac:dyDescent="0.45">
      <c r="A24" s="21"/>
      <c r="B24" s="6"/>
      <c r="C24" s="6"/>
      <c r="D24" s="1"/>
      <c r="E24" s="15">
        <f>SUM(E2:E23)</f>
        <v>2708923</v>
      </c>
      <c r="F24" s="2"/>
      <c r="G24" s="15" t="s">
        <v>2650</v>
      </c>
      <c r="H24" s="15">
        <f>SUM(F2:H23)</f>
        <v>468521</v>
      </c>
      <c r="J24" s="15" t="s">
        <v>2651</v>
      </c>
      <c r="K24" s="15">
        <f>SUM(I2:K23)</f>
        <v>710859</v>
      </c>
      <c r="L24" s="2"/>
      <c r="M24" s="15" t="s">
        <v>2652</v>
      </c>
      <c r="N24" s="15">
        <f>SUM(L2:N23)</f>
        <v>773369</v>
      </c>
      <c r="O24" s="2"/>
      <c r="P24" s="15" t="s">
        <v>2653</v>
      </c>
      <c r="Q24" s="15">
        <f>SUM(O2:Q23)</f>
        <v>756174</v>
      </c>
      <c r="R24" s="2"/>
      <c r="S24" s="3"/>
    </row>
    <row r="25" spans="1:19" x14ac:dyDescent="0.45">
      <c r="A25" s="21" t="s">
        <v>79</v>
      </c>
      <c r="B25" s="21" t="s">
        <v>103</v>
      </c>
      <c r="C25" s="6" t="s">
        <v>104</v>
      </c>
      <c r="D25" s="1" t="s">
        <v>16</v>
      </c>
      <c r="E25" s="2">
        <v>75245</v>
      </c>
      <c r="F25" s="2">
        <v>646</v>
      </c>
      <c r="G25" s="2">
        <v>3747</v>
      </c>
      <c r="H25" s="2">
        <v>7309</v>
      </c>
      <c r="I25" s="2">
        <v>8510</v>
      </c>
      <c r="J25" s="2">
        <v>7533</v>
      </c>
      <c r="K25" s="2">
        <v>8948</v>
      </c>
      <c r="L25" s="2">
        <v>7392</v>
      </c>
      <c r="M25" s="2">
        <v>6883</v>
      </c>
      <c r="N25" s="2">
        <v>7637</v>
      </c>
      <c r="O25" s="2">
        <v>7930</v>
      </c>
      <c r="P25" s="2">
        <v>6424</v>
      </c>
      <c r="Q25" s="2">
        <v>2286</v>
      </c>
      <c r="R25" s="2"/>
      <c r="S25" s="3"/>
    </row>
    <row r="26" spans="1:19" x14ac:dyDescent="0.45">
      <c r="A26" s="21" t="s">
        <v>79</v>
      </c>
      <c r="B26" s="21" t="s">
        <v>103</v>
      </c>
      <c r="C26" s="6" t="s">
        <v>105</v>
      </c>
      <c r="D26" s="1" t="s">
        <v>16</v>
      </c>
      <c r="E26" s="2">
        <v>268495</v>
      </c>
      <c r="F26" s="2">
        <v>15479</v>
      </c>
      <c r="G26" s="2">
        <v>20747</v>
      </c>
      <c r="H26" s="2">
        <v>19113</v>
      </c>
      <c r="I26" s="2">
        <v>23775</v>
      </c>
      <c r="J26" s="2">
        <v>20405</v>
      </c>
      <c r="K26" s="2">
        <v>27271</v>
      </c>
      <c r="L26" s="2">
        <v>30644</v>
      </c>
      <c r="M26" s="2">
        <v>17013</v>
      </c>
      <c r="N26" s="2">
        <v>25391</v>
      </c>
      <c r="O26" s="2">
        <v>16799</v>
      </c>
      <c r="P26" s="2">
        <v>21334</v>
      </c>
      <c r="Q26" s="2">
        <v>30524</v>
      </c>
      <c r="R26" s="2"/>
      <c r="S26" s="3"/>
    </row>
    <row r="27" spans="1:19" x14ac:dyDescent="0.45">
      <c r="A27" s="21" t="s">
        <v>79</v>
      </c>
      <c r="B27" s="21" t="s">
        <v>103</v>
      </c>
      <c r="C27" s="6" t="s">
        <v>106</v>
      </c>
      <c r="D27" s="1" t="s">
        <v>16</v>
      </c>
      <c r="E27" s="2">
        <v>83475</v>
      </c>
      <c r="F27" s="2">
        <v>2514</v>
      </c>
      <c r="G27" s="2">
        <v>2353</v>
      </c>
      <c r="H27" s="2">
        <v>5276</v>
      </c>
      <c r="I27" s="2">
        <v>17637</v>
      </c>
      <c r="J27" s="2">
        <v>16837</v>
      </c>
      <c r="K27" s="2">
        <v>8577</v>
      </c>
      <c r="L27" s="2">
        <v>3710</v>
      </c>
      <c r="M27" s="2">
        <v>3459</v>
      </c>
      <c r="N27" s="2">
        <v>6754</v>
      </c>
      <c r="O27" s="2">
        <v>10294</v>
      </c>
      <c r="P27" s="2">
        <v>3602</v>
      </c>
      <c r="Q27" s="2">
        <v>2462</v>
      </c>
      <c r="R27" s="2"/>
      <c r="S27" s="3"/>
    </row>
    <row r="28" spans="1:19" x14ac:dyDescent="0.45">
      <c r="A28" s="21" t="s">
        <v>79</v>
      </c>
      <c r="B28" s="21" t="s">
        <v>103</v>
      </c>
      <c r="C28" s="6" t="s">
        <v>107</v>
      </c>
      <c r="D28" s="1" t="s">
        <v>16</v>
      </c>
      <c r="E28" s="2">
        <v>38625</v>
      </c>
      <c r="F28" s="2">
        <v>3048</v>
      </c>
      <c r="G28" s="2">
        <v>3662</v>
      </c>
      <c r="H28" s="2">
        <v>3961</v>
      </c>
      <c r="I28" s="2">
        <v>2190</v>
      </c>
      <c r="J28" s="2">
        <v>0</v>
      </c>
      <c r="K28" s="2">
        <v>4246</v>
      </c>
      <c r="L28" s="2">
        <v>4132</v>
      </c>
      <c r="M28" s="2">
        <v>4641</v>
      </c>
      <c r="N28" s="2">
        <v>3127</v>
      </c>
      <c r="O28" s="2">
        <v>3212</v>
      </c>
      <c r="P28" s="2">
        <v>3123</v>
      </c>
      <c r="Q28" s="2">
        <v>3283</v>
      </c>
      <c r="R28" s="2"/>
      <c r="S28" s="3"/>
    </row>
    <row r="29" spans="1:19" x14ac:dyDescent="0.45">
      <c r="A29" s="21" t="s">
        <v>79</v>
      </c>
      <c r="B29" s="21" t="s">
        <v>103</v>
      </c>
      <c r="C29" s="6" t="s">
        <v>108</v>
      </c>
      <c r="D29" s="1" t="s">
        <v>16</v>
      </c>
      <c r="E29" s="2">
        <v>545012</v>
      </c>
      <c r="F29" s="2">
        <v>32462</v>
      </c>
      <c r="G29" s="2">
        <v>41479</v>
      </c>
      <c r="H29" s="2">
        <v>29098</v>
      </c>
      <c r="I29" s="2">
        <v>44812</v>
      </c>
      <c r="J29" s="2">
        <v>56175</v>
      </c>
      <c r="K29" s="2">
        <v>50135</v>
      </c>
      <c r="L29" s="2">
        <v>56632</v>
      </c>
      <c r="M29" s="2">
        <v>61522</v>
      </c>
      <c r="N29" s="2">
        <v>35946</v>
      </c>
      <c r="O29" s="2">
        <v>46121</v>
      </c>
      <c r="P29" s="2">
        <v>44741</v>
      </c>
      <c r="Q29" s="2">
        <v>45889</v>
      </c>
      <c r="R29" s="2"/>
      <c r="S29" s="3"/>
    </row>
    <row r="30" spans="1:19" x14ac:dyDescent="0.45">
      <c r="A30" s="21"/>
      <c r="B30" s="6"/>
      <c r="C30" s="6"/>
      <c r="D30" s="1"/>
      <c r="E30" s="15">
        <f>SUM(E25:E29)</f>
        <v>1010852</v>
      </c>
      <c r="F30" s="2"/>
      <c r="G30" s="15" t="s">
        <v>2650</v>
      </c>
      <c r="H30" s="15">
        <f>SUM(F25:H29)</f>
        <v>190894</v>
      </c>
      <c r="J30" s="15" t="s">
        <v>2651</v>
      </c>
      <c r="K30" s="15">
        <f>SUM(I25:K29)</f>
        <v>297051</v>
      </c>
      <c r="L30" s="2"/>
      <c r="M30" s="15" t="s">
        <v>2652</v>
      </c>
      <c r="N30" s="15">
        <f>SUM(L25:N29)</f>
        <v>274883</v>
      </c>
      <c r="O30" s="2"/>
      <c r="P30" s="15" t="s">
        <v>2653</v>
      </c>
      <c r="Q30" s="15">
        <f>SUM(O25:Q29)</f>
        <v>248024</v>
      </c>
      <c r="R30" s="2"/>
      <c r="S30" s="3"/>
    </row>
    <row r="31" spans="1:19" x14ac:dyDescent="0.45">
      <c r="A31" s="21" t="s">
        <v>79</v>
      </c>
      <c r="B31" s="21" t="s">
        <v>109</v>
      </c>
      <c r="C31" s="6" t="s">
        <v>110</v>
      </c>
      <c r="D31" s="1" t="s">
        <v>16</v>
      </c>
      <c r="E31" s="2">
        <v>7302</v>
      </c>
      <c r="F31" s="2">
        <v>409</v>
      </c>
      <c r="G31" s="2">
        <v>606</v>
      </c>
      <c r="H31" s="2">
        <v>428</v>
      </c>
      <c r="I31" s="2">
        <v>536</v>
      </c>
      <c r="J31" s="2">
        <v>564</v>
      </c>
      <c r="K31" s="2">
        <v>610</v>
      </c>
      <c r="L31" s="2">
        <v>646</v>
      </c>
      <c r="M31" s="2">
        <v>655</v>
      </c>
      <c r="N31" s="2">
        <v>540</v>
      </c>
      <c r="O31" s="2">
        <v>719</v>
      </c>
      <c r="P31" s="2">
        <v>940</v>
      </c>
      <c r="Q31" s="2">
        <v>649</v>
      </c>
      <c r="R31" s="2"/>
      <c r="S31" s="3"/>
    </row>
    <row r="32" spans="1:19" x14ac:dyDescent="0.45">
      <c r="A32" s="21" t="s">
        <v>79</v>
      </c>
      <c r="B32" s="21" t="s">
        <v>109</v>
      </c>
      <c r="C32" s="6" t="s">
        <v>111</v>
      </c>
      <c r="D32" s="1" t="s">
        <v>16</v>
      </c>
      <c r="E32" s="2">
        <v>21613</v>
      </c>
      <c r="F32" s="2">
        <v>6</v>
      </c>
      <c r="G32" s="2">
        <v>330</v>
      </c>
      <c r="H32" s="2">
        <v>534</v>
      </c>
      <c r="I32" s="2">
        <v>663</v>
      </c>
      <c r="J32" s="2">
        <v>1660</v>
      </c>
      <c r="K32" s="2">
        <v>1498</v>
      </c>
      <c r="L32" s="2">
        <v>3046</v>
      </c>
      <c r="M32" s="2">
        <v>3713</v>
      </c>
      <c r="N32" s="2">
        <v>0</v>
      </c>
      <c r="O32" s="2">
        <v>0</v>
      </c>
      <c r="P32" s="2">
        <v>4215</v>
      </c>
      <c r="Q32" s="2">
        <v>5948</v>
      </c>
      <c r="R32" s="2"/>
      <c r="S32" s="3"/>
    </row>
    <row r="33" spans="1:19" x14ac:dyDescent="0.45">
      <c r="A33" s="21" t="s">
        <v>79</v>
      </c>
      <c r="B33" s="21" t="s">
        <v>109</v>
      </c>
      <c r="C33" s="6" t="s">
        <v>112</v>
      </c>
      <c r="D33" s="1" t="s">
        <v>16</v>
      </c>
      <c r="E33" s="2">
        <v>175454</v>
      </c>
      <c r="F33" s="2">
        <v>10320</v>
      </c>
      <c r="G33" s="2">
        <v>13201</v>
      </c>
      <c r="H33" s="2">
        <v>16632</v>
      </c>
      <c r="I33" s="2">
        <v>17291</v>
      </c>
      <c r="J33" s="2">
        <v>18523</v>
      </c>
      <c r="K33" s="2">
        <v>17732</v>
      </c>
      <c r="L33" s="2">
        <v>14724</v>
      </c>
      <c r="M33" s="2">
        <v>13588</v>
      </c>
      <c r="N33" s="2">
        <v>14230</v>
      </c>
      <c r="O33" s="2">
        <v>17942</v>
      </c>
      <c r="P33" s="2">
        <v>11971</v>
      </c>
      <c r="Q33" s="2">
        <v>9300</v>
      </c>
      <c r="R33" s="2"/>
      <c r="S33" s="3"/>
    </row>
    <row r="34" spans="1:19" x14ac:dyDescent="0.45">
      <c r="A34" s="21" t="s">
        <v>79</v>
      </c>
      <c r="B34" s="21" t="s">
        <v>109</v>
      </c>
      <c r="C34" s="6" t="s">
        <v>113</v>
      </c>
      <c r="D34" s="1" t="s">
        <v>16</v>
      </c>
      <c r="E34" s="2">
        <v>36698</v>
      </c>
      <c r="F34" s="2">
        <v>1879</v>
      </c>
      <c r="G34" s="2">
        <v>3295</v>
      </c>
      <c r="H34" s="2">
        <v>4702</v>
      </c>
      <c r="I34" s="2">
        <v>3965</v>
      </c>
      <c r="J34" s="2">
        <v>4742</v>
      </c>
      <c r="K34" s="2">
        <v>4786</v>
      </c>
      <c r="L34" s="2">
        <v>2921</v>
      </c>
      <c r="M34" s="2">
        <v>3284</v>
      </c>
      <c r="N34" s="2">
        <v>3769</v>
      </c>
      <c r="O34" s="2">
        <v>3355</v>
      </c>
      <c r="P34" s="2">
        <v>0</v>
      </c>
      <c r="Q34" s="2">
        <v>0</v>
      </c>
      <c r="R34" s="2"/>
      <c r="S34" s="3"/>
    </row>
    <row r="35" spans="1:19" x14ac:dyDescent="0.45">
      <c r="A35" s="21" t="s">
        <v>79</v>
      </c>
      <c r="B35" s="21" t="s">
        <v>109</v>
      </c>
      <c r="C35" s="6" t="s">
        <v>114</v>
      </c>
      <c r="D35" s="1" t="s">
        <v>16</v>
      </c>
      <c r="E35" s="2">
        <v>24309</v>
      </c>
      <c r="F35" s="2">
        <v>2129</v>
      </c>
      <c r="G35" s="2">
        <v>2995</v>
      </c>
      <c r="H35" s="2">
        <v>3343</v>
      </c>
      <c r="I35" s="2">
        <v>2394</v>
      </c>
      <c r="J35" s="2">
        <v>2886</v>
      </c>
      <c r="K35" s="2">
        <v>2664</v>
      </c>
      <c r="L35" s="2">
        <v>2080</v>
      </c>
      <c r="M35" s="2">
        <v>1952</v>
      </c>
      <c r="N35" s="2">
        <v>2035</v>
      </c>
      <c r="O35" s="2">
        <v>1831</v>
      </c>
      <c r="P35" s="2">
        <v>0</v>
      </c>
      <c r="Q35" s="2">
        <v>0</v>
      </c>
      <c r="R35" s="2"/>
      <c r="S35" s="3"/>
    </row>
    <row r="36" spans="1:19" x14ac:dyDescent="0.45">
      <c r="A36" s="21" t="s">
        <v>79</v>
      </c>
      <c r="B36" s="21" t="s">
        <v>109</v>
      </c>
      <c r="C36" s="6" t="s">
        <v>115</v>
      </c>
      <c r="D36" s="1" t="s">
        <v>16</v>
      </c>
      <c r="E36" s="2">
        <v>67424</v>
      </c>
      <c r="F36" s="2">
        <v>3443</v>
      </c>
      <c r="G36" s="2">
        <v>6184</v>
      </c>
      <c r="H36" s="2">
        <v>9904</v>
      </c>
      <c r="I36" s="2">
        <v>8792</v>
      </c>
      <c r="J36" s="2">
        <v>9353</v>
      </c>
      <c r="K36" s="2">
        <v>9457</v>
      </c>
      <c r="L36" s="2">
        <v>5729</v>
      </c>
      <c r="M36" s="2">
        <v>2576</v>
      </c>
      <c r="N36" s="2">
        <v>2957</v>
      </c>
      <c r="O36" s="2">
        <v>4312</v>
      </c>
      <c r="P36" s="2">
        <v>2710</v>
      </c>
      <c r="Q36" s="2">
        <v>2007</v>
      </c>
      <c r="R36" s="2"/>
      <c r="S36" s="3"/>
    </row>
    <row r="37" spans="1:19" x14ac:dyDescent="0.45">
      <c r="A37" s="21" t="s">
        <v>79</v>
      </c>
      <c r="B37" s="21" t="s">
        <v>109</v>
      </c>
      <c r="C37" s="6" t="s">
        <v>116</v>
      </c>
      <c r="D37" s="1" t="s">
        <v>16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/>
      <c r="M37" s="2"/>
      <c r="N37" s="2"/>
      <c r="O37" s="2"/>
      <c r="P37" s="2"/>
      <c r="Q37" s="2"/>
      <c r="R37" s="2"/>
      <c r="S37" s="3"/>
    </row>
    <row r="38" spans="1:19" x14ac:dyDescent="0.45">
      <c r="A38" s="21" t="s">
        <v>79</v>
      </c>
      <c r="B38" s="21" t="s">
        <v>109</v>
      </c>
      <c r="C38" s="6" t="s">
        <v>117</v>
      </c>
      <c r="D38" s="1" t="s">
        <v>16</v>
      </c>
      <c r="E38" s="2">
        <v>58484</v>
      </c>
      <c r="F38" s="2">
        <v>3852</v>
      </c>
      <c r="G38" s="2">
        <v>4612</v>
      </c>
      <c r="H38" s="2">
        <v>5817</v>
      </c>
      <c r="I38" s="2">
        <v>4832</v>
      </c>
      <c r="J38" s="2">
        <v>7341</v>
      </c>
      <c r="K38" s="2">
        <v>5796</v>
      </c>
      <c r="L38" s="2">
        <v>5185</v>
      </c>
      <c r="M38" s="2">
        <v>4712</v>
      </c>
      <c r="N38" s="2">
        <v>5033</v>
      </c>
      <c r="O38" s="2">
        <v>5252</v>
      </c>
      <c r="P38" s="2">
        <v>3185</v>
      </c>
      <c r="Q38" s="2">
        <v>2867</v>
      </c>
      <c r="R38" s="2"/>
      <c r="S38" s="3"/>
    </row>
    <row r="39" spans="1:19" x14ac:dyDescent="0.45">
      <c r="A39" s="21" t="s">
        <v>79</v>
      </c>
      <c r="B39" s="21" t="s">
        <v>109</v>
      </c>
      <c r="C39" s="6" t="s">
        <v>118</v>
      </c>
      <c r="D39" s="1" t="s">
        <v>16</v>
      </c>
      <c r="E39" s="2">
        <v>5231</v>
      </c>
      <c r="F39" s="2">
        <v>302</v>
      </c>
      <c r="G39" s="2">
        <v>536</v>
      </c>
      <c r="H39" s="2">
        <v>608</v>
      </c>
      <c r="I39" s="2">
        <v>515</v>
      </c>
      <c r="J39" s="2">
        <v>497</v>
      </c>
      <c r="K39" s="2">
        <v>454</v>
      </c>
      <c r="L39" s="2">
        <v>468</v>
      </c>
      <c r="M39" s="2">
        <v>299</v>
      </c>
      <c r="N39" s="2">
        <v>602</v>
      </c>
      <c r="O39" s="2">
        <v>410</v>
      </c>
      <c r="P39" s="2">
        <v>329</v>
      </c>
      <c r="Q39" s="2">
        <v>211</v>
      </c>
      <c r="R39" s="2"/>
      <c r="S39" s="3"/>
    </row>
    <row r="40" spans="1:19" x14ac:dyDescent="0.45">
      <c r="A40" s="21" t="s">
        <v>79</v>
      </c>
      <c r="B40" s="21" t="s">
        <v>109</v>
      </c>
      <c r="C40" s="6" t="s">
        <v>119</v>
      </c>
      <c r="D40" s="1" t="s">
        <v>16</v>
      </c>
      <c r="E40" s="2">
        <v>21528</v>
      </c>
      <c r="F40" s="2">
        <v>951</v>
      </c>
      <c r="G40" s="2">
        <v>5548</v>
      </c>
      <c r="H40" s="2">
        <v>4355</v>
      </c>
      <c r="I40" s="2">
        <v>2412</v>
      </c>
      <c r="J40" s="2">
        <v>1489</v>
      </c>
      <c r="K40" s="2">
        <v>364</v>
      </c>
      <c r="L40" s="2">
        <v>570</v>
      </c>
      <c r="M40" s="2">
        <v>438</v>
      </c>
      <c r="N40" s="2">
        <v>1117</v>
      </c>
      <c r="O40" s="2">
        <v>2398</v>
      </c>
      <c r="P40" s="2">
        <v>1153</v>
      </c>
      <c r="Q40" s="2">
        <v>733</v>
      </c>
      <c r="R40" s="2"/>
      <c r="S40" s="3"/>
    </row>
    <row r="41" spans="1:19" x14ac:dyDescent="0.45">
      <c r="A41" s="21" t="s">
        <v>79</v>
      </c>
      <c r="B41" s="21" t="s">
        <v>109</v>
      </c>
      <c r="C41" s="6" t="s">
        <v>120</v>
      </c>
      <c r="D41" s="1" t="s">
        <v>16</v>
      </c>
      <c r="E41" s="2">
        <v>150860</v>
      </c>
      <c r="F41" s="2">
        <v>14493</v>
      </c>
      <c r="G41" s="2">
        <v>14119</v>
      </c>
      <c r="H41" s="2">
        <v>11229</v>
      </c>
      <c r="I41" s="2">
        <v>11229</v>
      </c>
      <c r="J41" s="2">
        <v>7066</v>
      </c>
      <c r="K41" s="2">
        <v>427</v>
      </c>
      <c r="L41" s="2">
        <v>0</v>
      </c>
      <c r="M41" s="2">
        <v>21273</v>
      </c>
      <c r="N41" s="2">
        <v>13374</v>
      </c>
      <c r="O41" s="2">
        <v>17990</v>
      </c>
      <c r="P41" s="2">
        <v>19885</v>
      </c>
      <c r="Q41" s="2">
        <v>19775</v>
      </c>
      <c r="R41" s="2"/>
      <c r="S41" s="3"/>
    </row>
    <row r="42" spans="1:19" x14ac:dyDescent="0.45">
      <c r="A42" s="21" t="s">
        <v>79</v>
      </c>
      <c r="B42" s="21" t="s">
        <v>109</v>
      </c>
      <c r="C42" s="6" t="s">
        <v>121</v>
      </c>
      <c r="D42" s="1" t="s">
        <v>16</v>
      </c>
      <c r="E42" s="2">
        <v>7128</v>
      </c>
      <c r="F42" s="2">
        <v>457</v>
      </c>
      <c r="G42" s="2">
        <v>535</v>
      </c>
      <c r="H42" s="2">
        <v>588</v>
      </c>
      <c r="I42" s="2">
        <v>619</v>
      </c>
      <c r="J42" s="2">
        <v>743</v>
      </c>
      <c r="K42" s="2">
        <v>666</v>
      </c>
      <c r="L42" s="2">
        <v>676</v>
      </c>
      <c r="M42" s="2">
        <v>572</v>
      </c>
      <c r="N42" s="2">
        <v>685</v>
      </c>
      <c r="O42" s="2">
        <v>723</v>
      </c>
      <c r="P42" s="2">
        <v>864</v>
      </c>
      <c r="Q42" s="2">
        <v>0</v>
      </c>
      <c r="R42" s="2"/>
      <c r="S42" s="3"/>
    </row>
    <row r="43" spans="1:19" x14ac:dyDescent="0.45">
      <c r="A43" s="21"/>
      <c r="B43" s="6"/>
      <c r="C43" s="6"/>
      <c r="D43" s="1"/>
      <c r="E43" s="15">
        <f>SUM(E31:E42)</f>
        <v>576031</v>
      </c>
      <c r="F43" s="2"/>
      <c r="G43" s="15" t="s">
        <v>2650</v>
      </c>
      <c r="H43" s="15">
        <f>SUM(F31:H42)</f>
        <v>148342</v>
      </c>
      <c r="J43" s="15" t="s">
        <v>2651</v>
      </c>
      <c r="K43" s="15">
        <f>SUM(I31:K42)</f>
        <v>152566</v>
      </c>
      <c r="L43" s="2"/>
      <c r="M43" s="15" t="s">
        <v>2652</v>
      </c>
      <c r="N43" s="15">
        <f>SUM(L31:N42)</f>
        <v>133449</v>
      </c>
      <c r="O43" s="2"/>
      <c r="P43" s="15" t="s">
        <v>2653</v>
      </c>
      <c r="Q43" s="15">
        <f>SUM(O31:Q42)</f>
        <v>141674</v>
      </c>
      <c r="R43" s="2"/>
      <c r="S43" s="3"/>
    </row>
    <row r="44" spans="1:19" x14ac:dyDescent="0.45">
      <c r="A44" s="21" t="s">
        <v>79</v>
      </c>
      <c r="B44" s="21" t="s">
        <v>122</v>
      </c>
      <c r="C44" s="6" t="s">
        <v>123</v>
      </c>
      <c r="D44" s="1" t="s">
        <v>16</v>
      </c>
      <c r="E44" s="2">
        <v>57442</v>
      </c>
      <c r="F44" s="2">
        <v>2743</v>
      </c>
      <c r="G44" s="2">
        <v>1197</v>
      </c>
      <c r="H44" s="2">
        <v>2760</v>
      </c>
      <c r="I44" s="2">
        <v>1204</v>
      </c>
      <c r="J44" s="2">
        <v>977</v>
      </c>
      <c r="K44" s="2">
        <v>1197</v>
      </c>
      <c r="L44" s="2">
        <v>3528</v>
      </c>
      <c r="M44" s="2">
        <v>6396</v>
      </c>
      <c r="N44" s="2">
        <v>9631</v>
      </c>
      <c r="O44" s="2">
        <v>14315</v>
      </c>
      <c r="P44" s="2">
        <v>7643</v>
      </c>
      <c r="Q44" s="2">
        <v>5851</v>
      </c>
      <c r="R44" s="2"/>
      <c r="S44" s="3"/>
    </row>
    <row r="45" spans="1:19" x14ac:dyDescent="0.45">
      <c r="A45" s="21" t="s">
        <v>79</v>
      </c>
      <c r="B45" s="21" t="s">
        <v>122</v>
      </c>
      <c r="C45" s="6" t="s">
        <v>124</v>
      </c>
      <c r="D45" s="1" t="s">
        <v>16</v>
      </c>
      <c r="E45" s="2">
        <v>25551</v>
      </c>
      <c r="F45" s="2">
        <v>923</v>
      </c>
      <c r="G45" s="2">
        <v>1845</v>
      </c>
      <c r="H45" s="2">
        <v>2232</v>
      </c>
      <c r="I45" s="2">
        <v>2686</v>
      </c>
      <c r="J45" s="2">
        <v>2879</v>
      </c>
      <c r="K45" s="2">
        <v>2515</v>
      </c>
      <c r="L45" s="2">
        <v>2001</v>
      </c>
      <c r="M45" s="2">
        <v>1746</v>
      </c>
      <c r="N45" s="2">
        <v>2233</v>
      </c>
      <c r="O45" s="2">
        <v>2854</v>
      </c>
      <c r="P45" s="2">
        <v>2104</v>
      </c>
      <c r="Q45" s="2">
        <v>1533</v>
      </c>
      <c r="R45" s="2"/>
      <c r="S45" s="3"/>
    </row>
    <row r="46" spans="1:19" x14ac:dyDescent="0.45">
      <c r="A46" s="21" t="s">
        <v>79</v>
      </c>
      <c r="B46" s="21" t="s">
        <v>122</v>
      </c>
      <c r="C46" s="6" t="s">
        <v>125</v>
      </c>
      <c r="D46" s="1" t="s">
        <v>16</v>
      </c>
      <c r="E46" s="2">
        <v>209728</v>
      </c>
      <c r="F46" s="2">
        <v>12820</v>
      </c>
      <c r="G46" s="2">
        <v>16963</v>
      </c>
      <c r="H46" s="2">
        <v>22954</v>
      </c>
      <c r="I46" s="2">
        <v>23457</v>
      </c>
      <c r="J46" s="2">
        <v>21809</v>
      </c>
      <c r="K46" s="2">
        <v>19527</v>
      </c>
      <c r="L46" s="2">
        <v>12381</v>
      </c>
      <c r="M46" s="2">
        <v>12600</v>
      </c>
      <c r="N46" s="2">
        <v>16878</v>
      </c>
      <c r="O46" s="2">
        <v>23910</v>
      </c>
      <c r="P46" s="2">
        <v>15016</v>
      </c>
      <c r="Q46" s="2">
        <v>11413</v>
      </c>
      <c r="R46" s="2"/>
      <c r="S46" s="3"/>
    </row>
    <row r="47" spans="1:19" x14ac:dyDescent="0.45">
      <c r="A47" s="21" t="s">
        <v>79</v>
      </c>
      <c r="B47" s="21" t="s">
        <v>122</v>
      </c>
      <c r="C47" s="6" t="s">
        <v>126</v>
      </c>
      <c r="D47" s="1" t="s">
        <v>16</v>
      </c>
      <c r="E47" s="2">
        <v>37876</v>
      </c>
      <c r="F47" s="2">
        <v>0</v>
      </c>
      <c r="G47" s="2">
        <v>0</v>
      </c>
      <c r="H47" s="2">
        <v>3284</v>
      </c>
      <c r="I47" s="2">
        <v>4380</v>
      </c>
      <c r="J47" s="2">
        <v>4904</v>
      </c>
      <c r="K47" s="2">
        <v>4904</v>
      </c>
      <c r="L47" s="2">
        <v>5008</v>
      </c>
      <c r="M47" s="2">
        <v>5424</v>
      </c>
      <c r="N47" s="2">
        <v>4984</v>
      </c>
      <c r="O47" s="2">
        <v>4988</v>
      </c>
      <c r="P47" s="2">
        <v>0</v>
      </c>
      <c r="Q47" s="2">
        <v>0</v>
      </c>
      <c r="R47" s="2"/>
      <c r="S47" s="3"/>
    </row>
    <row r="48" spans="1:19" x14ac:dyDescent="0.45">
      <c r="A48" s="21" t="s">
        <v>79</v>
      </c>
      <c r="B48" s="21" t="s">
        <v>122</v>
      </c>
      <c r="C48" s="6" t="s">
        <v>127</v>
      </c>
      <c r="D48" s="1" t="s">
        <v>16</v>
      </c>
      <c r="E48" s="2">
        <v>55430</v>
      </c>
      <c r="F48" s="2">
        <v>3228</v>
      </c>
      <c r="G48" s="2">
        <v>5104</v>
      </c>
      <c r="H48" s="2">
        <v>7272</v>
      </c>
      <c r="I48" s="2">
        <v>7012</v>
      </c>
      <c r="J48" s="2">
        <v>4063</v>
      </c>
      <c r="K48" s="2">
        <v>0</v>
      </c>
      <c r="L48" s="2">
        <v>2100</v>
      </c>
      <c r="M48" s="2">
        <v>4975</v>
      </c>
      <c r="N48" s="2">
        <v>4642</v>
      </c>
      <c r="O48" s="2">
        <v>8864</v>
      </c>
      <c r="P48" s="2">
        <v>4807</v>
      </c>
      <c r="Q48" s="2">
        <v>3363</v>
      </c>
      <c r="R48" s="2"/>
      <c r="S48" s="3"/>
    </row>
    <row r="49" spans="1:19" x14ac:dyDescent="0.45">
      <c r="A49" s="21" t="s">
        <v>79</v>
      </c>
      <c r="B49" s="21" t="s">
        <v>122</v>
      </c>
      <c r="C49" s="6" t="s">
        <v>128</v>
      </c>
      <c r="D49" s="1" t="s">
        <v>16</v>
      </c>
      <c r="E49" s="2">
        <v>86167</v>
      </c>
      <c r="F49" s="2">
        <v>2837</v>
      </c>
      <c r="G49" s="2">
        <v>5183</v>
      </c>
      <c r="H49" s="2">
        <v>8078</v>
      </c>
      <c r="I49" s="2">
        <v>9122</v>
      </c>
      <c r="J49" s="2">
        <v>8763</v>
      </c>
      <c r="K49" s="2">
        <v>8273</v>
      </c>
      <c r="L49" s="2">
        <v>7381</v>
      </c>
      <c r="M49" s="2">
        <v>6677</v>
      </c>
      <c r="N49" s="2">
        <v>7514</v>
      </c>
      <c r="O49" s="2">
        <v>9820</v>
      </c>
      <c r="P49" s="2">
        <v>7501</v>
      </c>
      <c r="Q49" s="2">
        <v>5018</v>
      </c>
      <c r="R49" s="2"/>
      <c r="S49" s="3"/>
    </row>
    <row r="50" spans="1:19" x14ac:dyDescent="0.45">
      <c r="A50" s="21" t="s">
        <v>79</v>
      </c>
      <c r="B50" s="21" t="s">
        <v>122</v>
      </c>
      <c r="C50" s="6" t="s">
        <v>129</v>
      </c>
      <c r="D50" s="1" t="s">
        <v>16</v>
      </c>
      <c r="E50" s="2">
        <v>859616</v>
      </c>
      <c r="F50" s="2">
        <v>43903</v>
      </c>
      <c r="G50" s="2">
        <v>51307</v>
      </c>
      <c r="H50" s="2">
        <v>70937</v>
      </c>
      <c r="I50" s="2">
        <v>88866</v>
      </c>
      <c r="J50" s="2">
        <v>82268</v>
      </c>
      <c r="K50" s="2">
        <v>81182</v>
      </c>
      <c r="L50" s="2">
        <v>81041</v>
      </c>
      <c r="M50" s="2">
        <v>83757</v>
      </c>
      <c r="N50" s="2">
        <v>73263</v>
      </c>
      <c r="O50" s="2">
        <v>100920</v>
      </c>
      <c r="P50" s="2">
        <v>58925</v>
      </c>
      <c r="Q50" s="2">
        <v>43247</v>
      </c>
      <c r="R50" s="2"/>
      <c r="S50" s="3"/>
    </row>
    <row r="51" spans="1:19" x14ac:dyDescent="0.45">
      <c r="A51" s="21" t="s">
        <v>79</v>
      </c>
      <c r="B51" s="21" t="s">
        <v>122</v>
      </c>
      <c r="C51" s="6" t="s">
        <v>130</v>
      </c>
      <c r="D51" s="1" t="s">
        <v>16</v>
      </c>
      <c r="E51" s="2">
        <v>147191</v>
      </c>
      <c r="F51" s="2">
        <v>13437</v>
      </c>
      <c r="G51" s="2">
        <v>11815</v>
      </c>
      <c r="H51" s="2">
        <v>8248</v>
      </c>
      <c r="I51" s="2">
        <v>6532</v>
      </c>
      <c r="J51" s="2">
        <v>7339</v>
      </c>
      <c r="K51" s="2">
        <v>16135</v>
      </c>
      <c r="L51" s="2">
        <v>14413</v>
      </c>
      <c r="M51" s="2">
        <v>12465</v>
      </c>
      <c r="N51" s="2">
        <v>14934</v>
      </c>
      <c r="O51" s="2">
        <v>20273</v>
      </c>
      <c r="P51" s="2">
        <v>11729</v>
      </c>
      <c r="Q51" s="2">
        <v>9871</v>
      </c>
      <c r="R51" s="2"/>
      <c r="S51" s="3"/>
    </row>
    <row r="52" spans="1:19" x14ac:dyDescent="0.45">
      <c r="A52" s="21" t="s">
        <v>79</v>
      </c>
      <c r="B52" s="21" t="s">
        <v>122</v>
      </c>
      <c r="C52" s="6" t="s">
        <v>131</v>
      </c>
      <c r="D52" s="1" t="s">
        <v>16</v>
      </c>
      <c r="E52" s="2">
        <v>43633</v>
      </c>
      <c r="F52" s="2">
        <v>1632</v>
      </c>
      <c r="G52" s="2">
        <v>1597</v>
      </c>
      <c r="H52" s="2">
        <v>2343</v>
      </c>
      <c r="I52" s="2">
        <v>4317</v>
      </c>
      <c r="J52" s="2">
        <v>3492</v>
      </c>
      <c r="K52" s="2">
        <v>4015</v>
      </c>
      <c r="L52" s="2">
        <v>5138</v>
      </c>
      <c r="M52" s="2">
        <v>7022</v>
      </c>
      <c r="N52" s="2">
        <v>4470</v>
      </c>
      <c r="O52" s="2">
        <v>3680</v>
      </c>
      <c r="P52" s="2">
        <v>3830</v>
      </c>
      <c r="Q52" s="2">
        <v>2097</v>
      </c>
      <c r="R52" s="2"/>
      <c r="S52" s="3"/>
    </row>
    <row r="53" spans="1:19" x14ac:dyDescent="0.45">
      <c r="A53" s="21"/>
      <c r="B53" s="6"/>
      <c r="C53" s="6"/>
      <c r="D53" s="1"/>
      <c r="E53" s="15">
        <f>SUM(E44:E52)</f>
        <v>1522634</v>
      </c>
      <c r="F53" s="2"/>
      <c r="G53" s="15" t="s">
        <v>2650</v>
      </c>
      <c r="H53" s="15">
        <f>SUM(F44:H52)</f>
        <v>304642</v>
      </c>
      <c r="J53" s="15" t="s">
        <v>2651</v>
      </c>
      <c r="K53" s="15">
        <f>SUM(I41:K52)</f>
        <v>595134</v>
      </c>
      <c r="L53" s="2"/>
      <c r="M53" s="15" t="s">
        <v>2652</v>
      </c>
      <c r="N53" s="15">
        <f>SUM(L41:N52)</f>
        <v>582631</v>
      </c>
      <c r="O53" s="2"/>
      <c r="P53" s="15" t="s">
        <v>2653</v>
      </c>
      <c r="Q53" s="15">
        <f>SUM(O41:Q52)</f>
        <v>584483</v>
      </c>
      <c r="R53" s="2"/>
      <c r="S53" s="3"/>
    </row>
    <row r="54" spans="1:19" x14ac:dyDescent="0.45">
      <c r="A54" s="21" t="s">
        <v>79</v>
      </c>
      <c r="B54" s="21" t="s">
        <v>132</v>
      </c>
      <c r="C54" s="6" t="s">
        <v>133</v>
      </c>
      <c r="D54" s="1" t="s">
        <v>16</v>
      </c>
      <c r="E54" s="2">
        <v>52477</v>
      </c>
      <c r="F54" s="2">
        <v>3572</v>
      </c>
      <c r="G54" s="2">
        <v>4787</v>
      </c>
      <c r="H54" s="2">
        <v>2853</v>
      </c>
      <c r="I54" s="2">
        <v>3438</v>
      </c>
      <c r="J54" s="2">
        <v>5336</v>
      </c>
      <c r="K54" s="2">
        <v>3308</v>
      </c>
      <c r="L54" s="2">
        <v>4629</v>
      </c>
      <c r="M54" s="2">
        <v>6352</v>
      </c>
      <c r="N54" s="2">
        <v>3500</v>
      </c>
      <c r="O54" s="2">
        <v>3245</v>
      </c>
      <c r="P54" s="2">
        <v>4798</v>
      </c>
      <c r="Q54" s="2">
        <v>6659</v>
      </c>
      <c r="R54" s="2"/>
      <c r="S54" s="3"/>
    </row>
    <row r="55" spans="1:19" x14ac:dyDescent="0.45">
      <c r="A55" s="21" t="s">
        <v>79</v>
      </c>
      <c r="B55" s="21" t="s">
        <v>132</v>
      </c>
      <c r="C55" s="6" t="s">
        <v>134</v>
      </c>
      <c r="D55" s="1" t="s">
        <v>16</v>
      </c>
      <c r="E55" s="2">
        <v>20366</v>
      </c>
      <c r="F55" s="2">
        <v>609</v>
      </c>
      <c r="G55" s="2">
        <v>625</v>
      </c>
      <c r="H55" s="2">
        <v>695</v>
      </c>
      <c r="I55" s="2">
        <v>1241</v>
      </c>
      <c r="J55" s="2">
        <v>3798</v>
      </c>
      <c r="K55" s="2">
        <v>1484</v>
      </c>
      <c r="L55" s="2">
        <v>1353</v>
      </c>
      <c r="M55" s="2">
        <v>2398</v>
      </c>
      <c r="N55" s="2">
        <v>3197</v>
      </c>
      <c r="O55" s="2">
        <v>1648</v>
      </c>
      <c r="P55" s="2">
        <v>1815</v>
      </c>
      <c r="Q55" s="2">
        <v>1503</v>
      </c>
      <c r="R55" s="2"/>
      <c r="S55" s="3"/>
    </row>
    <row r="56" spans="1:19" x14ac:dyDescent="0.45">
      <c r="A56" s="21" t="s">
        <v>79</v>
      </c>
      <c r="B56" s="21" t="s">
        <v>132</v>
      </c>
      <c r="C56" s="6" t="s">
        <v>135</v>
      </c>
      <c r="D56" s="1" t="s">
        <v>16</v>
      </c>
      <c r="E56" s="2">
        <v>356834</v>
      </c>
      <c r="F56" s="2">
        <v>6945</v>
      </c>
      <c r="G56" s="2">
        <v>12691</v>
      </c>
      <c r="H56" s="2">
        <v>30777</v>
      </c>
      <c r="I56" s="2">
        <v>65126</v>
      </c>
      <c r="J56" s="2">
        <v>56646</v>
      </c>
      <c r="K56" s="2">
        <v>39345</v>
      </c>
      <c r="L56" s="2">
        <v>15894</v>
      </c>
      <c r="M56" s="2">
        <v>14722</v>
      </c>
      <c r="N56" s="2">
        <v>26572</v>
      </c>
      <c r="O56" s="2">
        <v>54454</v>
      </c>
      <c r="P56" s="2">
        <v>23388</v>
      </c>
      <c r="Q56" s="2">
        <v>10274</v>
      </c>
      <c r="R56" s="2"/>
      <c r="S56" s="3"/>
    </row>
    <row r="57" spans="1:19" x14ac:dyDescent="0.45">
      <c r="A57" s="21" t="s">
        <v>79</v>
      </c>
      <c r="B57" s="21" t="s">
        <v>132</v>
      </c>
      <c r="C57" s="6" t="s">
        <v>136</v>
      </c>
      <c r="D57" s="1" t="s">
        <v>16</v>
      </c>
      <c r="E57" s="2">
        <v>418337</v>
      </c>
      <c r="F57" s="2">
        <v>27831</v>
      </c>
      <c r="G57" s="2">
        <v>37145</v>
      </c>
      <c r="H57" s="2">
        <v>7912</v>
      </c>
      <c r="I57" s="2">
        <v>22208</v>
      </c>
      <c r="J57" s="2">
        <v>36198</v>
      </c>
      <c r="K57" s="2">
        <v>42762</v>
      </c>
      <c r="L57" s="2">
        <v>78448</v>
      </c>
      <c r="M57" s="2">
        <v>83974</v>
      </c>
      <c r="N57" s="2">
        <v>24064</v>
      </c>
      <c r="O57" s="2">
        <v>17943</v>
      </c>
      <c r="P57" s="2">
        <v>15813</v>
      </c>
      <c r="Q57" s="2">
        <v>24039</v>
      </c>
      <c r="R57" s="2"/>
      <c r="S57" s="3"/>
    </row>
    <row r="58" spans="1:19" x14ac:dyDescent="0.45">
      <c r="A58" s="21" t="s">
        <v>79</v>
      </c>
      <c r="B58" s="21" t="s">
        <v>132</v>
      </c>
      <c r="C58" s="6" t="s">
        <v>137</v>
      </c>
      <c r="D58" s="1" t="s">
        <v>16</v>
      </c>
      <c r="E58" s="2">
        <v>224722</v>
      </c>
      <c r="F58" s="2">
        <v>9835</v>
      </c>
      <c r="G58" s="2">
        <v>15759</v>
      </c>
      <c r="H58" s="2">
        <v>9225</v>
      </c>
      <c r="I58" s="2">
        <v>12211</v>
      </c>
      <c r="J58" s="2">
        <v>13480</v>
      </c>
      <c r="K58" s="2">
        <v>13597</v>
      </c>
      <c r="L58" s="2">
        <v>18127</v>
      </c>
      <c r="M58" s="2">
        <v>22456</v>
      </c>
      <c r="N58" s="2">
        <v>49841</v>
      </c>
      <c r="O58" s="2">
        <v>18524</v>
      </c>
      <c r="P58" s="2">
        <v>18594</v>
      </c>
      <c r="Q58" s="2">
        <v>23073</v>
      </c>
      <c r="R58" s="2"/>
      <c r="S58" s="3"/>
    </row>
    <row r="59" spans="1:19" x14ac:dyDescent="0.45">
      <c r="A59" s="21" t="s">
        <v>79</v>
      </c>
      <c r="B59" s="21" t="s">
        <v>132</v>
      </c>
      <c r="C59" s="6" t="s">
        <v>138</v>
      </c>
      <c r="D59" s="1" t="s">
        <v>16</v>
      </c>
      <c r="E59" s="2">
        <v>26153</v>
      </c>
      <c r="F59" s="2">
        <v>520</v>
      </c>
      <c r="G59" s="2">
        <v>691</v>
      </c>
      <c r="H59" s="2">
        <v>1725</v>
      </c>
      <c r="I59" s="2">
        <v>3355</v>
      </c>
      <c r="J59" s="2">
        <v>1981</v>
      </c>
      <c r="K59" s="2">
        <v>2148</v>
      </c>
      <c r="L59" s="2">
        <v>2157</v>
      </c>
      <c r="M59" s="2">
        <v>3135</v>
      </c>
      <c r="N59" s="2">
        <v>3162</v>
      </c>
      <c r="O59" s="2">
        <v>3181</v>
      </c>
      <c r="P59" s="2">
        <v>2167</v>
      </c>
      <c r="Q59" s="2">
        <v>1931</v>
      </c>
      <c r="R59" s="2"/>
      <c r="S59" s="3"/>
    </row>
    <row r="60" spans="1:19" x14ac:dyDescent="0.45">
      <c r="A60" s="21"/>
      <c r="B60" s="6"/>
      <c r="C60" s="6"/>
      <c r="D60" s="1"/>
      <c r="E60" s="15">
        <f>SUM(E54:E59)</f>
        <v>1098889</v>
      </c>
      <c r="F60" s="2"/>
      <c r="G60" s="15" t="s">
        <v>2650</v>
      </c>
      <c r="H60" s="15">
        <f>SUM(F54:H59)</f>
        <v>174197</v>
      </c>
      <c r="J60" s="15" t="s">
        <v>2651</v>
      </c>
      <c r="K60" s="15">
        <f>SUM(I54:K59)</f>
        <v>327662</v>
      </c>
      <c r="L60" s="2"/>
      <c r="M60" s="15" t="s">
        <v>2652</v>
      </c>
      <c r="N60" s="15">
        <f>SUM(L54:N59)</f>
        <v>363981</v>
      </c>
      <c r="O60" s="2"/>
      <c r="P60" s="15" t="s">
        <v>2653</v>
      </c>
      <c r="Q60" s="15">
        <f>SUM(O54:Q59)</f>
        <v>233049</v>
      </c>
      <c r="R60" s="2"/>
      <c r="S60" s="3"/>
    </row>
    <row r="61" spans="1:19" x14ac:dyDescent="0.45">
      <c r="A61" s="21" t="s">
        <v>79</v>
      </c>
      <c r="B61" s="21" t="s">
        <v>139</v>
      </c>
      <c r="C61" s="6" t="s">
        <v>140</v>
      </c>
      <c r="D61" s="1" t="s">
        <v>16</v>
      </c>
      <c r="E61" s="2">
        <v>51549</v>
      </c>
      <c r="F61" s="2">
        <v>2834</v>
      </c>
      <c r="G61" s="2">
        <v>3482</v>
      </c>
      <c r="H61" s="2">
        <v>4246</v>
      </c>
      <c r="I61" s="2">
        <v>4633</v>
      </c>
      <c r="J61" s="2">
        <v>5698</v>
      </c>
      <c r="K61" s="2">
        <v>5496</v>
      </c>
      <c r="L61" s="2">
        <v>3857</v>
      </c>
      <c r="M61" s="2">
        <v>3676</v>
      </c>
      <c r="N61" s="2">
        <v>5172</v>
      </c>
      <c r="O61" s="2">
        <v>5889</v>
      </c>
      <c r="P61" s="2">
        <v>3572</v>
      </c>
      <c r="Q61" s="2">
        <v>2994</v>
      </c>
      <c r="R61" s="2"/>
      <c r="S61" s="3"/>
    </row>
    <row r="62" spans="1:19" x14ac:dyDescent="0.45">
      <c r="A62" s="21" t="s">
        <v>79</v>
      </c>
      <c r="B62" s="21" t="s">
        <v>139</v>
      </c>
      <c r="C62" s="6" t="s">
        <v>141</v>
      </c>
      <c r="D62" s="1" t="s">
        <v>16</v>
      </c>
      <c r="E62" s="2">
        <v>682933</v>
      </c>
      <c r="F62" s="2">
        <v>26931</v>
      </c>
      <c r="G62" s="2">
        <v>31890</v>
      </c>
      <c r="H62" s="2">
        <v>31702</v>
      </c>
      <c r="I62" s="2">
        <v>33400</v>
      </c>
      <c r="J62" s="2">
        <v>43306</v>
      </c>
      <c r="K62" s="2">
        <v>68843</v>
      </c>
      <c r="L62" s="2">
        <v>108684</v>
      </c>
      <c r="M62" s="2">
        <v>181493</v>
      </c>
      <c r="N62" s="2">
        <v>66387</v>
      </c>
      <c r="O62" s="2">
        <v>45107</v>
      </c>
      <c r="P62" s="2">
        <v>22426</v>
      </c>
      <c r="Q62" s="2">
        <v>22764</v>
      </c>
      <c r="R62" s="2"/>
      <c r="S62" s="3"/>
    </row>
    <row r="63" spans="1:19" x14ac:dyDescent="0.45">
      <c r="A63" s="21" t="s">
        <v>79</v>
      </c>
      <c r="B63" s="21" t="s">
        <v>139</v>
      </c>
      <c r="C63" s="6" t="s">
        <v>142</v>
      </c>
      <c r="D63" s="1" t="s">
        <v>16</v>
      </c>
      <c r="E63" s="2">
        <v>325002</v>
      </c>
      <c r="F63" s="2">
        <v>25153</v>
      </c>
      <c r="G63" s="2">
        <v>25602</v>
      </c>
      <c r="H63" s="2">
        <v>27453</v>
      </c>
      <c r="I63" s="2">
        <v>30320</v>
      </c>
      <c r="J63" s="2">
        <v>29189</v>
      </c>
      <c r="K63" s="2">
        <v>26502</v>
      </c>
      <c r="L63" s="2">
        <v>30131</v>
      </c>
      <c r="M63" s="2">
        <v>26361</v>
      </c>
      <c r="N63" s="2">
        <v>24080</v>
      </c>
      <c r="O63" s="2">
        <v>24614</v>
      </c>
      <c r="P63" s="2">
        <v>21619</v>
      </c>
      <c r="Q63" s="2">
        <v>33978</v>
      </c>
      <c r="R63" s="2"/>
      <c r="S63" s="3"/>
    </row>
    <row r="64" spans="1:19" x14ac:dyDescent="0.45">
      <c r="A64" s="21" t="s">
        <v>79</v>
      </c>
      <c r="B64" s="21" t="s">
        <v>139</v>
      </c>
      <c r="C64" s="6" t="s">
        <v>143</v>
      </c>
      <c r="D64" s="1" t="s">
        <v>16</v>
      </c>
      <c r="E64" s="2">
        <v>282166</v>
      </c>
      <c r="F64" s="2">
        <v>13701</v>
      </c>
      <c r="G64" s="2">
        <v>19207</v>
      </c>
      <c r="H64" s="2">
        <v>27695</v>
      </c>
      <c r="I64" s="2">
        <v>25642</v>
      </c>
      <c r="J64" s="2">
        <v>30547</v>
      </c>
      <c r="K64" s="2">
        <v>31560</v>
      </c>
      <c r="L64" s="2">
        <v>18623</v>
      </c>
      <c r="M64" s="2">
        <v>20647</v>
      </c>
      <c r="N64" s="2">
        <v>28839</v>
      </c>
      <c r="O64" s="2">
        <v>33557</v>
      </c>
      <c r="P64" s="2">
        <v>18910</v>
      </c>
      <c r="Q64" s="2">
        <v>13238</v>
      </c>
      <c r="R64" s="2"/>
      <c r="S64" s="3"/>
    </row>
    <row r="65" spans="1:19" x14ac:dyDescent="0.45">
      <c r="A65" s="21" t="s">
        <v>79</v>
      </c>
      <c r="B65" s="21" t="s">
        <v>139</v>
      </c>
      <c r="C65" s="6" t="s">
        <v>144</v>
      </c>
      <c r="D65" s="1" t="s">
        <v>16</v>
      </c>
      <c r="E65" s="2">
        <v>16198</v>
      </c>
      <c r="F65" s="2">
        <v>594</v>
      </c>
      <c r="G65" s="2">
        <v>1341</v>
      </c>
      <c r="H65" s="2">
        <v>1080</v>
      </c>
      <c r="I65" s="2">
        <v>1278</v>
      </c>
      <c r="J65" s="2">
        <v>1505</v>
      </c>
      <c r="K65" s="2">
        <v>1231</v>
      </c>
      <c r="L65" s="2">
        <v>1594</v>
      </c>
      <c r="M65" s="2">
        <v>1529</v>
      </c>
      <c r="N65" s="2">
        <v>1275</v>
      </c>
      <c r="O65" s="2">
        <v>1644</v>
      </c>
      <c r="P65" s="2">
        <v>1528</v>
      </c>
      <c r="Q65" s="2">
        <v>1599</v>
      </c>
      <c r="R65" s="2"/>
      <c r="S65" s="3"/>
    </row>
    <row r="66" spans="1:19" x14ac:dyDescent="0.45">
      <c r="A66" s="21" t="s">
        <v>79</v>
      </c>
      <c r="B66" s="21" t="s">
        <v>139</v>
      </c>
      <c r="C66" s="6" t="s">
        <v>145</v>
      </c>
      <c r="D66" s="1" t="s">
        <v>16</v>
      </c>
      <c r="E66" s="2">
        <v>4393</v>
      </c>
      <c r="F66" s="2">
        <v>0</v>
      </c>
      <c r="G66" s="2">
        <v>0</v>
      </c>
      <c r="H66" s="2">
        <v>108</v>
      </c>
      <c r="I66" s="2">
        <v>853</v>
      </c>
      <c r="J66" s="2">
        <v>995</v>
      </c>
      <c r="K66" s="2">
        <v>739</v>
      </c>
      <c r="L66" s="2">
        <v>180</v>
      </c>
      <c r="M66" s="2">
        <v>111</v>
      </c>
      <c r="N66" s="2">
        <v>375</v>
      </c>
      <c r="O66" s="2">
        <v>524</v>
      </c>
      <c r="P66" s="2">
        <v>508</v>
      </c>
      <c r="Q66" s="2">
        <v>0</v>
      </c>
      <c r="R66" s="2"/>
      <c r="S66" s="3"/>
    </row>
    <row r="67" spans="1:19" x14ac:dyDescent="0.45">
      <c r="A67" s="21"/>
      <c r="B67" s="6"/>
      <c r="C67" s="6"/>
      <c r="D67" s="1"/>
      <c r="E67" s="15">
        <f>SUM(E61:E66)</f>
        <v>1362241</v>
      </c>
      <c r="F67" s="2"/>
      <c r="G67" s="15" t="s">
        <v>2650</v>
      </c>
      <c r="H67" s="15">
        <f>SUM(F61:H66)</f>
        <v>243019</v>
      </c>
      <c r="J67" s="15" t="s">
        <v>2651</v>
      </c>
      <c r="K67" s="15">
        <f>SUM(I61:K66)</f>
        <v>341737</v>
      </c>
      <c r="L67" s="2"/>
      <c r="M67" s="15" t="s">
        <v>2652</v>
      </c>
      <c r="N67" s="15">
        <f>SUM(L61:N66)</f>
        <v>523014</v>
      </c>
      <c r="O67" s="2"/>
      <c r="P67" s="15" t="s">
        <v>2653</v>
      </c>
      <c r="Q67" s="15">
        <f>SUM(O61:Q66)</f>
        <v>254471</v>
      </c>
      <c r="R67" s="2"/>
      <c r="S67" s="3"/>
    </row>
    <row r="68" spans="1:19" x14ac:dyDescent="0.45">
      <c r="A68" s="21" t="s">
        <v>79</v>
      </c>
      <c r="B68" s="21" t="s">
        <v>146</v>
      </c>
      <c r="C68" s="6" t="s">
        <v>147</v>
      </c>
      <c r="D68" s="1" t="s">
        <v>16</v>
      </c>
      <c r="E68" s="2">
        <v>166732</v>
      </c>
      <c r="F68" s="2">
        <v>10865</v>
      </c>
      <c r="G68" s="2">
        <v>8732</v>
      </c>
      <c r="H68" s="2">
        <v>5681</v>
      </c>
      <c r="I68" s="2">
        <v>17551</v>
      </c>
      <c r="J68" s="2">
        <v>16370</v>
      </c>
      <c r="K68" s="2">
        <v>13839</v>
      </c>
      <c r="L68" s="2">
        <v>15061</v>
      </c>
      <c r="M68" s="2">
        <v>31106</v>
      </c>
      <c r="N68" s="2">
        <v>12446</v>
      </c>
      <c r="O68" s="2">
        <v>11860</v>
      </c>
      <c r="P68" s="2">
        <v>13060</v>
      </c>
      <c r="Q68" s="2">
        <v>10161</v>
      </c>
      <c r="R68" s="2"/>
      <c r="S68" s="3"/>
    </row>
    <row r="69" spans="1:19" x14ac:dyDescent="0.45">
      <c r="A69" s="21" t="s">
        <v>79</v>
      </c>
      <c r="B69" s="21" t="s">
        <v>146</v>
      </c>
      <c r="C69" s="6" t="s">
        <v>148</v>
      </c>
      <c r="D69" s="1" t="s">
        <v>16</v>
      </c>
      <c r="E69" s="2">
        <v>98450</v>
      </c>
      <c r="F69" s="2">
        <v>6520</v>
      </c>
      <c r="G69" s="2">
        <v>6609</v>
      </c>
      <c r="H69" s="2">
        <v>6171</v>
      </c>
      <c r="I69" s="2">
        <v>7499</v>
      </c>
      <c r="J69" s="2">
        <v>8910</v>
      </c>
      <c r="K69" s="2">
        <v>8354</v>
      </c>
      <c r="L69" s="2">
        <v>9691</v>
      </c>
      <c r="M69" s="2">
        <v>11095</v>
      </c>
      <c r="N69" s="2">
        <v>8871</v>
      </c>
      <c r="O69" s="2">
        <v>10295</v>
      </c>
      <c r="P69" s="2">
        <v>7376</v>
      </c>
      <c r="Q69" s="2">
        <v>7059</v>
      </c>
      <c r="R69" s="2"/>
      <c r="S69" s="3"/>
    </row>
    <row r="70" spans="1:19" x14ac:dyDescent="0.45">
      <c r="A70" s="21" t="s">
        <v>79</v>
      </c>
      <c r="B70" s="21" t="s">
        <v>146</v>
      </c>
      <c r="C70" s="6" t="s">
        <v>149</v>
      </c>
      <c r="D70" s="1" t="s">
        <v>16</v>
      </c>
      <c r="E70" s="2">
        <v>15539</v>
      </c>
      <c r="F70" s="2">
        <v>688</v>
      </c>
      <c r="G70" s="2">
        <v>1004</v>
      </c>
      <c r="H70" s="2">
        <v>1747</v>
      </c>
      <c r="I70" s="2">
        <v>1328</v>
      </c>
      <c r="J70" s="2">
        <v>1192</v>
      </c>
      <c r="K70" s="2">
        <v>1424</v>
      </c>
      <c r="L70" s="2">
        <v>1292</v>
      </c>
      <c r="M70" s="2">
        <v>1308</v>
      </c>
      <c r="N70" s="2">
        <v>1332</v>
      </c>
      <c r="O70" s="2">
        <v>1776</v>
      </c>
      <c r="P70" s="2">
        <v>1196</v>
      </c>
      <c r="Q70" s="2">
        <v>1252</v>
      </c>
      <c r="R70" s="2"/>
      <c r="S70" s="3"/>
    </row>
    <row r="71" spans="1:19" x14ac:dyDescent="0.45">
      <c r="A71" s="21" t="s">
        <v>79</v>
      </c>
      <c r="B71" s="21" t="s">
        <v>146</v>
      </c>
      <c r="C71" s="6" t="s">
        <v>150</v>
      </c>
      <c r="D71" s="1" t="s">
        <v>16</v>
      </c>
      <c r="E71" s="2">
        <v>471200</v>
      </c>
      <c r="F71" s="2">
        <v>1774</v>
      </c>
      <c r="G71" s="2">
        <v>3974</v>
      </c>
      <c r="H71" s="2">
        <v>7359</v>
      </c>
      <c r="I71" s="2">
        <v>18364</v>
      </c>
      <c r="J71" s="2">
        <v>44085</v>
      </c>
      <c r="K71" s="2">
        <v>46162</v>
      </c>
      <c r="L71" s="2">
        <v>55028</v>
      </c>
      <c r="M71" s="2">
        <v>53940</v>
      </c>
      <c r="N71" s="2">
        <v>48080</v>
      </c>
      <c r="O71" s="2">
        <v>98178</v>
      </c>
      <c r="P71" s="2">
        <v>53661</v>
      </c>
      <c r="Q71" s="2">
        <v>40595</v>
      </c>
      <c r="R71" s="2"/>
      <c r="S71" s="3"/>
    </row>
    <row r="72" spans="1:19" x14ac:dyDescent="0.45">
      <c r="A72" s="21" t="s">
        <v>79</v>
      </c>
      <c r="B72" s="21" t="s">
        <v>146</v>
      </c>
      <c r="C72" s="6" t="s">
        <v>151</v>
      </c>
      <c r="D72" s="1" t="s">
        <v>16</v>
      </c>
      <c r="E72" s="2">
        <v>39267</v>
      </c>
      <c r="F72" s="2">
        <v>1193</v>
      </c>
      <c r="G72" s="2">
        <v>2594</v>
      </c>
      <c r="H72" s="2">
        <v>3483</v>
      </c>
      <c r="I72" s="2">
        <v>8694</v>
      </c>
      <c r="J72" s="2">
        <v>2389</v>
      </c>
      <c r="K72" s="2">
        <v>4412</v>
      </c>
      <c r="L72" s="2">
        <v>2087</v>
      </c>
      <c r="M72" s="2">
        <v>2683</v>
      </c>
      <c r="N72" s="2">
        <v>2749</v>
      </c>
      <c r="O72" s="2">
        <v>3292</v>
      </c>
      <c r="P72" s="2">
        <v>2511</v>
      </c>
      <c r="Q72" s="2">
        <v>3180</v>
      </c>
      <c r="R72" s="2"/>
      <c r="S72" s="3"/>
    </row>
    <row r="73" spans="1:19" x14ac:dyDescent="0.45">
      <c r="A73" s="21" t="s">
        <v>79</v>
      </c>
      <c r="B73" s="21" t="s">
        <v>146</v>
      </c>
      <c r="C73" s="6" t="s">
        <v>152</v>
      </c>
      <c r="D73" s="1" t="s">
        <v>16</v>
      </c>
      <c r="E73" s="2">
        <v>69101</v>
      </c>
      <c r="F73" s="2">
        <v>0</v>
      </c>
      <c r="G73" s="2">
        <v>1533</v>
      </c>
      <c r="H73" s="2">
        <v>6635</v>
      </c>
      <c r="I73" s="2">
        <v>7415</v>
      </c>
      <c r="J73" s="2">
        <v>8079</v>
      </c>
      <c r="K73" s="2">
        <v>8280</v>
      </c>
      <c r="L73" s="2">
        <v>6734</v>
      </c>
      <c r="M73" s="2">
        <v>6434</v>
      </c>
      <c r="N73" s="2">
        <v>8254</v>
      </c>
      <c r="O73" s="2">
        <v>8188</v>
      </c>
      <c r="P73" s="2">
        <v>5964</v>
      </c>
      <c r="Q73" s="2">
        <v>1585</v>
      </c>
      <c r="R73" s="2"/>
      <c r="S73" s="3"/>
    </row>
    <row r="74" spans="1:19" x14ac:dyDescent="0.45">
      <c r="A74" s="21"/>
      <c r="B74" s="6"/>
      <c r="C74" s="6"/>
      <c r="D74" s="1"/>
      <c r="E74" s="15">
        <f>SUM(E68:E73)</f>
        <v>860289</v>
      </c>
      <c r="F74" s="2"/>
      <c r="G74" s="15" t="s">
        <v>2650</v>
      </c>
      <c r="H74" s="15">
        <f>SUM(F68:H73)</f>
        <v>76562</v>
      </c>
      <c r="J74" s="15" t="s">
        <v>2651</v>
      </c>
      <c r="K74" s="15">
        <f>SUM(I68:K73)</f>
        <v>224347</v>
      </c>
      <c r="L74" s="2"/>
      <c r="M74" s="15" t="s">
        <v>2652</v>
      </c>
      <c r="N74" s="15">
        <f>SUM(L68:N73)</f>
        <v>278191</v>
      </c>
      <c r="O74" s="2"/>
      <c r="P74" s="15" t="s">
        <v>2653</v>
      </c>
      <c r="Q74" s="15">
        <f>SUM(O68:Q73)</f>
        <v>281189</v>
      </c>
      <c r="R74" s="2"/>
      <c r="S74" s="3"/>
    </row>
    <row r="75" spans="1:19" x14ac:dyDescent="0.45">
      <c r="A75" s="21" t="s">
        <v>79</v>
      </c>
      <c r="B75" s="21" t="s">
        <v>153</v>
      </c>
      <c r="C75" s="6" t="s">
        <v>154</v>
      </c>
      <c r="D75" s="1" t="s">
        <v>16</v>
      </c>
      <c r="E75" s="2">
        <v>144111</v>
      </c>
      <c r="F75" s="2">
        <v>5348</v>
      </c>
      <c r="G75" s="2">
        <v>6802</v>
      </c>
      <c r="H75" s="2">
        <v>8165</v>
      </c>
      <c r="I75" s="2">
        <v>13572</v>
      </c>
      <c r="J75" s="2">
        <v>6984</v>
      </c>
      <c r="K75" s="2">
        <v>23104</v>
      </c>
      <c r="L75" s="2">
        <v>33304</v>
      </c>
      <c r="M75" s="2">
        <v>30458</v>
      </c>
      <c r="N75" s="2">
        <v>4060</v>
      </c>
      <c r="O75" s="2">
        <v>5944</v>
      </c>
      <c r="P75" s="2">
        <v>3417</v>
      </c>
      <c r="Q75" s="2">
        <v>2953</v>
      </c>
      <c r="R75" s="2"/>
      <c r="S75" s="3"/>
    </row>
    <row r="76" spans="1:19" x14ac:dyDescent="0.45">
      <c r="A76" s="21" t="s">
        <v>79</v>
      </c>
      <c r="B76" s="21" t="s">
        <v>153</v>
      </c>
      <c r="C76" s="6" t="s">
        <v>155</v>
      </c>
      <c r="D76" s="1" t="s">
        <v>16</v>
      </c>
      <c r="E76" s="2">
        <v>5440</v>
      </c>
      <c r="F76" s="2">
        <v>44</v>
      </c>
      <c r="G76" s="2">
        <v>168</v>
      </c>
      <c r="H76" s="2">
        <v>416</v>
      </c>
      <c r="I76" s="2">
        <v>660</v>
      </c>
      <c r="J76" s="2">
        <v>584</v>
      </c>
      <c r="K76" s="2">
        <v>636</v>
      </c>
      <c r="L76" s="2">
        <v>576</v>
      </c>
      <c r="M76" s="2">
        <v>580</v>
      </c>
      <c r="N76" s="2">
        <v>408</v>
      </c>
      <c r="O76" s="2">
        <v>540</v>
      </c>
      <c r="P76" s="2">
        <v>556</v>
      </c>
      <c r="Q76" s="2">
        <v>272</v>
      </c>
      <c r="R76" s="2"/>
      <c r="S76" s="3"/>
    </row>
    <row r="77" spans="1:19" x14ac:dyDescent="0.45">
      <c r="A77" s="21" t="s">
        <v>79</v>
      </c>
      <c r="B77" s="21" t="s">
        <v>153</v>
      </c>
      <c r="C77" s="6" t="s">
        <v>156</v>
      </c>
      <c r="D77" s="1" t="s">
        <v>16</v>
      </c>
      <c r="E77" s="2">
        <v>39911</v>
      </c>
      <c r="F77" s="2">
        <v>2441</v>
      </c>
      <c r="G77" s="2">
        <v>2569</v>
      </c>
      <c r="H77" s="2">
        <v>2974</v>
      </c>
      <c r="I77" s="2">
        <v>3325</v>
      </c>
      <c r="J77" s="2">
        <v>3680</v>
      </c>
      <c r="K77" s="2">
        <v>4412</v>
      </c>
      <c r="L77" s="2">
        <v>3404</v>
      </c>
      <c r="M77" s="2">
        <v>3333</v>
      </c>
      <c r="N77" s="2">
        <v>3449</v>
      </c>
      <c r="O77" s="2">
        <v>6026</v>
      </c>
      <c r="P77" s="2">
        <v>4298</v>
      </c>
      <c r="Q77" s="2">
        <v>0</v>
      </c>
      <c r="R77" s="2"/>
      <c r="S77" s="3"/>
    </row>
    <row r="78" spans="1:19" x14ac:dyDescent="0.45">
      <c r="A78" s="21" t="s">
        <v>79</v>
      </c>
      <c r="B78" s="21" t="s">
        <v>153</v>
      </c>
      <c r="C78" s="6" t="s">
        <v>157</v>
      </c>
      <c r="D78" s="1" t="s">
        <v>16</v>
      </c>
      <c r="E78" s="2">
        <v>8292</v>
      </c>
      <c r="F78" s="2">
        <v>704</v>
      </c>
      <c r="G78" s="2">
        <v>936</v>
      </c>
      <c r="H78" s="2">
        <v>980</v>
      </c>
      <c r="I78" s="2">
        <v>684</v>
      </c>
      <c r="J78" s="2">
        <v>548</v>
      </c>
      <c r="K78" s="2">
        <v>680</v>
      </c>
      <c r="L78" s="2">
        <v>584</v>
      </c>
      <c r="M78" s="2">
        <v>636</v>
      </c>
      <c r="N78" s="2">
        <v>668</v>
      </c>
      <c r="O78" s="2">
        <v>664</v>
      </c>
      <c r="P78" s="2">
        <v>632</v>
      </c>
      <c r="Q78" s="2">
        <v>576</v>
      </c>
      <c r="R78" s="2"/>
      <c r="S78" s="3"/>
    </row>
    <row r="79" spans="1:19" x14ac:dyDescent="0.45">
      <c r="A79" s="21" t="s">
        <v>79</v>
      </c>
      <c r="B79" s="21" t="s">
        <v>153</v>
      </c>
      <c r="C79" s="6" t="s">
        <v>158</v>
      </c>
      <c r="D79" s="1" t="s">
        <v>16</v>
      </c>
      <c r="E79" s="2">
        <v>500128</v>
      </c>
      <c r="F79" s="2">
        <v>30430</v>
      </c>
      <c r="G79" s="2">
        <v>45764</v>
      </c>
      <c r="H79" s="2">
        <v>52988</v>
      </c>
      <c r="I79" s="2">
        <v>50953</v>
      </c>
      <c r="J79" s="2">
        <v>55268</v>
      </c>
      <c r="K79" s="2">
        <v>57476</v>
      </c>
      <c r="L79" s="2">
        <v>30323</v>
      </c>
      <c r="M79" s="2">
        <v>35517</v>
      </c>
      <c r="N79" s="2">
        <v>37981</v>
      </c>
      <c r="O79" s="2">
        <v>62032</v>
      </c>
      <c r="P79" s="2">
        <v>38616</v>
      </c>
      <c r="Q79" s="2">
        <v>2780</v>
      </c>
      <c r="R79" s="2"/>
      <c r="S79" s="3"/>
    </row>
    <row r="80" spans="1:19" x14ac:dyDescent="0.45">
      <c r="A80" s="21" t="s">
        <v>79</v>
      </c>
      <c r="B80" s="21" t="s">
        <v>153</v>
      </c>
      <c r="C80" s="6" t="s">
        <v>159</v>
      </c>
      <c r="D80" s="1" t="s">
        <v>16</v>
      </c>
      <c r="E80" s="2">
        <v>146472</v>
      </c>
      <c r="F80" s="2">
        <v>0</v>
      </c>
      <c r="G80" s="2">
        <v>0</v>
      </c>
      <c r="H80" s="2">
        <v>0</v>
      </c>
      <c r="I80" s="2">
        <v>28630</v>
      </c>
      <c r="J80" s="2">
        <v>29506</v>
      </c>
      <c r="K80" s="2">
        <v>0</v>
      </c>
      <c r="L80" s="2">
        <v>2271</v>
      </c>
      <c r="M80" s="2">
        <v>14921</v>
      </c>
      <c r="N80" s="2">
        <v>22694</v>
      </c>
      <c r="O80" s="2">
        <v>33458</v>
      </c>
      <c r="P80" s="2">
        <v>14678</v>
      </c>
      <c r="Q80" s="2">
        <v>314</v>
      </c>
      <c r="R80" s="2"/>
      <c r="S80" s="3"/>
    </row>
    <row r="81" spans="1:19" x14ac:dyDescent="0.45">
      <c r="A81" s="21" t="s">
        <v>79</v>
      </c>
      <c r="B81" s="21" t="s">
        <v>153</v>
      </c>
      <c r="C81" s="6" t="s">
        <v>160</v>
      </c>
      <c r="D81" s="1" t="s">
        <v>16</v>
      </c>
      <c r="E81" s="2">
        <v>144408</v>
      </c>
      <c r="F81" s="2">
        <v>6843</v>
      </c>
      <c r="G81" s="2">
        <v>11090</v>
      </c>
      <c r="H81" s="2">
        <v>14505</v>
      </c>
      <c r="I81" s="2">
        <v>13951</v>
      </c>
      <c r="J81" s="2">
        <v>14126</v>
      </c>
      <c r="K81" s="2">
        <v>14304</v>
      </c>
      <c r="L81" s="2">
        <v>13650</v>
      </c>
      <c r="M81" s="2">
        <v>11451</v>
      </c>
      <c r="N81" s="2">
        <v>12813</v>
      </c>
      <c r="O81" s="2">
        <v>14073</v>
      </c>
      <c r="P81" s="2">
        <v>11332</v>
      </c>
      <c r="Q81" s="2">
        <v>6270</v>
      </c>
      <c r="R81" s="2"/>
      <c r="S81" s="3"/>
    </row>
    <row r="82" spans="1:19" x14ac:dyDescent="0.45">
      <c r="A82" s="21" t="s">
        <v>79</v>
      </c>
      <c r="B82" s="21" t="s">
        <v>153</v>
      </c>
      <c r="C82" s="6" t="s">
        <v>161</v>
      </c>
      <c r="D82" s="1" t="s">
        <v>16</v>
      </c>
      <c r="E82" s="2">
        <v>46887</v>
      </c>
      <c r="F82" s="2">
        <v>3657</v>
      </c>
      <c r="G82" s="2">
        <v>3979</v>
      </c>
      <c r="H82" s="2">
        <v>2957</v>
      </c>
      <c r="I82" s="2">
        <v>2942</v>
      </c>
      <c r="J82" s="2">
        <v>4659</v>
      </c>
      <c r="K82" s="2">
        <v>2290</v>
      </c>
      <c r="L82" s="2">
        <v>3969</v>
      </c>
      <c r="M82" s="2">
        <v>5729</v>
      </c>
      <c r="N82" s="2">
        <v>3830</v>
      </c>
      <c r="O82" s="2">
        <v>4614</v>
      </c>
      <c r="P82" s="2">
        <v>2856</v>
      </c>
      <c r="Q82" s="2">
        <v>5405</v>
      </c>
      <c r="R82" s="2"/>
      <c r="S82" s="3"/>
    </row>
    <row r="83" spans="1:19" x14ac:dyDescent="0.45">
      <c r="A83" s="21" t="s">
        <v>79</v>
      </c>
      <c r="B83" s="21" t="s">
        <v>153</v>
      </c>
      <c r="C83" s="6" t="s">
        <v>162</v>
      </c>
      <c r="D83" s="1" t="s">
        <v>16</v>
      </c>
      <c r="E83" s="2">
        <v>9768</v>
      </c>
      <c r="F83" s="2">
        <v>653</v>
      </c>
      <c r="G83" s="2">
        <v>634</v>
      </c>
      <c r="H83" s="2">
        <v>600</v>
      </c>
      <c r="I83" s="2">
        <v>872</v>
      </c>
      <c r="J83" s="2">
        <v>980</v>
      </c>
      <c r="K83" s="2">
        <v>921</v>
      </c>
      <c r="L83" s="2">
        <v>896</v>
      </c>
      <c r="M83" s="2">
        <v>792</v>
      </c>
      <c r="N83" s="2">
        <v>805</v>
      </c>
      <c r="O83" s="2">
        <v>864</v>
      </c>
      <c r="P83" s="2">
        <v>921</v>
      </c>
      <c r="Q83" s="2">
        <v>830</v>
      </c>
      <c r="R83" s="2"/>
      <c r="S83" s="3"/>
    </row>
    <row r="84" spans="1:19" x14ac:dyDescent="0.45">
      <c r="A84" s="21" t="s">
        <v>79</v>
      </c>
      <c r="B84" s="21" t="s">
        <v>153</v>
      </c>
      <c r="C84" s="6" t="s">
        <v>163</v>
      </c>
      <c r="D84" s="1" t="s">
        <v>16</v>
      </c>
      <c r="E84" s="2">
        <v>3638</v>
      </c>
      <c r="F84" s="2">
        <v>0</v>
      </c>
      <c r="G84" s="2">
        <v>0</v>
      </c>
      <c r="H84" s="2">
        <v>76</v>
      </c>
      <c r="I84" s="2">
        <v>352</v>
      </c>
      <c r="J84" s="2">
        <v>543</v>
      </c>
      <c r="K84" s="2">
        <v>940</v>
      </c>
      <c r="L84" s="2">
        <v>227</v>
      </c>
      <c r="M84" s="2">
        <v>225</v>
      </c>
      <c r="N84" s="2">
        <v>496</v>
      </c>
      <c r="O84" s="2">
        <v>678</v>
      </c>
      <c r="P84" s="2">
        <v>101</v>
      </c>
      <c r="Q84" s="2">
        <v>0</v>
      </c>
      <c r="R84" s="2"/>
      <c r="S84" s="3"/>
    </row>
    <row r="85" spans="1:19" x14ac:dyDescent="0.45">
      <c r="A85" s="21" t="s">
        <v>79</v>
      </c>
      <c r="B85" s="21" t="s">
        <v>153</v>
      </c>
      <c r="C85" s="6" t="s">
        <v>164</v>
      </c>
      <c r="D85" s="1" t="s">
        <v>16</v>
      </c>
      <c r="E85" s="2">
        <v>25912</v>
      </c>
      <c r="F85" s="2">
        <v>889</v>
      </c>
      <c r="G85" s="2">
        <v>1600</v>
      </c>
      <c r="H85" s="2">
        <v>2076</v>
      </c>
      <c r="I85" s="2">
        <v>3203</v>
      </c>
      <c r="J85" s="2">
        <v>4871</v>
      </c>
      <c r="K85" s="2">
        <v>2143</v>
      </c>
      <c r="L85" s="2">
        <v>1969</v>
      </c>
      <c r="M85" s="2">
        <v>1290</v>
      </c>
      <c r="N85" s="2">
        <v>2164</v>
      </c>
      <c r="O85" s="2">
        <v>2561</v>
      </c>
      <c r="P85" s="2">
        <v>1786</v>
      </c>
      <c r="Q85" s="2">
        <v>1360</v>
      </c>
      <c r="R85" s="2"/>
      <c r="S85" s="3"/>
    </row>
    <row r="86" spans="1:19" x14ac:dyDescent="0.45">
      <c r="A86" s="21" t="s">
        <v>79</v>
      </c>
      <c r="B86" s="21" t="s">
        <v>153</v>
      </c>
      <c r="C86" s="6" t="s">
        <v>165</v>
      </c>
      <c r="D86" s="1" t="s">
        <v>16</v>
      </c>
      <c r="E86" s="2">
        <v>19839</v>
      </c>
      <c r="F86" s="2">
        <v>783</v>
      </c>
      <c r="G86" s="2">
        <v>317</v>
      </c>
      <c r="H86" s="2">
        <v>446</v>
      </c>
      <c r="I86" s="2">
        <v>911</v>
      </c>
      <c r="J86" s="2">
        <v>650</v>
      </c>
      <c r="K86" s="2">
        <v>1241</v>
      </c>
      <c r="L86" s="2">
        <v>1478</v>
      </c>
      <c r="M86" s="2">
        <v>1066</v>
      </c>
      <c r="N86" s="2">
        <v>3239</v>
      </c>
      <c r="O86" s="2">
        <v>2217</v>
      </c>
      <c r="P86" s="2">
        <v>3431</v>
      </c>
      <c r="Q86" s="2">
        <v>4060</v>
      </c>
      <c r="R86" s="2"/>
      <c r="S86" s="3"/>
    </row>
    <row r="87" spans="1:19" x14ac:dyDescent="0.45">
      <c r="A87" s="21" t="s">
        <v>79</v>
      </c>
      <c r="B87" s="21" t="s">
        <v>153</v>
      </c>
      <c r="C87" s="6" t="s">
        <v>166</v>
      </c>
      <c r="D87" s="1" t="s">
        <v>16</v>
      </c>
      <c r="E87" s="2">
        <v>239196</v>
      </c>
      <c r="F87" s="2">
        <v>15739</v>
      </c>
      <c r="G87" s="2">
        <v>17535</v>
      </c>
      <c r="H87" s="2">
        <v>23868</v>
      </c>
      <c r="I87" s="2">
        <v>22868</v>
      </c>
      <c r="J87" s="2">
        <v>20121</v>
      </c>
      <c r="K87" s="2">
        <v>24162</v>
      </c>
      <c r="L87" s="2">
        <v>15071</v>
      </c>
      <c r="M87" s="2">
        <v>17656</v>
      </c>
      <c r="N87" s="2">
        <v>22262</v>
      </c>
      <c r="O87" s="2">
        <v>29403</v>
      </c>
      <c r="P87" s="2">
        <v>17184</v>
      </c>
      <c r="Q87" s="2">
        <v>13327</v>
      </c>
      <c r="R87" s="2"/>
      <c r="S87" s="3"/>
    </row>
    <row r="88" spans="1:19" x14ac:dyDescent="0.45">
      <c r="A88" s="21" t="s">
        <v>79</v>
      </c>
      <c r="B88" s="21" t="s">
        <v>153</v>
      </c>
      <c r="C88" s="6" t="s">
        <v>167</v>
      </c>
      <c r="D88" s="1" t="s">
        <v>16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/>
      <c r="N88" s="2"/>
      <c r="O88" s="2"/>
      <c r="P88" s="2"/>
      <c r="Q88" s="2"/>
      <c r="R88" s="2"/>
      <c r="S88" s="3"/>
    </row>
    <row r="89" spans="1:19" x14ac:dyDescent="0.45">
      <c r="A89" s="21" t="s">
        <v>79</v>
      </c>
      <c r="B89" s="21" t="s">
        <v>153</v>
      </c>
      <c r="C89" s="6" t="s">
        <v>168</v>
      </c>
      <c r="D89" s="1" t="s">
        <v>16</v>
      </c>
      <c r="E89" s="2">
        <v>8295</v>
      </c>
      <c r="F89" s="2">
        <v>435</v>
      </c>
      <c r="G89" s="2">
        <v>612</v>
      </c>
      <c r="H89" s="2">
        <v>537</v>
      </c>
      <c r="I89" s="2">
        <v>816</v>
      </c>
      <c r="J89" s="2">
        <v>828</v>
      </c>
      <c r="K89" s="2">
        <v>777</v>
      </c>
      <c r="L89" s="2">
        <v>693</v>
      </c>
      <c r="M89" s="2">
        <v>684</v>
      </c>
      <c r="N89" s="2">
        <v>828</v>
      </c>
      <c r="O89" s="2">
        <v>840</v>
      </c>
      <c r="P89" s="2">
        <v>576</v>
      </c>
      <c r="Q89" s="2">
        <v>669</v>
      </c>
      <c r="R89" s="2"/>
      <c r="S89" s="3"/>
    </row>
    <row r="90" spans="1:19" x14ac:dyDescent="0.45">
      <c r="A90" s="21" t="s">
        <v>79</v>
      </c>
      <c r="B90" s="21" t="s">
        <v>153</v>
      </c>
      <c r="C90" s="6" t="s">
        <v>169</v>
      </c>
      <c r="D90" s="1" t="s">
        <v>16</v>
      </c>
      <c r="E90" s="2">
        <v>106708</v>
      </c>
      <c r="F90" s="2">
        <v>2781</v>
      </c>
      <c r="G90" s="2">
        <v>2760</v>
      </c>
      <c r="H90" s="2">
        <v>2325</v>
      </c>
      <c r="I90" s="2">
        <v>10710</v>
      </c>
      <c r="J90" s="2">
        <v>11052</v>
      </c>
      <c r="K90" s="2">
        <v>12070</v>
      </c>
      <c r="L90" s="2">
        <v>6201</v>
      </c>
      <c r="M90" s="2">
        <v>4210</v>
      </c>
      <c r="N90" s="2">
        <v>10371</v>
      </c>
      <c r="O90" s="2">
        <v>29998</v>
      </c>
      <c r="P90" s="2">
        <v>10637</v>
      </c>
      <c r="Q90" s="2">
        <v>3593</v>
      </c>
      <c r="R90" s="2"/>
      <c r="S90" s="3"/>
    </row>
    <row r="91" spans="1:19" x14ac:dyDescent="0.45">
      <c r="A91" s="21" t="s">
        <v>79</v>
      </c>
      <c r="B91" s="21" t="s">
        <v>153</v>
      </c>
      <c r="C91" s="6" t="s">
        <v>170</v>
      </c>
      <c r="D91" s="1" t="s">
        <v>16</v>
      </c>
      <c r="E91" s="2">
        <v>71352</v>
      </c>
      <c r="F91" s="2">
        <v>24134</v>
      </c>
      <c r="G91" s="2">
        <v>12896</v>
      </c>
      <c r="H91" s="2">
        <v>0</v>
      </c>
      <c r="I91" s="2">
        <v>0</v>
      </c>
      <c r="J91" s="2">
        <v>0</v>
      </c>
      <c r="K91" s="2">
        <v>0</v>
      </c>
      <c r="L91" s="2">
        <v>8250</v>
      </c>
      <c r="M91" s="2">
        <v>16230</v>
      </c>
      <c r="N91" s="2">
        <v>0</v>
      </c>
      <c r="O91" s="2">
        <v>0</v>
      </c>
      <c r="P91" s="2">
        <v>0</v>
      </c>
      <c r="Q91" s="2">
        <v>9842</v>
      </c>
      <c r="R91" s="2"/>
      <c r="S91" s="3"/>
    </row>
    <row r="92" spans="1:19" x14ac:dyDescent="0.45">
      <c r="A92" s="21" t="s">
        <v>79</v>
      </c>
      <c r="B92" s="21" t="s">
        <v>153</v>
      </c>
      <c r="C92" s="6" t="s">
        <v>171</v>
      </c>
      <c r="D92" s="1" t="s">
        <v>16</v>
      </c>
      <c r="E92" s="2">
        <v>38007</v>
      </c>
      <c r="F92" s="2">
        <v>1555</v>
      </c>
      <c r="G92" s="2">
        <v>3145</v>
      </c>
      <c r="H92" s="2">
        <v>3944</v>
      </c>
      <c r="I92" s="2">
        <v>2888</v>
      </c>
      <c r="J92" s="2">
        <v>3752</v>
      </c>
      <c r="K92" s="2">
        <v>3811</v>
      </c>
      <c r="L92" s="2">
        <v>2878</v>
      </c>
      <c r="M92" s="2">
        <v>4571</v>
      </c>
      <c r="N92" s="2">
        <v>4608</v>
      </c>
      <c r="O92" s="2">
        <v>3988</v>
      </c>
      <c r="P92" s="2">
        <v>620</v>
      </c>
      <c r="Q92" s="2">
        <v>2247</v>
      </c>
      <c r="R92" s="2"/>
      <c r="S92" s="3"/>
    </row>
    <row r="93" spans="1:19" x14ac:dyDescent="0.45">
      <c r="A93" s="21" t="s">
        <v>79</v>
      </c>
      <c r="B93" s="21" t="s">
        <v>153</v>
      </c>
      <c r="C93" s="6" t="s">
        <v>172</v>
      </c>
      <c r="D93" s="1" t="s">
        <v>16</v>
      </c>
      <c r="E93" s="2">
        <v>71177</v>
      </c>
      <c r="F93" s="2">
        <v>4530</v>
      </c>
      <c r="G93" s="2">
        <v>6130</v>
      </c>
      <c r="H93" s="2">
        <v>4075</v>
      </c>
      <c r="I93" s="2">
        <v>5888</v>
      </c>
      <c r="J93" s="2">
        <v>6188</v>
      </c>
      <c r="K93" s="2">
        <v>6013</v>
      </c>
      <c r="L93" s="2">
        <v>6472</v>
      </c>
      <c r="M93" s="2">
        <v>9291</v>
      </c>
      <c r="N93" s="2">
        <v>5187</v>
      </c>
      <c r="O93" s="2">
        <v>7294</v>
      </c>
      <c r="P93" s="2">
        <v>4671</v>
      </c>
      <c r="Q93" s="2">
        <v>5438</v>
      </c>
      <c r="R93" s="2"/>
      <c r="S93" s="3"/>
    </row>
    <row r="94" spans="1:19" x14ac:dyDescent="0.45">
      <c r="A94" s="21" t="s">
        <v>79</v>
      </c>
      <c r="B94" s="21" t="s">
        <v>153</v>
      </c>
      <c r="C94" s="6" t="s">
        <v>173</v>
      </c>
      <c r="D94" s="1" t="s">
        <v>16</v>
      </c>
      <c r="E94" s="2">
        <v>129113</v>
      </c>
      <c r="F94" s="2">
        <v>599</v>
      </c>
      <c r="G94" s="2">
        <v>5152</v>
      </c>
      <c r="H94" s="2">
        <v>13969</v>
      </c>
      <c r="I94" s="2">
        <v>14354</v>
      </c>
      <c r="J94" s="2">
        <v>14429</v>
      </c>
      <c r="K94" s="2">
        <v>14364</v>
      </c>
      <c r="L94" s="2">
        <v>13634</v>
      </c>
      <c r="M94" s="2">
        <v>13242</v>
      </c>
      <c r="N94" s="2">
        <v>13101</v>
      </c>
      <c r="O94" s="2">
        <v>12469</v>
      </c>
      <c r="P94" s="2">
        <v>9850</v>
      </c>
      <c r="Q94" s="2">
        <v>3950</v>
      </c>
      <c r="R94" s="2"/>
      <c r="S94" s="3"/>
    </row>
    <row r="95" spans="1:19" x14ac:dyDescent="0.45">
      <c r="A95" s="21" t="s">
        <v>79</v>
      </c>
      <c r="B95" s="21" t="s">
        <v>153</v>
      </c>
      <c r="C95" s="6" t="s">
        <v>174</v>
      </c>
      <c r="D95" s="1" t="s">
        <v>16</v>
      </c>
      <c r="E95" s="2">
        <v>32656</v>
      </c>
      <c r="F95" s="2">
        <v>2331</v>
      </c>
      <c r="G95" s="2">
        <v>3148</v>
      </c>
      <c r="H95" s="2">
        <v>1941</v>
      </c>
      <c r="I95" s="2">
        <v>2203</v>
      </c>
      <c r="J95" s="2">
        <v>3545</v>
      </c>
      <c r="K95" s="2">
        <v>2060</v>
      </c>
      <c r="L95" s="2">
        <v>3328</v>
      </c>
      <c r="M95" s="2">
        <v>4243</v>
      </c>
      <c r="N95" s="2">
        <v>2395</v>
      </c>
      <c r="O95" s="2">
        <v>2882</v>
      </c>
      <c r="P95" s="2">
        <v>2108</v>
      </c>
      <c r="Q95" s="2">
        <v>2472</v>
      </c>
      <c r="R95" s="2"/>
      <c r="S95" s="3"/>
    </row>
    <row r="96" spans="1:19" x14ac:dyDescent="0.45">
      <c r="A96" s="21" t="s">
        <v>79</v>
      </c>
      <c r="B96" s="21" t="s">
        <v>153</v>
      </c>
      <c r="C96" s="6" t="s">
        <v>175</v>
      </c>
      <c r="D96" s="1" t="s">
        <v>16</v>
      </c>
      <c r="E96" s="2">
        <v>4082</v>
      </c>
      <c r="F96" s="2">
        <v>0</v>
      </c>
      <c r="G96" s="2">
        <v>0</v>
      </c>
      <c r="H96" s="2">
        <v>19</v>
      </c>
      <c r="I96" s="2">
        <v>147</v>
      </c>
      <c r="J96" s="2">
        <v>367</v>
      </c>
      <c r="K96" s="2">
        <v>1591</v>
      </c>
      <c r="L96" s="2">
        <v>263</v>
      </c>
      <c r="M96" s="2">
        <v>201</v>
      </c>
      <c r="N96" s="2">
        <v>409</v>
      </c>
      <c r="O96" s="2">
        <v>491</v>
      </c>
      <c r="P96" s="2">
        <v>157</v>
      </c>
      <c r="Q96" s="2">
        <v>437</v>
      </c>
      <c r="R96" s="2"/>
      <c r="S96" s="3"/>
    </row>
    <row r="97" spans="1:19" x14ac:dyDescent="0.45">
      <c r="A97" s="21" t="s">
        <v>79</v>
      </c>
      <c r="B97" s="21" t="s">
        <v>153</v>
      </c>
      <c r="C97" s="6" t="s">
        <v>176</v>
      </c>
      <c r="D97" s="1" t="s">
        <v>16</v>
      </c>
      <c r="E97" s="2">
        <v>393937</v>
      </c>
      <c r="F97" s="2">
        <v>35236</v>
      </c>
      <c r="G97" s="2">
        <v>19597</v>
      </c>
      <c r="H97" s="2">
        <v>29970</v>
      </c>
      <c r="I97" s="2">
        <v>35129</v>
      </c>
      <c r="J97" s="2">
        <v>41962</v>
      </c>
      <c r="K97" s="2">
        <v>35975</v>
      </c>
      <c r="L97" s="2">
        <v>17477</v>
      </c>
      <c r="M97" s="2">
        <v>15049</v>
      </c>
      <c r="N97" s="2">
        <v>58884</v>
      </c>
      <c r="O97" s="2">
        <v>50242</v>
      </c>
      <c r="P97" s="2">
        <v>32531</v>
      </c>
      <c r="Q97" s="2">
        <v>21885</v>
      </c>
      <c r="R97" s="2"/>
      <c r="S97" s="3"/>
    </row>
    <row r="98" spans="1:19" x14ac:dyDescent="0.45">
      <c r="A98" s="21" t="s">
        <v>79</v>
      </c>
      <c r="B98" s="21" t="s">
        <v>153</v>
      </c>
      <c r="C98" s="6" t="s">
        <v>177</v>
      </c>
      <c r="D98" s="1" t="s">
        <v>16</v>
      </c>
      <c r="E98" s="2">
        <v>9724</v>
      </c>
      <c r="F98" s="2">
        <v>284</v>
      </c>
      <c r="G98" s="2">
        <v>720</v>
      </c>
      <c r="H98" s="2">
        <v>724</v>
      </c>
      <c r="I98" s="2">
        <v>1020</v>
      </c>
      <c r="J98" s="2">
        <v>956</v>
      </c>
      <c r="K98" s="2">
        <v>1028</v>
      </c>
      <c r="L98" s="2">
        <v>568</v>
      </c>
      <c r="M98" s="2">
        <v>476</v>
      </c>
      <c r="N98" s="2">
        <v>1140</v>
      </c>
      <c r="O98" s="2">
        <v>1324</v>
      </c>
      <c r="P98" s="2">
        <v>712</v>
      </c>
      <c r="Q98" s="2">
        <v>772</v>
      </c>
      <c r="R98" s="2"/>
      <c r="S98" s="3"/>
    </row>
    <row r="99" spans="1:19" x14ac:dyDescent="0.45">
      <c r="A99" s="21" t="s">
        <v>79</v>
      </c>
      <c r="B99" s="21" t="s">
        <v>153</v>
      </c>
      <c r="C99" s="6" t="s">
        <v>178</v>
      </c>
      <c r="D99" s="1" t="s">
        <v>16</v>
      </c>
      <c r="E99" s="2">
        <v>9061</v>
      </c>
      <c r="F99" s="2">
        <v>366</v>
      </c>
      <c r="G99" s="2">
        <v>370</v>
      </c>
      <c r="H99" s="2">
        <v>948</v>
      </c>
      <c r="I99" s="2">
        <v>846</v>
      </c>
      <c r="J99" s="2">
        <v>864</v>
      </c>
      <c r="K99" s="2">
        <v>928</v>
      </c>
      <c r="L99" s="2">
        <v>836</v>
      </c>
      <c r="M99" s="2">
        <v>908</v>
      </c>
      <c r="N99" s="2">
        <v>1082</v>
      </c>
      <c r="O99" s="2">
        <v>991</v>
      </c>
      <c r="P99" s="2">
        <v>503</v>
      </c>
      <c r="Q99" s="2">
        <v>419</v>
      </c>
      <c r="R99" s="2"/>
      <c r="S99" s="3"/>
    </row>
    <row r="100" spans="1:19" x14ac:dyDescent="0.45">
      <c r="A100" s="21" t="s">
        <v>79</v>
      </c>
      <c r="B100" s="21" t="s">
        <v>153</v>
      </c>
      <c r="C100" s="6" t="s">
        <v>179</v>
      </c>
      <c r="D100" s="1" t="s">
        <v>16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/>
      <c r="N100" s="2"/>
      <c r="O100" s="2"/>
      <c r="P100" s="2"/>
      <c r="Q100" s="2"/>
      <c r="R100" s="2"/>
      <c r="S100" s="3"/>
    </row>
    <row r="101" spans="1:19" x14ac:dyDescent="0.45">
      <c r="A101" s="21" t="s">
        <v>79</v>
      </c>
      <c r="B101" s="21" t="s">
        <v>153</v>
      </c>
      <c r="C101" s="6" t="s">
        <v>180</v>
      </c>
      <c r="D101" s="1" t="s">
        <v>16</v>
      </c>
      <c r="E101" s="2">
        <v>93674</v>
      </c>
      <c r="F101" s="2">
        <v>5583</v>
      </c>
      <c r="G101" s="2">
        <v>6582</v>
      </c>
      <c r="H101" s="2">
        <v>7478</v>
      </c>
      <c r="I101" s="2">
        <v>8438</v>
      </c>
      <c r="J101" s="2">
        <v>9359</v>
      </c>
      <c r="K101" s="2">
        <v>8789</v>
      </c>
      <c r="L101" s="2">
        <v>8322</v>
      </c>
      <c r="M101" s="2">
        <v>8064</v>
      </c>
      <c r="N101" s="2">
        <v>7436</v>
      </c>
      <c r="O101" s="2">
        <v>9846</v>
      </c>
      <c r="P101" s="2">
        <v>7384</v>
      </c>
      <c r="Q101" s="2">
        <v>6393</v>
      </c>
      <c r="R101" s="2"/>
      <c r="S101" s="3"/>
    </row>
    <row r="102" spans="1:19" x14ac:dyDescent="0.45">
      <c r="A102" s="21"/>
      <c r="B102" s="6"/>
      <c r="C102" s="6"/>
      <c r="D102" s="1"/>
      <c r="E102" s="15">
        <f>SUM(E75:E101)</f>
        <v>2301788</v>
      </c>
      <c r="F102" s="2"/>
      <c r="G102" s="15" t="s">
        <v>2650</v>
      </c>
      <c r="H102" s="15">
        <f>SUM(F75:H101)</f>
        <v>473852</v>
      </c>
      <c r="J102" s="15" t="s">
        <v>2651</v>
      </c>
      <c r="K102" s="15">
        <f>SUM(I75:K101)</f>
        <v>680899</v>
      </c>
      <c r="L102" s="2"/>
      <c r="M102" s="15" t="s">
        <v>2652</v>
      </c>
      <c r="N102" s="15">
        <f>SUM(L75:N101)</f>
        <v>597777</v>
      </c>
      <c r="O102" s="2"/>
      <c r="P102" s="15" t="s">
        <v>2653</v>
      </c>
      <c r="Q102" s="15">
        <f>SUM(O75:Q101)</f>
        <v>549260</v>
      </c>
      <c r="R102" s="2"/>
      <c r="S102" s="3"/>
    </row>
    <row r="103" spans="1:19" x14ac:dyDescent="0.45">
      <c r="A103" s="21" t="s">
        <v>79</v>
      </c>
      <c r="B103" s="21" t="s">
        <v>181</v>
      </c>
      <c r="C103" s="6" t="s">
        <v>182</v>
      </c>
      <c r="D103" s="1" t="s">
        <v>16</v>
      </c>
      <c r="E103" s="2">
        <v>79793</v>
      </c>
      <c r="F103" s="2">
        <v>1779</v>
      </c>
      <c r="G103" s="2">
        <v>4478</v>
      </c>
      <c r="H103" s="2">
        <v>7875</v>
      </c>
      <c r="I103" s="2">
        <v>8151</v>
      </c>
      <c r="J103" s="2">
        <v>9412</v>
      </c>
      <c r="K103" s="2">
        <v>9489</v>
      </c>
      <c r="L103" s="2">
        <v>7142</v>
      </c>
      <c r="M103" s="2">
        <v>6316</v>
      </c>
      <c r="N103" s="2">
        <v>8134</v>
      </c>
      <c r="O103" s="2">
        <v>8877</v>
      </c>
      <c r="P103" s="2">
        <v>5547</v>
      </c>
      <c r="Q103" s="2">
        <v>2593</v>
      </c>
      <c r="R103" s="2"/>
      <c r="S103" s="3"/>
    </row>
    <row r="104" spans="1:19" x14ac:dyDescent="0.45">
      <c r="A104" s="21" t="s">
        <v>79</v>
      </c>
      <c r="B104" s="21" t="s">
        <v>181</v>
      </c>
      <c r="C104" s="6" t="s">
        <v>183</v>
      </c>
      <c r="D104" s="1" t="s">
        <v>16</v>
      </c>
      <c r="E104" s="2">
        <v>5840252</v>
      </c>
      <c r="F104" s="2">
        <v>125291</v>
      </c>
      <c r="G104" s="2">
        <v>192289</v>
      </c>
      <c r="H104" s="2">
        <v>171322</v>
      </c>
      <c r="I104" s="2">
        <v>649454</v>
      </c>
      <c r="J104" s="2">
        <v>459650</v>
      </c>
      <c r="K104" s="2">
        <v>482686</v>
      </c>
      <c r="L104" s="2">
        <v>286536</v>
      </c>
      <c r="M104" s="2">
        <v>611122</v>
      </c>
      <c r="N104" s="2">
        <v>796988</v>
      </c>
      <c r="O104" s="2">
        <v>735879</v>
      </c>
      <c r="P104" s="2">
        <v>873135</v>
      </c>
      <c r="Q104" s="2">
        <v>455900</v>
      </c>
      <c r="R104" s="2"/>
      <c r="S104" s="3"/>
    </row>
    <row r="105" spans="1:19" x14ac:dyDescent="0.45">
      <c r="A105" s="21" t="s">
        <v>79</v>
      </c>
      <c r="B105" s="21" t="s">
        <v>181</v>
      </c>
      <c r="C105" s="6" t="s">
        <v>184</v>
      </c>
      <c r="D105" s="1" t="s">
        <v>16</v>
      </c>
      <c r="E105" s="2">
        <v>20849</v>
      </c>
      <c r="F105" s="2">
        <v>1198</v>
      </c>
      <c r="G105" s="2">
        <v>1773</v>
      </c>
      <c r="H105" s="2">
        <v>1649</v>
      </c>
      <c r="I105" s="2">
        <v>0</v>
      </c>
      <c r="J105" s="2">
        <v>0</v>
      </c>
      <c r="K105" s="2">
        <v>731</v>
      </c>
      <c r="L105" s="2">
        <v>2488</v>
      </c>
      <c r="M105" s="2">
        <v>2511</v>
      </c>
      <c r="N105" s="2">
        <v>6100</v>
      </c>
      <c r="O105" s="2">
        <v>721</v>
      </c>
      <c r="P105" s="2">
        <v>1498</v>
      </c>
      <c r="Q105" s="2">
        <v>2180</v>
      </c>
      <c r="R105" s="2"/>
      <c r="S105" s="3"/>
    </row>
    <row r="106" spans="1:19" x14ac:dyDescent="0.45">
      <c r="A106" s="21" t="s">
        <v>79</v>
      </c>
      <c r="B106" s="21" t="s">
        <v>181</v>
      </c>
      <c r="C106" s="6" t="s">
        <v>185</v>
      </c>
      <c r="D106" s="1" t="s">
        <v>16</v>
      </c>
      <c r="E106" s="2">
        <v>197266</v>
      </c>
      <c r="F106" s="2">
        <v>4041</v>
      </c>
      <c r="G106" s="2">
        <v>11205</v>
      </c>
      <c r="H106" s="2">
        <v>4293</v>
      </c>
      <c r="I106" s="2">
        <v>6014</v>
      </c>
      <c r="J106" s="2">
        <v>12042</v>
      </c>
      <c r="K106" s="2">
        <v>16120</v>
      </c>
      <c r="L106" s="2">
        <v>20577</v>
      </c>
      <c r="M106" s="2">
        <v>18326</v>
      </c>
      <c r="N106" s="2">
        <v>13378</v>
      </c>
      <c r="O106" s="2">
        <v>27402</v>
      </c>
      <c r="P106" s="2">
        <v>26136</v>
      </c>
      <c r="Q106" s="2">
        <v>37732</v>
      </c>
      <c r="R106" s="2"/>
      <c r="S106" s="3"/>
    </row>
    <row r="107" spans="1:19" x14ac:dyDescent="0.45">
      <c r="A107" s="21" t="s">
        <v>79</v>
      </c>
      <c r="B107" s="21" t="s">
        <v>181</v>
      </c>
      <c r="C107" s="6" t="s">
        <v>186</v>
      </c>
      <c r="D107" s="1" t="s">
        <v>16</v>
      </c>
      <c r="E107" s="2">
        <v>238939</v>
      </c>
      <c r="F107" s="2">
        <v>17385</v>
      </c>
      <c r="G107" s="2">
        <v>18783</v>
      </c>
      <c r="H107" s="2">
        <v>14999</v>
      </c>
      <c r="I107" s="2">
        <v>15449</v>
      </c>
      <c r="J107" s="2">
        <v>18538</v>
      </c>
      <c r="K107" s="2">
        <v>20165</v>
      </c>
      <c r="L107" s="2">
        <v>26715</v>
      </c>
      <c r="M107" s="2">
        <v>24507</v>
      </c>
      <c r="N107" s="2">
        <v>20634</v>
      </c>
      <c r="O107" s="2">
        <v>17502</v>
      </c>
      <c r="P107" s="2">
        <v>20833</v>
      </c>
      <c r="Q107" s="2">
        <v>23429</v>
      </c>
      <c r="R107" s="2"/>
      <c r="S107" s="3"/>
    </row>
    <row r="108" spans="1:19" x14ac:dyDescent="0.45">
      <c r="A108" s="21" t="s">
        <v>79</v>
      </c>
      <c r="B108" s="21" t="s">
        <v>181</v>
      </c>
      <c r="C108" s="6" t="s">
        <v>187</v>
      </c>
      <c r="D108" s="1" t="s">
        <v>16</v>
      </c>
      <c r="E108" s="2">
        <v>131392</v>
      </c>
      <c r="F108" s="2">
        <v>5691</v>
      </c>
      <c r="G108" s="2">
        <v>15328</v>
      </c>
      <c r="H108" s="2">
        <v>9269</v>
      </c>
      <c r="I108" s="2">
        <v>11060</v>
      </c>
      <c r="J108" s="2">
        <v>13522</v>
      </c>
      <c r="K108" s="2">
        <v>10141</v>
      </c>
      <c r="L108" s="2">
        <v>6371</v>
      </c>
      <c r="M108" s="2">
        <v>10268</v>
      </c>
      <c r="N108" s="2">
        <v>6078</v>
      </c>
      <c r="O108" s="2">
        <v>12195</v>
      </c>
      <c r="P108" s="2">
        <v>10576</v>
      </c>
      <c r="Q108" s="2">
        <v>20893</v>
      </c>
      <c r="R108" s="2"/>
      <c r="S108" s="3"/>
    </row>
    <row r="109" spans="1:19" x14ac:dyDescent="0.45">
      <c r="A109" s="21" t="s">
        <v>79</v>
      </c>
      <c r="B109" s="21" t="s">
        <v>181</v>
      </c>
      <c r="C109" s="6" t="s">
        <v>188</v>
      </c>
      <c r="D109" s="1" t="s">
        <v>16</v>
      </c>
      <c r="E109" s="2">
        <v>369944</v>
      </c>
      <c r="F109" s="2">
        <v>58263</v>
      </c>
      <c r="G109" s="2">
        <v>52724</v>
      </c>
      <c r="H109" s="2">
        <v>0</v>
      </c>
      <c r="I109" s="2">
        <v>3409</v>
      </c>
      <c r="J109" s="2">
        <v>16885</v>
      </c>
      <c r="K109" s="2">
        <v>25086</v>
      </c>
      <c r="L109" s="2">
        <v>60034</v>
      </c>
      <c r="M109" s="2">
        <v>77046</v>
      </c>
      <c r="N109" s="2">
        <v>11613</v>
      </c>
      <c r="O109" s="2">
        <v>5289</v>
      </c>
      <c r="P109" s="2">
        <v>5540</v>
      </c>
      <c r="Q109" s="2">
        <v>54055</v>
      </c>
      <c r="R109" s="2"/>
      <c r="S109" s="3"/>
    </row>
    <row r="110" spans="1:19" x14ac:dyDescent="0.45">
      <c r="A110" s="21" t="s">
        <v>79</v>
      </c>
      <c r="B110" s="21" t="s">
        <v>181</v>
      </c>
      <c r="C110" s="6" t="s">
        <v>189</v>
      </c>
      <c r="D110" s="1" t="s">
        <v>16</v>
      </c>
      <c r="E110" s="2">
        <v>66019</v>
      </c>
      <c r="F110" s="2">
        <v>0</v>
      </c>
      <c r="G110" s="2">
        <v>199</v>
      </c>
      <c r="H110" s="2">
        <v>2460</v>
      </c>
      <c r="I110" s="2">
        <v>4560</v>
      </c>
      <c r="J110" s="2">
        <v>4550</v>
      </c>
      <c r="K110" s="2">
        <v>2290</v>
      </c>
      <c r="L110" s="2">
        <v>1590</v>
      </c>
      <c r="M110" s="2">
        <v>1300</v>
      </c>
      <c r="N110" s="2">
        <v>40500</v>
      </c>
      <c r="O110" s="2">
        <v>6580</v>
      </c>
      <c r="P110" s="2">
        <v>1740</v>
      </c>
      <c r="Q110" s="2">
        <v>250</v>
      </c>
      <c r="R110" s="2"/>
      <c r="S110" s="3"/>
    </row>
    <row r="111" spans="1:19" x14ac:dyDescent="0.45">
      <c r="A111" s="21" t="s">
        <v>79</v>
      </c>
      <c r="B111" s="21" t="s">
        <v>181</v>
      </c>
      <c r="C111" s="6" t="s">
        <v>190</v>
      </c>
      <c r="D111" s="1" t="s">
        <v>16</v>
      </c>
      <c r="E111" s="2">
        <v>577988</v>
      </c>
      <c r="F111" s="2">
        <v>10764</v>
      </c>
      <c r="G111" s="2">
        <v>16542</v>
      </c>
      <c r="H111" s="2">
        <v>9751</v>
      </c>
      <c r="I111" s="2">
        <v>66181</v>
      </c>
      <c r="J111" s="2">
        <v>63563</v>
      </c>
      <c r="K111" s="2">
        <v>67876</v>
      </c>
      <c r="L111" s="2">
        <v>69889</v>
      </c>
      <c r="M111" s="2">
        <v>77689</v>
      </c>
      <c r="N111" s="2">
        <v>36862</v>
      </c>
      <c r="O111" s="2">
        <v>30172</v>
      </c>
      <c r="P111" s="2">
        <v>58495</v>
      </c>
      <c r="Q111" s="2">
        <v>70204</v>
      </c>
      <c r="R111" s="2"/>
      <c r="S111" s="3"/>
    </row>
    <row r="112" spans="1:19" x14ac:dyDescent="0.45">
      <c r="A112" s="21" t="s">
        <v>79</v>
      </c>
      <c r="B112" s="21" t="s">
        <v>181</v>
      </c>
      <c r="C112" s="6" t="s">
        <v>191</v>
      </c>
      <c r="D112" s="1" t="s">
        <v>16</v>
      </c>
      <c r="E112" s="2">
        <v>101345</v>
      </c>
      <c r="F112" s="2">
        <v>10482</v>
      </c>
      <c r="G112" s="2">
        <v>11496</v>
      </c>
      <c r="H112" s="2">
        <v>4022</v>
      </c>
      <c r="I112" s="2">
        <v>12646</v>
      </c>
      <c r="J112" s="2">
        <v>11611</v>
      </c>
      <c r="K112" s="2">
        <v>8866</v>
      </c>
      <c r="L112" s="2">
        <v>11831</v>
      </c>
      <c r="M112" s="2">
        <v>11397</v>
      </c>
      <c r="N112" s="2">
        <v>2774</v>
      </c>
      <c r="O112" s="2">
        <v>9532</v>
      </c>
      <c r="P112" s="2">
        <v>1808</v>
      </c>
      <c r="Q112" s="2">
        <v>4880</v>
      </c>
      <c r="R112" s="2"/>
      <c r="S112" s="3"/>
    </row>
    <row r="113" spans="1:19" x14ac:dyDescent="0.45">
      <c r="A113" s="21" t="s">
        <v>79</v>
      </c>
      <c r="B113" s="21" t="s">
        <v>181</v>
      </c>
      <c r="C113" s="6" t="s">
        <v>192</v>
      </c>
      <c r="D113" s="1" t="s">
        <v>16</v>
      </c>
      <c r="E113" s="2">
        <v>35982</v>
      </c>
      <c r="F113" s="2">
        <v>1534</v>
      </c>
      <c r="G113" s="2">
        <v>1749</v>
      </c>
      <c r="H113" s="2">
        <v>3716</v>
      </c>
      <c r="I113" s="2">
        <v>3757</v>
      </c>
      <c r="J113" s="2">
        <v>3115</v>
      </c>
      <c r="K113" s="2">
        <v>2856</v>
      </c>
      <c r="L113" s="2">
        <v>1383</v>
      </c>
      <c r="M113" s="2">
        <v>1446</v>
      </c>
      <c r="N113" s="2">
        <v>5341</v>
      </c>
      <c r="O113" s="2">
        <v>7192</v>
      </c>
      <c r="P113" s="2">
        <v>2439</v>
      </c>
      <c r="Q113" s="2">
        <v>1454</v>
      </c>
      <c r="R113" s="2"/>
      <c r="S113" s="3"/>
    </row>
    <row r="114" spans="1:19" x14ac:dyDescent="0.45">
      <c r="A114" s="21" t="s">
        <v>79</v>
      </c>
      <c r="B114" s="21" t="s">
        <v>181</v>
      </c>
      <c r="C114" s="6" t="s">
        <v>193</v>
      </c>
      <c r="D114" s="1" t="s">
        <v>16</v>
      </c>
      <c r="E114" s="2">
        <v>345631</v>
      </c>
      <c r="F114" s="2">
        <v>18634</v>
      </c>
      <c r="G114" s="2">
        <v>23524</v>
      </c>
      <c r="H114" s="2">
        <v>35367</v>
      </c>
      <c r="I114" s="2">
        <v>34416</v>
      </c>
      <c r="J114" s="2">
        <v>32693</v>
      </c>
      <c r="K114" s="2">
        <v>31712</v>
      </c>
      <c r="L114" s="2">
        <v>19205</v>
      </c>
      <c r="M114" s="2">
        <v>18678</v>
      </c>
      <c r="N114" s="2">
        <v>38647</v>
      </c>
      <c r="O114" s="2">
        <v>54685</v>
      </c>
      <c r="P114" s="2">
        <v>22485</v>
      </c>
      <c r="Q114" s="2">
        <v>15585</v>
      </c>
      <c r="R114" s="2"/>
      <c r="S114" s="3"/>
    </row>
    <row r="115" spans="1:19" x14ac:dyDescent="0.45">
      <c r="A115" s="21" t="s">
        <v>79</v>
      </c>
      <c r="B115" s="21" t="s">
        <v>181</v>
      </c>
      <c r="C115" s="6" t="s">
        <v>194</v>
      </c>
      <c r="D115" s="1" t="s">
        <v>16</v>
      </c>
      <c r="E115" s="2">
        <v>450610</v>
      </c>
      <c r="F115" s="2">
        <v>39789</v>
      </c>
      <c r="G115" s="2">
        <v>38815</v>
      </c>
      <c r="H115" s="2">
        <v>26772</v>
      </c>
      <c r="I115" s="2">
        <v>37185</v>
      </c>
      <c r="J115" s="2">
        <v>44315</v>
      </c>
      <c r="K115" s="2">
        <v>34750</v>
      </c>
      <c r="L115" s="2">
        <v>50131</v>
      </c>
      <c r="M115" s="2">
        <v>56822</v>
      </c>
      <c r="N115" s="2">
        <v>32832</v>
      </c>
      <c r="O115" s="2">
        <v>29263</v>
      </c>
      <c r="P115" s="2">
        <v>28222</v>
      </c>
      <c r="Q115" s="2">
        <v>31714</v>
      </c>
      <c r="R115" s="2"/>
      <c r="S115" s="3"/>
    </row>
    <row r="116" spans="1:19" x14ac:dyDescent="0.45">
      <c r="A116" s="21" t="s">
        <v>79</v>
      </c>
      <c r="B116" s="21" t="s">
        <v>181</v>
      </c>
      <c r="C116" s="6" t="s">
        <v>195</v>
      </c>
      <c r="D116" s="1" t="s">
        <v>16</v>
      </c>
      <c r="E116" s="2">
        <v>23405</v>
      </c>
      <c r="F116" s="2">
        <v>831</v>
      </c>
      <c r="G116" s="2">
        <v>896</v>
      </c>
      <c r="H116" s="2">
        <v>1722</v>
      </c>
      <c r="I116" s="2">
        <v>2872</v>
      </c>
      <c r="J116" s="2">
        <v>2506</v>
      </c>
      <c r="K116" s="2">
        <v>2102</v>
      </c>
      <c r="L116" s="2">
        <v>1280</v>
      </c>
      <c r="M116" s="2">
        <v>1620</v>
      </c>
      <c r="N116" s="2">
        <v>2467</v>
      </c>
      <c r="O116" s="2">
        <v>3849</v>
      </c>
      <c r="P116" s="2">
        <v>2427</v>
      </c>
      <c r="Q116" s="2">
        <v>833</v>
      </c>
      <c r="R116" s="2"/>
      <c r="S116" s="3"/>
    </row>
    <row r="117" spans="1:19" x14ac:dyDescent="0.45">
      <c r="A117" s="21" t="s">
        <v>79</v>
      </c>
      <c r="B117" s="21" t="s">
        <v>181</v>
      </c>
      <c r="C117" s="6" t="s">
        <v>196</v>
      </c>
      <c r="D117" s="1" t="s">
        <v>16</v>
      </c>
      <c r="E117" s="2">
        <v>100168</v>
      </c>
      <c r="F117" s="2">
        <v>3714</v>
      </c>
      <c r="G117" s="2">
        <v>4998</v>
      </c>
      <c r="H117" s="2">
        <v>9215</v>
      </c>
      <c r="I117" s="2">
        <v>13373</v>
      </c>
      <c r="J117" s="2">
        <v>17162</v>
      </c>
      <c r="K117" s="2">
        <v>12621</v>
      </c>
      <c r="L117" s="2">
        <v>3875</v>
      </c>
      <c r="M117" s="2">
        <v>4618</v>
      </c>
      <c r="N117" s="2">
        <v>6730</v>
      </c>
      <c r="O117" s="2">
        <v>15709</v>
      </c>
      <c r="P117" s="2">
        <v>4051</v>
      </c>
      <c r="Q117" s="2">
        <v>4102</v>
      </c>
      <c r="R117" s="2"/>
      <c r="S117" s="3"/>
    </row>
    <row r="118" spans="1:19" x14ac:dyDescent="0.45">
      <c r="A118" s="21" t="s">
        <v>79</v>
      </c>
      <c r="B118" s="21" t="s">
        <v>181</v>
      </c>
      <c r="C118" s="6" t="s">
        <v>197</v>
      </c>
      <c r="D118" s="1" t="s">
        <v>16</v>
      </c>
      <c r="E118" s="2">
        <v>134555</v>
      </c>
      <c r="F118" s="2">
        <v>4608</v>
      </c>
      <c r="G118" s="2">
        <v>8773</v>
      </c>
      <c r="H118" s="2">
        <v>16501</v>
      </c>
      <c r="I118" s="2">
        <v>19829</v>
      </c>
      <c r="J118" s="2">
        <v>18705</v>
      </c>
      <c r="K118" s="2">
        <v>11758</v>
      </c>
      <c r="L118" s="2">
        <v>5150</v>
      </c>
      <c r="M118" s="2">
        <v>4145</v>
      </c>
      <c r="N118" s="2">
        <v>9597</v>
      </c>
      <c r="O118" s="2">
        <v>23465</v>
      </c>
      <c r="P118" s="2">
        <v>7554</v>
      </c>
      <c r="Q118" s="2">
        <v>4470</v>
      </c>
      <c r="R118" s="2"/>
      <c r="S118" s="3"/>
    </row>
    <row r="119" spans="1:19" x14ac:dyDescent="0.45">
      <c r="A119" s="21" t="s">
        <v>79</v>
      </c>
      <c r="B119" s="21" t="s">
        <v>181</v>
      </c>
      <c r="C119" s="6" t="s">
        <v>198</v>
      </c>
      <c r="D119" s="1" t="s">
        <v>16</v>
      </c>
      <c r="E119" s="2">
        <v>169653</v>
      </c>
      <c r="F119" s="2">
        <v>5800</v>
      </c>
      <c r="G119" s="2">
        <v>6869</v>
      </c>
      <c r="H119" s="2">
        <v>9376</v>
      </c>
      <c r="I119" s="2">
        <v>13464</v>
      </c>
      <c r="J119" s="2">
        <v>21562</v>
      </c>
      <c r="K119" s="2">
        <v>17248</v>
      </c>
      <c r="L119" s="2">
        <v>16313</v>
      </c>
      <c r="M119" s="2">
        <v>19190</v>
      </c>
      <c r="N119" s="2">
        <v>20596</v>
      </c>
      <c r="O119" s="2">
        <v>22101</v>
      </c>
      <c r="P119" s="2">
        <v>9715</v>
      </c>
      <c r="Q119" s="2">
        <v>7419</v>
      </c>
      <c r="R119" s="2"/>
      <c r="S119" s="3"/>
    </row>
    <row r="120" spans="1:19" x14ac:dyDescent="0.45">
      <c r="A120" s="21" t="s">
        <v>79</v>
      </c>
      <c r="B120" s="21" t="s">
        <v>181</v>
      </c>
      <c r="C120" s="6" t="s">
        <v>199</v>
      </c>
      <c r="D120" s="1" t="s">
        <v>16</v>
      </c>
      <c r="E120" s="2">
        <v>154047</v>
      </c>
      <c r="F120" s="2">
        <v>1895</v>
      </c>
      <c r="G120" s="2">
        <v>7511</v>
      </c>
      <c r="H120" s="2">
        <v>15964</v>
      </c>
      <c r="I120" s="2">
        <v>16518</v>
      </c>
      <c r="J120" s="2">
        <v>17183</v>
      </c>
      <c r="K120" s="2">
        <v>16984</v>
      </c>
      <c r="L120" s="2">
        <v>16216</v>
      </c>
      <c r="M120" s="2">
        <v>10719</v>
      </c>
      <c r="N120" s="2">
        <v>16718</v>
      </c>
      <c r="O120" s="2">
        <v>16644</v>
      </c>
      <c r="P120" s="2">
        <v>12365</v>
      </c>
      <c r="Q120" s="2">
        <v>5330</v>
      </c>
      <c r="R120" s="2"/>
      <c r="S120" s="3"/>
    </row>
    <row r="121" spans="1:19" x14ac:dyDescent="0.45">
      <c r="A121" s="21" t="s">
        <v>79</v>
      </c>
      <c r="B121" s="21" t="s">
        <v>181</v>
      </c>
      <c r="C121" s="6" t="s">
        <v>200</v>
      </c>
      <c r="D121" s="1" t="s">
        <v>16</v>
      </c>
      <c r="E121" s="2">
        <v>21953</v>
      </c>
      <c r="F121" s="2">
        <v>1345</v>
      </c>
      <c r="G121" s="2">
        <v>1651</v>
      </c>
      <c r="H121" s="2">
        <v>1117</v>
      </c>
      <c r="I121" s="2">
        <v>1458</v>
      </c>
      <c r="J121" s="2">
        <v>1253</v>
      </c>
      <c r="K121" s="2">
        <v>1457</v>
      </c>
      <c r="L121" s="2">
        <v>2010</v>
      </c>
      <c r="M121" s="2">
        <v>2383</v>
      </c>
      <c r="N121" s="2">
        <v>1851</v>
      </c>
      <c r="O121" s="2">
        <v>2307</v>
      </c>
      <c r="P121" s="2">
        <v>2749</v>
      </c>
      <c r="Q121" s="2">
        <v>2372</v>
      </c>
      <c r="R121" s="2"/>
      <c r="S121" s="3"/>
    </row>
    <row r="122" spans="1:19" x14ac:dyDescent="0.45">
      <c r="A122" s="21" t="s">
        <v>79</v>
      </c>
      <c r="B122" s="21" t="s">
        <v>181</v>
      </c>
      <c r="C122" s="6" t="s">
        <v>201</v>
      </c>
      <c r="D122" s="1" t="s">
        <v>16</v>
      </c>
      <c r="E122" s="2">
        <v>299389</v>
      </c>
      <c r="F122" s="2">
        <v>15849</v>
      </c>
      <c r="G122" s="2">
        <v>14669</v>
      </c>
      <c r="H122" s="2">
        <v>22675</v>
      </c>
      <c r="I122" s="2">
        <v>32299</v>
      </c>
      <c r="J122" s="2">
        <v>65435</v>
      </c>
      <c r="K122" s="2">
        <v>21906</v>
      </c>
      <c r="L122" s="2">
        <v>18471</v>
      </c>
      <c r="M122" s="2">
        <v>15835</v>
      </c>
      <c r="N122" s="2">
        <v>24783</v>
      </c>
      <c r="O122" s="2">
        <v>37592</v>
      </c>
      <c r="P122" s="2">
        <v>18488</v>
      </c>
      <c r="Q122" s="2">
        <v>11387</v>
      </c>
      <c r="R122" s="2"/>
      <c r="S122" s="3"/>
    </row>
    <row r="123" spans="1:19" x14ac:dyDescent="0.45">
      <c r="A123" s="21"/>
      <c r="B123" s="6"/>
      <c r="C123" s="6"/>
      <c r="D123" s="1"/>
      <c r="E123" s="15">
        <f>SUM(E103:E122)</f>
        <v>9359180</v>
      </c>
      <c r="F123" s="2"/>
      <c r="G123" s="15" t="s">
        <v>2650</v>
      </c>
      <c r="H123" s="15">
        <f>SUM(F103:H122)</f>
        <v>1131230</v>
      </c>
      <c r="J123" s="15" t="s">
        <v>2651</v>
      </c>
      <c r="K123" s="15">
        <f>SUM(I103:K122)</f>
        <v>2582641</v>
      </c>
      <c r="L123" s="2"/>
      <c r="M123" s="15" t="s">
        <v>2652</v>
      </c>
      <c r="N123" s="15">
        <f>SUM(L103:N122)</f>
        <v>2705768</v>
      </c>
      <c r="O123" s="2"/>
      <c r="P123" s="15" t="s">
        <v>2653</v>
      </c>
      <c r="Q123" s="15">
        <f>SUM(O103:Q122)</f>
        <v>2939541</v>
      </c>
      <c r="R123" s="2"/>
      <c r="S123" s="3"/>
    </row>
    <row r="124" spans="1:19" x14ac:dyDescent="0.45">
      <c r="A124" s="21" t="s">
        <v>79</v>
      </c>
      <c r="B124" s="21" t="s">
        <v>202</v>
      </c>
      <c r="C124" s="6" t="s">
        <v>203</v>
      </c>
      <c r="D124" s="1" t="s">
        <v>16</v>
      </c>
      <c r="E124" s="2">
        <v>2584965</v>
      </c>
      <c r="F124" s="2">
        <v>156916</v>
      </c>
      <c r="G124" s="2">
        <v>208992</v>
      </c>
      <c r="H124" s="2">
        <v>229119</v>
      </c>
      <c r="I124" s="2">
        <v>279102</v>
      </c>
      <c r="J124" s="2">
        <v>220643</v>
      </c>
      <c r="K124" s="2">
        <v>230661</v>
      </c>
      <c r="L124" s="2">
        <v>250801</v>
      </c>
      <c r="M124" s="2">
        <v>210165</v>
      </c>
      <c r="N124" s="2">
        <v>223453</v>
      </c>
      <c r="O124" s="2">
        <v>195284</v>
      </c>
      <c r="P124" s="2">
        <v>159901</v>
      </c>
      <c r="Q124" s="2">
        <v>219928</v>
      </c>
      <c r="R124" s="2"/>
      <c r="S124" s="3"/>
    </row>
    <row r="125" spans="1:19" x14ac:dyDescent="0.45">
      <c r="A125" s="21" t="s">
        <v>79</v>
      </c>
      <c r="B125" s="21" t="s">
        <v>202</v>
      </c>
      <c r="C125" s="6" t="s">
        <v>204</v>
      </c>
      <c r="D125" s="1" t="s">
        <v>16</v>
      </c>
      <c r="E125" s="2">
        <v>772448</v>
      </c>
      <c r="F125" s="2">
        <v>31096</v>
      </c>
      <c r="G125" s="2">
        <v>46956</v>
      </c>
      <c r="H125" s="2">
        <v>30748</v>
      </c>
      <c r="I125" s="2">
        <v>86756</v>
      </c>
      <c r="J125" s="2">
        <v>90657</v>
      </c>
      <c r="K125" s="2">
        <v>65996</v>
      </c>
      <c r="L125" s="2">
        <v>66314</v>
      </c>
      <c r="M125" s="2">
        <v>78386</v>
      </c>
      <c r="N125" s="2">
        <v>61363</v>
      </c>
      <c r="O125" s="2">
        <v>71756</v>
      </c>
      <c r="P125" s="2">
        <v>89690</v>
      </c>
      <c r="Q125" s="2">
        <v>52730</v>
      </c>
      <c r="R125" s="2"/>
      <c r="S125" s="3"/>
    </row>
    <row r="126" spans="1:19" x14ac:dyDescent="0.45">
      <c r="A126" s="21" t="s">
        <v>79</v>
      </c>
      <c r="B126" s="21" t="s">
        <v>202</v>
      </c>
      <c r="C126" s="6" t="s">
        <v>205</v>
      </c>
      <c r="D126" s="1" t="s">
        <v>16</v>
      </c>
      <c r="E126" s="2">
        <v>725146</v>
      </c>
      <c r="F126" s="2">
        <v>66093</v>
      </c>
      <c r="G126" s="2">
        <v>76980</v>
      </c>
      <c r="H126" s="2">
        <v>98761</v>
      </c>
      <c r="I126" s="2">
        <v>90399</v>
      </c>
      <c r="J126" s="2">
        <v>99543</v>
      </c>
      <c r="K126" s="2">
        <v>43130</v>
      </c>
      <c r="L126" s="2">
        <v>34265</v>
      </c>
      <c r="M126" s="2">
        <v>35903</v>
      </c>
      <c r="N126" s="2">
        <v>44958</v>
      </c>
      <c r="O126" s="2">
        <v>55559</v>
      </c>
      <c r="P126" s="2">
        <v>48213</v>
      </c>
      <c r="Q126" s="2">
        <v>31342</v>
      </c>
      <c r="R126" s="2"/>
      <c r="S126" s="3"/>
    </row>
    <row r="127" spans="1:19" x14ac:dyDescent="0.45">
      <c r="A127" s="21" t="s">
        <v>79</v>
      </c>
      <c r="B127" s="21" t="s">
        <v>202</v>
      </c>
      <c r="C127" s="6" t="s">
        <v>206</v>
      </c>
      <c r="D127" s="1" t="s">
        <v>16</v>
      </c>
      <c r="E127" s="2">
        <v>1473523</v>
      </c>
      <c r="F127" s="2">
        <v>21525</v>
      </c>
      <c r="G127" s="2">
        <v>50878</v>
      </c>
      <c r="H127" s="2">
        <v>131412</v>
      </c>
      <c r="I127" s="2">
        <v>221417</v>
      </c>
      <c r="J127" s="2">
        <v>242709</v>
      </c>
      <c r="K127" s="2">
        <v>153682</v>
      </c>
      <c r="L127" s="2">
        <v>48854</v>
      </c>
      <c r="M127" s="2">
        <v>49583</v>
      </c>
      <c r="N127" s="2">
        <v>147474</v>
      </c>
      <c r="O127" s="2">
        <v>283811</v>
      </c>
      <c r="P127" s="2">
        <v>88057</v>
      </c>
      <c r="Q127" s="2">
        <v>34121</v>
      </c>
      <c r="R127" s="2"/>
      <c r="S127" s="3"/>
    </row>
    <row r="128" spans="1:19" x14ac:dyDescent="0.45">
      <c r="A128" s="21" t="s">
        <v>79</v>
      </c>
      <c r="B128" s="21" t="s">
        <v>202</v>
      </c>
      <c r="C128" s="6" t="s">
        <v>207</v>
      </c>
      <c r="D128" s="1" t="s">
        <v>16</v>
      </c>
      <c r="E128" s="2">
        <v>1303229</v>
      </c>
      <c r="F128" s="2">
        <v>63767</v>
      </c>
      <c r="G128" s="2">
        <v>107729</v>
      </c>
      <c r="H128" s="2">
        <v>76231</v>
      </c>
      <c r="I128" s="2">
        <v>142863</v>
      </c>
      <c r="J128" s="2">
        <v>168616</v>
      </c>
      <c r="K128" s="2">
        <v>55941</v>
      </c>
      <c r="L128" s="2">
        <v>65926</v>
      </c>
      <c r="M128" s="2">
        <v>79793</v>
      </c>
      <c r="N128" s="2">
        <v>165275</v>
      </c>
      <c r="O128" s="2">
        <v>244659</v>
      </c>
      <c r="P128" s="2">
        <v>70593</v>
      </c>
      <c r="Q128" s="2">
        <v>61836</v>
      </c>
      <c r="R128" s="2"/>
      <c r="S128" s="3"/>
    </row>
    <row r="129" spans="1:19" x14ac:dyDescent="0.45">
      <c r="A129" s="21" t="s">
        <v>79</v>
      </c>
      <c r="B129" s="21" t="s">
        <v>202</v>
      </c>
      <c r="C129" s="6" t="s">
        <v>208</v>
      </c>
      <c r="D129" s="1" t="s">
        <v>16</v>
      </c>
      <c r="E129" s="2">
        <v>10511</v>
      </c>
      <c r="F129" s="2">
        <v>406</v>
      </c>
      <c r="G129" s="2">
        <v>612</v>
      </c>
      <c r="H129" s="2">
        <v>635</v>
      </c>
      <c r="I129" s="2">
        <v>1125</v>
      </c>
      <c r="J129" s="2">
        <v>808</v>
      </c>
      <c r="K129" s="2">
        <v>784</v>
      </c>
      <c r="L129" s="2">
        <v>656</v>
      </c>
      <c r="M129" s="2">
        <v>894</v>
      </c>
      <c r="N129" s="2">
        <v>951</v>
      </c>
      <c r="O129" s="2">
        <v>1261</v>
      </c>
      <c r="P129" s="2">
        <v>1451</v>
      </c>
      <c r="Q129" s="2">
        <v>928</v>
      </c>
      <c r="R129" s="2"/>
      <c r="S129" s="3"/>
    </row>
    <row r="130" spans="1:19" x14ac:dyDescent="0.45">
      <c r="A130" s="21"/>
      <c r="B130" s="6"/>
      <c r="C130" s="6"/>
      <c r="D130" s="1"/>
      <c r="E130" s="15">
        <f>SUM(E124:E129)</f>
        <v>6869822</v>
      </c>
      <c r="F130" s="2"/>
      <c r="G130" s="15" t="s">
        <v>2650</v>
      </c>
      <c r="H130" s="15">
        <f>SUM(F124:H129)</f>
        <v>1398856</v>
      </c>
      <c r="J130" s="15" t="s">
        <v>2651</v>
      </c>
      <c r="K130" s="15">
        <f>SUM(I124:K129)</f>
        <v>2194832</v>
      </c>
      <c r="L130" s="2"/>
      <c r="M130" s="15" t="s">
        <v>2652</v>
      </c>
      <c r="N130" s="15">
        <f>SUM(L124:N129)</f>
        <v>1565014</v>
      </c>
      <c r="O130" s="2"/>
      <c r="P130" s="15" t="s">
        <v>2653</v>
      </c>
      <c r="Q130" s="15">
        <f>SUM(O124:Q129)</f>
        <v>1711120</v>
      </c>
      <c r="R130" s="2"/>
      <c r="S130" s="3"/>
    </row>
    <row r="131" spans="1:19" x14ac:dyDescent="0.45">
      <c r="A131" s="21" t="s">
        <v>79</v>
      </c>
      <c r="B131" s="21" t="s">
        <v>209</v>
      </c>
      <c r="C131" s="6" t="s">
        <v>210</v>
      </c>
      <c r="D131" s="1" t="s">
        <v>16</v>
      </c>
      <c r="E131" s="2">
        <v>14905</v>
      </c>
      <c r="F131" s="2">
        <v>981</v>
      </c>
      <c r="G131" s="2">
        <v>1558</v>
      </c>
      <c r="H131" s="2">
        <v>1735</v>
      </c>
      <c r="I131" s="2">
        <v>1291</v>
      </c>
      <c r="J131" s="2">
        <v>1469</v>
      </c>
      <c r="K131" s="2">
        <v>1473</v>
      </c>
      <c r="L131" s="2">
        <v>772</v>
      </c>
      <c r="M131" s="2">
        <v>805</v>
      </c>
      <c r="N131" s="2">
        <v>1319</v>
      </c>
      <c r="O131" s="2">
        <v>1544</v>
      </c>
      <c r="P131" s="2">
        <v>1210</v>
      </c>
      <c r="Q131" s="2">
        <v>748</v>
      </c>
      <c r="R131" s="2"/>
      <c r="S131" s="3"/>
    </row>
    <row r="132" spans="1:19" x14ac:dyDescent="0.45">
      <c r="A132" s="21" t="s">
        <v>79</v>
      </c>
      <c r="B132" s="21" t="s">
        <v>209</v>
      </c>
      <c r="C132" s="6" t="s">
        <v>211</v>
      </c>
      <c r="D132" s="1" t="s">
        <v>16</v>
      </c>
      <c r="E132" s="2">
        <v>181600</v>
      </c>
      <c r="F132" s="2">
        <v>5818</v>
      </c>
      <c r="G132" s="2">
        <v>8115</v>
      </c>
      <c r="H132" s="2">
        <v>13559</v>
      </c>
      <c r="I132" s="2">
        <v>15293</v>
      </c>
      <c r="J132" s="2">
        <v>17060</v>
      </c>
      <c r="K132" s="2">
        <v>20959</v>
      </c>
      <c r="L132" s="2">
        <v>8560</v>
      </c>
      <c r="M132" s="2">
        <v>8614</v>
      </c>
      <c r="N132" s="2">
        <v>19003</v>
      </c>
      <c r="O132" s="2">
        <v>32089</v>
      </c>
      <c r="P132" s="2">
        <v>17020</v>
      </c>
      <c r="Q132" s="2">
        <v>15510</v>
      </c>
      <c r="R132" s="2"/>
      <c r="S132" s="3"/>
    </row>
    <row r="133" spans="1:19" x14ac:dyDescent="0.45">
      <c r="A133" s="21"/>
      <c r="B133" s="6"/>
      <c r="C133" s="6"/>
      <c r="D133" s="1"/>
      <c r="E133" s="15">
        <f>SUM(E131:E132)</f>
        <v>196505</v>
      </c>
      <c r="F133" s="2"/>
      <c r="G133" s="15" t="s">
        <v>2650</v>
      </c>
      <c r="H133" s="15">
        <f>SUM(F131:H132)</f>
        <v>31766</v>
      </c>
      <c r="J133" s="15" t="s">
        <v>2651</v>
      </c>
      <c r="K133" s="15">
        <f>SUM(I131:K132)</f>
        <v>57545</v>
      </c>
      <c r="L133" s="2"/>
      <c r="M133" s="15" t="s">
        <v>2652</v>
      </c>
      <c r="N133" s="15">
        <f>SUM(L131:N132)</f>
        <v>39073</v>
      </c>
      <c r="O133" s="2"/>
      <c r="P133" s="15" t="s">
        <v>2653</v>
      </c>
      <c r="Q133" s="15">
        <f>SUM(O131:Q132)</f>
        <v>68121</v>
      </c>
      <c r="R133" s="2"/>
      <c r="S133" s="3"/>
    </row>
    <row r="134" spans="1:19" x14ac:dyDescent="0.45">
      <c r="A134" s="21" t="s">
        <v>79</v>
      </c>
      <c r="B134" s="21" t="s">
        <v>212</v>
      </c>
      <c r="C134" s="6" t="s">
        <v>213</v>
      </c>
      <c r="D134" s="1" t="s">
        <v>16</v>
      </c>
      <c r="E134" s="2">
        <v>101412</v>
      </c>
      <c r="F134" s="2">
        <v>4398</v>
      </c>
      <c r="G134" s="2">
        <v>5206</v>
      </c>
      <c r="H134" s="2">
        <v>7353</v>
      </c>
      <c r="I134" s="2">
        <v>9392</v>
      </c>
      <c r="J134" s="2">
        <v>8506</v>
      </c>
      <c r="K134" s="2">
        <v>10493</v>
      </c>
      <c r="L134" s="2">
        <v>6439</v>
      </c>
      <c r="M134" s="2">
        <v>6799</v>
      </c>
      <c r="N134" s="2">
        <v>10677</v>
      </c>
      <c r="O134" s="2">
        <v>19162</v>
      </c>
      <c r="P134" s="2">
        <v>8622</v>
      </c>
      <c r="Q134" s="2">
        <v>4365</v>
      </c>
      <c r="R134" s="2"/>
      <c r="S134" s="3"/>
    </row>
    <row r="135" spans="1:19" x14ac:dyDescent="0.45">
      <c r="A135" s="21" t="s">
        <v>79</v>
      </c>
      <c r="B135" s="21" t="s">
        <v>212</v>
      </c>
      <c r="C135" s="6" t="s">
        <v>214</v>
      </c>
      <c r="D135" s="1" t="s">
        <v>16</v>
      </c>
      <c r="E135" s="2">
        <v>113430</v>
      </c>
      <c r="F135" s="2">
        <v>52</v>
      </c>
      <c r="G135" s="2">
        <v>4660</v>
      </c>
      <c r="H135" s="2">
        <v>10105</v>
      </c>
      <c r="I135" s="2">
        <v>12483</v>
      </c>
      <c r="J135" s="2">
        <v>12592</v>
      </c>
      <c r="K135" s="2">
        <v>12631</v>
      </c>
      <c r="L135" s="2">
        <v>10770</v>
      </c>
      <c r="M135" s="2">
        <v>10681</v>
      </c>
      <c r="N135" s="2">
        <v>11882</v>
      </c>
      <c r="O135" s="2">
        <v>13289</v>
      </c>
      <c r="P135" s="2">
        <v>10770</v>
      </c>
      <c r="Q135" s="2">
        <v>3515</v>
      </c>
      <c r="R135" s="2"/>
      <c r="S135" s="3"/>
    </row>
    <row r="136" spans="1:19" x14ac:dyDescent="0.45">
      <c r="A136" s="21" t="s">
        <v>79</v>
      </c>
      <c r="B136" s="21" t="s">
        <v>212</v>
      </c>
      <c r="C136" s="6" t="s">
        <v>215</v>
      </c>
      <c r="D136" s="1" t="s">
        <v>16</v>
      </c>
      <c r="E136" s="2">
        <v>68484</v>
      </c>
      <c r="F136" s="2">
        <v>4467</v>
      </c>
      <c r="G136" s="2">
        <v>3448</v>
      </c>
      <c r="H136" s="2">
        <v>4775</v>
      </c>
      <c r="I136" s="2">
        <v>5265</v>
      </c>
      <c r="J136" s="2">
        <v>6749</v>
      </c>
      <c r="K136" s="2">
        <v>7067</v>
      </c>
      <c r="L136" s="2">
        <v>6318</v>
      </c>
      <c r="M136" s="2">
        <v>7510</v>
      </c>
      <c r="N136" s="2">
        <v>6019</v>
      </c>
      <c r="O136" s="2">
        <v>5176</v>
      </c>
      <c r="P136" s="2">
        <v>6999</v>
      </c>
      <c r="Q136" s="2">
        <v>4691</v>
      </c>
      <c r="R136" s="2"/>
      <c r="S136" s="3"/>
    </row>
    <row r="137" spans="1:19" x14ac:dyDescent="0.45">
      <c r="A137" s="21" t="s">
        <v>79</v>
      </c>
      <c r="B137" s="21" t="s">
        <v>212</v>
      </c>
      <c r="C137" s="6" t="s">
        <v>216</v>
      </c>
      <c r="D137" s="1" t="s">
        <v>16</v>
      </c>
      <c r="E137" s="2">
        <v>4273</v>
      </c>
      <c r="F137" s="2">
        <v>60</v>
      </c>
      <c r="G137" s="2">
        <v>100</v>
      </c>
      <c r="H137" s="2">
        <v>172</v>
      </c>
      <c r="I137" s="2">
        <v>255</v>
      </c>
      <c r="J137" s="2">
        <v>388</v>
      </c>
      <c r="K137" s="2">
        <v>317</v>
      </c>
      <c r="L137" s="2">
        <v>207</v>
      </c>
      <c r="M137" s="2">
        <v>47</v>
      </c>
      <c r="N137" s="2">
        <v>322</v>
      </c>
      <c r="O137" s="2">
        <v>1617</v>
      </c>
      <c r="P137" s="2">
        <v>607</v>
      </c>
      <c r="Q137" s="2">
        <v>181</v>
      </c>
      <c r="R137" s="2"/>
      <c r="S137" s="3"/>
    </row>
    <row r="138" spans="1:19" x14ac:dyDescent="0.45">
      <c r="A138" s="21" t="s">
        <v>79</v>
      </c>
      <c r="B138" s="21" t="s">
        <v>212</v>
      </c>
      <c r="C138" s="6" t="s">
        <v>217</v>
      </c>
      <c r="D138" s="1" t="s">
        <v>16</v>
      </c>
      <c r="E138" s="2">
        <v>2426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523</v>
      </c>
      <c r="M138" s="2">
        <v>587</v>
      </c>
      <c r="N138" s="2">
        <v>398</v>
      </c>
      <c r="O138" s="2">
        <v>519</v>
      </c>
      <c r="P138" s="2">
        <v>239</v>
      </c>
      <c r="Q138" s="2">
        <v>160</v>
      </c>
      <c r="R138" s="2"/>
      <c r="S138" s="3"/>
    </row>
    <row r="139" spans="1:19" x14ac:dyDescent="0.45">
      <c r="A139" s="21" t="s">
        <v>79</v>
      </c>
      <c r="B139" s="21" t="s">
        <v>212</v>
      </c>
      <c r="C139" s="6" t="s">
        <v>218</v>
      </c>
      <c r="D139" s="1" t="s">
        <v>16</v>
      </c>
      <c r="E139" s="2">
        <v>73395</v>
      </c>
      <c r="F139" s="2">
        <v>0</v>
      </c>
      <c r="G139" s="2">
        <v>2208</v>
      </c>
      <c r="H139" s="2">
        <v>7275</v>
      </c>
      <c r="I139" s="2">
        <v>7738</v>
      </c>
      <c r="J139" s="2">
        <v>8551</v>
      </c>
      <c r="K139" s="2">
        <v>8780</v>
      </c>
      <c r="L139" s="2">
        <v>7796</v>
      </c>
      <c r="M139" s="2">
        <v>7097</v>
      </c>
      <c r="N139" s="2">
        <v>7770</v>
      </c>
      <c r="O139" s="2">
        <v>8393</v>
      </c>
      <c r="P139" s="2">
        <v>6135</v>
      </c>
      <c r="Q139" s="2">
        <v>1652</v>
      </c>
      <c r="R139" s="2"/>
      <c r="S139" s="3"/>
    </row>
    <row r="140" spans="1:19" x14ac:dyDescent="0.45">
      <c r="A140" s="21" t="s">
        <v>79</v>
      </c>
      <c r="B140" s="21" t="s">
        <v>212</v>
      </c>
      <c r="C140" s="6" t="s">
        <v>219</v>
      </c>
      <c r="D140" s="1" t="s">
        <v>16</v>
      </c>
      <c r="E140" s="2">
        <v>5461</v>
      </c>
      <c r="F140" s="2">
        <v>419</v>
      </c>
      <c r="G140" s="2">
        <v>462</v>
      </c>
      <c r="H140" s="2">
        <v>627</v>
      </c>
      <c r="I140" s="2">
        <v>422</v>
      </c>
      <c r="J140" s="2">
        <v>469</v>
      </c>
      <c r="K140" s="2">
        <v>617</v>
      </c>
      <c r="L140" s="2">
        <v>496</v>
      </c>
      <c r="M140" s="2">
        <v>541</v>
      </c>
      <c r="N140" s="2">
        <v>391</v>
      </c>
      <c r="O140" s="2">
        <v>350</v>
      </c>
      <c r="P140" s="2">
        <v>338</v>
      </c>
      <c r="Q140" s="2">
        <v>329</v>
      </c>
      <c r="R140" s="2"/>
      <c r="S140" s="3"/>
    </row>
    <row r="141" spans="1:19" x14ac:dyDescent="0.45">
      <c r="A141" s="21" t="s">
        <v>79</v>
      </c>
      <c r="B141" s="21" t="s">
        <v>212</v>
      </c>
      <c r="C141" s="6" t="s">
        <v>220</v>
      </c>
      <c r="D141" s="1" t="s">
        <v>16</v>
      </c>
      <c r="E141" s="2">
        <v>88891</v>
      </c>
      <c r="F141" s="2">
        <v>211</v>
      </c>
      <c r="G141" s="2">
        <v>2180</v>
      </c>
      <c r="H141" s="2">
        <v>9243</v>
      </c>
      <c r="I141" s="2">
        <v>9666</v>
      </c>
      <c r="J141" s="2">
        <v>9845</v>
      </c>
      <c r="K141" s="2">
        <v>9747</v>
      </c>
      <c r="L141" s="2">
        <v>8917</v>
      </c>
      <c r="M141" s="2">
        <v>7888</v>
      </c>
      <c r="N141" s="2">
        <v>9388</v>
      </c>
      <c r="O141" s="2">
        <v>10595</v>
      </c>
      <c r="P141" s="2">
        <v>8903</v>
      </c>
      <c r="Q141" s="2">
        <v>2308</v>
      </c>
      <c r="R141" s="2"/>
      <c r="S141" s="3"/>
    </row>
    <row r="142" spans="1:19" x14ac:dyDescent="0.45">
      <c r="A142" s="21" t="s">
        <v>79</v>
      </c>
      <c r="B142" s="21" t="s">
        <v>212</v>
      </c>
      <c r="C142" s="6" t="s">
        <v>221</v>
      </c>
      <c r="D142" s="1" t="s">
        <v>16</v>
      </c>
      <c r="E142" s="2">
        <v>20556</v>
      </c>
      <c r="F142" s="2">
        <v>1471</v>
      </c>
      <c r="G142" s="2">
        <v>2054</v>
      </c>
      <c r="H142" s="2">
        <v>1566</v>
      </c>
      <c r="I142" s="2">
        <v>1478</v>
      </c>
      <c r="J142" s="2">
        <v>1780</v>
      </c>
      <c r="K142" s="2">
        <v>2138</v>
      </c>
      <c r="L142" s="2">
        <v>1629</v>
      </c>
      <c r="M142" s="2">
        <v>2769</v>
      </c>
      <c r="N142" s="2">
        <v>1672</v>
      </c>
      <c r="O142" s="2">
        <v>1451</v>
      </c>
      <c r="P142" s="2">
        <v>1377</v>
      </c>
      <c r="Q142" s="2">
        <v>1171</v>
      </c>
      <c r="R142" s="2"/>
      <c r="S142" s="3"/>
    </row>
    <row r="143" spans="1:19" x14ac:dyDescent="0.45">
      <c r="A143" s="21" t="s">
        <v>79</v>
      </c>
      <c r="B143" s="21" t="s">
        <v>212</v>
      </c>
      <c r="C143" s="6" t="s">
        <v>222</v>
      </c>
      <c r="D143" s="1" t="s">
        <v>16</v>
      </c>
      <c r="E143" s="2">
        <v>184629</v>
      </c>
      <c r="F143" s="2">
        <v>5878</v>
      </c>
      <c r="G143" s="2">
        <v>11796</v>
      </c>
      <c r="H143" s="2">
        <v>14359</v>
      </c>
      <c r="I143" s="2">
        <v>16675</v>
      </c>
      <c r="J143" s="2">
        <v>23510</v>
      </c>
      <c r="K143" s="2">
        <v>18144</v>
      </c>
      <c r="L143" s="2">
        <v>10122</v>
      </c>
      <c r="M143" s="2">
        <v>11874</v>
      </c>
      <c r="N143" s="2">
        <v>16934</v>
      </c>
      <c r="O143" s="2">
        <v>33945</v>
      </c>
      <c r="P143" s="2">
        <v>14715</v>
      </c>
      <c r="Q143" s="2">
        <v>6677</v>
      </c>
      <c r="R143" s="2"/>
      <c r="S143" s="3"/>
    </row>
    <row r="144" spans="1:19" x14ac:dyDescent="0.45">
      <c r="A144" s="21" t="s">
        <v>79</v>
      </c>
      <c r="B144" s="21" t="s">
        <v>212</v>
      </c>
      <c r="C144" s="6" t="s">
        <v>223</v>
      </c>
      <c r="D144" s="1" t="s">
        <v>16</v>
      </c>
      <c r="E144" s="2">
        <v>102150</v>
      </c>
      <c r="F144" s="2">
        <v>3377</v>
      </c>
      <c r="G144" s="2">
        <v>4208</v>
      </c>
      <c r="H144" s="2">
        <v>6222</v>
      </c>
      <c r="I144" s="2">
        <v>11133</v>
      </c>
      <c r="J144" s="2">
        <v>21889</v>
      </c>
      <c r="K144" s="2">
        <v>9902</v>
      </c>
      <c r="L144" s="2">
        <v>9876</v>
      </c>
      <c r="M144" s="2">
        <v>11565</v>
      </c>
      <c r="N144" s="2">
        <v>7434</v>
      </c>
      <c r="O144" s="2">
        <v>8528</v>
      </c>
      <c r="P144" s="2">
        <v>4301</v>
      </c>
      <c r="Q144" s="2">
        <v>3715</v>
      </c>
      <c r="R144" s="2"/>
      <c r="S144" s="3"/>
    </row>
    <row r="145" spans="1:19" x14ac:dyDescent="0.45">
      <c r="A145" s="21" t="s">
        <v>79</v>
      </c>
      <c r="B145" s="21" t="s">
        <v>212</v>
      </c>
      <c r="C145" s="6" t="s">
        <v>224</v>
      </c>
      <c r="D145" s="1" t="s">
        <v>16</v>
      </c>
      <c r="E145" s="2">
        <v>86509</v>
      </c>
      <c r="F145" s="2">
        <v>5379</v>
      </c>
      <c r="G145" s="2">
        <v>5016</v>
      </c>
      <c r="H145" s="2">
        <v>9114</v>
      </c>
      <c r="I145" s="2">
        <v>14714</v>
      </c>
      <c r="J145" s="2">
        <v>7989</v>
      </c>
      <c r="K145" s="2">
        <v>6089</v>
      </c>
      <c r="L145" s="2">
        <v>3575</v>
      </c>
      <c r="M145" s="2">
        <v>3214</v>
      </c>
      <c r="N145" s="2">
        <v>8226</v>
      </c>
      <c r="O145" s="2">
        <v>13619</v>
      </c>
      <c r="P145" s="2">
        <v>5302</v>
      </c>
      <c r="Q145" s="2">
        <v>4272</v>
      </c>
      <c r="R145" s="2"/>
      <c r="S145" s="3"/>
    </row>
    <row r="146" spans="1:19" x14ac:dyDescent="0.45">
      <c r="A146" s="21"/>
      <c r="B146" s="6"/>
      <c r="C146" s="6"/>
      <c r="D146" s="1"/>
      <c r="E146" s="15">
        <f>SUM(E134:E145)</f>
        <v>851616</v>
      </c>
      <c r="F146" s="2"/>
      <c r="G146" s="15" t="s">
        <v>2650</v>
      </c>
      <c r="H146" s="15">
        <f>SUM(F144:H145)</f>
        <v>33316</v>
      </c>
      <c r="J146" s="15" t="s">
        <v>2651</v>
      </c>
      <c r="K146" s="15">
        <f>SUM(I144:K145)</f>
        <v>71716</v>
      </c>
      <c r="L146" s="2"/>
      <c r="M146" s="15" t="s">
        <v>2652</v>
      </c>
      <c r="N146" s="15">
        <f>SUM(L144:N145)</f>
        <v>43890</v>
      </c>
      <c r="O146" s="2"/>
      <c r="P146" s="15" t="s">
        <v>2653</v>
      </c>
      <c r="Q146" s="15">
        <f>SUM(O144:Q145)</f>
        <v>39737</v>
      </c>
      <c r="R146" s="2"/>
      <c r="S146" s="3"/>
    </row>
    <row r="147" spans="1:19" x14ac:dyDescent="0.45">
      <c r="A147" s="21" t="s">
        <v>79</v>
      </c>
      <c r="B147" s="21" t="s">
        <v>225</v>
      </c>
      <c r="C147" s="6" t="s">
        <v>226</v>
      </c>
      <c r="D147" s="1" t="s">
        <v>16</v>
      </c>
      <c r="E147" s="2">
        <v>315147</v>
      </c>
      <c r="F147" s="2">
        <v>3269</v>
      </c>
      <c r="G147" s="2">
        <v>7108</v>
      </c>
      <c r="H147" s="2">
        <v>25447</v>
      </c>
      <c r="I147" s="2">
        <v>51757</v>
      </c>
      <c r="J147" s="2">
        <v>42743</v>
      </c>
      <c r="K147" s="2">
        <v>38027</v>
      </c>
      <c r="L147" s="2">
        <v>10866</v>
      </c>
      <c r="M147" s="2">
        <v>10342</v>
      </c>
      <c r="N147" s="2">
        <v>26433</v>
      </c>
      <c r="O147" s="2">
        <v>67080</v>
      </c>
      <c r="P147" s="2">
        <v>26622</v>
      </c>
      <c r="Q147" s="2">
        <v>5453</v>
      </c>
      <c r="R147" s="2"/>
      <c r="S147" s="3"/>
    </row>
    <row r="148" spans="1:19" x14ac:dyDescent="0.45">
      <c r="A148" s="21" t="s">
        <v>79</v>
      </c>
      <c r="B148" s="21" t="s">
        <v>225</v>
      </c>
      <c r="C148" s="6" t="s">
        <v>227</v>
      </c>
      <c r="D148" s="1" t="s">
        <v>16</v>
      </c>
      <c r="E148" s="2">
        <v>71623</v>
      </c>
      <c r="F148" s="2">
        <v>5516</v>
      </c>
      <c r="G148" s="2">
        <v>6277</v>
      </c>
      <c r="H148" s="2">
        <v>4274</v>
      </c>
      <c r="I148" s="2">
        <v>5217</v>
      </c>
      <c r="J148" s="2">
        <v>5373</v>
      </c>
      <c r="K148" s="2">
        <v>4564</v>
      </c>
      <c r="L148" s="2">
        <v>5967</v>
      </c>
      <c r="M148" s="2">
        <v>9929</v>
      </c>
      <c r="N148" s="2">
        <v>5732</v>
      </c>
      <c r="O148" s="2">
        <v>5481</v>
      </c>
      <c r="P148" s="2">
        <v>5961</v>
      </c>
      <c r="Q148" s="2">
        <v>7332</v>
      </c>
      <c r="R148" s="2"/>
      <c r="S148" s="3"/>
    </row>
    <row r="149" spans="1:19" x14ac:dyDescent="0.45">
      <c r="A149" s="21"/>
      <c r="B149" s="6"/>
      <c r="C149" s="6"/>
      <c r="D149" s="1"/>
      <c r="E149" s="15">
        <f>SUM(E147:E148)</f>
        <v>386770</v>
      </c>
      <c r="F149" s="2"/>
      <c r="G149" s="15" t="s">
        <v>2650</v>
      </c>
      <c r="H149" s="15">
        <f>SUM(F147:H148)</f>
        <v>51891</v>
      </c>
      <c r="J149" s="15" t="s">
        <v>2651</v>
      </c>
      <c r="K149" s="15">
        <f>SUM(I147:K148)</f>
        <v>147681</v>
      </c>
      <c r="L149" s="2"/>
      <c r="M149" s="15" t="s">
        <v>2652</v>
      </c>
      <c r="N149" s="15">
        <f>SUM(L147:N148)</f>
        <v>69269</v>
      </c>
      <c r="O149" s="2"/>
      <c r="P149" s="15" t="s">
        <v>2653</v>
      </c>
      <c r="Q149" s="15">
        <f>SUM(O147:Q148)</f>
        <v>117929</v>
      </c>
      <c r="R149" s="2"/>
      <c r="S149" s="3"/>
    </row>
    <row r="150" spans="1:19" x14ac:dyDescent="0.45">
      <c r="A150" s="21" t="s">
        <v>79</v>
      </c>
      <c r="B150" s="21" t="s">
        <v>228</v>
      </c>
      <c r="C150" s="6" t="s">
        <v>229</v>
      </c>
      <c r="D150" s="1" t="s">
        <v>16</v>
      </c>
      <c r="E150" s="2">
        <v>10791</v>
      </c>
      <c r="F150" s="2">
        <v>0</v>
      </c>
      <c r="G150" s="2">
        <v>0</v>
      </c>
      <c r="H150" s="2">
        <v>1121</v>
      </c>
      <c r="I150" s="2">
        <v>1584</v>
      </c>
      <c r="J150" s="2">
        <v>1181</v>
      </c>
      <c r="K150" s="2">
        <v>1211</v>
      </c>
      <c r="L150" s="2">
        <v>673</v>
      </c>
      <c r="M150" s="2">
        <v>760</v>
      </c>
      <c r="N150" s="2">
        <v>1458</v>
      </c>
      <c r="O150" s="2">
        <v>2072</v>
      </c>
      <c r="P150" s="2">
        <v>731</v>
      </c>
      <c r="Q150" s="2">
        <v>0</v>
      </c>
      <c r="R150" s="2"/>
      <c r="S150" s="3"/>
    </row>
    <row r="151" spans="1:19" x14ac:dyDescent="0.45">
      <c r="A151" s="21" t="s">
        <v>79</v>
      </c>
      <c r="B151" s="21" t="s">
        <v>228</v>
      </c>
      <c r="C151" s="6" t="s">
        <v>230</v>
      </c>
      <c r="D151" s="1" t="s">
        <v>16</v>
      </c>
      <c r="E151" s="2">
        <v>5625</v>
      </c>
      <c r="F151" s="2">
        <v>185</v>
      </c>
      <c r="G151" s="2">
        <v>277</v>
      </c>
      <c r="H151" s="2">
        <v>518</v>
      </c>
      <c r="I151" s="2">
        <v>583</v>
      </c>
      <c r="J151" s="2">
        <v>563</v>
      </c>
      <c r="K151" s="2">
        <v>615</v>
      </c>
      <c r="L151" s="2">
        <v>329</v>
      </c>
      <c r="M151" s="2">
        <v>283</v>
      </c>
      <c r="N151" s="2">
        <v>539</v>
      </c>
      <c r="O151" s="2">
        <v>622</v>
      </c>
      <c r="P151" s="2">
        <v>762</v>
      </c>
      <c r="Q151" s="2">
        <v>349</v>
      </c>
      <c r="R151" s="2"/>
      <c r="S151" s="3"/>
    </row>
    <row r="152" spans="1:19" x14ac:dyDescent="0.45">
      <c r="A152" s="21" t="s">
        <v>79</v>
      </c>
      <c r="B152" s="21" t="s">
        <v>228</v>
      </c>
      <c r="C152" s="6" t="s">
        <v>231</v>
      </c>
      <c r="D152" s="1" t="s">
        <v>16</v>
      </c>
      <c r="E152" s="2">
        <v>160927</v>
      </c>
      <c r="F152" s="2">
        <v>11450</v>
      </c>
      <c r="G152" s="2">
        <v>16968</v>
      </c>
      <c r="H152" s="2">
        <v>26986</v>
      </c>
      <c r="I152" s="2">
        <v>32375</v>
      </c>
      <c r="J152" s="2">
        <v>28531</v>
      </c>
      <c r="K152" s="2">
        <v>29771</v>
      </c>
      <c r="L152" s="2">
        <v>14846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/>
      <c r="S152" s="3"/>
    </row>
    <row r="153" spans="1:19" x14ac:dyDescent="0.45">
      <c r="A153" s="21" t="s">
        <v>79</v>
      </c>
      <c r="B153" s="21" t="s">
        <v>228</v>
      </c>
      <c r="C153" s="6" t="s">
        <v>232</v>
      </c>
      <c r="D153" s="1" t="s">
        <v>16</v>
      </c>
      <c r="E153" s="2">
        <v>148033</v>
      </c>
      <c r="F153" s="2">
        <v>4217</v>
      </c>
      <c r="G153" s="2">
        <v>13663</v>
      </c>
      <c r="H153" s="2">
        <v>13587</v>
      </c>
      <c r="I153" s="2">
        <v>13346</v>
      </c>
      <c r="J153" s="2">
        <v>13663</v>
      </c>
      <c r="K153" s="2">
        <v>14107</v>
      </c>
      <c r="L153" s="2">
        <v>13506</v>
      </c>
      <c r="M153" s="2">
        <v>13626</v>
      </c>
      <c r="N153" s="2">
        <v>14273</v>
      </c>
      <c r="O153" s="2">
        <v>15524</v>
      </c>
      <c r="P153" s="2">
        <v>13486</v>
      </c>
      <c r="Q153" s="2">
        <v>5035</v>
      </c>
      <c r="R153" s="2"/>
      <c r="S153" s="3"/>
    </row>
    <row r="154" spans="1:19" x14ac:dyDescent="0.45">
      <c r="A154" s="21" t="s">
        <v>79</v>
      </c>
      <c r="B154" s="21" t="s">
        <v>228</v>
      </c>
      <c r="C154" s="6" t="s">
        <v>233</v>
      </c>
      <c r="D154" s="1" t="s">
        <v>16</v>
      </c>
      <c r="E154" s="2">
        <v>192462</v>
      </c>
      <c r="F154" s="2">
        <v>6270</v>
      </c>
      <c r="G154" s="2">
        <v>11412</v>
      </c>
      <c r="H154" s="2">
        <v>24054</v>
      </c>
      <c r="I154" s="2">
        <v>37872</v>
      </c>
      <c r="J154" s="2">
        <v>25029</v>
      </c>
      <c r="K154" s="2">
        <v>15392</v>
      </c>
      <c r="L154" s="2">
        <v>5600</v>
      </c>
      <c r="M154" s="2">
        <v>6266</v>
      </c>
      <c r="N154" s="2">
        <v>21138</v>
      </c>
      <c r="O154" s="2">
        <v>29000</v>
      </c>
      <c r="P154" s="2">
        <v>7592</v>
      </c>
      <c r="Q154" s="2">
        <v>2837</v>
      </c>
      <c r="R154" s="2"/>
      <c r="S154" s="3"/>
    </row>
    <row r="155" spans="1:19" x14ac:dyDescent="0.45">
      <c r="A155" s="21" t="s">
        <v>79</v>
      </c>
      <c r="B155" s="21" t="s">
        <v>228</v>
      </c>
      <c r="C155" s="6" t="s">
        <v>234</v>
      </c>
      <c r="D155" s="1" t="s">
        <v>16</v>
      </c>
      <c r="E155" s="2">
        <v>178314</v>
      </c>
      <c r="F155" s="2">
        <v>3574</v>
      </c>
      <c r="G155" s="2">
        <v>5273</v>
      </c>
      <c r="H155" s="2">
        <v>6834</v>
      </c>
      <c r="I155" s="2">
        <v>10565</v>
      </c>
      <c r="J155" s="2">
        <v>14318</v>
      </c>
      <c r="K155" s="2">
        <v>18071</v>
      </c>
      <c r="L155" s="2">
        <v>47938</v>
      </c>
      <c r="M155" s="2">
        <v>26910</v>
      </c>
      <c r="N155" s="2">
        <v>19081</v>
      </c>
      <c r="O155" s="2">
        <v>17007</v>
      </c>
      <c r="P155" s="2">
        <v>4297</v>
      </c>
      <c r="Q155" s="2">
        <v>4446</v>
      </c>
      <c r="R155" s="2"/>
      <c r="S155" s="3"/>
    </row>
    <row r="156" spans="1:19" x14ac:dyDescent="0.45">
      <c r="A156" s="21" t="s">
        <v>79</v>
      </c>
      <c r="B156" s="21" t="s">
        <v>228</v>
      </c>
      <c r="C156" s="6" t="s">
        <v>235</v>
      </c>
      <c r="D156" s="1" t="s">
        <v>16</v>
      </c>
      <c r="E156" s="2">
        <v>223573</v>
      </c>
      <c r="F156" s="2">
        <v>14151</v>
      </c>
      <c r="G156" s="2">
        <v>20560</v>
      </c>
      <c r="H156" s="2">
        <v>17986</v>
      </c>
      <c r="I156" s="2">
        <v>18480</v>
      </c>
      <c r="J156" s="2">
        <v>22590</v>
      </c>
      <c r="K156" s="2">
        <v>19409</v>
      </c>
      <c r="L156" s="2">
        <v>16936</v>
      </c>
      <c r="M156" s="2">
        <v>22856</v>
      </c>
      <c r="N156" s="2">
        <v>19594</v>
      </c>
      <c r="O156" s="2">
        <v>17990</v>
      </c>
      <c r="P156" s="2">
        <v>17548</v>
      </c>
      <c r="Q156" s="2">
        <v>15473</v>
      </c>
      <c r="R156" s="2"/>
      <c r="S156" s="3"/>
    </row>
    <row r="157" spans="1:19" x14ac:dyDescent="0.45">
      <c r="A157" s="21" t="s">
        <v>79</v>
      </c>
      <c r="B157" s="21" t="s">
        <v>228</v>
      </c>
      <c r="C157" s="6" t="s">
        <v>236</v>
      </c>
      <c r="D157" s="1" t="s">
        <v>16</v>
      </c>
      <c r="E157" s="2">
        <v>58101</v>
      </c>
      <c r="F157" s="2">
        <v>1406</v>
      </c>
      <c r="G157" s="2">
        <v>2387</v>
      </c>
      <c r="H157" s="2">
        <v>4981</v>
      </c>
      <c r="I157" s="2">
        <v>5794</v>
      </c>
      <c r="J157" s="2">
        <v>6579</v>
      </c>
      <c r="K157" s="2">
        <v>6788</v>
      </c>
      <c r="L157" s="2">
        <v>5221</v>
      </c>
      <c r="M157" s="2">
        <v>5243</v>
      </c>
      <c r="N157" s="2">
        <v>6005</v>
      </c>
      <c r="O157" s="2">
        <v>6960</v>
      </c>
      <c r="P157" s="2">
        <v>4825</v>
      </c>
      <c r="Q157" s="2">
        <v>1912</v>
      </c>
      <c r="R157" s="2"/>
      <c r="S157" s="3"/>
    </row>
    <row r="158" spans="1:19" x14ac:dyDescent="0.45">
      <c r="A158" s="21" t="s">
        <v>79</v>
      </c>
      <c r="B158" s="21" t="s">
        <v>228</v>
      </c>
      <c r="C158" s="6" t="s">
        <v>237</v>
      </c>
      <c r="D158" s="1" t="s">
        <v>16</v>
      </c>
      <c r="E158" s="2">
        <v>5031</v>
      </c>
      <c r="F158" s="2">
        <v>127</v>
      </c>
      <c r="G158" s="2">
        <v>300</v>
      </c>
      <c r="H158" s="2">
        <v>452</v>
      </c>
      <c r="I158" s="2">
        <v>443</v>
      </c>
      <c r="J158" s="2">
        <v>531</v>
      </c>
      <c r="K158" s="2">
        <v>786</v>
      </c>
      <c r="L158" s="2">
        <v>238</v>
      </c>
      <c r="M158" s="2">
        <v>261</v>
      </c>
      <c r="N158" s="2">
        <v>599</v>
      </c>
      <c r="O158" s="2">
        <v>649</v>
      </c>
      <c r="P158" s="2">
        <v>498</v>
      </c>
      <c r="Q158" s="2">
        <v>147</v>
      </c>
      <c r="R158" s="2"/>
      <c r="S158" s="3"/>
    </row>
    <row r="159" spans="1:19" x14ac:dyDescent="0.45">
      <c r="A159" s="21" t="s">
        <v>79</v>
      </c>
      <c r="B159" s="21" t="s">
        <v>228</v>
      </c>
      <c r="C159" s="6" t="s">
        <v>238</v>
      </c>
      <c r="D159" s="1" t="s">
        <v>16</v>
      </c>
      <c r="E159" s="2">
        <v>241100</v>
      </c>
      <c r="F159" s="2">
        <v>21301</v>
      </c>
      <c r="G159" s="2">
        <v>23145</v>
      </c>
      <c r="H159" s="2">
        <v>25384</v>
      </c>
      <c r="I159" s="2">
        <v>21447</v>
      </c>
      <c r="J159" s="2">
        <v>20970</v>
      </c>
      <c r="K159" s="2">
        <v>17464</v>
      </c>
      <c r="L159" s="2">
        <v>12833</v>
      </c>
      <c r="M159" s="2">
        <v>14822</v>
      </c>
      <c r="N159" s="2">
        <v>19802</v>
      </c>
      <c r="O159" s="2">
        <v>33539</v>
      </c>
      <c r="P159" s="2">
        <v>15891</v>
      </c>
      <c r="Q159" s="2">
        <v>14502</v>
      </c>
      <c r="R159" s="2"/>
      <c r="S159" s="3"/>
    </row>
    <row r="160" spans="1:19" x14ac:dyDescent="0.45">
      <c r="A160" s="21" t="s">
        <v>79</v>
      </c>
      <c r="B160" s="21" t="s">
        <v>228</v>
      </c>
      <c r="C160" s="6" t="s">
        <v>239</v>
      </c>
      <c r="D160" s="1" t="s">
        <v>16</v>
      </c>
      <c r="E160" s="2">
        <v>18035</v>
      </c>
      <c r="F160" s="2">
        <v>0</v>
      </c>
      <c r="G160" s="2">
        <v>0</v>
      </c>
      <c r="H160" s="2">
        <v>0</v>
      </c>
      <c r="I160" s="2">
        <v>2520</v>
      </c>
      <c r="J160" s="2">
        <v>3859</v>
      </c>
      <c r="K160" s="2">
        <v>3675</v>
      </c>
      <c r="L160" s="2">
        <v>165</v>
      </c>
      <c r="M160" s="2">
        <v>830</v>
      </c>
      <c r="N160" s="2">
        <v>2001</v>
      </c>
      <c r="O160" s="2">
        <v>3978</v>
      </c>
      <c r="P160" s="2">
        <v>699</v>
      </c>
      <c r="Q160" s="2">
        <v>308</v>
      </c>
      <c r="R160" s="2"/>
      <c r="S160" s="3"/>
    </row>
    <row r="161" spans="1:19" x14ac:dyDescent="0.45">
      <c r="A161" s="21"/>
      <c r="B161" s="6"/>
      <c r="C161" s="6"/>
      <c r="D161" s="1"/>
      <c r="E161" s="15">
        <f>SUM(E150:E160)</f>
        <v>1241992</v>
      </c>
      <c r="F161" s="2"/>
      <c r="G161" s="15" t="s">
        <v>2650</v>
      </c>
      <c r="H161" s="15">
        <f>SUM(F150:H160)</f>
        <v>278569</v>
      </c>
      <c r="J161" s="15" t="s">
        <v>2651</v>
      </c>
      <c r="K161" s="15">
        <f>SUM(I150:K160)</f>
        <v>410112</v>
      </c>
      <c r="L161" s="2"/>
      <c r="M161" s="15" t="s">
        <v>2652</v>
      </c>
      <c r="N161" s="15">
        <f>SUM(L150:N160)</f>
        <v>314632</v>
      </c>
      <c r="O161" s="2"/>
      <c r="P161" s="15" t="s">
        <v>2653</v>
      </c>
      <c r="Q161" s="15">
        <f>SUM(O150:Q160)</f>
        <v>238679</v>
      </c>
      <c r="R161" s="2"/>
      <c r="S161" s="3"/>
    </row>
    <row r="162" spans="1:19" x14ac:dyDescent="0.45">
      <c r="A162" s="21" t="s">
        <v>79</v>
      </c>
      <c r="B162" s="6" t="s">
        <v>240</v>
      </c>
      <c r="C162" s="6" t="s">
        <v>241</v>
      </c>
      <c r="D162" s="1" t="s">
        <v>16</v>
      </c>
      <c r="E162" s="2">
        <v>75717</v>
      </c>
      <c r="F162" s="2">
        <v>3670</v>
      </c>
      <c r="G162" s="2">
        <v>3571</v>
      </c>
      <c r="H162" s="2">
        <v>3819</v>
      </c>
      <c r="I162" s="2">
        <v>4543</v>
      </c>
      <c r="J162" s="2">
        <v>6170</v>
      </c>
      <c r="K162" s="2">
        <v>6083</v>
      </c>
      <c r="L162" s="2">
        <v>7727</v>
      </c>
      <c r="M162" s="2">
        <v>7424</v>
      </c>
      <c r="N162" s="2">
        <v>8081</v>
      </c>
      <c r="O162" s="2">
        <v>9309</v>
      </c>
      <c r="P162" s="2">
        <v>7654</v>
      </c>
      <c r="Q162" s="2">
        <v>7666</v>
      </c>
      <c r="R162" s="2"/>
      <c r="S162" s="3"/>
    </row>
    <row r="163" spans="1:19" x14ac:dyDescent="0.45">
      <c r="A163" s="21"/>
      <c r="B163" s="6"/>
      <c r="C163" s="6"/>
      <c r="D163" s="1"/>
      <c r="E163" s="15">
        <f>SUM(E162)</f>
        <v>75717</v>
      </c>
      <c r="F163" s="2"/>
      <c r="G163" s="15" t="s">
        <v>2650</v>
      </c>
      <c r="H163" s="15">
        <f>SUM(F162:H162)</f>
        <v>11060</v>
      </c>
      <c r="J163" s="15" t="s">
        <v>2651</v>
      </c>
      <c r="K163" s="15">
        <f>SUM(I162:K162)</f>
        <v>16796</v>
      </c>
      <c r="L163" s="2"/>
      <c r="M163" s="15" t="s">
        <v>2652</v>
      </c>
      <c r="N163" s="15">
        <f>SUM(L162:N162)</f>
        <v>23232</v>
      </c>
      <c r="O163" s="2"/>
      <c r="P163" s="15" t="s">
        <v>2653</v>
      </c>
      <c r="Q163" s="15">
        <f>SUM(O162:Q162)</f>
        <v>24629</v>
      </c>
      <c r="R163" s="2"/>
      <c r="S163" s="3"/>
    </row>
    <row r="164" spans="1:19" x14ac:dyDescent="0.45">
      <c r="A164" s="21" t="s">
        <v>79</v>
      </c>
      <c r="B164" s="21" t="s">
        <v>242</v>
      </c>
      <c r="C164" s="6" t="s">
        <v>243</v>
      </c>
      <c r="D164" s="1" t="s">
        <v>16</v>
      </c>
      <c r="E164" s="2">
        <v>368340</v>
      </c>
      <c r="F164" s="2">
        <v>30142</v>
      </c>
      <c r="G164" s="2">
        <v>26672</v>
      </c>
      <c r="H164" s="2">
        <v>23725</v>
      </c>
      <c r="I164" s="2">
        <v>27193</v>
      </c>
      <c r="J164" s="2">
        <v>31034</v>
      </c>
      <c r="K164" s="2">
        <v>31876</v>
      </c>
      <c r="L164" s="2">
        <v>35635</v>
      </c>
      <c r="M164" s="2">
        <v>38148</v>
      </c>
      <c r="N164" s="2">
        <v>31390</v>
      </c>
      <c r="O164" s="2">
        <v>32208</v>
      </c>
      <c r="P164" s="2">
        <v>27667</v>
      </c>
      <c r="Q164" s="2">
        <v>32650</v>
      </c>
      <c r="R164" s="2"/>
      <c r="S164" s="3"/>
    </row>
    <row r="165" spans="1:19" x14ac:dyDescent="0.45">
      <c r="A165" s="21" t="s">
        <v>79</v>
      </c>
      <c r="B165" s="21" t="s">
        <v>242</v>
      </c>
      <c r="C165" s="6" t="s">
        <v>244</v>
      </c>
      <c r="D165" s="1" t="s">
        <v>16</v>
      </c>
      <c r="E165" s="2">
        <v>216646</v>
      </c>
      <c r="F165" s="2">
        <v>3467</v>
      </c>
      <c r="G165" s="2">
        <v>10394</v>
      </c>
      <c r="H165" s="2">
        <v>18935</v>
      </c>
      <c r="I165" s="2">
        <v>23125</v>
      </c>
      <c r="J165" s="2">
        <v>23533</v>
      </c>
      <c r="K165" s="2">
        <v>24175</v>
      </c>
      <c r="L165" s="2">
        <v>18666</v>
      </c>
      <c r="M165" s="2">
        <v>18707</v>
      </c>
      <c r="N165" s="2">
        <v>22613</v>
      </c>
      <c r="O165" s="2">
        <v>25680</v>
      </c>
      <c r="P165" s="2">
        <v>19484</v>
      </c>
      <c r="Q165" s="2">
        <v>7867</v>
      </c>
      <c r="R165" s="2"/>
      <c r="S165" s="3"/>
    </row>
    <row r="166" spans="1:19" x14ac:dyDescent="0.45">
      <c r="A166" s="21" t="s">
        <v>79</v>
      </c>
      <c r="B166" s="21" t="s">
        <v>242</v>
      </c>
      <c r="C166" s="6" t="s">
        <v>245</v>
      </c>
      <c r="D166" s="1" t="s">
        <v>16</v>
      </c>
      <c r="E166" s="2">
        <v>179976</v>
      </c>
      <c r="F166" s="2">
        <v>534</v>
      </c>
      <c r="G166" s="2">
        <v>8877</v>
      </c>
      <c r="H166" s="2">
        <v>19005</v>
      </c>
      <c r="I166" s="2">
        <v>19161</v>
      </c>
      <c r="J166" s="2">
        <v>19031</v>
      </c>
      <c r="K166" s="2">
        <v>19021</v>
      </c>
      <c r="L166" s="2">
        <v>17367</v>
      </c>
      <c r="M166" s="2">
        <v>17968</v>
      </c>
      <c r="N166" s="2">
        <v>17927</v>
      </c>
      <c r="O166" s="2">
        <v>18961</v>
      </c>
      <c r="P166" s="2">
        <v>15530</v>
      </c>
      <c r="Q166" s="2">
        <v>6594</v>
      </c>
      <c r="R166" s="2"/>
      <c r="S166" s="3"/>
    </row>
    <row r="167" spans="1:19" x14ac:dyDescent="0.45">
      <c r="A167" s="21" t="s">
        <v>79</v>
      </c>
      <c r="B167" s="21" t="s">
        <v>242</v>
      </c>
      <c r="C167" s="6" t="s">
        <v>246</v>
      </c>
      <c r="D167" s="1" t="s">
        <v>16</v>
      </c>
      <c r="E167" s="2">
        <v>46178</v>
      </c>
      <c r="F167" s="2">
        <v>1525</v>
      </c>
      <c r="G167" s="2">
        <v>2899</v>
      </c>
      <c r="H167" s="2">
        <v>4092</v>
      </c>
      <c r="I167" s="2">
        <v>4434</v>
      </c>
      <c r="J167" s="2">
        <v>4594</v>
      </c>
      <c r="K167" s="2">
        <v>4594</v>
      </c>
      <c r="L167" s="2">
        <v>3804</v>
      </c>
      <c r="M167" s="2">
        <v>3969</v>
      </c>
      <c r="N167" s="2">
        <v>4062</v>
      </c>
      <c r="O167" s="2">
        <v>4339</v>
      </c>
      <c r="P167" s="2">
        <v>6778</v>
      </c>
      <c r="Q167" s="2">
        <v>1088</v>
      </c>
      <c r="R167" s="2"/>
      <c r="S167" s="3"/>
    </row>
    <row r="168" spans="1:19" x14ac:dyDescent="0.45">
      <c r="A168" s="21" t="s">
        <v>79</v>
      </c>
      <c r="B168" s="21" t="s">
        <v>242</v>
      </c>
      <c r="C168" s="6" t="s">
        <v>247</v>
      </c>
      <c r="D168" s="1" t="s">
        <v>16</v>
      </c>
      <c r="E168" s="2">
        <v>49172</v>
      </c>
      <c r="F168" s="2">
        <v>0</v>
      </c>
      <c r="G168" s="2">
        <v>1255</v>
      </c>
      <c r="H168" s="2">
        <v>4813</v>
      </c>
      <c r="I168" s="2">
        <v>5849</v>
      </c>
      <c r="J168" s="2">
        <v>5906</v>
      </c>
      <c r="K168" s="2">
        <v>6117</v>
      </c>
      <c r="L168" s="2">
        <v>4253</v>
      </c>
      <c r="M168" s="2">
        <v>3889</v>
      </c>
      <c r="N168" s="2">
        <v>5301</v>
      </c>
      <c r="O168" s="2">
        <v>5966</v>
      </c>
      <c r="P168" s="2">
        <v>4600</v>
      </c>
      <c r="Q168" s="2">
        <v>1223</v>
      </c>
      <c r="R168" s="2"/>
      <c r="S168" s="3"/>
    </row>
    <row r="169" spans="1:19" x14ac:dyDescent="0.45">
      <c r="A169" s="21" t="s">
        <v>79</v>
      </c>
      <c r="B169" s="21" t="s">
        <v>242</v>
      </c>
      <c r="C169" s="6" t="s">
        <v>248</v>
      </c>
      <c r="D169" s="1" t="s">
        <v>16</v>
      </c>
      <c r="E169" s="2">
        <v>48992</v>
      </c>
      <c r="F169" s="2">
        <v>0</v>
      </c>
      <c r="G169" s="2">
        <v>0</v>
      </c>
      <c r="H169" s="2">
        <v>929</v>
      </c>
      <c r="I169" s="2">
        <v>3766</v>
      </c>
      <c r="J169" s="2">
        <v>5904</v>
      </c>
      <c r="K169" s="2">
        <v>3313</v>
      </c>
      <c r="L169" s="2">
        <v>660</v>
      </c>
      <c r="M169" s="2">
        <v>876</v>
      </c>
      <c r="N169" s="2">
        <v>26305</v>
      </c>
      <c r="O169" s="2">
        <v>4321</v>
      </c>
      <c r="P169" s="2">
        <v>2070</v>
      </c>
      <c r="Q169" s="2">
        <v>848</v>
      </c>
      <c r="R169" s="2"/>
      <c r="S169" s="3"/>
    </row>
    <row r="170" spans="1:19" x14ac:dyDescent="0.45">
      <c r="A170" s="21" t="s">
        <v>79</v>
      </c>
      <c r="B170" s="21" t="s">
        <v>242</v>
      </c>
      <c r="C170" s="6" t="s">
        <v>249</v>
      </c>
      <c r="D170" s="1" t="s">
        <v>16</v>
      </c>
      <c r="E170" s="2">
        <v>236048</v>
      </c>
      <c r="F170" s="2">
        <v>5959</v>
      </c>
      <c r="G170" s="2">
        <v>11748</v>
      </c>
      <c r="H170" s="2">
        <v>19962</v>
      </c>
      <c r="I170" s="2">
        <v>25521</v>
      </c>
      <c r="J170" s="2">
        <v>26317</v>
      </c>
      <c r="K170" s="2">
        <v>26058</v>
      </c>
      <c r="L170" s="2">
        <v>24135</v>
      </c>
      <c r="M170" s="2">
        <v>23977</v>
      </c>
      <c r="N170" s="2">
        <v>23956</v>
      </c>
      <c r="O170" s="2">
        <v>24199</v>
      </c>
      <c r="P170" s="2">
        <v>18372</v>
      </c>
      <c r="Q170" s="2">
        <v>5844</v>
      </c>
      <c r="R170" s="2"/>
      <c r="S170" s="3"/>
    </row>
    <row r="171" spans="1:19" x14ac:dyDescent="0.45">
      <c r="A171" s="21" t="s">
        <v>79</v>
      </c>
      <c r="B171" s="21" t="s">
        <v>242</v>
      </c>
      <c r="C171" s="6" t="s">
        <v>250</v>
      </c>
      <c r="D171" s="1" t="s">
        <v>16</v>
      </c>
      <c r="E171" s="2">
        <v>117934</v>
      </c>
      <c r="F171" s="2">
        <v>6088</v>
      </c>
      <c r="G171" s="2">
        <v>6284</v>
      </c>
      <c r="H171" s="2">
        <v>7404</v>
      </c>
      <c r="I171" s="2">
        <v>6210</v>
      </c>
      <c r="J171" s="2">
        <v>9976</v>
      </c>
      <c r="K171" s="2">
        <v>7362</v>
      </c>
      <c r="L171" s="2">
        <v>7487</v>
      </c>
      <c r="M171" s="2">
        <v>8145</v>
      </c>
      <c r="N171" s="2">
        <v>13324</v>
      </c>
      <c r="O171" s="2">
        <v>19908</v>
      </c>
      <c r="P171" s="2">
        <v>16853</v>
      </c>
      <c r="Q171" s="2">
        <v>8893</v>
      </c>
      <c r="R171" s="2"/>
      <c r="S171" s="3"/>
    </row>
    <row r="172" spans="1:19" x14ac:dyDescent="0.45">
      <c r="A172" s="21" t="s">
        <v>79</v>
      </c>
      <c r="B172" s="21" t="s">
        <v>242</v>
      </c>
      <c r="C172" s="6" t="s">
        <v>251</v>
      </c>
      <c r="D172" s="1" t="s">
        <v>16</v>
      </c>
      <c r="E172" s="2">
        <v>164295</v>
      </c>
      <c r="F172" s="2">
        <v>2548</v>
      </c>
      <c r="G172" s="2">
        <v>7575</v>
      </c>
      <c r="H172" s="2">
        <v>16825</v>
      </c>
      <c r="I172" s="2">
        <v>17304</v>
      </c>
      <c r="J172" s="2">
        <v>15561</v>
      </c>
      <c r="K172" s="2">
        <v>17099</v>
      </c>
      <c r="L172" s="2">
        <v>15975</v>
      </c>
      <c r="M172" s="2">
        <v>15461</v>
      </c>
      <c r="N172" s="2">
        <v>16456</v>
      </c>
      <c r="O172" s="2">
        <v>18522</v>
      </c>
      <c r="P172" s="2">
        <v>14930</v>
      </c>
      <c r="Q172" s="2">
        <v>6039</v>
      </c>
      <c r="R172" s="2"/>
      <c r="S172" s="3"/>
    </row>
    <row r="173" spans="1:19" x14ac:dyDescent="0.45">
      <c r="A173" s="21" t="s">
        <v>79</v>
      </c>
      <c r="B173" s="21" t="s">
        <v>242</v>
      </c>
      <c r="C173" s="6" t="s">
        <v>252</v>
      </c>
      <c r="D173" s="1" t="s">
        <v>16</v>
      </c>
      <c r="E173" s="2">
        <v>103639</v>
      </c>
      <c r="F173" s="2">
        <v>1671</v>
      </c>
      <c r="G173" s="2">
        <v>5188</v>
      </c>
      <c r="H173" s="2">
        <v>8324</v>
      </c>
      <c r="I173" s="2">
        <v>8886</v>
      </c>
      <c r="J173" s="2">
        <v>12090</v>
      </c>
      <c r="K173" s="2">
        <v>12361</v>
      </c>
      <c r="L173" s="2">
        <v>10815</v>
      </c>
      <c r="M173" s="2">
        <v>9849</v>
      </c>
      <c r="N173" s="2">
        <v>9940</v>
      </c>
      <c r="O173" s="2">
        <v>12591</v>
      </c>
      <c r="P173" s="2">
        <v>8982</v>
      </c>
      <c r="Q173" s="2">
        <v>2942</v>
      </c>
      <c r="R173" s="2"/>
      <c r="S173" s="3"/>
    </row>
    <row r="174" spans="1:19" x14ac:dyDescent="0.45">
      <c r="A174" s="21" t="s">
        <v>79</v>
      </c>
      <c r="B174" s="21" t="s">
        <v>242</v>
      </c>
      <c r="C174" s="6" t="s">
        <v>253</v>
      </c>
      <c r="D174" s="1" t="s">
        <v>16</v>
      </c>
      <c r="E174" s="2">
        <v>135319</v>
      </c>
      <c r="F174" s="2">
        <v>0</v>
      </c>
      <c r="G174" s="2">
        <v>4390</v>
      </c>
      <c r="H174" s="2">
        <v>14065</v>
      </c>
      <c r="I174" s="2">
        <v>15133</v>
      </c>
      <c r="J174" s="2">
        <v>16524</v>
      </c>
      <c r="K174" s="2">
        <v>17038</v>
      </c>
      <c r="L174" s="2">
        <v>12308</v>
      </c>
      <c r="M174" s="2">
        <v>11536</v>
      </c>
      <c r="N174" s="2">
        <v>14227</v>
      </c>
      <c r="O174" s="2">
        <v>15257</v>
      </c>
      <c r="P174" s="2">
        <v>11287</v>
      </c>
      <c r="Q174" s="2">
        <v>3554</v>
      </c>
      <c r="R174" s="2"/>
      <c r="S174" s="3"/>
    </row>
    <row r="175" spans="1:19" x14ac:dyDescent="0.45">
      <c r="A175" s="21" t="s">
        <v>79</v>
      </c>
      <c r="B175" s="21" t="s">
        <v>242</v>
      </c>
      <c r="C175" s="6" t="s">
        <v>254</v>
      </c>
      <c r="D175" s="1" t="s">
        <v>16</v>
      </c>
      <c r="E175" s="2">
        <v>101652</v>
      </c>
      <c r="F175" s="2">
        <v>8575</v>
      </c>
      <c r="G175" s="2">
        <v>6435</v>
      </c>
      <c r="H175" s="2">
        <v>7870</v>
      </c>
      <c r="I175" s="2">
        <v>7865</v>
      </c>
      <c r="J175" s="2">
        <v>13860</v>
      </c>
      <c r="K175" s="2">
        <v>6155</v>
      </c>
      <c r="L175" s="2">
        <v>8838</v>
      </c>
      <c r="M175" s="2">
        <v>9260</v>
      </c>
      <c r="N175" s="2">
        <v>9450</v>
      </c>
      <c r="O175" s="2">
        <v>10744</v>
      </c>
      <c r="P175" s="2">
        <v>6425</v>
      </c>
      <c r="Q175" s="2">
        <v>6175</v>
      </c>
      <c r="R175" s="2"/>
      <c r="S175" s="3"/>
    </row>
    <row r="176" spans="1:19" x14ac:dyDescent="0.45">
      <c r="A176" s="21" t="s">
        <v>79</v>
      </c>
      <c r="B176" s="21" t="s">
        <v>242</v>
      </c>
      <c r="C176" s="6" t="s">
        <v>255</v>
      </c>
      <c r="D176" s="1" t="s">
        <v>16</v>
      </c>
      <c r="E176" s="2">
        <v>5494437</v>
      </c>
      <c r="F176" s="2">
        <v>189031</v>
      </c>
      <c r="G176" s="2">
        <v>404950</v>
      </c>
      <c r="H176" s="2">
        <v>327152</v>
      </c>
      <c r="I176" s="2">
        <v>541477</v>
      </c>
      <c r="J176" s="2">
        <v>622506</v>
      </c>
      <c r="K176" s="2">
        <v>475772</v>
      </c>
      <c r="L176" s="2">
        <v>388111</v>
      </c>
      <c r="M176" s="2">
        <v>474670</v>
      </c>
      <c r="N176" s="2">
        <v>512391</v>
      </c>
      <c r="O176" s="2">
        <v>808461</v>
      </c>
      <c r="P176" s="2">
        <v>439128</v>
      </c>
      <c r="Q176" s="2">
        <v>310788</v>
      </c>
      <c r="R176" s="2"/>
      <c r="S176" s="3"/>
    </row>
    <row r="177" spans="1:19" x14ac:dyDescent="0.45">
      <c r="A177" s="21" t="s">
        <v>79</v>
      </c>
      <c r="B177" s="21" t="s">
        <v>242</v>
      </c>
      <c r="C177" s="6" t="s">
        <v>256</v>
      </c>
      <c r="D177" s="1" t="s">
        <v>16</v>
      </c>
      <c r="E177" s="2">
        <v>30803</v>
      </c>
      <c r="F177" s="2">
        <v>1426</v>
      </c>
      <c r="G177" s="2">
        <v>2003</v>
      </c>
      <c r="H177" s="2">
        <v>3025</v>
      </c>
      <c r="I177" s="2">
        <v>3670</v>
      </c>
      <c r="J177" s="2">
        <v>3468</v>
      </c>
      <c r="K177" s="2">
        <v>2811</v>
      </c>
      <c r="L177" s="2">
        <v>1230</v>
      </c>
      <c r="M177" s="2">
        <v>1659</v>
      </c>
      <c r="N177" s="2">
        <v>3131</v>
      </c>
      <c r="O177" s="2">
        <v>5444</v>
      </c>
      <c r="P177" s="2">
        <v>1952</v>
      </c>
      <c r="Q177" s="2">
        <v>984</v>
      </c>
      <c r="R177" s="2"/>
      <c r="S177" s="3"/>
    </row>
    <row r="178" spans="1:19" x14ac:dyDescent="0.45">
      <c r="A178" s="21" t="s">
        <v>79</v>
      </c>
      <c r="B178" s="21" t="s">
        <v>242</v>
      </c>
      <c r="C178" s="6" t="s">
        <v>257</v>
      </c>
      <c r="D178" s="1" t="s">
        <v>16</v>
      </c>
      <c r="E178" s="2">
        <v>190683</v>
      </c>
      <c r="F178" s="2">
        <v>4927</v>
      </c>
      <c r="G178" s="2">
        <v>7327</v>
      </c>
      <c r="H178" s="2">
        <v>12061</v>
      </c>
      <c r="I178" s="2">
        <v>19931</v>
      </c>
      <c r="J178" s="2">
        <v>18942</v>
      </c>
      <c r="K178" s="2">
        <v>22567</v>
      </c>
      <c r="L178" s="2">
        <v>13700</v>
      </c>
      <c r="M178" s="2">
        <v>19729</v>
      </c>
      <c r="N178" s="2">
        <v>22020</v>
      </c>
      <c r="O178" s="2">
        <v>31137</v>
      </c>
      <c r="P178" s="2">
        <v>11358</v>
      </c>
      <c r="Q178" s="2">
        <v>6984</v>
      </c>
      <c r="R178" s="2"/>
      <c r="S178" s="3"/>
    </row>
    <row r="179" spans="1:19" x14ac:dyDescent="0.45">
      <c r="A179" s="21" t="s">
        <v>79</v>
      </c>
      <c r="B179" s="21" t="s">
        <v>242</v>
      </c>
      <c r="C179" s="6" t="s">
        <v>258</v>
      </c>
      <c r="D179" s="1" t="s">
        <v>16</v>
      </c>
      <c r="E179" s="2">
        <v>51943</v>
      </c>
      <c r="F179" s="2">
        <v>1627</v>
      </c>
      <c r="G179" s="2">
        <v>3505</v>
      </c>
      <c r="H179" s="2">
        <v>3706</v>
      </c>
      <c r="I179" s="2">
        <v>3908</v>
      </c>
      <c r="J179" s="2">
        <v>4893</v>
      </c>
      <c r="K179" s="2">
        <v>5065</v>
      </c>
      <c r="L179" s="2">
        <v>4587</v>
      </c>
      <c r="M179" s="2">
        <v>6082</v>
      </c>
      <c r="N179" s="2">
        <v>5474</v>
      </c>
      <c r="O179" s="2">
        <v>6563</v>
      </c>
      <c r="P179" s="2">
        <v>3216</v>
      </c>
      <c r="Q179" s="2">
        <v>3317</v>
      </c>
      <c r="R179" s="2"/>
      <c r="S179" s="3"/>
    </row>
    <row r="180" spans="1:19" x14ac:dyDescent="0.45">
      <c r="A180" s="21" t="s">
        <v>79</v>
      </c>
      <c r="B180" s="21" t="s">
        <v>242</v>
      </c>
      <c r="C180" s="6" t="s">
        <v>259</v>
      </c>
      <c r="D180" s="1" t="s">
        <v>16</v>
      </c>
      <c r="E180" s="2">
        <v>171804</v>
      </c>
      <c r="F180" s="2">
        <v>882</v>
      </c>
      <c r="G180" s="2">
        <v>2346</v>
      </c>
      <c r="H180" s="2">
        <v>8308</v>
      </c>
      <c r="I180" s="2">
        <v>16587</v>
      </c>
      <c r="J180" s="2">
        <v>28779</v>
      </c>
      <c r="K180" s="2">
        <v>18921</v>
      </c>
      <c r="L180" s="2">
        <v>5510</v>
      </c>
      <c r="M180" s="2">
        <v>6697</v>
      </c>
      <c r="N180" s="2">
        <v>17817</v>
      </c>
      <c r="O180" s="2">
        <v>58693</v>
      </c>
      <c r="P180" s="2">
        <v>6336</v>
      </c>
      <c r="Q180" s="2">
        <v>928</v>
      </c>
      <c r="R180" s="2"/>
      <c r="S180" s="3"/>
    </row>
    <row r="181" spans="1:19" x14ac:dyDescent="0.45">
      <c r="A181" s="21" t="s">
        <v>79</v>
      </c>
      <c r="B181" s="21" t="s">
        <v>242</v>
      </c>
      <c r="C181" s="6" t="s">
        <v>260</v>
      </c>
      <c r="D181" s="1" t="s">
        <v>16</v>
      </c>
      <c r="E181" s="2">
        <v>38031</v>
      </c>
      <c r="F181" s="2">
        <v>1328</v>
      </c>
      <c r="G181" s="2">
        <v>2800</v>
      </c>
      <c r="H181" s="2">
        <v>2041</v>
      </c>
      <c r="I181" s="2">
        <v>3726</v>
      </c>
      <c r="J181" s="2">
        <v>3409</v>
      </c>
      <c r="K181" s="2">
        <v>3717</v>
      </c>
      <c r="L181" s="2">
        <v>2894</v>
      </c>
      <c r="M181" s="2">
        <v>3687</v>
      </c>
      <c r="N181" s="2">
        <v>4807</v>
      </c>
      <c r="O181" s="2">
        <v>4249</v>
      </c>
      <c r="P181" s="2">
        <v>3359</v>
      </c>
      <c r="Q181" s="2">
        <v>2014</v>
      </c>
      <c r="R181" s="2"/>
      <c r="S181" s="3"/>
    </row>
    <row r="182" spans="1:19" x14ac:dyDescent="0.45">
      <c r="A182" s="21" t="s">
        <v>79</v>
      </c>
      <c r="B182" s="21" t="s">
        <v>242</v>
      </c>
      <c r="C182" s="6" t="s">
        <v>261</v>
      </c>
      <c r="D182" s="1" t="s">
        <v>16</v>
      </c>
      <c r="E182" s="2">
        <v>16667</v>
      </c>
      <c r="F182" s="2">
        <v>5525</v>
      </c>
      <c r="G182" s="2">
        <v>4304</v>
      </c>
      <c r="H182" s="2">
        <v>395</v>
      </c>
      <c r="I182" s="2">
        <v>765</v>
      </c>
      <c r="J182" s="2">
        <v>1111</v>
      </c>
      <c r="K182" s="2">
        <v>927</v>
      </c>
      <c r="L182" s="2">
        <v>766</v>
      </c>
      <c r="M182" s="2">
        <v>361</v>
      </c>
      <c r="N182" s="2">
        <v>706</v>
      </c>
      <c r="O182" s="2">
        <v>994</v>
      </c>
      <c r="P182" s="2">
        <v>435</v>
      </c>
      <c r="Q182" s="2">
        <v>378</v>
      </c>
      <c r="R182" s="2"/>
      <c r="S182" s="3"/>
    </row>
    <row r="183" spans="1:19" x14ac:dyDescent="0.45">
      <c r="A183" s="21" t="s">
        <v>79</v>
      </c>
      <c r="B183" s="21" t="s">
        <v>242</v>
      </c>
      <c r="C183" s="6" t="s">
        <v>262</v>
      </c>
      <c r="D183" s="1" t="s">
        <v>16</v>
      </c>
      <c r="E183" s="2">
        <v>69725</v>
      </c>
      <c r="F183" s="2">
        <v>711</v>
      </c>
      <c r="G183" s="2">
        <v>3322</v>
      </c>
      <c r="H183" s="2">
        <v>8006</v>
      </c>
      <c r="I183" s="2">
        <v>8479</v>
      </c>
      <c r="J183" s="2">
        <v>7876</v>
      </c>
      <c r="K183" s="2">
        <v>7097</v>
      </c>
      <c r="L183" s="2">
        <v>4521</v>
      </c>
      <c r="M183" s="2">
        <v>4392</v>
      </c>
      <c r="N183" s="2">
        <v>6496</v>
      </c>
      <c r="O183" s="2">
        <v>9460</v>
      </c>
      <c r="P183" s="2">
        <v>7880</v>
      </c>
      <c r="Q183" s="2">
        <v>1485</v>
      </c>
      <c r="R183" s="2"/>
      <c r="S183" s="3"/>
    </row>
    <row r="184" spans="1:19" x14ac:dyDescent="0.45">
      <c r="A184" s="21" t="s">
        <v>79</v>
      </c>
      <c r="B184" s="21" t="s">
        <v>242</v>
      </c>
      <c r="C184" s="6" t="s">
        <v>263</v>
      </c>
      <c r="D184" s="1" t="s">
        <v>16</v>
      </c>
      <c r="E184" s="2">
        <v>79576</v>
      </c>
      <c r="F184" s="2">
        <v>1681</v>
      </c>
      <c r="G184" s="2">
        <v>3541</v>
      </c>
      <c r="H184" s="2">
        <v>8915</v>
      </c>
      <c r="I184" s="2">
        <v>6321</v>
      </c>
      <c r="J184" s="2">
        <v>10846</v>
      </c>
      <c r="K184" s="2">
        <v>7653</v>
      </c>
      <c r="L184" s="2">
        <v>7536</v>
      </c>
      <c r="M184" s="2">
        <v>1981</v>
      </c>
      <c r="N184" s="2">
        <v>3093</v>
      </c>
      <c r="O184" s="2">
        <v>10090</v>
      </c>
      <c r="P184" s="2">
        <v>6921</v>
      </c>
      <c r="Q184" s="2">
        <v>10998</v>
      </c>
      <c r="R184" s="2"/>
      <c r="S184" s="3"/>
    </row>
    <row r="185" spans="1:19" x14ac:dyDescent="0.45">
      <c r="A185" s="21" t="s">
        <v>79</v>
      </c>
      <c r="B185" s="21" t="s">
        <v>242</v>
      </c>
      <c r="C185" s="6" t="s">
        <v>264</v>
      </c>
      <c r="D185" s="1" t="s">
        <v>16</v>
      </c>
      <c r="E185" s="2">
        <v>55032</v>
      </c>
      <c r="F185" s="2">
        <v>583</v>
      </c>
      <c r="G185" s="2">
        <v>1275</v>
      </c>
      <c r="H185" s="2">
        <v>4021</v>
      </c>
      <c r="I185" s="2">
        <v>4997</v>
      </c>
      <c r="J185" s="2">
        <v>7011</v>
      </c>
      <c r="K185" s="2">
        <v>6203</v>
      </c>
      <c r="L185" s="2">
        <v>5673</v>
      </c>
      <c r="M185" s="2">
        <v>5126</v>
      </c>
      <c r="N185" s="2">
        <v>6012</v>
      </c>
      <c r="O185" s="2">
        <v>7073</v>
      </c>
      <c r="P185" s="2">
        <v>5986</v>
      </c>
      <c r="Q185" s="2">
        <v>1072</v>
      </c>
      <c r="R185" s="2"/>
      <c r="S185" s="3"/>
    </row>
    <row r="186" spans="1:19" x14ac:dyDescent="0.45">
      <c r="A186" s="21" t="s">
        <v>79</v>
      </c>
      <c r="B186" s="21" t="s">
        <v>242</v>
      </c>
      <c r="C186" s="6" t="s">
        <v>265</v>
      </c>
      <c r="D186" s="1" t="s">
        <v>16</v>
      </c>
      <c r="E186" s="2">
        <v>102097</v>
      </c>
      <c r="F186" s="2">
        <v>112</v>
      </c>
      <c r="G186" s="2">
        <v>3564</v>
      </c>
      <c r="H186" s="2">
        <v>10631</v>
      </c>
      <c r="I186" s="2">
        <v>10868</v>
      </c>
      <c r="J186" s="2">
        <v>12212</v>
      </c>
      <c r="K186" s="2">
        <v>11962</v>
      </c>
      <c r="L186" s="2">
        <v>9220</v>
      </c>
      <c r="M186" s="2">
        <v>9838</v>
      </c>
      <c r="N186" s="2">
        <v>10406</v>
      </c>
      <c r="O186" s="2">
        <v>11499</v>
      </c>
      <c r="P186" s="2">
        <v>8765</v>
      </c>
      <c r="Q186" s="2">
        <v>3020</v>
      </c>
      <c r="R186" s="2"/>
      <c r="S186" s="3"/>
    </row>
    <row r="187" spans="1:19" x14ac:dyDescent="0.45">
      <c r="A187" s="21" t="s">
        <v>79</v>
      </c>
      <c r="B187" s="21" t="s">
        <v>242</v>
      </c>
      <c r="C187" s="6" t="s">
        <v>266</v>
      </c>
      <c r="D187" s="1" t="s">
        <v>16</v>
      </c>
      <c r="E187" s="2">
        <v>22556</v>
      </c>
      <c r="F187" s="2">
        <v>0</v>
      </c>
      <c r="G187" s="2">
        <v>0</v>
      </c>
      <c r="H187" s="2">
        <v>0</v>
      </c>
      <c r="I187" s="2">
        <v>5200</v>
      </c>
      <c r="J187" s="2">
        <v>5490</v>
      </c>
      <c r="K187" s="2">
        <v>6200</v>
      </c>
      <c r="L187" s="2">
        <v>0</v>
      </c>
      <c r="M187" s="2">
        <v>0</v>
      </c>
      <c r="N187" s="2">
        <v>3200</v>
      </c>
      <c r="O187" s="2">
        <v>1726</v>
      </c>
      <c r="P187" s="2">
        <v>740</v>
      </c>
      <c r="Q187" s="2">
        <v>0</v>
      </c>
      <c r="R187" s="2"/>
      <c r="S187" s="3"/>
    </row>
    <row r="188" spans="1:19" x14ac:dyDescent="0.45">
      <c r="A188" s="21" t="s">
        <v>79</v>
      </c>
      <c r="B188" s="21" t="s">
        <v>242</v>
      </c>
      <c r="C188" s="6" t="s">
        <v>267</v>
      </c>
      <c r="D188" s="1" t="s">
        <v>16</v>
      </c>
      <c r="E188" s="2">
        <v>1259080</v>
      </c>
      <c r="F188" s="2">
        <v>52753</v>
      </c>
      <c r="G188" s="2">
        <v>99627</v>
      </c>
      <c r="H188" s="2">
        <v>3830</v>
      </c>
      <c r="I188" s="2">
        <v>8254</v>
      </c>
      <c r="J188" s="2">
        <v>45991</v>
      </c>
      <c r="K188" s="2">
        <v>162651</v>
      </c>
      <c r="L188" s="2">
        <v>324734</v>
      </c>
      <c r="M188" s="2">
        <v>400710</v>
      </c>
      <c r="N188" s="2">
        <v>81175</v>
      </c>
      <c r="O188" s="2">
        <v>20514</v>
      </c>
      <c r="P188" s="2">
        <v>13074</v>
      </c>
      <c r="Q188" s="2">
        <v>45767</v>
      </c>
      <c r="R188" s="2"/>
      <c r="S188" s="3"/>
    </row>
    <row r="189" spans="1:19" x14ac:dyDescent="0.45">
      <c r="A189" s="21" t="s">
        <v>79</v>
      </c>
      <c r="B189" s="21" t="s">
        <v>242</v>
      </c>
      <c r="C189" s="6" t="s">
        <v>268</v>
      </c>
      <c r="D189" s="1" t="s">
        <v>16</v>
      </c>
      <c r="E189" s="2">
        <v>161515</v>
      </c>
      <c r="F189" s="2">
        <v>2406</v>
      </c>
      <c r="G189" s="2">
        <v>6731</v>
      </c>
      <c r="H189" s="2">
        <v>14007</v>
      </c>
      <c r="I189" s="2">
        <v>17165</v>
      </c>
      <c r="J189" s="2">
        <v>17517</v>
      </c>
      <c r="K189" s="2">
        <v>18185</v>
      </c>
      <c r="L189" s="2">
        <v>14766</v>
      </c>
      <c r="M189" s="2">
        <v>13989</v>
      </c>
      <c r="N189" s="2">
        <v>16895</v>
      </c>
      <c r="O189" s="2">
        <v>19751</v>
      </c>
      <c r="P189" s="2">
        <v>14677</v>
      </c>
      <c r="Q189" s="2">
        <v>5426</v>
      </c>
      <c r="R189" s="2"/>
      <c r="S189" s="3"/>
    </row>
    <row r="190" spans="1:19" x14ac:dyDescent="0.45">
      <c r="A190" s="21" t="s">
        <v>79</v>
      </c>
      <c r="B190" s="21" t="s">
        <v>242</v>
      </c>
      <c r="C190" s="6" t="s">
        <v>269</v>
      </c>
      <c r="D190" s="1" t="s">
        <v>16</v>
      </c>
      <c r="E190" s="2">
        <v>170259</v>
      </c>
      <c r="F190" s="2">
        <v>4258</v>
      </c>
      <c r="G190" s="2">
        <v>8296</v>
      </c>
      <c r="H190" s="2">
        <v>12833</v>
      </c>
      <c r="I190" s="2">
        <v>13333</v>
      </c>
      <c r="J190" s="2">
        <v>18427</v>
      </c>
      <c r="K190" s="2">
        <v>18809</v>
      </c>
      <c r="L190" s="2">
        <v>18809</v>
      </c>
      <c r="M190" s="2">
        <v>14522</v>
      </c>
      <c r="N190" s="2">
        <v>18039</v>
      </c>
      <c r="O190" s="2">
        <v>20921</v>
      </c>
      <c r="P190" s="2">
        <v>15971</v>
      </c>
      <c r="Q190" s="2">
        <v>6041</v>
      </c>
      <c r="R190" s="2"/>
      <c r="S190" s="3"/>
    </row>
    <row r="191" spans="1:19" x14ac:dyDescent="0.45">
      <c r="A191" s="21" t="s">
        <v>79</v>
      </c>
      <c r="B191" s="21" t="s">
        <v>242</v>
      </c>
      <c r="C191" s="6" t="s">
        <v>270</v>
      </c>
      <c r="D191" s="1" t="s">
        <v>16</v>
      </c>
      <c r="E191" s="2">
        <v>6010</v>
      </c>
      <c r="F191" s="2">
        <v>72</v>
      </c>
      <c r="G191" s="2">
        <v>94</v>
      </c>
      <c r="H191" s="2">
        <v>113</v>
      </c>
      <c r="I191" s="2">
        <v>296</v>
      </c>
      <c r="J191" s="2">
        <v>1446</v>
      </c>
      <c r="K191" s="2">
        <v>1355</v>
      </c>
      <c r="L191" s="2">
        <v>367</v>
      </c>
      <c r="M191" s="2">
        <v>383</v>
      </c>
      <c r="N191" s="2">
        <v>905</v>
      </c>
      <c r="O191" s="2">
        <v>576</v>
      </c>
      <c r="P191" s="2">
        <v>235</v>
      </c>
      <c r="Q191" s="2">
        <v>168</v>
      </c>
      <c r="R191" s="2"/>
      <c r="S191" s="3"/>
    </row>
    <row r="192" spans="1:19" x14ac:dyDescent="0.45">
      <c r="A192" s="21" t="s">
        <v>79</v>
      </c>
      <c r="B192" s="21" t="s">
        <v>242</v>
      </c>
      <c r="C192" s="6" t="s">
        <v>271</v>
      </c>
      <c r="D192" s="1" t="s">
        <v>16</v>
      </c>
      <c r="E192" s="2">
        <v>851759</v>
      </c>
      <c r="F192" s="2">
        <v>25044</v>
      </c>
      <c r="G192" s="2">
        <v>32469</v>
      </c>
      <c r="H192" s="2">
        <v>41110</v>
      </c>
      <c r="I192" s="2">
        <v>92924</v>
      </c>
      <c r="J192" s="2">
        <v>102021</v>
      </c>
      <c r="K192" s="2">
        <v>73866</v>
      </c>
      <c r="L192" s="2">
        <v>34172</v>
      </c>
      <c r="M192" s="2">
        <v>67381</v>
      </c>
      <c r="N192" s="2">
        <v>122767</v>
      </c>
      <c r="O192" s="2">
        <v>183524</v>
      </c>
      <c r="P192" s="2">
        <v>54714</v>
      </c>
      <c r="Q192" s="2">
        <v>21767</v>
      </c>
      <c r="R192" s="2"/>
      <c r="S192" s="3"/>
    </row>
    <row r="193" spans="1:19" x14ac:dyDescent="0.45">
      <c r="A193" s="21" t="s">
        <v>79</v>
      </c>
      <c r="B193" s="21" t="s">
        <v>242</v>
      </c>
      <c r="C193" s="6" t="s">
        <v>272</v>
      </c>
      <c r="D193" s="1" t="s">
        <v>16</v>
      </c>
      <c r="E193" s="2">
        <v>145000</v>
      </c>
      <c r="F193" s="2">
        <v>2056</v>
      </c>
      <c r="G193" s="2">
        <v>6884</v>
      </c>
      <c r="H193" s="2">
        <v>13796</v>
      </c>
      <c r="I193" s="2">
        <v>15040</v>
      </c>
      <c r="J193" s="2">
        <v>15403</v>
      </c>
      <c r="K193" s="2">
        <v>15176</v>
      </c>
      <c r="L193" s="2">
        <v>14404</v>
      </c>
      <c r="M193" s="2">
        <v>13928</v>
      </c>
      <c r="N193" s="2">
        <v>14681</v>
      </c>
      <c r="O193" s="2">
        <v>15744</v>
      </c>
      <c r="P193" s="2">
        <v>12882</v>
      </c>
      <c r="Q193" s="2">
        <v>5006</v>
      </c>
      <c r="R193" s="2"/>
      <c r="S193" s="3"/>
    </row>
    <row r="194" spans="1:19" x14ac:dyDescent="0.45">
      <c r="A194" s="21" t="s">
        <v>79</v>
      </c>
      <c r="B194" s="21" t="s">
        <v>242</v>
      </c>
      <c r="C194" s="6" t="s">
        <v>273</v>
      </c>
      <c r="D194" s="1" t="s">
        <v>16</v>
      </c>
      <c r="E194" s="2">
        <v>39169</v>
      </c>
      <c r="F194" s="2">
        <v>415</v>
      </c>
      <c r="G194" s="2">
        <v>655</v>
      </c>
      <c r="H194" s="2">
        <v>2188</v>
      </c>
      <c r="I194" s="2">
        <v>8447</v>
      </c>
      <c r="J194" s="2">
        <v>10743</v>
      </c>
      <c r="K194" s="2">
        <v>4391</v>
      </c>
      <c r="L194" s="2">
        <v>1495</v>
      </c>
      <c r="M194" s="2">
        <v>1280</v>
      </c>
      <c r="N194" s="2">
        <v>2243</v>
      </c>
      <c r="O194" s="2">
        <v>5161</v>
      </c>
      <c r="P194" s="2">
        <v>1722</v>
      </c>
      <c r="Q194" s="2">
        <v>429</v>
      </c>
      <c r="R194" s="2"/>
      <c r="S194" s="3"/>
    </row>
    <row r="195" spans="1:19" x14ac:dyDescent="0.45">
      <c r="A195" s="21" t="s">
        <v>79</v>
      </c>
      <c r="B195" s="21" t="s">
        <v>242</v>
      </c>
      <c r="C195" s="6" t="s">
        <v>274</v>
      </c>
      <c r="D195" s="1" t="s">
        <v>16</v>
      </c>
      <c r="E195" s="2">
        <v>13938</v>
      </c>
      <c r="F195" s="2">
        <v>0</v>
      </c>
      <c r="G195" s="2">
        <v>0</v>
      </c>
      <c r="H195" s="2">
        <v>560</v>
      </c>
      <c r="I195" s="2">
        <v>1983</v>
      </c>
      <c r="J195" s="2">
        <v>3200</v>
      </c>
      <c r="K195" s="2">
        <v>1540</v>
      </c>
      <c r="L195" s="2">
        <v>750</v>
      </c>
      <c r="M195" s="2">
        <v>1150</v>
      </c>
      <c r="N195" s="2">
        <v>1700</v>
      </c>
      <c r="O195" s="2">
        <v>2603</v>
      </c>
      <c r="P195" s="2">
        <v>452</v>
      </c>
      <c r="Q195" s="2">
        <v>0</v>
      </c>
      <c r="R195" s="2"/>
      <c r="S195" s="3"/>
    </row>
    <row r="196" spans="1:19" x14ac:dyDescent="0.45">
      <c r="A196" s="21" t="s">
        <v>79</v>
      </c>
      <c r="B196" s="21" t="s">
        <v>242</v>
      </c>
      <c r="C196" s="6" t="s">
        <v>275</v>
      </c>
      <c r="D196" s="1" t="s">
        <v>16</v>
      </c>
      <c r="E196" s="2">
        <v>194733</v>
      </c>
      <c r="F196" s="2">
        <v>2817</v>
      </c>
      <c r="G196" s="2">
        <v>8250</v>
      </c>
      <c r="H196" s="2">
        <v>19429</v>
      </c>
      <c r="I196" s="2">
        <v>20594</v>
      </c>
      <c r="J196" s="2">
        <v>22117</v>
      </c>
      <c r="K196" s="2">
        <v>22281</v>
      </c>
      <c r="L196" s="2">
        <v>17920</v>
      </c>
      <c r="M196" s="2">
        <v>19139</v>
      </c>
      <c r="N196" s="2">
        <v>19814</v>
      </c>
      <c r="O196" s="2">
        <v>21227</v>
      </c>
      <c r="P196" s="2">
        <v>16013</v>
      </c>
      <c r="Q196" s="2">
        <v>5132</v>
      </c>
      <c r="R196" s="2"/>
      <c r="S196" s="3"/>
    </row>
    <row r="197" spans="1:19" x14ac:dyDescent="0.45">
      <c r="A197" s="21" t="s">
        <v>79</v>
      </c>
      <c r="B197" s="21" t="s">
        <v>242</v>
      </c>
      <c r="C197" s="6" t="s">
        <v>276</v>
      </c>
      <c r="D197" s="1" t="s">
        <v>16</v>
      </c>
      <c r="E197" s="2">
        <v>155</v>
      </c>
      <c r="F197" s="2">
        <v>155</v>
      </c>
      <c r="G197" s="2">
        <v>0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3"/>
    </row>
    <row r="198" spans="1:19" x14ac:dyDescent="0.45">
      <c r="A198" s="21" t="s">
        <v>79</v>
      </c>
      <c r="B198" s="21" t="s">
        <v>242</v>
      </c>
      <c r="C198" s="6" t="s">
        <v>277</v>
      </c>
      <c r="D198" s="1" t="s">
        <v>16</v>
      </c>
      <c r="E198" s="2">
        <v>244116</v>
      </c>
      <c r="F198" s="2">
        <v>2402</v>
      </c>
      <c r="G198" s="2">
        <v>3765</v>
      </c>
      <c r="H198" s="2">
        <v>13016</v>
      </c>
      <c r="I198" s="2">
        <v>22350</v>
      </c>
      <c r="J198" s="2">
        <v>22080</v>
      </c>
      <c r="K198" s="2">
        <v>38495</v>
      </c>
      <c r="L198" s="2">
        <v>30221</v>
      </c>
      <c r="M198" s="2">
        <v>36940</v>
      </c>
      <c r="N198" s="2">
        <v>27015</v>
      </c>
      <c r="O198" s="2">
        <v>24902</v>
      </c>
      <c r="P198" s="2">
        <v>18536</v>
      </c>
      <c r="Q198" s="2">
        <v>4394</v>
      </c>
      <c r="R198" s="2"/>
      <c r="S198" s="3"/>
    </row>
    <row r="199" spans="1:19" x14ac:dyDescent="0.45">
      <c r="A199" s="21" t="s">
        <v>79</v>
      </c>
      <c r="B199" s="21" t="s">
        <v>242</v>
      </c>
      <c r="C199" s="6" t="s">
        <v>278</v>
      </c>
      <c r="D199" s="1" t="s">
        <v>16</v>
      </c>
      <c r="E199" s="2">
        <v>64423</v>
      </c>
      <c r="F199" s="2">
        <v>40</v>
      </c>
      <c r="G199" s="2">
        <v>2009</v>
      </c>
      <c r="H199" s="2">
        <v>6352</v>
      </c>
      <c r="I199" s="2">
        <v>7780</v>
      </c>
      <c r="J199" s="2">
        <v>7544</v>
      </c>
      <c r="K199" s="2">
        <v>8095</v>
      </c>
      <c r="L199" s="2">
        <v>5869</v>
      </c>
      <c r="M199" s="2">
        <v>4976</v>
      </c>
      <c r="N199" s="2">
        <v>7290</v>
      </c>
      <c r="O199" s="2">
        <v>7309</v>
      </c>
      <c r="P199" s="2">
        <v>5547</v>
      </c>
      <c r="Q199" s="2">
        <v>1612</v>
      </c>
      <c r="R199" s="2"/>
      <c r="S199" s="3"/>
    </row>
    <row r="200" spans="1:19" x14ac:dyDescent="0.45">
      <c r="A200" s="21"/>
      <c r="B200" s="6"/>
      <c r="C200" s="6"/>
      <c r="D200" s="1"/>
      <c r="E200" s="15">
        <f>SUM(E164:E199)</f>
        <v>11241702</v>
      </c>
      <c r="F200" s="2"/>
      <c r="G200" s="15" t="s">
        <v>2650</v>
      </c>
      <c r="H200" s="15">
        <f>SUM(F164:H199)</f>
        <v>1721638</v>
      </c>
      <c r="J200" s="15" t="s">
        <v>2651</v>
      </c>
      <c r="K200" s="15">
        <f>SUM(I164:K199)</f>
        <v>3284812</v>
      </c>
      <c r="L200" s="2"/>
      <c r="M200" s="15" t="s">
        <v>2652</v>
      </c>
      <c r="N200" s="15">
        <f>SUM(L164:N199)</f>
        <v>3440631</v>
      </c>
      <c r="O200" s="2"/>
      <c r="P200" s="15" t="s">
        <v>2653</v>
      </c>
      <c r="Q200" s="15">
        <f>SUM(O164:Q199)</f>
        <v>2794621</v>
      </c>
      <c r="R200" s="2"/>
      <c r="S200" s="3"/>
    </row>
    <row r="201" spans="1:19" x14ac:dyDescent="0.45">
      <c r="A201" s="21" t="s">
        <v>79</v>
      </c>
      <c r="B201" s="21" t="s">
        <v>279</v>
      </c>
      <c r="C201" s="6" t="s">
        <v>280</v>
      </c>
      <c r="D201" s="1" t="s">
        <v>16</v>
      </c>
      <c r="E201" s="2">
        <v>245640</v>
      </c>
      <c r="F201" s="2">
        <v>11294</v>
      </c>
      <c r="G201" s="2">
        <v>16003</v>
      </c>
      <c r="H201" s="2">
        <v>21932</v>
      </c>
      <c r="I201" s="2">
        <v>23353</v>
      </c>
      <c r="J201" s="2">
        <v>22836</v>
      </c>
      <c r="K201" s="2">
        <v>24186</v>
      </c>
      <c r="L201" s="2">
        <v>15154</v>
      </c>
      <c r="M201" s="2">
        <v>13669</v>
      </c>
      <c r="N201" s="2">
        <v>23703</v>
      </c>
      <c r="O201" s="2">
        <v>36804</v>
      </c>
      <c r="P201" s="2">
        <v>20407</v>
      </c>
      <c r="Q201" s="2">
        <v>16299</v>
      </c>
      <c r="R201" s="2"/>
      <c r="S201" s="3"/>
    </row>
    <row r="202" spans="1:19" x14ac:dyDescent="0.45">
      <c r="A202" s="21" t="s">
        <v>79</v>
      </c>
      <c r="B202" s="21" t="s">
        <v>279</v>
      </c>
      <c r="C202" s="6" t="s">
        <v>281</v>
      </c>
      <c r="D202" s="1" t="s">
        <v>16</v>
      </c>
      <c r="E202" s="2">
        <v>113674</v>
      </c>
      <c r="F202" s="2">
        <v>2750</v>
      </c>
      <c r="G202" s="2">
        <v>5971</v>
      </c>
      <c r="H202" s="2">
        <v>12694</v>
      </c>
      <c r="I202" s="2">
        <v>18347</v>
      </c>
      <c r="J202" s="2">
        <v>17976</v>
      </c>
      <c r="K202" s="2">
        <v>12203</v>
      </c>
      <c r="L202" s="2">
        <v>3389</v>
      </c>
      <c r="M202" s="2">
        <v>5361</v>
      </c>
      <c r="N202" s="2">
        <v>11092</v>
      </c>
      <c r="O202" s="2">
        <v>17805</v>
      </c>
      <c r="P202" s="2">
        <v>3364</v>
      </c>
      <c r="Q202" s="2">
        <v>2722</v>
      </c>
      <c r="R202" s="2"/>
      <c r="S202" s="3"/>
    </row>
    <row r="203" spans="1:19" x14ac:dyDescent="0.45">
      <c r="A203" s="21" t="s">
        <v>79</v>
      </c>
      <c r="B203" s="21" t="s">
        <v>279</v>
      </c>
      <c r="C203" s="6" t="s">
        <v>282</v>
      </c>
      <c r="D203" s="1" t="s">
        <v>16</v>
      </c>
      <c r="E203" s="2">
        <v>1648</v>
      </c>
      <c r="F203" s="2">
        <v>39</v>
      </c>
      <c r="G203" s="2">
        <v>90</v>
      </c>
      <c r="H203" s="2">
        <v>60</v>
      </c>
      <c r="I203" s="2">
        <v>94</v>
      </c>
      <c r="J203" s="2">
        <v>98</v>
      </c>
      <c r="K203" s="2">
        <v>210</v>
      </c>
      <c r="L203" s="2">
        <v>45</v>
      </c>
      <c r="M203" s="2">
        <v>244</v>
      </c>
      <c r="N203" s="2">
        <v>362</v>
      </c>
      <c r="O203" s="2">
        <v>209</v>
      </c>
      <c r="P203" s="2">
        <v>173</v>
      </c>
      <c r="Q203" s="2">
        <v>24</v>
      </c>
      <c r="R203" s="2"/>
      <c r="S203" s="3"/>
    </row>
    <row r="204" spans="1:19" x14ac:dyDescent="0.45">
      <c r="A204" s="21" t="s">
        <v>79</v>
      </c>
      <c r="B204" s="21" t="s">
        <v>279</v>
      </c>
      <c r="C204" s="6" t="s">
        <v>283</v>
      </c>
      <c r="D204" s="1" t="s">
        <v>16</v>
      </c>
      <c r="E204" s="2">
        <v>1233940</v>
      </c>
      <c r="F204" s="2">
        <v>71376</v>
      </c>
      <c r="G204" s="2">
        <v>84272</v>
      </c>
      <c r="H204" s="2">
        <v>114172</v>
      </c>
      <c r="I204" s="2">
        <v>125504</v>
      </c>
      <c r="J204" s="2">
        <v>127660</v>
      </c>
      <c r="K204" s="2">
        <v>115780</v>
      </c>
      <c r="L204" s="2">
        <v>83124</v>
      </c>
      <c r="M204" s="2">
        <v>94844</v>
      </c>
      <c r="N204" s="2">
        <v>109260</v>
      </c>
      <c r="O204" s="2">
        <v>161764</v>
      </c>
      <c r="P204" s="2">
        <v>88560</v>
      </c>
      <c r="Q204" s="2">
        <v>57624</v>
      </c>
      <c r="R204" s="2"/>
      <c r="S204" s="3"/>
    </row>
    <row r="205" spans="1:19" x14ac:dyDescent="0.45">
      <c r="A205" s="21" t="s">
        <v>79</v>
      </c>
      <c r="B205" s="21" t="s">
        <v>279</v>
      </c>
      <c r="C205" s="6" t="s">
        <v>284</v>
      </c>
      <c r="D205" s="1" t="s">
        <v>16</v>
      </c>
      <c r="E205" s="2">
        <v>58691</v>
      </c>
      <c r="F205" s="2">
        <v>1320</v>
      </c>
      <c r="G205" s="2">
        <v>3179</v>
      </c>
      <c r="H205" s="2">
        <v>6453</v>
      </c>
      <c r="I205" s="2">
        <v>6121</v>
      </c>
      <c r="J205" s="2">
        <v>6535</v>
      </c>
      <c r="K205" s="2">
        <v>6158</v>
      </c>
      <c r="L205" s="2">
        <v>5112</v>
      </c>
      <c r="M205" s="2">
        <v>4697</v>
      </c>
      <c r="N205" s="2">
        <v>6134</v>
      </c>
      <c r="O205" s="2">
        <v>7053</v>
      </c>
      <c r="P205" s="2">
        <v>4624</v>
      </c>
      <c r="Q205" s="2">
        <v>1305</v>
      </c>
      <c r="R205" s="2"/>
      <c r="S205" s="3"/>
    </row>
    <row r="206" spans="1:19" x14ac:dyDescent="0.45">
      <c r="A206" s="21" t="s">
        <v>79</v>
      </c>
      <c r="B206" s="21" t="s">
        <v>279</v>
      </c>
      <c r="C206" s="6" t="s">
        <v>285</v>
      </c>
      <c r="D206" s="1" t="s">
        <v>16</v>
      </c>
      <c r="E206" s="2">
        <v>253021</v>
      </c>
      <c r="F206" s="2">
        <v>2199</v>
      </c>
      <c r="G206" s="2">
        <v>3089</v>
      </c>
      <c r="H206" s="2">
        <v>9580</v>
      </c>
      <c r="I206" s="2">
        <v>49121</v>
      </c>
      <c r="J206" s="2">
        <v>62068</v>
      </c>
      <c r="K206" s="2">
        <v>27389</v>
      </c>
      <c r="L206" s="2">
        <v>8148</v>
      </c>
      <c r="M206" s="2">
        <v>9251</v>
      </c>
      <c r="N206" s="2">
        <v>19566</v>
      </c>
      <c r="O206" s="2">
        <v>48246</v>
      </c>
      <c r="P206" s="2">
        <v>12907</v>
      </c>
      <c r="Q206" s="2">
        <v>1457</v>
      </c>
      <c r="R206" s="2"/>
      <c r="S206" s="3"/>
    </row>
    <row r="207" spans="1:19" x14ac:dyDescent="0.45">
      <c r="A207" s="21" t="s">
        <v>79</v>
      </c>
      <c r="B207" s="21" t="s">
        <v>279</v>
      </c>
      <c r="C207" s="6" t="s">
        <v>286</v>
      </c>
      <c r="D207" s="1" t="s">
        <v>16</v>
      </c>
      <c r="E207" s="2">
        <v>9077</v>
      </c>
      <c r="F207" s="2">
        <v>714</v>
      </c>
      <c r="G207" s="2">
        <v>830</v>
      </c>
      <c r="H207" s="2">
        <v>709</v>
      </c>
      <c r="I207" s="2">
        <v>358</v>
      </c>
      <c r="J207" s="2">
        <v>411</v>
      </c>
      <c r="K207" s="2">
        <v>1951</v>
      </c>
      <c r="L207" s="2">
        <v>638</v>
      </c>
      <c r="M207" s="2">
        <v>1233</v>
      </c>
      <c r="N207" s="2">
        <v>604</v>
      </c>
      <c r="O207" s="2">
        <v>700</v>
      </c>
      <c r="P207" s="2">
        <v>518</v>
      </c>
      <c r="Q207" s="2">
        <v>411</v>
      </c>
      <c r="R207" s="2"/>
      <c r="S207" s="3"/>
    </row>
    <row r="208" spans="1:19" x14ac:dyDescent="0.45">
      <c r="A208" s="21" t="s">
        <v>79</v>
      </c>
      <c r="B208" s="21" t="s">
        <v>279</v>
      </c>
      <c r="C208" s="6" t="s">
        <v>287</v>
      </c>
      <c r="D208" s="1" t="s">
        <v>16</v>
      </c>
      <c r="E208" s="2">
        <v>114194</v>
      </c>
      <c r="F208" s="2">
        <v>1603</v>
      </c>
      <c r="G208" s="2">
        <v>5053</v>
      </c>
      <c r="H208" s="2">
        <v>9435</v>
      </c>
      <c r="I208" s="2">
        <v>12236</v>
      </c>
      <c r="J208" s="2">
        <v>12218</v>
      </c>
      <c r="K208" s="2">
        <v>12117</v>
      </c>
      <c r="L208" s="2">
        <v>11973</v>
      </c>
      <c r="M208" s="2">
        <v>11507</v>
      </c>
      <c r="N208" s="2">
        <v>12247</v>
      </c>
      <c r="O208" s="2">
        <v>13113</v>
      </c>
      <c r="P208" s="2">
        <v>9744</v>
      </c>
      <c r="Q208" s="2">
        <v>2948</v>
      </c>
      <c r="R208" s="2"/>
      <c r="S208" s="3"/>
    </row>
    <row r="209" spans="1:19" x14ac:dyDescent="0.45">
      <c r="A209" s="21" t="s">
        <v>79</v>
      </c>
      <c r="B209" s="21" t="s">
        <v>279</v>
      </c>
      <c r="C209" s="6" t="s">
        <v>288</v>
      </c>
      <c r="D209" s="1" t="s">
        <v>16</v>
      </c>
      <c r="E209" s="2">
        <v>80432</v>
      </c>
      <c r="F209" s="2">
        <v>1543</v>
      </c>
      <c r="G209" s="2">
        <v>4964</v>
      </c>
      <c r="H209" s="2">
        <v>8738</v>
      </c>
      <c r="I209" s="2">
        <v>8171</v>
      </c>
      <c r="J209" s="2">
        <v>8504</v>
      </c>
      <c r="K209" s="2">
        <v>8250</v>
      </c>
      <c r="L209" s="2">
        <v>8965</v>
      </c>
      <c r="M209" s="2">
        <v>8501</v>
      </c>
      <c r="N209" s="2">
        <v>7585</v>
      </c>
      <c r="O209" s="2">
        <v>7927</v>
      </c>
      <c r="P209" s="2">
        <v>4775</v>
      </c>
      <c r="Q209" s="2">
        <v>2509</v>
      </c>
      <c r="R209" s="2"/>
      <c r="S209" s="3"/>
    </row>
    <row r="210" spans="1:19" x14ac:dyDescent="0.45">
      <c r="A210" s="21" t="s">
        <v>79</v>
      </c>
      <c r="B210" s="21" t="s">
        <v>279</v>
      </c>
      <c r="C210" s="6" t="s">
        <v>289</v>
      </c>
      <c r="D210" s="1" t="s">
        <v>16</v>
      </c>
      <c r="E210" s="2">
        <v>18063</v>
      </c>
      <c r="F210" s="2">
        <v>549</v>
      </c>
      <c r="G210" s="2">
        <v>628</v>
      </c>
      <c r="H210" s="2">
        <v>1047</v>
      </c>
      <c r="I210" s="2">
        <v>1882</v>
      </c>
      <c r="J210" s="2">
        <v>2535</v>
      </c>
      <c r="K210" s="2">
        <v>2829</v>
      </c>
      <c r="L210" s="2">
        <v>3256</v>
      </c>
      <c r="M210" s="2">
        <v>2751</v>
      </c>
      <c r="N210" s="2">
        <v>2586</v>
      </c>
      <c r="O210" s="2"/>
      <c r="P210" s="2"/>
      <c r="Q210" s="2"/>
      <c r="R210" s="2"/>
      <c r="S210" s="3"/>
    </row>
    <row r="211" spans="1:19" x14ac:dyDescent="0.45">
      <c r="A211" s="21" t="s">
        <v>79</v>
      </c>
      <c r="B211" s="21" t="s">
        <v>279</v>
      </c>
      <c r="C211" s="6" t="s">
        <v>290</v>
      </c>
      <c r="D211" s="1" t="s">
        <v>16</v>
      </c>
      <c r="E211" s="2">
        <v>29322</v>
      </c>
      <c r="F211" s="2">
        <v>3852</v>
      </c>
      <c r="G211" s="2">
        <v>1217</v>
      </c>
      <c r="H211" s="2">
        <v>817</v>
      </c>
      <c r="I211" s="2">
        <v>3791</v>
      </c>
      <c r="J211" s="2">
        <v>2417</v>
      </c>
      <c r="K211" s="2">
        <v>2197</v>
      </c>
      <c r="L211" s="2">
        <v>2812</v>
      </c>
      <c r="M211" s="2">
        <v>2791</v>
      </c>
      <c r="N211" s="2">
        <v>2157</v>
      </c>
      <c r="O211" s="2">
        <v>3819</v>
      </c>
      <c r="P211" s="2">
        <v>1726</v>
      </c>
      <c r="Q211" s="2">
        <v>1726</v>
      </c>
      <c r="R211" s="2"/>
      <c r="S211" s="3"/>
    </row>
    <row r="212" spans="1:19" x14ac:dyDescent="0.45">
      <c r="A212" s="21" t="s">
        <v>79</v>
      </c>
      <c r="B212" s="21" t="s">
        <v>279</v>
      </c>
      <c r="C212" s="6" t="s">
        <v>291</v>
      </c>
      <c r="D212" s="1" t="s">
        <v>16</v>
      </c>
      <c r="E212" s="2">
        <v>2437</v>
      </c>
      <c r="F212" s="2">
        <v>46</v>
      </c>
      <c r="G212" s="2">
        <v>95</v>
      </c>
      <c r="H212" s="2">
        <v>229</v>
      </c>
      <c r="I212" s="2">
        <v>301</v>
      </c>
      <c r="J212" s="2">
        <v>511</v>
      </c>
      <c r="K212" s="2">
        <v>181</v>
      </c>
      <c r="L212" s="2">
        <v>141</v>
      </c>
      <c r="M212" s="2">
        <v>307</v>
      </c>
      <c r="N212" s="2">
        <v>163</v>
      </c>
      <c r="O212" s="2">
        <v>234</v>
      </c>
      <c r="P212" s="2">
        <v>194</v>
      </c>
      <c r="Q212" s="2">
        <v>35</v>
      </c>
      <c r="R212" s="2"/>
      <c r="S212" s="3"/>
    </row>
    <row r="213" spans="1:19" x14ac:dyDescent="0.45">
      <c r="A213" s="21" t="s">
        <v>79</v>
      </c>
      <c r="B213" s="21" t="s">
        <v>279</v>
      </c>
      <c r="C213" s="6" t="s">
        <v>292</v>
      </c>
      <c r="D213" s="1" t="s">
        <v>16</v>
      </c>
      <c r="E213" s="2">
        <v>27932</v>
      </c>
      <c r="F213" s="2">
        <v>1332</v>
      </c>
      <c r="G213" s="2">
        <v>2685</v>
      </c>
      <c r="H213" s="2">
        <v>3150</v>
      </c>
      <c r="I213" s="2">
        <v>3277</v>
      </c>
      <c r="J213" s="2">
        <v>3358</v>
      </c>
      <c r="K213" s="2">
        <v>3270</v>
      </c>
      <c r="L213" s="2">
        <v>960</v>
      </c>
      <c r="M213" s="2">
        <v>1114</v>
      </c>
      <c r="N213" s="2">
        <v>2304</v>
      </c>
      <c r="O213" s="2">
        <v>3720</v>
      </c>
      <c r="P213" s="2">
        <v>1335</v>
      </c>
      <c r="Q213" s="2">
        <v>1427</v>
      </c>
      <c r="R213" s="2"/>
      <c r="S213" s="3"/>
    </row>
    <row r="214" spans="1:19" x14ac:dyDescent="0.45">
      <c r="A214" s="21" t="s">
        <v>79</v>
      </c>
      <c r="B214" s="21" t="s">
        <v>279</v>
      </c>
      <c r="C214" s="6" t="s">
        <v>293</v>
      </c>
      <c r="D214" s="1" t="s">
        <v>16</v>
      </c>
      <c r="E214" s="2">
        <v>30730</v>
      </c>
      <c r="F214" s="2">
        <v>1309</v>
      </c>
      <c r="G214" s="2">
        <v>784</v>
      </c>
      <c r="H214" s="2">
        <v>1753</v>
      </c>
      <c r="I214" s="2">
        <v>3010</v>
      </c>
      <c r="J214" s="2">
        <v>2519</v>
      </c>
      <c r="K214" s="2">
        <v>2004</v>
      </c>
      <c r="L214" s="2">
        <v>943</v>
      </c>
      <c r="M214" s="2">
        <v>1014</v>
      </c>
      <c r="N214" s="2">
        <v>2488</v>
      </c>
      <c r="O214" s="2">
        <v>9094</v>
      </c>
      <c r="P214" s="2">
        <v>5310</v>
      </c>
      <c r="Q214" s="2">
        <v>502</v>
      </c>
      <c r="R214" s="2"/>
      <c r="S214" s="3"/>
    </row>
    <row r="215" spans="1:19" x14ac:dyDescent="0.45">
      <c r="A215" s="21" t="s">
        <v>79</v>
      </c>
      <c r="B215" s="21" t="s">
        <v>279</v>
      </c>
      <c r="C215" s="6" t="s">
        <v>294</v>
      </c>
      <c r="D215" s="1" t="s">
        <v>16</v>
      </c>
      <c r="E215" s="2">
        <v>234036</v>
      </c>
      <c r="F215" s="2">
        <v>5100</v>
      </c>
      <c r="G215" s="2">
        <v>6822</v>
      </c>
      <c r="H215" s="2">
        <v>13706</v>
      </c>
      <c r="I215" s="2">
        <v>25511</v>
      </c>
      <c r="J215" s="2">
        <v>28894</v>
      </c>
      <c r="K215" s="2">
        <v>21379</v>
      </c>
      <c r="L215" s="2">
        <v>8748</v>
      </c>
      <c r="M215" s="2">
        <v>10894</v>
      </c>
      <c r="N215" s="2">
        <v>26321</v>
      </c>
      <c r="O215" s="2">
        <v>63660</v>
      </c>
      <c r="P215" s="2">
        <v>16563</v>
      </c>
      <c r="Q215" s="2">
        <v>6438</v>
      </c>
      <c r="R215" s="2"/>
      <c r="S215" s="3"/>
    </row>
    <row r="216" spans="1:19" x14ac:dyDescent="0.45">
      <c r="A216" s="21" t="s">
        <v>79</v>
      </c>
      <c r="B216" s="21" t="s">
        <v>279</v>
      </c>
      <c r="C216" s="6" t="s">
        <v>295</v>
      </c>
      <c r="D216" s="1" t="s">
        <v>16</v>
      </c>
      <c r="E216" s="2">
        <v>1231675</v>
      </c>
      <c r="F216" s="2">
        <v>72673</v>
      </c>
      <c r="G216" s="2">
        <v>79508</v>
      </c>
      <c r="H216" s="2">
        <v>109782</v>
      </c>
      <c r="I216" s="2">
        <v>128462</v>
      </c>
      <c r="J216" s="2">
        <v>117973</v>
      </c>
      <c r="K216" s="2">
        <v>112485</v>
      </c>
      <c r="L216" s="2">
        <v>90569</v>
      </c>
      <c r="M216" s="2">
        <v>104978</v>
      </c>
      <c r="N216" s="2">
        <v>125535</v>
      </c>
      <c r="O216" s="2">
        <v>139362</v>
      </c>
      <c r="P216" s="2">
        <v>79161</v>
      </c>
      <c r="Q216" s="2">
        <v>71187</v>
      </c>
      <c r="R216" s="2"/>
      <c r="S216" s="3"/>
    </row>
    <row r="217" spans="1:19" x14ac:dyDescent="0.45">
      <c r="A217" s="21" t="s">
        <v>79</v>
      </c>
      <c r="B217" s="21" t="s">
        <v>279</v>
      </c>
      <c r="C217" s="6" t="s">
        <v>296</v>
      </c>
      <c r="D217" s="1" t="s">
        <v>16</v>
      </c>
      <c r="E217" s="2">
        <v>114681</v>
      </c>
      <c r="F217" s="2">
        <v>3370</v>
      </c>
      <c r="G217" s="2">
        <v>6430</v>
      </c>
      <c r="H217" s="2">
        <v>7589</v>
      </c>
      <c r="I217" s="2">
        <v>9125</v>
      </c>
      <c r="J217" s="2">
        <v>11112</v>
      </c>
      <c r="K217" s="2">
        <v>12423</v>
      </c>
      <c r="L217" s="2">
        <v>9904</v>
      </c>
      <c r="M217" s="2">
        <v>10197</v>
      </c>
      <c r="N217" s="2">
        <v>11062</v>
      </c>
      <c r="O217" s="2">
        <v>13237</v>
      </c>
      <c r="P217" s="2">
        <v>11572</v>
      </c>
      <c r="Q217" s="2">
        <v>8660</v>
      </c>
      <c r="R217" s="2"/>
      <c r="S217" s="3"/>
    </row>
    <row r="218" spans="1:19" x14ac:dyDescent="0.45">
      <c r="A218" s="21" t="s">
        <v>79</v>
      </c>
      <c r="B218" s="21" t="s">
        <v>279</v>
      </c>
      <c r="C218" s="6" t="s">
        <v>297</v>
      </c>
      <c r="D218" s="1" t="s">
        <v>16</v>
      </c>
      <c r="E218" s="2">
        <v>243332</v>
      </c>
      <c r="F218" s="2">
        <v>10090</v>
      </c>
      <c r="G218" s="2">
        <v>13288</v>
      </c>
      <c r="H218" s="2">
        <v>16986</v>
      </c>
      <c r="I218" s="2">
        <v>22286</v>
      </c>
      <c r="J218" s="2">
        <v>20758</v>
      </c>
      <c r="K218" s="2">
        <v>21756</v>
      </c>
      <c r="L218" s="2">
        <v>17232</v>
      </c>
      <c r="M218" s="2">
        <v>22343</v>
      </c>
      <c r="N218" s="2">
        <v>25476</v>
      </c>
      <c r="O218" s="2">
        <v>31732</v>
      </c>
      <c r="P218" s="2">
        <v>23786</v>
      </c>
      <c r="Q218" s="2">
        <v>17599</v>
      </c>
      <c r="R218" s="2"/>
      <c r="S218" s="3"/>
    </row>
    <row r="219" spans="1:19" x14ac:dyDescent="0.45">
      <c r="A219" s="21" t="s">
        <v>79</v>
      </c>
      <c r="B219" s="21" t="s">
        <v>279</v>
      </c>
      <c r="C219" s="6" t="s">
        <v>298</v>
      </c>
      <c r="D219" s="1" t="s">
        <v>16</v>
      </c>
      <c r="E219" s="2">
        <v>168882</v>
      </c>
      <c r="F219" s="2">
        <v>12987</v>
      </c>
      <c r="G219" s="2">
        <v>14926</v>
      </c>
      <c r="H219" s="2">
        <v>9654</v>
      </c>
      <c r="I219" s="2">
        <v>12088</v>
      </c>
      <c r="J219" s="2">
        <v>15758</v>
      </c>
      <c r="K219" s="2">
        <v>14863</v>
      </c>
      <c r="L219" s="2">
        <v>18439</v>
      </c>
      <c r="M219" s="2">
        <v>19990</v>
      </c>
      <c r="N219" s="2">
        <v>12081</v>
      </c>
      <c r="O219" s="2">
        <v>12690</v>
      </c>
      <c r="P219" s="2">
        <v>13744</v>
      </c>
      <c r="Q219" s="2">
        <v>11662</v>
      </c>
      <c r="R219" s="2"/>
      <c r="S219" s="3"/>
    </row>
    <row r="220" spans="1:19" x14ac:dyDescent="0.45">
      <c r="A220" s="21" t="s">
        <v>79</v>
      </c>
      <c r="B220" s="21" t="s">
        <v>279</v>
      </c>
      <c r="C220" s="6" t="s">
        <v>299</v>
      </c>
      <c r="D220" s="1" t="s">
        <v>16</v>
      </c>
      <c r="E220" s="2">
        <v>48604</v>
      </c>
      <c r="F220" s="2">
        <v>1890</v>
      </c>
      <c r="G220" s="2">
        <v>2500</v>
      </c>
      <c r="H220" s="2">
        <v>4550</v>
      </c>
      <c r="I220" s="2">
        <v>5267</v>
      </c>
      <c r="J220" s="2">
        <v>4426</v>
      </c>
      <c r="K220" s="2">
        <v>4586</v>
      </c>
      <c r="L220" s="2">
        <v>2105</v>
      </c>
      <c r="M220" s="2">
        <v>2229</v>
      </c>
      <c r="N220" s="2">
        <v>5259</v>
      </c>
      <c r="O220" s="2">
        <v>10034</v>
      </c>
      <c r="P220" s="2">
        <v>3972</v>
      </c>
      <c r="Q220" s="2">
        <v>1786</v>
      </c>
      <c r="R220" s="2"/>
      <c r="S220" s="3"/>
    </row>
    <row r="221" spans="1:19" x14ac:dyDescent="0.45">
      <c r="A221" s="21" t="s">
        <v>79</v>
      </c>
      <c r="B221" s="21" t="s">
        <v>279</v>
      </c>
      <c r="C221" s="6" t="s">
        <v>300</v>
      </c>
      <c r="D221" s="1" t="s">
        <v>16</v>
      </c>
      <c r="E221" s="2">
        <v>87082</v>
      </c>
      <c r="F221" s="2">
        <v>1981</v>
      </c>
      <c r="G221" s="2">
        <v>2688</v>
      </c>
      <c r="H221" s="2">
        <v>3635</v>
      </c>
      <c r="I221" s="2">
        <v>7805</v>
      </c>
      <c r="J221" s="2">
        <v>3791</v>
      </c>
      <c r="K221" s="2">
        <v>4956</v>
      </c>
      <c r="L221" s="2">
        <v>4344</v>
      </c>
      <c r="M221" s="2">
        <v>8767</v>
      </c>
      <c r="N221" s="2">
        <v>9948</v>
      </c>
      <c r="O221" s="2">
        <v>16408</v>
      </c>
      <c r="P221" s="2">
        <v>10473</v>
      </c>
      <c r="Q221" s="2">
        <v>12286</v>
      </c>
      <c r="R221" s="2"/>
      <c r="S221" s="3"/>
    </row>
    <row r="222" spans="1:19" x14ac:dyDescent="0.45">
      <c r="A222" s="21" t="s">
        <v>79</v>
      </c>
      <c r="B222" s="21" t="s">
        <v>279</v>
      </c>
      <c r="C222" s="6" t="s">
        <v>301</v>
      </c>
      <c r="D222" s="1" t="s">
        <v>16</v>
      </c>
      <c r="E222" s="2">
        <v>10143</v>
      </c>
      <c r="F222" s="2">
        <v>162</v>
      </c>
      <c r="G222" s="2">
        <v>285</v>
      </c>
      <c r="H222" s="2">
        <v>180</v>
      </c>
      <c r="I222" s="2">
        <v>2612</v>
      </c>
      <c r="J222" s="2">
        <v>2988</v>
      </c>
      <c r="K222" s="2">
        <v>480</v>
      </c>
      <c r="L222" s="2">
        <v>332</v>
      </c>
      <c r="M222" s="2">
        <v>189</v>
      </c>
      <c r="N222" s="2">
        <v>740</v>
      </c>
      <c r="O222" s="2">
        <v>1140</v>
      </c>
      <c r="P222" s="2">
        <v>920</v>
      </c>
      <c r="Q222" s="2">
        <v>115</v>
      </c>
      <c r="R222" s="2"/>
      <c r="S222" s="3"/>
    </row>
    <row r="223" spans="1:19" x14ac:dyDescent="0.45">
      <c r="A223" s="21" t="s">
        <v>79</v>
      </c>
      <c r="B223" s="21" t="s">
        <v>279</v>
      </c>
      <c r="C223" s="6" t="s">
        <v>302</v>
      </c>
      <c r="D223" s="1" t="s">
        <v>16</v>
      </c>
      <c r="E223" s="2">
        <v>21642</v>
      </c>
      <c r="F223" s="2">
        <v>857</v>
      </c>
      <c r="G223" s="2">
        <v>1284</v>
      </c>
      <c r="H223" s="2">
        <v>2074</v>
      </c>
      <c r="I223" s="2">
        <v>2393</v>
      </c>
      <c r="J223" s="2">
        <v>2263</v>
      </c>
      <c r="K223" s="2">
        <v>2188</v>
      </c>
      <c r="L223" s="2">
        <v>1013</v>
      </c>
      <c r="M223" s="2">
        <v>1497</v>
      </c>
      <c r="N223" s="2">
        <v>2073</v>
      </c>
      <c r="O223" s="2">
        <v>3462</v>
      </c>
      <c r="P223" s="2">
        <v>1629</v>
      </c>
      <c r="Q223" s="2">
        <v>909</v>
      </c>
      <c r="R223" s="2"/>
      <c r="S223" s="3"/>
    </row>
    <row r="224" spans="1:19" x14ac:dyDescent="0.45">
      <c r="A224" s="21" t="s">
        <v>79</v>
      </c>
      <c r="B224" s="21" t="s">
        <v>279</v>
      </c>
      <c r="C224" s="6" t="s">
        <v>303</v>
      </c>
      <c r="D224" s="1" t="s">
        <v>16</v>
      </c>
      <c r="E224" s="2">
        <v>217887</v>
      </c>
      <c r="F224" s="2">
        <v>10126</v>
      </c>
      <c r="G224" s="2">
        <v>11324</v>
      </c>
      <c r="H224" s="2">
        <v>14788</v>
      </c>
      <c r="I224" s="2">
        <v>15951</v>
      </c>
      <c r="J224" s="2">
        <v>18646</v>
      </c>
      <c r="K224" s="2">
        <v>17982</v>
      </c>
      <c r="L224" s="2">
        <v>11752</v>
      </c>
      <c r="M224" s="2">
        <v>19756</v>
      </c>
      <c r="N224" s="2">
        <v>20812</v>
      </c>
      <c r="O224" s="2">
        <v>43962</v>
      </c>
      <c r="P224" s="2">
        <v>13341</v>
      </c>
      <c r="Q224" s="2">
        <v>19447</v>
      </c>
      <c r="R224" s="2"/>
      <c r="S224" s="3"/>
    </row>
    <row r="225" spans="1:19" x14ac:dyDescent="0.45">
      <c r="A225" s="21" t="s">
        <v>79</v>
      </c>
      <c r="B225" s="21" t="s">
        <v>279</v>
      </c>
      <c r="C225" s="6" t="s">
        <v>304</v>
      </c>
      <c r="D225" s="1" t="s">
        <v>16</v>
      </c>
      <c r="E225" s="2">
        <v>13828</v>
      </c>
      <c r="F225" s="2">
        <v>861</v>
      </c>
      <c r="G225" s="2">
        <v>1327</v>
      </c>
      <c r="H225" s="2">
        <v>1351</v>
      </c>
      <c r="I225" s="2">
        <v>1455</v>
      </c>
      <c r="J225" s="2">
        <v>1382</v>
      </c>
      <c r="K225" s="2">
        <v>1537</v>
      </c>
      <c r="L225" s="2">
        <v>1070</v>
      </c>
      <c r="M225" s="2">
        <v>908</v>
      </c>
      <c r="N225" s="2">
        <v>1098</v>
      </c>
      <c r="O225" s="2">
        <v>1296</v>
      </c>
      <c r="P225" s="2">
        <v>768</v>
      </c>
      <c r="Q225" s="2">
        <v>775</v>
      </c>
      <c r="R225" s="2"/>
      <c r="S225" s="3"/>
    </row>
    <row r="226" spans="1:19" x14ac:dyDescent="0.45">
      <c r="A226" s="21" t="s">
        <v>79</v>
      </c>
      <c r="B226" s="21" t="s">
        <v>279</v>
      </c>
      <c r="C226" s="6" t="s">
        <v>305</v>
      </c>
      <c r="D226" s="1" t="s">
        <v>16</v>
      </c>
      <c r="E226" s="2">
        <v>27917</v>
      </c>
      <c r="F226" s="2">
        <v>1661</v>
      </c>
      <c r="G226" s="2">
        <v>1892</v>
      </c>
      <c r="H226" s="2">
        <v>2524</v>
      </c>
      <c r="I226" s="2">
        <v>2486</v>
      </c>
      <c r="J226" s="2">
        <v>2458</v>
      </c>
      <c r="K226" s="2">
        <v>2375</v>
      </c>
      <c r="L226" s="2">
        <v>2469</v>
      </c>
      <c r="M226" s="2">
        <v>2102</v>
      </c>
      <c r="N226" s="2">
        <v>3535</v>
      </c>
      <c r="O226" s="2">
        <v>2883</v>
      </c>
      <c r="P226" s="2">
        <v>1742</v>
      </c>
      <c r="Q226" s="2">
        <v>1790</v>
      </c>
      <c r="R226" s="2"/>
      <c r="S226" s="3"/>
    </row>
    <row r="227" spans="1:19" x14ac:dyDescent="0.45">
      <c r="A227" s="21" t="s">
        <v>79</v>
      </c>
      <c r="B227" s="21" t="s">
        <v>279</v>
      </c>
      <c r="C227" s="6" t="s">
        <v>306</v>
      </c>
      <c r="D227" s="1" t="s">
        <v>16</v>
      </c>
      <c r="E227" s="2">
        <v>12818</v>
      </c>
      <c r="F227" s="2">
        <v>803</v>
      </c>
      <c r="G227" s="2">
        <v>844</v>
      </c>
      <c r="H227" s="2">
        <v>1261</v>
      </c>
      <c r="I227" s="2">
        <v>886</v>
      </c>
      <c r="J227" s="2">
        <v>907</v>
      </c>
      <c r="K227" s="2">
        <v>724</v>
      </c>
      <c r="L227" s="2">
        <v>751</v>
      </c>
      <c r="M227" s="2">
        <v>946</v>
      </c>
      <c r="N227" s="2">
        <v>1448</v>
      </c>
      <c r="O227" s="2">
        <v>1446</v>
      </c>
      <c r="P227" s="2">
        <v>2023</v>
      </c>
      <c r="Q227" s="2">
        <v>779</v>
      </c>
      <c r="R227" s="2"/>
      <c r="S227" s="3"/>
    </row>
    <row r="228" spans="1:19" x14ac:dyDescent="0.45">
      <c r="A228" s="21" t="s">
        <v>79</v>
      </c>
      <c r="B228" s="21" t="s">
        <v>279</v>
      </c>
      <c r="C228" s="6" t="s">
        <v>307</v>
      </c>
      <c r="D228" s="1" t="s">
        <v>16</v>
      </c>
      <c r="E228" s="2">
        <v>94165</v>
      </c>
      <c r="F228" s="2">
        <v>1059</v>
      </c>
      <c r="G228" s="2">
        <v>1898</v>
      </c>
      <c r="H228" s="2">
        <v>4546</v>
      </c>
      <c r="I228" s="2">
        <v>5587</v>
      </c>
      <c r="J228" s="2">
        <v>6622</v>
      </c>
      <c r="K228" s="2">
        <v>5806</v>
      </c>
      <c r="L228" s="2">
        <v>2765</v>
      </c>
      <c r="M228" s="2">
        <v>1968</v>
      </c>
      <c r="N228" s="2">
        <v>6450</v>
      </c>
      <c r="O228" s="2">
        <v>53125</v>
      </c>
      <c r="P228" s="2">
        <v>3230</v>
      </c>
      <c r="Q228" s="2">
        <v>1109</v>
      </c>
      <c r="R228" s="2"/>
      <c r="S228" s="3"/>
    </row>
    <row r="229" spans="1:19" x14ac:dyDescent="0.45">
      <c r="A229" s="21" t="s">
        <v>79</v>
      </c>
      <c r="B229" s="21" t="s">
        <v>279</v>
      </c>
      <c r="C229" s="6" t="s">
        <v>308</v>
      </c>
      <c r="D229" s="1" t="s">
        <v>16</v>
      </c>
      <c r="E229" s="2">
        <v>502049</v>
      </c>
      <c r="F229" s="2">
        <v>32340</v>
      </c>
      <c r="G229" s="2">
        <v>37513</v>
      </c>
      <c r="H229" s="2">
        <v>35340</v>
      </c>
      <c r="I229" s="2">
        <v>40132</v>
      </c>
      <c r="J229" s="2">
        <v>37840</v>
      </c>
      <c r="K229" s="2">
        <v>42002</v>
      </c>
      <c r="L229" s="2">
        <v>38942</v>
      </c>
      <c r="M229" s="2">
        <v>47852</v>
      </c>
      <c r="N229" s="2">
        <v>123438</v>
      </c>
      <c r="O229" s="2">
        <v>31000</v>
      </c>
      <c r="P229" s="2">
        <v>20150</v>
      </c>
      <c r="Q229" s="2">
        <v>15500</v>
      </c>
      <c r="R229" s="2"/>
      <c r="S229" s="3"/>
    </row>
    <row r="230" spans="1:19" x14ac:dyDescent="0.45">
      <c r="A230" s="21" t="s">
        <v>79</v>
      </c>
      <c r="B230" s="21" t="s">
        <v>279</v>
      </c>
      <c r="C230" s="6" t="s">
        <v>309</v>
      </c>
      <c r="D230" s="1" t="s">
        <v>16</v>
      </c>
      <c r="E230" s="2">
        <v>23495</v>
      </c>
      <c r="F230" s="2">
        <v>0</v>
      </c>
      <c r="G230" s="2">
        <v>0</v>
      </c>
      <c r="H230" s="2">
        <v>825</v>
      </c>
      <c r="I230" s="2">
        <v>2441</v>
      </c>
      <c r="J230" s="2">
        <v>3120</v>
      </c>
      <c r="K230" s="2">
        <v>3900</v>
      </c>
      <c r="L230" s="2">
        <v>1420</v>
      </c>
      <c r="M230" s="2">
        <v>2254</v>
      </c>
      <c r="N230" s="2">
        <v>3160</v>
      </c>
      <c r="O230" s="2">
        <v>4541</v>
      </c>
      <c r="P230" s="2">
        <v>1690</v>
      </c>
      <c r="Q230" s="2">
        <v>144</v>
      </c>
      <c r="R230" s="2"/>
      <c r="S230" s="3"/>
    </row>
    <row r="231" spans="1:19" x14ac:dyDescent="0.45">
      <c r="A231" s="21" t="s">
        <v>79</v>
      </c>
      <c r="B231" s="21" t="s">
        <v>279</v>
      </c>
      <c r="C231" s="6" t="s">
        <v>310</v>
      </c>
      <c r="D231" s="1" t="s">
        <v>16</v>
      </c>
      <c r="E231" s="2">
        <v>44472</v>
      </c>
      <c r="F231" s="2">
        <v>1794</v>
      </c>
      <c r="G231" s="2">
        <v>2105</v>
      </c>
      <c r="H231" s="2">
        <v>3560</v>
      </c>
      <c r="I231" s="2">
        <v>5796</v>
      </c>
      <c r="J231" s="2">
        <v>5837</v>
      </c>
      <c r="K231" s="2">
        <v>4311</v>
      </c>
      <c r="L231" s="2">
        <v>2621</v>
      </c>
      <c r="M231" s="2">
        <v>2723</v>
      </c>
      <c r="N231" s="2">
        <v>4504</v>
      </c>
      <c r="O231" s="2">
        <v>6241</v>
      </c>
      <c r="P231" s="2">
        <v>3296</v>
      </c>
      <c r="Q231" s="2">
        <v>1684</v>
      </c>
      <c r="R231" s="2"/>
      <c r="S231" s="3"/>
    </row>
    <row r="232" spans="1:19" x14ac:dyDescent="0.45">
      <c r="A232" s="21"/>
      <c r="B232" s="6"/>
      <c r="C232" s="6"/>
      <c r="D232" s="1"/>
      <c r="E232" s="15">
        <f>SUM(E201:E231)</f>
        <v>5315509</v>
      </c>
      <c r="F232" s="2"/>
      <c r="G232" s="15" t="s">
        <v>2650</v>
      </c>
      <c r="H232" s="15">
        <f>SUM(F201:H231)</f>
        <v>994294</v>
      </c>
      <c r="J232" s="15" t="s">
        <v>2651</v>
      </c>
      <c r="K232" s="15">
        <f>SUM(I201:K231)</f>
        <v>1592748</v>
      </c>
      <c r="L232" s="2"/>
      <c r="M232" s="15" t="s">
        <v>2652</v>
      </c>
      <c r="N232" s="15">
        <f>SUM(L201:N231)</f>
        <v>1359204</v>
      </c>
      <c r="O232" s="2"/>
      <c r="P232" s="15" t="s">
        <v>2653</v>
      </c>
      <c r="Q232" s="15">
        <f>SUM(O201:Q231)</f>
        <v>1369263</v>
      </c>
      <c r="R232" s="2"/>
      <c r="S232" s="3"/>
    </row>
    <row r="233" spans="1:19" x14ac:dyDescent="0.45">
      <c r="A233" s="21" t="s">
        <v>79</v>
      </c>
      <c r="B233" s="21" t="s">
        <v>311</v>
      </c>
      <c r="C233" s="6" t="s">
        <v>312</v>
      </c>
      <c r="D233" s="1" t="s">
        <v>16</v>
      </c>
      <c r="E233" s="2">
        <v>267475</v>
      </c>
      <c r="F233" s="2">
        <v>3023</v>
      </c>
      <c r="G233" s="2">
        <v>11920</v>
      </c>
      <c r="H233" s="2">
        <v>25300</v>
      </c>
      <c r="I233" s="2">
        <v>28875</v>
      </c>
      <c r="J233" s="2">
        <v>29240</v>
      </c>
      <c r="K233" s="2">
        <v>29321</v>
      </c>
      <c r="L233" s="2">
        <v>22446</v>
      </c>
      <c r="M233" s="2">
        <v>23776</v>
      </c>
      <c r="N233" s="2">
        <v>25788</v>
      </c>
      <c r="O233" s="2">
        <v>33023</v>
      </c>
      <c r="P233" s="2">
        <v>25918</v>
      </c>
      <c r="Q233" s="2">
        <v>8845</v>
      </c>
      <c r="R233" s="2"/>
      <c r="S233" s="3"/>
    </row>
    <row r="234" spans="1:19" x14ac:dyDescent="0.45">
      <c r="A234" s="21" t="s">
        <v>79</v>
      </c>
      <c r="B234" s="21" t="s">
        <v>311</v>
      </c>
      <c r="C234" s="6" t="s">
        <v>313</v>
      </c>
      <c r="D234" s="1" t="s">
        <v>16</v>
      </c>
      <c r="E234" s="2">
        <v>14295</v>
      </c>
      <c r="F234" s="2">
        <v>642</v>
      </c>
      <c r="G234" s="2">
        <v>839</v>
      </c>
      <c r="H234" s="2">
        <v>683</v>
      </c>
      <c r="I234" s="2">
        <v>521</v>
      </c>
      <c r="J234" s="2">
        <v>574</v>
      </c>
      <c r="K234" s="2">
        <v>443</v>
      </c>
      <c r="L234" s="2">
        <v>1324</v>
      </c>
      <c r="M234" s="2">
        <v>1905</v>
      </c>
      <c r="N234" s="2">
        <v>2756</v>
      </c>
      <c r="O234" s="2">
        <v>2031</v>
      </c>
      <c r="P234" s="2">
        <v>1634</v>
      </c>
      <c r="Q234" s="2">
        <v>943</v>
      </c>
      <c r="R234" s="2"/>
      <c r="S234" s="3"/>
    </row>
    <row r="235" spans="1:19" x14ac:dyDescent="0.45">
      <c r="A235" s="21" t="s">
        <v>79</v>
      </c>
      <c r="B235" s="21" t="s">
        <v>311</v>
      </c>
      <c r="C235" s="6" t="s">
        <v>314</v>
      </c>
      <c r="D235" s="1" t="s">
        <v>16</v>
      </c>
      <c r="E235" s="2">
        <v>422080</v>
      </c>
      <c r="F235" s="2">
        <v>59811</v>
      </c>
      <c r="G235" s="2">
        <v>63355</v>
      </c>
      <c r="H235" s="2">
        <v>13487</v>
      </c>
      <c r="I235" s="2">
        <v>20410</v>
      </c>
      <c r="J235" s="2">
        <v>23790</v>
      </c>
      <c r="K235" s="2">
        <v>28370</v>
      </c>
      <c r="L235" s="2">
        <v>41726</v>
      </c>
      <c r="M235" s="2">
        <v>61963</v>
      </c>
      <c r="N235" s="2">
        <v>9706</v>
      </c>
      <c r="O235" s="2">
        <v>22543</v>
      </c>
      <c r="P235" s="2">
        <v>24679</v>
      </c>
      <c r="Q235" s="2">
        <v>52240</v>
      </c>
      <c r="R235" s="2"/>
      <c r="S235" s="3"/>
    </row>
    <row r="236" spans="1:19" x14ac:dyDescent="0.45">
      <c r="A236" s="21" t="s">
        <v>79</v>
      </c>
      <c r="B236" s="21" t="s">
        <v>311</v>
      </c>
      <c r="C236" s="6" t="s">
        <v>315</v>
      </c>
      <c r="D236" s="1" t="s">
        <v>16</v>
      </c>
      <c r="E236" s="2">
        <v>21076</v>
      </c>
      <c r="F236" s="2">
        <v>1449</v>
      </c>
      <c r="G236" s="2">
        <v>2108</v>
      </c>
      <c r="H236" s="2">
        <v>1240</v>
      </c>
      <c r="I236" s="2">
        <v>1906</v>
      </c>
      <c r="J236" s="2">
        <v>3474</v>
      </c>
      <c r="K236" s="2">
        <v>1311</v>
      </c>
      <c r="L236" s="2">
        <v>2278</v>
      </c>
      <c r="M236" s="2">
        <v>1291</v>
      </c>
      <c r="N236" s="2">
        <v>906</v>
      </c>
      <c r="O236" s="2">
        <v>1241</v>
      </c>
      <c r="P236" s="2">
        <v>2534</v>
      </c>
      <c r="Q236" s="2">
        <v>1338</v>
      </c>
      <c r="R236" s="2"/>
      <c r="S236" s="3"/>
    </row>
    <row r="237" spans="1:19" x14ac:dyDescent="0.45">
      <c r="A237" s="21" t="s">
        <v>79</v>
      </c>
      <c r="B237" s="21" t="s">
        <v>311</v>
      </c>
      <c r="C237" s="6" t="s">
        <v>316</v>
      </c>
      <c r="D237" s="1" t="s">
        <v>16</v>
      </c>
      <c r="E237" s="2">
        <v>30163</v>
      </c>
      <c r="F237" s="2">
        <v>11746</v>
      </c>
      <c r="G237" s="2">
        <v>9757</v>
      </c>
      <c r="H237" s="2">
        <v>8660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/>
      <c r="P237" s="2"/>
      <c r="Q237" s="2"/>
      <c r="R237" s="2"/>
      <c r="S237" s="3"/>
    </row>
    <row r="238" spans="1:19" x14ac:dyDescent="0.45">
      <c r="A238" s="21"/>
      <c r="B238" s="6"/>
      <c r="C238" s="6"/>
      <c r="D238" s="1"/>
      <c r="E238" s="15">
        <f>SUM(E233:E237)</f>
        <v>755089</v>
      </c>
      <c r="F238" s="2"/>
      <c r="G238" s="15" t="s">
        <v>2650</v>
      </c>
      <c r="H238" s="15">
        <f>SUM(F233:H237)</f>
        <v>214020</v>
      </c>
      <c r="J238" s="15" t="s">
        <v>2651</v>
      </c>
      <c r="K238" s="15">
        <f>SUM(I233:K237)</f>
        <v>168235</v>
      </c>
      <c r="L238" s="2"/>
      <c r="M238" s="15" t="s">
        <v>2652</v>
      </c>
      <c r="N238" s="15">
        <f>SUM(L233:N237)</f>
        <v>195865</v>
      </c>
      <c r="O238" s="2"/>
      <c r="P238" s="15" t="s">
        <v>2653</v>
      </c>
      <c r="Q238" s="15">
        <f>SUM(O233:Q237)</f>
        <v>176969</v>
      </c>
      <c r="R238" s="2"/>
      <c r="S238" s="3"/>
    </row>
    <row r="239" spans="1:19" x14ac:dyDescent="0.45">
      <c r="A239" s="21" t="s">
        <v>79</v>
      </c>
      <c r="B239" s="21" t="s">
        <v>317</v>
      </c>
      <c r="C239" s="6" t="s">
        <v>318</v>
      </c>
      <c r="D239" s="1" t="s">
        <v>16</v>
      </c>
      <c r="E239" s="2">
        <v>250</v>
      </c>
      <c r="F239" s="2">
        <v>20</v>
      </c>
      <c r="G239" s="2">
        <v>3</v>
      </c>
      <c r="H239" s="2">
        <v>0</v>
      </c>
      <c r="I239" s="2">
        <v>19</v>
      </c>
      <c r="J239" s="2">
        <v>33</v>
      </c>
      <c r="K239" s="2">
        <v>0</v>
      </c>
      <c r="L239" s="2">
        <v>41</v>
      </c>
      <c r="M239" s="2">
        <v>29</v>
      </c>
      <c r="N239" s="2">
        <v>29</v>
      </c>
      <c r="O239" s="2">
        <v>29</v>
      </c>
      <c r="P239" s="2">
        <v>21</v>
      </c>
      <c r="Q239" s="2">
        <v>26</v>
      </c>
      <c r="R239" s="2"/>
      <c r="S239" s="3"/>
    </row>
    <row r="240" spans="1:19" x14ac:dyDescent="0.45">
      <c r="A240" s="21" t="s">
        <v>79</v>
      </c>
      <c r="B240" s="21" t="s">
        <v>317</v>
      </c>
      <c r="C240" s="6" t="s">
        <v>319</v>
      </c>
      <c r="D240" s="1" t="s">
        <v>16</v>
      </c>
      <c r="E240" s="2">
        <v>4931</v>
      </c>
      <c r="F240" s="2">
        <v>166</v>
      </c>
      <c r="G240" s="2">
        <v>209</v>
      </c>
      <c r="H240" s="2">
        <v>267</v>
      </c>
      <c r="I240" s="2">
        <v>263</v>
      </c>
      <c r="J240" s="2">
        <v>330</v>
      </c>
      <c r="K240" s="2">
        <v>352</v>
      </c>
      <c r="L240" s="2">
        <v>482</v>
      </c>
      <c r="M240" s="2">
        <v>320</v>
      </c>
      <c r="N240" s="2">
        <v>606</v>
      </c>
      <c r="O240" s="2">
        <v>1136</v>
      </c>
      <c r="P240" s="2">
        <v>557</v>
      </c>
      <c r="Q240" s="2">
        <v>243</v>
      </c>
      <c r="R240" s="2"/>
      <c r="S240" s="3"/>
    </row>
    <row r="241" spans="1:19" x14ac:dyDescent="0.45">
      <c r="A241" s="21" t="s">
        <v>79</v>
      </c>
      <c r="B241" s="21" t="s">
        <v>317</v>
      </c>
      <c r="C241" s="6" t="s">
        <v>320</v>
      </c>
      <c r="D241" s="1" t="s">
        <v>16</v>
      </c>
      <c r="E241" s="2">
        <v>132859</v>
      </c>
      <c r="F241" s="2">
        <v>7446</v>
      </c>
      <c r="G241" s="2">
        <v>8337</v>
      </c>
      <c r="H241" s="2">
        <v>12556</v>
      </c>
      <c r="I241" s="2">
        <v>13807</v>
      </c>
      <c r="J241" s="2">
        <v>11734</v>
      </c>
      <c r="K241" s="2">
        <v>14835</v>
      </c>
      <c r="L241" s="2">
        <v>7911</v>
      </c>
      <c r="M241" s="2">
        <v>4833</v>
      </c>
      <c r="N241" s="2">
        <v>11518</v>
      </c>
      <c r="O241" s="2">
        <v>21047</v>
      </c>
      <c r="P241" s="2">
        <v>12364</v>
      </c>
      <c r="Q241" s="2">
        <v>6471</v>
      </c>
      <c r="R241" s="2"/>
      <c r="S241" s="3"/>
    </row>
    <row r="242" spans="1:19" x14ac:dyDescent="0.45">
      <c r="A242" s="21" t="s">
        <v>79</v>
      </c>
      <c r="B242" s="21" t="s">
        <v>317</v>
      </c>
      <c r="C242" s="6" t="s">
        <v>321</v>
      </c>
      <c r="D242" s="1" t="s">
        <v>16</v>
      </c>
      <c r="E242" s="2">
        <v>42744</v>
      </c>
      <c r="F242" s="2">
        <v>2243</v>
      </c>
      <c r="G242" s="2">
        <v>2014</v>
      </c>
      <c r="H242" s="2">
        <v>3308</v>
      </c>
      <c r="I242" s="2">
        <v>3413</v>
      </c>
      <c r="J242" s="2">
        <v>4545</v>
      </c>
      <c r="K242" s="2">
        <v>3459</v>
      </c>
      <c r="L242" s="2">
        <v>3466</v>
      </c>
      <c r="M242" s="2">
        <v>3006</v>
      </c>
      <c r="N242" s="2">
        <v>2142</v>
      </c>
      <c r="O242" s="2">
        <v>8728</v>
      </c>
      <c r="P242" s="2">
        <v>3850</v>
      </c>
      <c r="Q242" s="2">
        <v>2570</v>
      </c>
      <c r="R242" s="2"/>
      <c r="S242" s="3"/>
    </row>
    <row r="243" spans="1:19" x14ac:dyDescent="0.45">
      <c r="A243" s="21" t="s">
        <v>79</v>
      </c>
      <c r="B243" s="21" t="s">
        <v>317</v>
      </c>
      <c r="C243" s="6" t="s">
        <v>322</v>
      </c>
      <c r="D243" s="1" t="s">
        <v>16</v>
      </c>
      <c r="E243" s="2">
        <v>48821</v>
      </c>
      <c r="F243" s="2">
        <v>10398</v>
      </c>
      <c r="G243" s="2">
        <v>8682</v>
      </c>
      <c r="H243" s="2">
        <v>0</v>
      </c>
      <c r="I243" s="2">
        <v>2550</v>
      </c>
      <c r="J243" s="2">
        <v>2453</v>
      </c>
      <c r="K243" s="2">
        <v>2387</v>
      </c>
      <c r="L243" s="2">
        <v>6314</v>
      </c>
      <c r="M243" s="2">
        <v>5940</v>
      </c>
      <c r="N243" s="2">
        <v>1781</v>
      </c>
      <c r="O243" s="2">
        <v>3036</v>
      </c>
      <c r="P243" s="2">
        <v>927</v>
      </c>
      <c r="Q243" s="2">
        <v>4353</v>
      </c>
      <c r="R243" s="2"/>
      <c r="S243" s="3"/>
    </row>
    <row r="244" spans="1:19" x14ac:dyDescent="0.45">
      <c r="A244" s="21" t="s">
        <v>79</v>
      </c>
      <c r="B244" s="21" t="s">
        <v>317</v>
      </c>
      <c r="C244" s="6" t="s">
        <v>323</v>
      </c>
      <c r="D244" s="1" t="s">
        <v>16</v>
      </c>
      <c r="E244" s="2">
        <v>56618</v>
      </c>
      <c r="F244" s="2">
        <v>3138</v>
      </c>
      <c r="G244" s="2">
        <v>3690</v>
      </c>
      <c r="H244" s="2">
        <v>3823</v>
      </c>
      <c r="I244" s="2">
        <v>4879</v>
      </c>
      <c r="J244" s="2">
        <v>5272</v>
      </c>
      <c r="K244" s="2">
        <v>5805</v>
      </c>
      <c r="L244" s="2">
        <v>5410</v>
      </c>
      <c r="M244" s="2">
        <v>6080</v>
      </c>
      <c r="N244" s="2">
        <v>4158</v>
      </c>
      <c r="O244" s="2">
        <v>6308</v>
      </c>
      <c r="P244" s="2">
        <v>4188</v>
      </c>
      <c r="Q244" s="2">
        <v>3867</v>
      </c>
      <c r="R244" s="2"/>
      <c r="S244" s="3"/>
    </row>
    <row r="245" spans="1:19" x14ac:dyDescent="0.45">
      <c r="A245" s="21" t="s">
        <v>79</v>
      </c>
      <c r="B245" s="21" t="s">
        <v>317</v>
      </c>
      <c r="C245" s="6" t="s">
        <v>324</v>
      </c>
      <c r="D245" s="1" t="s">
        <v>16</v>
      </c>
      <c r="E245" s="2">
        <v>3156</v>
      </c>
      <c r="F245" s="2">
        <v>59</v>
      </c>
      <c r="G245" s="2">
        <v>72</v>
      </c>
      <c r="H245" s="2">
        <v>65</v>
      </c>
      <c r="I245" s="2">
        <v>247</v>
      </c>
      <c r="J245" s="2">
        <v>364</v>
      </c>
      <c r="K245" s="2">
        <v>380</v>
      </c>
      <c r="L245" s="2">
        <v>196</v>
      </c>
      <c r="M245" s="2">
        <v>107</v>
      </c>
      <c r="N245" s="2">
        <v>478</v>
      </c>
      <c r="O245" s="2">
        <v>424</v>
      </c>
      <c r="P245" s="2">
        <v>188</v>
      </c>
      <c r="Q245" s="2">
        <v>576</v>
      </c>
      <c r="R245" s="2"/>
      <c r="S245" s="3"/>
    </row>
    <row r="246" spans="1:19" x14ac:dyDescent="0.45">
      <c r="A246" s="21" t="s">
        <v>79</v>
      </c>
      <c r="B246" s="21" t="s">
        <v>317</v>
      </c>
      <c r="C246" s="6" t="s">
        <v>325</v>
      </c>
      <c r="D246" s="1" t="s">
        <v>16</v>
      </c>
      <c r="E246" s="2">
        <v>46969</v>
      </c>
      <c r="F246" s="2">
        <v>2185</v>
      </c>
      <c r="G246" s="2">
        <v>2836</v>
      </c>
      <c r="H246" s="2">
        <v>6981</v>
      </c>
      <c r="I246" s="2">
        <v>4752</v>
      </c>
      <c r="J246" s="2">
        <v>3992</v>
      </c>
      <c r="K246" s="2">
        <v>3634</v>
      </c>
      <c r="L246" s="2">
        <v>3006</v>
      </c>
      <c r="M246" s="2">
        <v>4263</v>
      </c>
      <c r="N246" s="2">
        <v>3633</v>
      </c>
      <c r="O246" s="2">
        <v>3988</v>
      </c>
      <c r="P246" s="2">
        <v>2936</v>
      </c>
      <c r="Q246" s="2">
        <v>4763</v>
      </c>
      <c r="R246" s="2"/>
      <c r="S246" s="3"/>
    </row>
    <row r="247" spans="1:19" x14ac:dyDescent="0.45">
      <c r="A247" s="21" t="s">
        <v>79</v>
      </c>
      <c r="B247" s="21" t="s">
        <v>317</v>
      </c>
      <c r="C247" s="6" t="s">
        <v>326</v>
      </c>
      <c r="D247" s="1" t="s">
        <v>16</v>
      </c>
      <c r="E247" s="2">
        <v>14466</v>
      </c>
      <c r="F247" s="2">
        <v>0</v>
      </c>
      <c r="G247" s="2">
        <v>0</v>
      </c>
      <c r="H247" s="2">
        <v>534</v>
      </c>
      <c r="I247" s="2">
        <v>2689</v>
      </c>
      <c r="J247" s="2">
        <v>2080</v>
      </c>
      <c r="K247" s="2">
        <v>1620</v>
      </c>
      <c r="L247" s="2">
        <v>1141</v>
      </c>
      <c r="M247" s="2">
        <v>802</v>
      </c>
      <c r="N247" s="2">
        <v>1241</v>
      </c>
      <c r="O247" s="2">
        <v>3146</v>
      </c>
      <c r="P247" s="2">
        <v>1213</v>
      </c>
      <c r="Q247" s="2">
        <v>0</v>
      </c>
      <c r="R247" s="2"/>
      <c r="S247" s="3"/>
    </row>
    <row r="248" spans="1:19" x14ac:dyDescent="0.45">
      <c r="A248" s="21" t="s">
        <v>79</v>
      </c>
      <c r="B248" s="21" t="s">
        <v>317</v>
      </c>
      <c r="C248" s="6" t="s">
        <v>327</v>
      </c>
      <c r="D248" s="1" t="s">
        <v>16</v>
      </c>
      <c r="E248" s="2">
        <v>15306</v>
      </c>
      <c r="F248" s="2">
        <v>686</v>
      </c>
      <c r="G248" s="2">
        <v>1596</v>
      </c>
      <c r="H248" s="2">
        <v>851</v>
      </c>
      <c r="I248" s="2">
        <v>1081</v>
      </c>
      <c r="J248" s="2">
        <v>1150</v>
      </c>
      <c r="K248" s="2">
        <v>1174</v>
      </c>
      <c r="L248" s="2">
        <v>754</v>
      </c>
      <c r="M248" s="2">
        <v>1837</v>
      </c>
      <c r="N248" s="2">
        <v>1166</v>
      </c>
      <c r="O248" s="2">
        <v>2420</v>
      </c>
      <c r="P248" s="2">
        <v>1288</v>
      </c>
      <c r="Q248" s="2">
        <v>1303</v>
      </c>
      <c r="R248" s="2"/>
      <c r="S248" s="3"/>
    </row>
    <row r="249" spans="1:19" x14ac:dyDescent="0.45">
      <c r="A249" s="21" t="s">
        <v>79</v>
      </c>
      <c r="B249" s="21" t="s">
        <v>317</v>
      </c>
      <c r="C249" s="6" t="s">
        <v>328</v>
      </c>
      <c r="D249" s="1" t="s">
        <v>16</v>
      </c>
      <c r="E249" s="2">
        <v>14153</v>
      </c>
      <c r="F249" s="2">
        <v>589</v>
      </c>
      <c r="G249" s="2">
        <v>653</v>
      </c>
      <c r="H249" s="2">
        <v>1046</v>
      </c>
      <c r="I249" s="2">
        <v>1290</v>
      </c>
      <c r="J249" s="2">
        <v>1732</v>
      </c>
      <c r="K249" s="2">
        <v>1210</v>
      </c>
      <c r="L249" s="2">
        <v>960</v>
      </c>
      <c r="M249" s="2">
        <v>829</v>
      </c>
      <c r="N249" s="2">
        <v>1254</v>
      </c>
      <c r="O249" s="2">
        <v>2927</v>
      </c>
      <c r="P249" s="2">
        <v>974</v>
      </c>
      <c r="Q249" s="2">
        <v>689</v>
      </c>
      <c r="R249" s="2"/>
      <c r="S249" s="3"/>
    </row>
    <row r="250" spans="1:19" x14ac:dyDescent="0.45">
      <c r="A250" s="21" t="s">
        <v>79</v>
      </c>
      <c r="B250" s="21" t="s">
        <v>317</v>
      </c>
      <c r="C250" s="6" t="s">
        <v>329</v>
      </c>
      <c r="D250" s="1" t="s">
        <v>16</v>
      </c>
      <c r="E250" s="2">
        <v>35242</v>
      </c>
      <c r="F250" s="2">
        <v>2442</v>
      </c>
      <c r="G250" s="2">
        <v>2323</v>
      </c>
      <c r="H250" s="2">
        <v>2843</v>
      </c>
      <c r="I250" s="2">
        <v>2983</v>
      </c>
      <c r="J250" s="2">
        <v>2378</v>
      </c>
      <c r="K250" s="2">
        <v>2675</v>
      </c>
      <c r="L250" s="2">
        <v>3179</v>
      </c>
      <c r="M250" s="2">
        <v>3806</v>
      </c>
      <c r="N250" s="2">
        <v>2643</v>
      </c>
      <c r="O250" s="2">
        <v>2748</v>
      </c>
      <c r="P250" s="2">
        <v>4133</v>
      </c>
      <c r="Q250" s="2">
        <v>3089</v>
      </c>
      <c r="R250" s="2"/>
      <c r="S250" s="3"/>
    </row>
    <row r="251" spans="1:19" x14ac:dyDescent="0.45">
      <c r="A251" s="21" t="s">
        <v>79</v>
      </c>
      <c r="B251" s="21" t="s">
        <v>317</v>
      </c>
      <c r="C251" s="6" t="s">
        <v>330</v>
      </c>
      <c r="D251" s="1" t="s">
        <v>16</v>
      </c>
      <c r="E251" s="2">
        <v>49685</v>
      </c>
      <c r="F251" s="2">
        <v>3601</v>
      </c>
      <c r="G251" s="2">
        <v>3982</v>
      </c>
      <c r="H251" s="2">
        <v>3724</v>
      </c>
      <c r="I251" s="2">
        <v>4273</v>
      </c>
      <c r="J251" s="2">
        <v>5075</v>
      </c>
      <c r="K251" s="2">
        <v>4499</v>
      </c>
      <c r="L251" s="2">
        <v>3606</v>
      </c>
      <c r="M251" s="2">
        <v>3668</v>
      </c>
      <c r="N251" s="2">
        <v>4830</v>
      </c>
      <c r="O251" s="2">
        <v>4649</v>
      </c>
      <c r="P251" s="2">
        <v>3922</v>
      </c>
      <c r="Q251" s="2">
        <v>3856</v>
      </c>
      <c r="R251" s="2"/>
      <c r="S251" s="3"/>
    </row>
    <row r="252" spans="1:19" x14ac:dyDescent="0.45">
      <c r="A252" s="21" t="s">
        <v>79</v>
      </c>
      <c r="B252" s="21" t="s">
        <v>317</v>
      </c>
      <c r="C252" s="6" t="s">
        <v>331</v>
      </c>
      <c r="D252" s="1" t="s">
        <v>16</v>
      </c>
      <c r="E252" s="2">
        <v>151211</v>
      </c>
      <c r="F252" s="2">
        <v>2490</v>
      </c>
      <c r="G252" s="2">
        <v>8786</v>
      </c>
      <c r="H252" s="2">
        <v>15315</v>
      </c>
      <c r="I252" s="2">
        <v>16398</v>
      </c>
      <c r="J252" s="2">
        <v>16947</v>
      </c>
      <c r="K252" s="2">
        <v>16846</v>
      </c>
      <c r="L252" s="2">
        <v>14261</v>
      </c>
      <c r="M252" s="2">
        <v>14731</v>
      </c>
      <c r="N252" s="2">
        <v>15044</v>
      </c>
      <c r="O252" s="2">
        <v>15407</v>
      </c>
      <c r="P252" s="2">
        <v>11254</v>
      </c>
      <c r="Q252" s="2">
        <v>3732</v>
      </c>
      <c r="R252" s="2"/>
      <c r="S252" s="3"/>
    </row>
    <row r="253" spans="1:19" x14ac:dyDescent="0.45">
      <c r="A253" s="21" t="s">
        <v>79</v>
      </c>
      <c r="B253" s="21" t="s">
        <v>317</v>
      </c>
      <c r="C253" s="6" t="s">
        <v>332</v>
      </c>
      <c r="D253" s="1" t="s">
        <v>16</v>
      </c>
      <c r="E253" s="2">
        <v>592</v>
      </c>
      <c r="F253" s="2">
        <v>19</v>
      </c>
      <c r="G253" s="2">
        <v>21</v>
      </c>
      <c r="H253" s="2">
        <v>43</v>
      </c>
      <c r="I253" s="2">
        <v>45</v>
      </c>
      <c r="J253" s="2">
        <v>45</v>
      </c>
      <c r="K253" s="2">
        <v>31</v>
      </c>
      <c r="L253" s="2">
        <v>95</v>
      </c>
      <c r="M253" s="2">
        <v>95</v>
      </c>
      <c r="N253" s="2">
        <v>23</v>
      </c>
      <c r="O253" s="2">
        <v>50</v>
      </c>
      <c r="P253" s="2">
        <v>118</v>
      </c>
      <c r="Q253" s="2">
        <v>7</v>
      </c>
      <c r="R253" s="2"/>
      <c r="S253" s="3"/>
    </row>
    <row r="254" spans="1:19" x14ac:dyDescent="0.45">
      <c r="A254" s="21" t="s">
        <v>79</v>
      </c>
      <c r="B254" s="21" t="s">
        <v>317</v>
      </c>
      <c r="C254" s="6" t="s">
        <v>333</v>
      </c>
      <c r="D254" s="1" t="s">
        <v>16</v>
      </c>
      <c r="E254" s="2">
        <v>16807</v>
      </c>
      <c r="F254" s="2">
        <v>746</v>
      </c>
      <c r="G254" s="2">
        <v>1527</v>
      </c>
      <c r="H254" s="2">
        <v>762</v>
      </c>
      <c r="I254" s="2">
        <v>1656</v>
      </c>
      <c r="J254" s="2">
        <v>1634</v>
      </c>
      <c r="K254" s="2">
        <v>1421</v>
      </c>
      <c r="L254" s="2">
        <v>1908</v>
      </c>
      <c r="M254" s="2">
        <v>2185</v>
      </c>
      <c r="N254" s="2">
        <v>973</v>
      </c>
      <c r="O254" s="2">
        <v>1548</v>
      </c>
      <c r="P254" s="2">
        <v>1156</v>
      </c>
      <c r="Q254" s="2">
        <v>1291</v>
      </c>
      <c r="R254" s="2"/>
      <c r="S254" s="3"/>
    </row>
    <row r="255" spans="1:19" x14ac:dyDescent="0.45">
      <c r="A255" s="21" t="s">
        <v>79</v>
      </c>
      <c r="B255" s="21" t="s">
        <v>317</v>
      </c>
      <c r="C255" s="6" t="s">
        <v>334</v>
      </c>
      <c r="D255" s="1" t="s">
        <v>16</v>
      </c>
      <c r="E255" s="2">
        <v>81348</v>
      </c>
      <c r="F255" s="2">
        <v>1094</v>
      </c>
      <c r="G255" s="2">
        <v>3229</v>
      </c>
      <c r="H255" s="2">
        <v>8400</v>
      </c>
      <c r="I255" s="2">
        <v>9299</v>
      </c>
      <c r="J255" s="2">
        <v>8366</v>
      </c>
      <c r="K255" s="2">
        <v>9377</v>
      </c>
      <c r="L255" s="2">
        <v>7320</v>
      </c>
      <c r="M255" s="2">
        <v>6725</v>
      </c>
      <c r="N255" s="2">
        <v>7979</v>
      </c>
      <c r="O255" s="2">
        <v>9435</v>
      </c>
      <c r="P255" s="2">
        <v>7669</v>
      </c>
      <c r="Q255" s="2">
        <v>2455</v>
      </c>
      <c r="R255" s="2"/>
      <c r="S255" s="3"/>
    </row>
    <row r="256" spans="1:19" x14ac:dyDescent="0.45">
      <c r="A256" s="21" t="s">
        <v>79</v>
      </c>
      <c r="B256" s="21" t="s">
        <v>317</v>
      </c>
      <c r="C256" s="6" t="s">
        <v>335</v>
      </c>
      <c r="D256" s="1" t="s">
        <v>16</v>
      </c>
      <c r="E256" s="2">
        <v>648946</v>
      </c>
      <c r="F256" s="2">
        <v>12831</v>
      </c>
      <c r="G256" s="2">
        <v>22453</v>
      </c>
      <c r="H256" s="2">
        <v>46772</v>
      </c>
      <c r="I256" s="2">
        <v>78043</v>
      </c>
      <c r="J256" s="2">
        <v>83197</v>
      </c>
      <c r="K256" s="2">
        <v>51050</v>
      </c>
      <c r="L256" s="2">
        <v>22986</v>
      </c>
      <c r="M256" s="2">
        <v>22113</v>
      </c>
      <c r="N256" s="2">
        <v>59156</v>
      </c>
      <c r="O256" s="2">
        <v>207198</v>
      </c>
      <c r="P256" s="2">
        <v>30165</v>
      </c>
      <c r="Q256" s="2">
        <v>12982</v>
      </c>
      <c r="R256" s="2"/>
      <c r="S256" s="3"/>
    </row>
    <row r="257" spans="1:19" x14ac:dyDescent="0.45">
      <c r="A257" s="21" t="s">
        <v>79</v>
      </c>
      <c r="B257" s="21" t="s">
        <v>317</v>
      </c>
      <c r="C257" s="6" t="s">
        <v>336</v>
      </c>
      <c r="D257" s="1" t="s">
        <v>16</v>
      </c>
      <c r="E257" s="2">
        <v>96</v>
      </c>
      <c r="F257" s="2">
        <v>0</v>
      </c>
      <c r="G257" s="2">
        <v>0</v>
      </c>
      <c r="H257" s="2">
        <v>96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3"/>
    </row>
    <row r="258" spans="1:19" x14ac:dyDescent="0.45">
      <c r="A258" s="21" t="s">
        <v>79</v>
      </c>
      <c r="B258" s="21" t="s">
        <v>317</v>
      </c>
      <c r="C258" s="6" t="s">
        <v>337</v>
      </c>
      <c r="D258" s="1" t="s">
        <v>16</v>
      </c>
      <c r="E258" s="2">
        <v>6966</v>
      </c>
      <c r="F258" s="2">
        <v>52</v>
      </c>
      <c r="G258" s="2">
        <v>163</v>
      </c>
      <c r="H258" s="2">
        <v>341</v>
      </c>
      <c r="I258" s="2">
        <v>500</v>
      </c>
      <c r="J258" s="2">
        <v>494</v>
      </c>
      <c r="K258" s="2">
        <v>640</v>
      </c>
      <c r="L258" s="2">
        <v>461</v>
      </c>
      <c r="M258" s="2">
        <v>569</v>
      </c>
      <c r="N258" s="2">
        <v>1268</v>
      </c>
      <c r="O258" s="2">
        <v>863</v>
      </c>
      <c r="P258" s="2">
        <v>573</v>
      </c>
      <c r="Q258" s="2">
        <v>1042</v>
      </c>
      <c r="R258" s="2"/>
      <c r="S258" s="3"/>
    </row>
    <row r="259" spans="1:19" x14ac:dyDescent="0.45">
      <c r="A259" s="21" t="s">
        <v>79</v>
      </c>
      <c r="B259" s="21" t="s">
        <v>317</v>
      </c>
      <c r="C259" s="6" t="s">
        <v>338</v>
      </c>
      <c r="D259" s="1" t="s">
        <v>16</v>
      </c>
      <c r="E259" s="2">
        <v>858</v>
      </c>
      <c r="F259" s="2">
        <v>10</v>
      </c>
      <c r="G259" s="2">
        <v>409</v>
      </c>
      <c r="H259" s="2">
        <v>74</v>
      </c>
      <c r="I259" s="2">
        <v>14</v>
      </c>
      <c r="J259" s="2">
        <v>84</v>
      </c>
      <c r="K259" s="2">
        <v>32</v>
      </c>
      <c r="L259" s="2">
        <v>55</v>
      </c>
      <c r="M259" s="2">
        <v>27</v>
      </c>
      <c r="N259" s="2">
        <v>43</v>
      </c>
      <c r="O259" s="2">
        <v>9</v>
      </c>
      <c r="P259" s="2">
        <v>70</v>
      </c>
      <c r="Q259" s="2">
        <v>31</v>
      </c>
      <c r="R259" s="2"/>
      <c r="S259" s="3"/>
    </row>
    <row r="260" spans="1:19" x14ac:dyDescent="0.45">
      <c r="A260" s="21" t="s">
        <v>79</v>
      </c>
      <c r="B260" s="21" t="s">
        <v>317</v>
      </c>
      <c r="C260" s="6" t="s">
        <v>339</v>
      </c>
      <c r="D260" s="1" t="s">
        <v>16</v>
      </c>
      <c r="E260" s="2">
        <v>2590</v>
      </c>
      <c r="F260" s="2">
        <v>137</v>
      </c>
      <c r="G260" s="2">
        <v>135</v>
      </c>
      <c r="H260" s="2">
        <v>290</v>
      </c>
      <c r="I260" s="2">
        <v>317</v>
      </c>
      <c r="J260" s="2">
        <v>537</v>
      </c>
      <c r="K260" s="2">
        <v>156</v>
      </c>
      <c r="L260" s="2">
        <v>145</v>
      </c>
      <c r="M260" s="2">
        <v>171</v>
      </c>
      <c r="N260" s="2">
        <v>171</v>
      </c>
      <c r="O260" s="2">
        <v>167</v>
      </c>
      <c r="P260" s="2">
        <v>191</v>
      </c>
      <c r="Q260" s="2">
        <v>173</v>
      </c>
      <c r="R260" s="2"/>
      <c r="S260" s="3"/>
    </row>
    <row r="261" spans="1:19" x14ac:dyDescent="0.45">
      <c r="A261" s="21" t="s">
        <v>79</v>
      </c>
      <c r="B261" s="21" t="s">
        <v>317</v>
      </c>
      <c r="C261" s="6" t="s">
        <v>340</v>
      </c>
      <c r="D261" s="1" t="s">
        <v>16</v>
      </c>
      <c r="E261" s="2">
        <v>120280</v>
      </c>
      <c r="F261" s="2">
        <v>111</v>
      </c>
      <c r="G261" s="2">
        <v>5728</v>
      </c>
      <c r="H261" s="2">
        <v>12250</v>
      </c>
      <c r="I261" s="2">
        <v>13144</v>
      </c>
      <c r="J261" s="2">
        <v>13856</v>
      </c>
      <c r="K261" s="2">
        <v>13833</v>
      </c>
      <c r="L261" s="2">
        <v>11308</v>
      </c>
      <c r="M261" s="2">
        <v>10446</v>
      </c>
      <c r="N261" s="2">
        <v>12459</v>
      </c>
      <c r="O261" s="2">
        <v>13446</v>
      </c>
      <c r="P261" s="2">
        <v>10493</v>
      </c>
      <c r="Q261" s="2">
        <v>3206</v>
      </c>
      <c r="R261" s="2"/>
      <c r="S261" s="3"/>
    </row>
    <row r="262" spans="1:19" x14ac:dyDescent="0.45">
      <c r="A262" s="21" t="s">
        <v>79</v>
      </c>
      <c r="B262" s="21" t="s">
        <v>317</v>
      </c>
      <c r="C262" s="6" t="s">
        <v>341</v>
      </c>
      <c r="D262" s="1" t="s">
        <v>16</v>
      </c>
      <c r="E262" s="2">
        <v>8855</v>
      </c>
      <c r="F262" s="2">
        <v>90</v>
      </c>
      <c r="G262" s="2">
        <v>98</v>
      </c>
      <c r="H262" s="2">
        <v>166</v>
      </c>
      <c r="I262" s="2">
        <v>1368</v>
      </c>
      <c r="J262" s="2">
        <v>742</v>
      </c>
      <c r="K262" s="2">
        <v>170</v>
      </c>
      <c r="L262" s="2">
        <v>322</v>
      </c>
      <c r="M262" s="2">
        <v>135</v>
      </c>
      <c r="N262" s="2">
        <v>453</v>
      </c>
      <c r="O262" s="2">
        <v>3009</v>
      </c>
      <c r="P262" s="2">
        <v>1589</v>
      </c>
      <c r="Q262" s="2">
        <v>713</v>
      </c>
      <c r="R262" s="2"/>
      <c r="S262" s="3"/>
    </row>
    <row r="263" spans="1:19" x14ac:dyDescent="0.45">
      <c r="A263" s="21" t="s">
        <v>79</v>
      </c>
      <c r="B263" s="21" t="s">
        <v>317</v>
      </c>
      <c r="C263" s="6" t="s">
        <v>342</v>
      </c>
      <c r="D263" s="1" t="s">
        <v>16</v>
      </c>
      <c r="E263" s="2">
        <v>4640</v>
      </c>
      <c r="F263" s="2">
        <v>92</v>
      </c>
      <c r="G263" s="2">
        <v>148</v>
      </c>
      <c r="H263" s="2">
        <v>170</v>
      </c>
      <c r="I263" s="2">
        <v>458</v>
      </c>
      <c r="J263" s="2">
        <v>827</v>
      </c>
      <c r="K263" s="2">
        <v>364</v>
      </c>
      <c r="L263" s="2">
        <v>402</v>
      </c>
      <c r="M263" s="2">
        <v>428</v>
      </c>
      <c r="N263" s="2">
        <v>397</v>
      </c>
      <c r="O263" s="2">
        <v>376</v>
      </c>
      <c r="P263" s="2">
        <v>466</v>
      </c>
      <c r="Q263" s="2">
        <v>512</v>
      </c>
      <c r="R263" s="2"/>
      <c r="S263" s="3"/>
    </row>
    <row r="264" spans="1:19" x14ac:dyDescent="0.45">
      <c r="A264" s="21"/>
      <c r="B264" s="6"/>
      <c r="C264" s="6"/>
      <c r="D264" s="1"/>
      <c r="E264" s="15">
        <f>SUM(E239:E263)</f>
        <v>1508389</v>
      </c>
      <c r="F264" s="2"/>
      <c r="G264" s="15" t="s">
        <v>2650</v>
      </c>
      <c r="H264" s="15">
        <f>SUM(F239:H263)</f>
        <v>248416</v>
      </c>
      <c r="J264" s="15" t="s">
        <v>2651</v>
      </c>
      <c r="K264" s="15">
        <f>SUM(I239:K263)</f>
        <v>467305</v>
      </c>
      <c r="L264" s="2"/>
      <c r="M264" s="15" t="s">
        <v>2652</v>
      </c>
      <c r="N264" s="15">
        <f>SUM(L239:N263)</f>
        <v>322319</v>
      </c>
      <c r="O264" s="2"/>
      <c r="P264" s="15" t="s">
        <v>2653</v>
      </c>
      <c r="Q264" s="15">
        <f>SUM(O239:Q263)</f>
        <v>470349</v>
      </c>
      <c r="R264" s="2"/>
      <c r="S264" s="3"/>
    </row>
    <row r="265" spans="1:19" x14ac:dyDescent="0.45">
      <c r="A265" s="21" t="s">
        <v>79</v>
      </c>
      <c r="B265" s="21" t="s">
        <v>343</v>
      </c>
      <c r="C265" s="6" t="s">
        <v>344</v>
      </c>
      <c r="D265" s="1" t="s">
        <v>16</v>
      </c>
      <c r="E265" s="2">
        <v>4752</v>
      </c>
      <c r="F265" s="2">
        <v>0</v>
      </c>
      <c r="G265" s="2">
        <v>0</v>
      </c>
      <c r="H265" s="2">
        <v>0</v>
      </c>
      <c r="I265" s="2">
        <v>0</v>
      </c>
      <c r="J265" s="2">
        <v>359</v>
      </c>
      <c r="K265" s="2">
        <v>581</v>
      </c>
      <c r="L265" s="2">
        <v>503</v>
      </c>
      <c r="M265" s="2">
        <v>43</v>
      </c>
      <c r="N265" s="2">
        <v>151</v>
      </c>
      <c r="O265" s="2">
        <v>1349</v>
      </c>
      <c r="P265" s="2">
        <v>774</v>
      </c>
      <c r="Q265" s="2">
        <v>992</v>
      </c>
      <c r="R265" s="2"/>
      <c r="S265" s="3"/>
    </row>
    <row r="266" spans="1:19" x14ac:dyDescent="0.45">
      <c r="A266" s="21" t="s">
        <v>79</v>
      </c>
      <c r="B266" s="21" t="s">
        <v>343</v>
      </c>
      <c r="C266" s="6" t="s">
        <v>345</v>
      </c>
      <c r="D266" s="1" t="s">
        <v>16</v>
      </c>
      <c r="E266" s="2">
        <v>58859</v>
      </c>
      <c r="F266" s="2">
        <v>24397</v>
      </c>
      <c r="G266" s="2">
        <v>12268</v>
      </c>
      <c r="H266" s="2">
        <v>0</v>
      </c>
      <c r="I266" s="2">
        <v>0</v>
      </c>
      <c r="J266" s="2">
        <v>0</v>
      </c>
      <c r="K266" s="2">
        <v>0</v>
      </c>
      <c r="L266" s="2">
        <v>12034</v>
      </c>
      <c r="M266" s="2">
        <v>10160</v>
      </c>
      <c r="N266" s="2">
        <v>0</v>
      </c>
      <c r="O266" s="2">
        <v>0</v>
      </c>
      <c r="P266" s="2">
        <v>0</v>
      </c>
      <c r="Q266" s="2">
        <v>0</v>
      </c>
      <c r="R266" s="2"/>
      <c r="S266" s="3"/>
    </row>
    <row r="267" spans="1:19" x14ac:dyDescent="0.45">
      <c r="A267" s="21" t="s">
        <v>79</v>
      </c>
      <c r="B267" s="21" t="s">
        <v>343</v>
      </c>
      <c r="C267" s="6" t="s">
        <v>346</v>
      </c>
      <c r="D267" s="1" t="s">
        <v>16</v>
      </c>
      <c r="E267" s="2">
        <v>87229</v>
      </c>
      <c r="F267" s="2">
        <v>980</v>
      </c>
      <c r="G267" s="2">
        <v>3148</v>
      </c>
      <c r="H267" s="2">
        <v>8120</v>
      </c>
      <c r="I267" s="2">
        <v>9357</v>
      </c>
      <c r="J267" s="2">
        <v>9737</v>
      </c>
      <c r="K267" s="2">
        <v>10002</v>
      </c>
      <c r="L267" s="2">
        <v>8553</v>
      </c>
      <c r="M267" s="2">
        <v>6347</v>
      </c>
      <c r="N267" s="2">
        <v>9435</v>
      </c>
      <c r="O267" s="2">
        <v>10397</v>
      </c>
      <c r="P267" s="2">
        <v>8496</v>
      </c>
      <c r="Q267" s="2">
        <v>2657</v>
      </c>
      <c r="R267" s="2"/>
      <c r="S267" s="3"/>
    </row>
    <row r="268" spans="1:19" x14ac:dyDescent="0.45">
      <c r="A268" s="21" t="s">
        <v>79</v>
      </c>
      <c r="B268" s="21" t="s">
        <v>343</v>
      </c>
      <c r="C268" s="6" t="s">
        <v>347</v>
      </c>
      <c r="D268" s="1" t="s">
        <v>16</v>
      </c>
      <c r="E268" s="2">
        <v>31198</v>
      </c>
      <c r="F268" s="2">
        <v>84</v>
      </c>
      <c r="G268" s="2">
        <v>514</v>
      </c>
      <c r="H268" s="2">
        <v>4403</v>
      </c>
      <c r="I268" s="2">
        <v>6291</v>
      </c>
      <c r="J268" s="2">
        <v>6243</v>
      </c>
      <c r="K268" s="2">
        <v>1981</v>
      </c>
      <c r="L268" s="2">
        <v>2396</v>
      </c>
      <c r="M268" s="2">
        <v>1403</v>
      </c>
      <c r="N268" s="2">
        <v>3709</v>
      </c>
      <c r="O268" s="2">
        <v>2560</v>
      </c>
      <c r="P268" s="2">
        <v>1550</v>
      </c>
      <c r="Q268" s="2">
        <v>64</v>
      </c>
      <c r="R268" s="2"/>
      <c r="S268" s="3"/>
    </row>
    <row r="269" spans="1:19" x14ac:dyDescent="0.45">
      <c r="A269" s="21" t="s">
        <v>79</v>
      </c>
      <c r="B269" s="21" t="s">
        <v>343</v>
      </c>
      <c r="C269" s="6" t="s">
        <v>348</v>
      </c>
      <c r="D269" s="1" t="s">
        <v>16</v>
      </c>
      <c r="E269" s="2">
        <v>127745</v>
      </c>
      <c r="F269" s="2">
        <v>8870</v>
      </c>
      <c r="G269" s="2">
        <v>12735</v>
      </c>
      <c r="H269" s="2">
        <v>14565</v>
      </c>
      <c r="I269" s="2">
        <v>14138</v>
      </c>
      <c r="J269" s="2">
        <v>12222</v>
      </c>
      <c r="K269" s="2">
        <v>11509</v>
      </c>
      <c r="L269" s="2">
        <v>6649</v>
      </c>
      <c r="M269" s="2">
        <v>6822</v>
      </c>
      <c r="N269" s="2">
        <v>11064</v>
      </c>
      <c r="O269" s="2">
        <v>16330</v>
      </c>
      <c r="P269" s="2">
        <v>7064</v>
      </c>
      <c r="Q269" s="2">
        <v>5777</v>
      </c>
      <c r="R269" s="2"/>
      <c r="S269" s="3"/>
    </row>
    <row r="270" spans="1:19" x14ac:dyDescent="0.45">
      <c r="A270" s="21" t="s">
        <v>79</v>
      </c>
      <c r="B270" s="21" t="s">
        <v>343</v>
      </c>
      <c r="C270" s="6" t="s">
        <v>349</v>
      </c>
      <c r="D270" s="1" t="s">
        <v>16</v>
      </c>
      <c r="E270" s="2">
        <v>64410</v>
      </c>
      <c r="F270" s="2">
        <v>3542</v>
      </c>
      <c r="G270" s="2">
        <v>5739</v>
      </c>
      <c r="H270" s="2">
        <v>7063</v>
      </c>
      <c r="I270" s="2">
        <v>7113</v>
      </c>
      <c r="J270" s="2">
        <v>6532</v>
      </c>
      <c r="K270" s="2">
        <v>5807</v>
      </c>
      <c r="L270" s="2">
        <v>3389</v>
      </c>
      <c r="M270" s="2">
        <v>3852</v>
      </c>
      <c r="N270" s="2">
        <v>6071</v>
      </c>
      <c r="O270" s="2">
        <v>8828</v>
      </c>
      <c r="P270" s="2">
        <v>3687</v>
      </c>
      <c r="Q270" s="2">
        <v>2787</v>
      </c>
      <c r="R270" s="2"/>
      <c r="S270" s="3"/>
    </row>
    <row r="271" spans="1:19" x14ac:dyDescent="0.45">
      <c r="A271" s="21" t="s">
        <v>79</v>
      </c>
      <c r="B271" s="21" t="s">
        <v>343</v>
      </c>
      <c r="C271" s="6" t="s">
        <v>350</v>
      </c>
      <c r="D271" s="1" t="s">
        <v>16</v>
      </c>
      <c r="E271" s="2">
        <v>21925</v>
      </c>
      <c r="F271" s="2">
        <v>612</v>
      </c>
      <c r="G271" s="2">
        <v>838</v>
      </c>
      <c r="H271" s="2">
        <v>1948</v>
      </c>
      <c r="I271" s="2">
        <v>2288</v>
      </c>
      <c r="J271" s="2">
        <v>2985</v>
      </c>
      <c r="K271" s="2">
        <v>2015</v>
      </c>
      <c r="L271" s="2">
        <v>2004</v>
      </c>
      <c r="M271" s="2">
        <v>1874</v>
      </c>
      <c r="N271" s="2">
        <v>2201</v>
      </c>
      <c r="O271" s="2">
        <v>1897</v>
      </c>
      <c r="P271" s="2">
        <v>1436</v>
      </c>
      <c r="Q271" s="2">
        <v>1827</v>
      </c>
      <c r="R271" s="2"/>
      <c r="S271" s="3"/>
    </row>
    <row r="272" spans="1:19" x14ac:dyDescent="0.45">
      <c r="A272" s="21" t="s">
        <v>79</v>
      </c>
      <c r="B272" s="21" t="s">
        <v>343</v>
      </c>
      <c r="C272" s="6" t="s">
        <v>351</v>
      </c>
      <c r="D272" s="1" t="s">
        <v>16</v>
      </c>
      <c r="E272" s="2">
        <v>7487</v>
      </c>
      <c r="F272" s="2">
        <v>249</v>
      </c>
      <c r="G272" s="2">
        <v>407</v>
      </c>
      <c r="H272" s="2">
        <v>392</v>
      </c>
      <c r="I272" s="2">
        <v>539</v>
      </c>
      <c r="J272" s="2">
        <v>1060</v>
      </c>
      <c r="K272" s="2">
        <v>574</v>
      </c>
      <c r="L272" s="2">
        <v>619</v>
      </c>
      <c r="M272" s="2">
        <v>497</v>
      </c>
      <c r="N272" s="2">
        <v>764</v>
      </c>
      <c r="O272" s="2">
        <v>1003</v>
      </c>
      <c r="P272" s="2">
        <v>863</v>
      </c>
      <c r="Q272" s="2">
        <v>520</v>
      </c>
      <c r="R272" s="2"/>
      <c r="S272" s="3"/>
    </row>
    <row r="273" spans="1:19" x14ac:dyDescent="0.45">
      <c r="A273" s="21" t="s">
        <v>79</v>
      </c>
      <c r="B273" s="21" t="s">
        <v>343</v>
      </c>
      <c r="C273" s="6" t="s">
        <v>352</v>
      </c>
      <c r="D273" s="1" t="s">
        <v>16</v>
      </c>
      <c r="E273" s="2">
        <v>40487</v>
      </c>
      <c r="F273" s="2">
        <v>5210</v>
      </c>
      <c r="G273" s="2">
        <v>2065</v>
      </c>
      <c r="H273" s="2">
        <v>0</v>
      </c>
      <c r="I273" s="2">
        <v>3043</v>
      </c>
      <c r="J273" s="2">
        <v>4476</v>
      </c>
      <c r="K273" s="2">
        <v>4810</v>
      </c>
      <c r="L273" s="2">
        <v>4088</v>
      </c>
      <c r="M273" s="2">
        <v>5081</v>
      </c>
      <c r="N273" s="2">
        <v>4561</v>
      </c>
      <c r="O273" s="2">
        <v>4964</v>
      </c>
      <c r="P273" s="2">
        <v>2189</v>
      </c>
      <c r="Q273" s="2">
        <v>0</v>
      </c>
      <c r="R273" s="2"/>
      <c r="S273" s="3"/>
    </row>
    <row r="274" spans="1:19" ht="29" x14ac:dyDescent="0.45">
      <c r="A274" s="21" t="s">
        <v>79</v>
      </c>
      <c r="B274" s="21" t="s">
        <v>343</v>
      </c>
      <c r="C274" s="6" t="s">
        <v>353</v>
      </c>
      <c r="D274" s="1" t="s">
        <v>16</v>
      </c>
      <c r="E274" s="2">
        <v>92563</v>
      </c>
      <c r="F274" s="2">
        <v>349</v>
      </c>
      <c r="G274" s="2">
        <v>1467</v>
      </c>
      <c r="H274" s="2">
        <v>3149</v>
      </c>
      <c r="I274" s="2">
        <v>8939</v>
      </c>
      <c r="J274" s="2">
        <v>12022</v>
      </c>
      <c r="K274" s="2">
        <v>13076</v>
      </c>
      <c r="L274" s="2">
        <v>5213</v>
      </c>
      <c r="M274" s="2">
        <v>6001</v>
      </c>
      <c r="N274" s="2">
        <v>10886</v>
      </c>
      <c r="O274" s="2">
        <v>13604</v>
      </c>
      <c r="P274" s="2">
        <v>8190</v>
      </c>
      <c r="Q274" s="2">
        <v>9667</v>
      </c>
      <c r="R274" s="2"/>
      <c r="S274" s="3"/>
    </row>
    <row r="275" spans="1:19" x14ac:dyDescent="0.45">
      <c r="A275" s="21" t="s">
        <v>79</v>
      </c>
      <c r="B275" s="21" t="s">
        <v>343</v>
      </c>
      <c r="C275" s="6" t="s">
        <v>354</v>
      </c>
      <c r="D275" s="1" t="s">
        <v>16</v>
      </c>
      <c r="E275" s="2">
        <v>129989</v>
      </c>
      <c r="F275" s="2">
        <v>5775</v>
      </c>
      <c r="G275" s="2">
        <v>7944</v>
      </c>
      <c r="H275" s="2">
        <v>9490</v>
      </c>
      <c r="I275" s="2">
        <v>12181</v>
      </c>
      <c r="J275" s="2">
        <v>12864</v>
      </c>
      <c r="K275" s="2">
        <v>12439</v>
      </c>
      <c r="L275" s="2">
        <v>7309</v>
      </c>
      <c r="M275" s="2">
        <v>8880</v>
      </c>
      <c r="N275" s="2">
        <v>13236</v>
      </c>
      <c r="O275" s="2">
        <v>18446</v>
      </c>
      <c r="P275" s="2">
        <v>12411</v>
      </c>
      <c r="Q275" s="2">
        <v>9014</v>
      </c>
      <c r="R275" s="2"/>
      <c r="S275" s="3"/>
    </row>
    <row r="276" spans="1:19" x14ac:dyDescent="0.45">
      <c r="A276" s="21" t="s">
        <v>79</v>
      </c>
      <c r="B276" s="21" t="s">
        <v>343</v>
      </c>
      <c r="C276" s="6" t="s">
        <v>355</v>
      </c>
      <c r="D276" s="1" t="s">
        <v>16</v>
      </c>
      <c r="E276" s="2">
        <v>35405</v>
      </c>
      <c r="F276" s="2">
        <v>2764</v>
      </c>
      <c r="G276" s="2">
        <v>2016</v>
      </c>
      <c r="H276" s="2">
        <v>1941</v>
      </c>
      <c r="I276" s="2">
        <v>3501</v>
      </c>
      <c r="J276" s="2">
        <v>3321</v>
      </c>
      <c r="K276" s="2">
        <v>2414</v>
      </c>
      <c r="L276" s="2">
        <v>2602</v>
      </c>
      <c r="M276" s="2">
        <v>2339</v>
      </c>
      <c r="N276" s="2">
        <v>2873</v>
      </c>
      <c r="O276" s="2">
        <v>3784</v>
      </c>
      <c r="P276" s="2">
        <v>2991</v>
      </c>
      <c r="Q276" s="2">
        <v>4859</v>
      </c>
      <c r="R276" s="2"/>
      <c r="S276" s="3"/>
    </row>
    <row r="277" spans="1:19" x14ac:dyDescent="0.45">
      <c r="A277" s="21" t="s">
        <v>79</v>
      </c>
      <c r="B277" s="21" t="s">
        <v>343</v>
      </c>
      <c r="C277" s="6" t="s">
        <v>356</v>
      </c>
      <c r="D277" s="1" t="s">
        <v>16</v>
      </c>
      <c r="E277" s="2">
        <v>230865</v>
      </c>
      <c r="F277" s="2">
        <v>10369</v>
      </c>
      <c r="G277" s="2">
        <v>13564</v>
      </c>
      <c r="H277" s="2">
        <v>22055</v>
      </c>
      <c r="I277" s="2">
        <v>26937</v>
      </c>
      <c r="J277" s="2">
        <v>23008</v>
      </c>
      <c r="K277" s="2">
        <v>23169</v>
      </c>
      <c r="L277" s="2">
        <v>12762</v>
      </c>
      <c r="M277" s="2">
        <v>12856</v>
      </c>
      <c r="N277" s="2">
        <v>22445</v>
      </c>
      <c r="O277" s="2">
        <v>36659</v>
      </c>
      <c r="P277" s="2">
        <v>16969</v>
      </c>
      <c r="Q277" s="2">
        <v>10072</v>
      </c>
      <c r="R277" s="2"/>
      <c r="S277" s="3"/>
    </row>
    <row r="278" spans="1:19" x14ac:dyDescent="0.45">
      <c r="A278" s="21" t="s">
        <v>79</v>
      </c>
      <c r="B278" s="21" t="s">
        <v>343</v>
      </c>
      <c r="C278" s="6" t="s">
        <v>357</v>
      </c>
      <c r="D278" s="1" t="s">
        <v>16</v>
      </c>
      <c r="E278" s="2">
        <v>104715</v>
      </c>
      <c r="F278" s="2">
        <v>2324</v>
      </c>
      <c r="G278" s="2">
        <v>4088</v>
      </c>
      <c r="H278" s="2">
        <v>8248</v>
      </c>
      <c r="I278" s="2">
        <v>12545</v>
      </c>
      <c r="J278" s="2">
        <v>17092</v>
      </c>
      <c r="K278" s="2">
        <v>15737</v>
      </c>
      <c r="L278" s="2">
        <v>10136</v>
      </c>
      <c r="M278" s="2">
        <v>10576</v>
      </c>
      <c r="N278" s="2">
        <v>8123</v>
      </c>
      <c r="O278" s="2">
        <v>10891</v>
      </c>
      <c r="P278" s="2">
        <v>3315</v>
      </c>
      <c r="Q278" s="2">
        <v>1640</v>
      </c>
      <c r="R278" s="2"/>
      <c r="S278" s="3"/>
    </row>
    <row r="279" spans="1:19" x14ac:dyDescent="0.45">
      <c r="A279" s="21" t="s">
        <v>79</v>
      </c>
      <c r="B279" s="21" t="s">
        <v>343</v>
      </c>
      <c r="C279" s="6" t="s">
        <v>358</v>
      </c>
      <c r="D279" s="1" t="s">
        <v>16</v>
      </c>
      <c r="E279" s="2">
        <v>32586</v>
      </c>
      <c r="F279" s="2">
        <v>2278</v>
      </c>
      <c r="G279" s="2">
        <v>3405</v>
      </c>
      <c r="H279" s="2">
        <v>3658</v>
      </c>
      <c r="I279" s="2">
        <v>3253</v>
      </c>
      <c r="J279" s="2">
        <v>3112</v>
      </c>
      <c r="K279" s="2">
        <v>3285</v>
      </c>
      <c r="L279" s="2">
        <v>3231</v>
      </c>
      <c r="M279" s="2">
        <v>2074</v>
      </c>
      <c r="N279" s="2">
        <v>2204</v>
      </c>
      <c r="O279" s="2">
        <v>2529</v>
      </c>
      <c r="P279" s="2">
        <v>1470</v>
      </c>
      <c r="Q279" s="2">
        <v>2087</v>
      </c>
      <c r="R279" s="2"/>
      <c r="S279" s="3"/>
    </row>
    <row r="280" spans="1:19" x14ac:dyDescent="0.45">
      <c r="A280" s="21" t="s">
        <v>79</v>
      </c>
      <c r="B280" s="21" t="s">
        <v>343</v>
      </c>
      <c r="C280" s="6" t="s">
        <v>359</v>
      </c>
      <c r="D280" s="1" t="s">
        <v>16</v>
      </c>
      <c r="E280" s="2">
        <v>9975</v>
      </c>
      <c r="F280" s="2">
        <v>1527</v>
      </c>
      <c r="G280" s="2">
        <v>425</v>
      </c>
      <c r="H280" s="2">
        <v>689</v>
      </c>
      <c r="I280" s="2">
        <v>740</v>
      </c>
      <c r="J280" s="2">
        <v>706</v>
      </c>
      <c r="K280" s="2">
        <v>610</v>
      </c>
      <c r="L280" s="2">
        <v>877</v>
      </c>
      <c r="M280" s="2">
        <v>1038</v>
      </c>
      <c r="N280" s="2">
        <v>930</v>
      </c>
      <c r="O280" s="2">
        <v>808</v>
      </c>
      <c r="P280" s="2">
        <v>915</v>
      </c>
      <c r="Q280" s="2">
        <v>710</v>
      </c>
      <c r="R280" s="2"/>
      <c r="S280" s="3"/>
    </row>
    <row r="281" spans="1:19" x14ac:dyDescent="0.45">
      <c r="A281" s="21"/>
      <c r="B281" s="6"/>
      <c r="C281" s="6"/>
      <c r="D281" s="1"/>
      <c r="E281" s="15">
        <f>SUM(E265:E280)</f>
        <v>1080190</v>
      </c>
      <c r="F281" s="2"/>
      <c r="G281" s="15" t="s">
        <v>2650</v>
      </c>
      <c r="H281" s="15">
        <f>SUM(F265:H280)</f>
        <v>225674</v>
      </c>
      <c r="J281" s="15" t="s">
        <v>2651</v>
      </c>
      <c r="K281" s="15">
        <f>SUM(I265:K280)</f>
        <v>334613</v>
      </c>
      <c r="L281" s="2"/>
      <c r="M281" s="15" t="s">
        <v>2652</v>
      </c>
      <c r="N281" s="15">
        <f>SUM(L265:N280)</f>
        <v>260861</v>
      </c>
      <c r="O281" s="2"/>
      <c r="P281" s="15" t="s">
        <v>2653</v>
      </c>
      <c r="Q281" s="15">
        <f>SUM(O265:Q280)</f>
        <v>259042</v>
      </c>
      <c r="R281" s="2"/>
      <c r="S281" s="3"/>
    </row>
    <row r="282" spans="1:19" x14ac:dyDescent="0.45">
      <c r="A282" s="21" t="s">
        <v>79</v>
      </c>
      <c r="B282" s="21" t="s">
        <v>360</v>
      </c>
      <c r="C282" s="6" t="s">
        <v>361</v>
      </c>
      <c r="D282" s="1" t="s">
        <v>16</v>
      </c>
      <c r="E282" s="2">
        <v>40045</v>
      </c>
      <c r="F282" s="2">
        <v>2516</v>
      </c>
      <c r="G282" s="2">
        <v>4184</v>
      </c>
      <c r="H282" s="2">
        <v>5765</v>
      </c>
      <c r="I282" s="2">
        <v>4644</v>
      </c>
      <c r="J282" s="2">
        <v>4068</v>
      </c>
      <c r="K282" s="2">
        <v>3258</v>
      </c>
      <c r="L282" s="2">
        <v>1285</v>
      </c>
      <c r="M282" s="2">
        <v>1936</v>
      </c>
      <c r="N282" s="2">
        <v>2830</v>
      </c>
      <c r="O282" s="2">
        <v>4715</v>
      </c>
      <c r="P282" s="2">
        <v>3036</v>
      </c>
      <c r="Q282" s="2">
        <v>1808</v>
      </c>
      <c r="R282" s="2"/>
      <c r="S282" s="3"/>
    </row>
    <row r="283" spans="1:19" x14ac:dyDescent="0.45">
      <c r="A283" s="21" t="s">
        <v>79</v>
      </c>
      <c r="B283" s="21" t="s">
        <v>360</v>
      </c>
      <c r="C283" s="6" t="s">
        <v>362</v>
      </c>
      <c r="D283" s="1" t="s">
        <v>16</v>
      </c>
      <c r="E283" s="2">
        <v>57088</v>
      </c>
      <c r="F283" s="2">
        <v>1238</v>
      </c>
      <c r="G283" s="2">
        <v>1579</v>
      </c>
      <c r="H283" s="2">
        <v>3838</v>
      </c>
      <c r="I283" s="2">
        <v>5521</v>
      </c>
      <c r="J283" s="2">
        <v>6594</v>
      </c>
      <c r="K283" s="2">
        <v>3217</v>
      </c>
      <c r="L283" s="2">
        <v>8231</v>
      </c>
      <c r="M283" s="2">
        <v>9025</v>
      </c>
      <c r="N283" s="2">
        <v>4863</v>
      </c>
      <c r="O283" s="2">
        <v>7203</v>
      </c>
      <c r="P283" s="2">
        <v>3358</v>
      </c>
      <c r="Q283" s="2">
        <v>2421</v>
      </c>
      <c r="R283" s="2"/>
      <c r="S283" s="3"/>
    </row>
    <row r="284" spans="1:19" x14ac:dyDescent="0.45">
      <c r="A284" s="21" t="s">
        <v>79</v>
      </c>
      <c r="B284" s="21" t="s">
        <v>360</v>
      </c>
      <c r="C284" s="6" t="s">
        <v>363</v>
      </c>
      <c r="D284" s="1" t="s">
        <v>16</v>
      </c>
      <c r="E284" s="2">
        <v>111336</v>
      </c>
      <c r="F284" s="2">
        <v>3500</v>
      </c>
      <c r="G284" s="2">
        <v>6429</v>
      </c>
      <c r="H284" s="2">
        <v>12620</v>
      </c>
      <c r="I284" s="2">
        <v>20555</v>
      </c>
      <c r="J284" s="2">
        <v>13848</v>
      </c>
      <c r="K284" s="2">
        <v>8313</v>
      </c>
      <c r="L284" s="2">
        <v>3006</v>
      </c>
      <c r="M284" s="2">
        <v>3684</v>
      </c>
      <c r="N284" s="2">
        <v>7080</v>
      </c>
      <c r="O284" s="2">
        <v>21548</v>
      </c>
      <c r="P284" s="2">
        <v>6784</v>
      </c>
      <c r="Q284" s="2">
        <v>3969</v>
      </c>
      <c r="R284" s="2"/>
      <c r="S284" s="3"/>
    </row>
    <row r="285" spans="1:19" x14ac:dyDescent="0.45">
      <c r="A285" s="21" t="s">
        <v>79</v>
      </c>
      <c r="B285" s="21" t="s">
        <v>360</v>
      </c>
      <c r="C285" s="6" t="s">
        <v>364</v>
      </c>
      <c r="D285" s="1" t="s">
        <v>16</v>
      </c>
      <c r="E285" s="2">
        <v>367867</v>
      </c>
      <c r="F285" s="2">
        <v>13318</v>
      </c>
      <c r="G285" s="2">
        <v>19671</v>
      </c>
      <c r="H285" s="2">
        <v>29362</v>
      </c>
      <c r="I285" s="2">
        <v>34697</v>
      </c>
      <c r="J285" s="2">
        <v>36820</v>
      </c>
      <c r="K285" s="2">
        <v>40017</v>
      </c>
      <c r="L285" s="2">
        <v>18212</v>
      </c>
      <c r="M285" s="2">
        <v>20615</v>
      </c>
      <c r="N285" s="2">
        <v>42628</v>
      </c>
      <c r="O285" s="2">
        <v>70093</v>
      </c>
      <c r="P285" s="2">
        <v>28349</v>
      </c>
      <c r="Q285" s="2">
        <v>14085</v>
      </c>
      <c r="R285" s="2"/>
      <c r="S285" s="3"/>
    </row>
    <row r="286" spans="1:19" x14ac:dyDescent="0.45">
      <c r="A286" s="21" t="s">
        <v>79</v>
      </c>
      <c r="B286" s="21" t="s">
        <v>360</v>
      </c>
      <c r="C286" s="6" t="s">
        <v>365</v>
      </c>
      <c r="D286" s="1" t="s">
        <v>16</v>
      </c>
      <c r="E286" s="2">
        <v>28720</v>
      </c>
      <c r="F286" s="2">
        <v>1397</v>
      </c>
      <c r="G286" s="2">
        <v>1994</v>
      </c>
      <c r="H286" s="2">
        <v>2088</v>
      </c>
      <c r="I286" s="2">
        <v>2401</v>
      </c>
      <c r="J286" s="2">
        <v>3253</v>
      </c>
      <c r="K286" s="2">
        <v>3142</v>
      </c>
      <c r="L286" s="2">
        <v>671</v>
      </c>
      <c r="M286" s="2">
        <v>2781</v>
      </c>
      <c r="N286" s="2">
        <v>2306</v>
      </c>
      <c r="O286" s="2">
        <v>2503</v>
      </c>
      <c r="P286" s="2">
        <v>3715</v>
      </c>
      <c r="Q286" s="2">
        <v>2469</v>
      </c>
      <c r="R286" s="2"/>
      <c r="S286" s="3"/>
    </row>
    <row r="287" spans="1:19" x14ac:dyDescent="0.45">
      <c r="A287" s="21"/>
      <c r="B287" s="6"/>
      <c r="C287" s="6"/>
      <c r="D287" s="1"/>
      <c r="E287" s="15">
        <f>SUM(E282:E286)</f>
        <v>605056</v>
      </c>
      <c r="F287" s="2"/>
      <c r="G287" s="15" t="s">
        <v>2650</v>
      </c>
      <c r="H287" s="15">
        <f>SUM(F282:H286)</f>
        <v>109499</v>
      </c>
      <c r="J287" s="15" t="s">
        <v>2651</v>
      </c>
      <c r="K287" s="15">
        <f>SUM(I282:K286)</f>
        <v>190348</v>
      </c>
      <c r="L287" s="2"/>
      <c r="M287" s="15" t="s">
        <v>2652</v>
      </c>
      <c r="N287" s="15">
        <f>SUM(L282:N286)</f>
        <v>129153</v>
      </c>
      <c r="O287" s="2"/>
      <c r="P287" s="15" t="s">
        <v>2653</v>
      </c>
      <c r="Q287" s="15">
        <f>SUM(O282:Q286)</f>
        <v>176056</v>
      </c>
      <c r="R287" s="2"/>
      <c r="S287" s="3"/>
    </row>
    <row r="288" spans="1:19" x14ac:dyDescent="0.45">
      <c r="A288" s="21" t="s">
        <v>79</v>
      </c>
      <c r="B288" s="21" t="s">
        <v>366</v>
      </c>
      <c r="C288" s="6" t="s">
        <v>367</v>
      </c>
      <c r="D288" s="1" t="s">
        <v>16</v>
      </c>
      <c r="E288" s="2">
        <v>43316</v>
      </c>
      <c r="F288" s="2">
        <v>1255</v>
      </c>
      <c r="G288" s="2">
        <v>1807</v>
      </c>
      <c r="H288" s="2">
        <v>2506</v>
      </c>
      <c r="I288" s="2">
        <v>6227</v>
      </c>
      <c r="J288" s="2">
        <v>7760</v>
      </c>
      <c r="K288" s="2">
        <v>3134</v>
      </c>
      <c r="L288" s="2">
        <v>2044</v>
      </c>
      <c r="M288" s="2">
        <v>3242</v>
      </c>
      <c r="N288" s="2">
        <v>4149</v>
      </c>
      <c r="O288" s="2">
        <v>5983</v>
      </c>
      <c r="P288" s="2">
        <v>3331</v>
      </c>
      <c r="Q288" s="2">
        <v>1878</v>
      </c>
      <c r="R288" s="2"/>
      <c r="S288" s="3"/>
    </row>
    <row r="289" spans="1:19" x14ac:dyDescent="0.45">
      <c r="A289" s="21" t="s">
        <v>79</v>
      </c>
      <c r="B289" s="21" t="s">
        <v>366</v>
      </c>
      <c r="C289" s="6" t="s">
        <v>368</v>
      </c>
      <c r="D289" s="1" t="s">
        <v>16</v>
      </c>
      <c r="E289" s="2">
        <v>106963</v>
      </c>
      <c r="F289" s="2">
        <v>5641</v>
      </c>
      <c r="G289" s="2">
        <v>6799</v>
      </c>
      <c r="H289" s="2">
        <v>8766</v>
      </c>
      <c r="I289" s="2">
        <v>10765</v>
      </c>
      <c r="J289" s="2">
        <v>10153</v>
      </c>
      <c r="K289" s="2">
        <v>7909</v>
      </c>
      <c r="L289" s="2">
        <v>3579</v>
      </c>
      <c r="M289" s="2">
        <v>5335</v>
      </c>
      <c r="N289" s="2">
        <v>13232</v>
      </c>
      <c r="O289" s="2">
        <v>21136</v>
      </c>
      <c r="P289" s="2">
        <v>9083</v>
      </c>
      <c r="Q289" s="2">
        <v>4565</v>
      </c>
      <c r="R289" s="2"/>
      <c r="S289" s="3"/>
    </row>
    <row r="290" spans="1:19" x14ac:dyDescent="0.45">
      <c r="A290" s="21" t="s">
        <v>79</v>
      </c>
      <c r="B290" s="21" t="s">
        <v>366</v>
      </c>
      <c r="C290" s="6" t="s">
        <v>369</v>
      </c>
      <c r="D290" s="1" t="s">
        <v>16</v>
      </c>
      <c r="E290" s="2">
        <v>5069</v>
      </c>
      <c r="F290" s="2">
        <v>0</v>
      </c>
      <c r="G290" s="2">
        <v>0</v>
      </c>
      <c r="H290" s="2">
        <v>251</v>
      </c>
      <c r="I290" s="2">
        <v>675</v>
      </c>
      <c r="J290" s="2">
        <v>558</v>
      </c>
      <c r="K290" s="2">
        <v>428</v>
      </c>
      <c r="L290" s="2">
        <v>431</v>
      </c>
      <c r="M290" s="2">
        <v>535</v>
      </c>
      <c r="N290" s="2">
        <v>574</v>
      </c>
      <c r="O290" s="2">
        <v>738</v>
      </c>
      <c r="P290" s="2">
        <v>454</v>
      </c>
      <c r="Q290" s="2">
        <v>425</v>
      </c>
      <c r="R290" s="2"/>
      <c r="S290" s="3"/>
    </row>
    <row r="291" spans="1:19" x14ac:dyDescent="0.45">
      <c r="A291" s="21" t="s">
        <v>79</v>
      </c>
      <c r="B291" s="21" t="s">
        <v>366</v>
      </c>
      <c r="C291" s="6" t="s">
        <v>370</v>
      </c>
      <c r="D291" s="1" t="s">
        <v>16</v>
      </c>
      <c r="E291" s="2">
        <v>2293</v>
      </c>
      <c r="F291" s="2">
        <v>9</v>
      </c>
      <c r="G291" s="2">
        <v>41</v>
      </c>
      <c r="H291" s="2">
        <v>198</v>
      </c>
      <c r="I291" s="2">
        <v>151</v>
      </c>
      <c r="J291" s="2">
        <v>410</v>
      </c>
      <c r="K291" s="2">
        <v>210</v>
      </c>
      <c r="L291" s="2">
        <v>211</v>
      </c>
      <c r="M291" s="2">
        <v>481</v>
      </c>
      <c r="N291" s="2">
        <v>196</v>
      </c>
      <c r="O291" s="2">
        <v>197</v>
      </c>
      <c r="P291" s="2">
        <v>139</v>
      </c>
      <c r="Q291" s="2">
        <v>50</v>
      </c>
      <c r="R291" s="2"/>
      <c r="S291" s="3"/>
    </row>
    <row r="292" spans="1:19" x14ac:dyDescent="0.45">
      <c r="A292" s="21" t="s">
        <v>79</v>
      </c>
      <c r="B292" s="21" t="s">
        <v>366</v>
      </c>
      <c r="C292" s="6" t="s">
        <v>371</v>
      </c>
      <c r="D292" s="1" t="s">
        <v>16</v>
      </c>
      <c r="E292" s="2">
        <v>838860</v>
      </c>
      <c r="F292" s="2">
        <v>0</v>
      </c>
      <c r="G292" s="2">
        <v>0</v>
      </c>
      <c r="H292" s="2">
        <v>7525</v>
      </c>
      <c r="I292" s="2">
        <v>142362</v>
      </c>
      <c r="J292" s="2">
        <v>85365</v>
      </c>
      <c r="K292" s="2">
        <v>73067</v>
      </c>
      <c r="L292" s="2">
        <v>25702</v>
      </c>
      <c r="M292" s="2">
        <v>29466</v>
      </c>
      <c r="N292" s="2">
        <v>67671</v>
      </c>
      <c r="O292" s="2">
        <v>250640</v>
      </c>
      <c r="P292" s="2">
        <v>157062</v>
      </c>
      <c r="Q292" s="2">
        <v>0</v>
      </c>
      <c r="R292" s="2"/>
      <c r="S292" s="3"/>
    </row>
    <row r="293" spans="1:19" x14ac:dyDescent="0.45">
      <c r="A293" s="21"/>
      <c r="B293" s="6"/>
      <c r="C293" s="6"/>
      <c r="D293" s="1"/>
      <c r="E293" s="15">
        <f>SUM(E288:E292)</f>
        <v>996501</v>
      </c>
      <c r="F293" s="2"/>
      <c r="G293" s="15" t="s">
        <v>2650</v>
      </c>
      <c r="H293" s="15">
        <f>SUM(F288:H292)</f>
        <v>34798</v>
      </c>
      <c r="J293" s="15" t="s">
        <v>2651</v>
      </c>
      <c r="K293" s="15">
        <f>SUM(I288:K292)</f>
        <v>349174</v>
      </c>
      <c r="L293" s="2"/>
      <c r="M293" s="15" t="s">
        <v>2652</v>
      </c>
      <c r="N293" s="15">
        <f>SUM(L288:N292)</f>
        <v>156848</v>
      </c>
      <c r="O293" s="2"/>
      <c r="P293" s="15" t="s">
        <v>2653</v>
      </c>
      <c r="Q293" s="15">
        <f>SUM(O288:Q292)</f>
        <v>455681</v>
      </c>
      <c r="R293" s="2"/>
      <c r="S293" s="3"/>
    </row>
    <row r="294" spans="1:19" x14ac:dyDescent="0.45">
      <c r="A294" s="21" t="s">
        <v>79</v>
      </c>
      <c r="B294" s="21" t="s">
        <v>372</v>
      </c>
      <c r="C294" s="6" t="s">
        <v>373</v>
      </c>
      <c r="D294" s="1" t="s">
        <v>16</v>
      </c>
      <c r="E294" s="2">
        <v>38754</v>
      </c>
      <c r="F294" s="2">
        <v>1725</v>
      </c>
      <c r="G294" s="2">
        <v>1948</v>
      </c>
      <c r="H294" s="2">
        <v>1203</v>
      </c>
      <c r="I294" s="2">
        <v>4882</v>
      </c>
      <c r="J294" s="2">
        <v>4402</v>
      </c>
      <c r="K294" s="2">
        <v>4719</v>
      </c>
      <c r="L294" s="2">
        <v>3770</v>
      </c>
      <c r="M294" s="2">
        <v>2271</v>
      </c>
      <c r="N294" s="2">
        <v>2619</v>
      </c>
      <c r="O294" s="2">
        <v>3428</v>
      </c>
      <c r="P294" s="2">
        <v>4562</v>
      </c>
      <c r="Q294" s="2">
        <v>3225</v>
      </c>
      <c r="R294" s="2"/>
      <c r="S294" s="3"/>
    </row>
    <row r="295" spans="1:19" x14ac:dyDescent="0.45">
      <c r="A295" s="21" t="s">
        <v>79</v>
      </c>
      <c r="B295" s="21" t="s">
        <v>372</v>
      </c>
      <c r="C295" s="6" t="s">
        <v>374</v>
      </c>
      <c r="D295" s="1" t="s">
        <v>16</v>
      </c>
      <c r="E295" s="2">
        <v>77582</v>
      </c>
      <c r="F295" s="2">
        <v>2445</v>
      </c>
      <c r="G295" s="2">
        <v>4224</v>
      </c>
      <c r="H295" s="2">
        <v>5171</v>
      </c>
      <c r="I295" s="2">
        <v>7456</v>
      </c>
      <c r="J295" s="2">
        <v>8105</v>
      </c>
      <c r="K295" s="2">
        <v>8347</v>
      </c>
      <c r="L295" s="2">
        <v>5826</v>
      </c>
      <c r="M295" s="2">
        <v>10143</v>
      </c>
      <c r="N295" s="2">
        <v>8317</v>
      </c>
      <c r="O295" s="2">
        <v>10682</v>
      </c>
      <c r="P295" s="2">
        <v>4128</v>
      </c>
      <c r="Q295" s="2">
        <v>2738</v>
      </c>
      <c r="R295" s="2"/>
      <c r="S295" s="3"/>
    </row>
    <row r="296" spans="1:19" x14ac:dyDescent="0.45">
      <c r="A296" s="21" t="s">
        <v>79</v>
      </c>
      <c r="B296" s="21" t="s">
        <v>372</v>
      </c>
      <c r="C296" s="6" t="s">
        <v>375</v>
      </c>
      <c r="D296" s="1" t="s">
        <v>16</v>
      </c>
      <c r="E296" s="2">
        <v>63861</v>
      </c>
      <c r="F296" s="2">
        <v>3951</v>
      </c>
      <c r="G296" s="2">
        <v>5106</v>
      </c>
      <c r="H296" s="2">
        <v>4660</v>
      </c>
      <c r="I296" s="2">
        <v>5408</v>
      </c>
      <c r="J296" s="2">
        <v>5084</v>
      </c>
      <c r="K296" s="2">
        <v>6279</v>
      </c>
      <c r="L296" s="2">
        <v>4498</v>
      </c>
      <c r="M296" s="2">
        <v>5971</v>
      </c>
      <c r="N296" s="2">
        <v>5856</v>
      </c>
      <c r="O296" s="2">
        <v>6491</v>
      </c>
      <c r="P296" s="2">
        <v>5438</v>
      </c>
      <c r="Q296" s="2">
        <v>5119</v>
      </c>
      <c r="R296" s="2"/>
      <c r="S296" s="3"/>
    </row>
    <row r="297" spans="1:19" x14ac:dyDescent="0.45">
      <c r="A297" s="21" t="s">
        <v>79</v>
      </c>
      <c r="B297" s="21" t="s">
        <v>372</v>
      </c>
      <c r="C297" s="6" t="s">
        <v>376</v>
      </c>
      <c r="D297" s="1" t="s">
        <v>16</v>
      </c>
      <c r="E297" s="2">
        <v>222368</v>
      </c>
      <c r="F297" s="2">
        <v>11498</v>
      </c>
      <c r="G297" s="2">
        <v>15482</v>
      </c>
      <c r="H297" s="2">
        <v>19336</v>
      </c>
      <c r="I297" s="2">
        <v>18849</v>
      </c>
      <c r="J297" s="2">
        <v>18665</v>
      </c>
      <c r="K297" s="2">
        <v>22215</v>
      </c>
      <c r="L297" s="2">
        <v>21994</v>
      </c>
      <c r="M297" s="2">
        <v>29734</v>
      </c>
      <c r="N297" s="2">
        <v>16207</v>
      </c>
      <c r="O297" s="2">
        <v>26187</v>
      </c>
      <c r="P297" s="2">
        <v>12022</v>
      </c>
      <c r="Q297" s="2">
        <v>10179</v>
      </c>
      <c r="R297" s="2"/>
      <c r="S297" s="3"/>
    </row>
    <row r="298" spans="1:19" x14ac:dyDescent="0.45">
      <c r="A298" s="21" t="s">
        <v>79</v>
      </c>
      <c r="B298" s="21" t="s">
        <v>372</v>
      </c>
      <c r="C298" s="6" t="s">
        <v>377</v>
      </c>
      <c r="D298" s="1" t="s">
        <v>16</v>
      </c>
      <c r="E298" s="2">
        <v>70149</v>
      </c>
      <c r="F298" s="2">
        <v>2335</v>
      </c>
      <c r="G298" s="2">
        <v>2872</v>
      </c>
      <c r="H298" s="2">
        <v>3885</v>
      </c>
      <c r="I298" s="2">
        <v>7095</v>
      </c>
      <c r="J298" s="2">
        <v>6101</v>
      </c>
      <c r="K298" s="2">
        <v>9078</v>
      </c>
      <c r="L298" s="2">
        <v>7137</v>
      </c>
      <c r="M298" s="2">
        <v>9674</v>
      </c>
      <c r="N298" s="2">
        <v>7386</v>
      </c>
      <c r="O298" s="2">
        <v>8161</v>
      </c>
      <c r="P298" s="2">
        <v>4289</v>
      </c>
      <c r="Q298" s="2">
        <v>2136</v>
      </c>
      <c r="R298" s="2"/>
      <c r="S298" s="3"/>
    </row>
    <row r="299" spans="1:19" x14ac:dyDescent="0.45">
      <c r="A299" s="21" t="s">
        <v>79</v>
      </c>
      <c r="B299" s="21" t="s">
        <v>372</v>
      </c>
      <c r="C299" s="6" t="s">
        <v>378</v>
      </c>
      <c r="D299" s="1" t="s">
        <v>16</v>
      </c>
      <c r="E299" s="2">
        <v>47914</v>
      </c>
      <c r="F299" s="2">
        <v>6616</v>
      </c>
      <c r="G299" s="2">
        <v>3206</v>
      </c>
      <c r="H299" s="2">
        <v>1543</v>
      </c>
      <c r="I299" s="2">
        <v>1720</v>
      </c>
      <c r="J299" s="2">
        <v>1858</v>
      </c>
      <c r="K299" s="2">
        <v>1392</v>
      </c>
      <c r="L299" s="2">
        <v>2195</v>
      </c>
      <c r="M299" s="2">
        <v>3083</v>
      </c>
      <c r="N299" s="2">
        <v>1618</v>
      </c>
      <c r="O299" s="2">
        <v>1601</v>
      </c>
      <c r="P299" s="2">
        <v>3726</v>
      </c>
      <c r="Q299" s="2">
        <v>19356</v>
      </c>
      <c r="R299" s="2"/>
      <c r="S299" s="3"/>
    </row>
    <row r="300" spans="1:19" x14ac:dyDescent="0.45">
      <c r="A300" s="21" t="s">
        <v>79</v>
      </c>
      <c r="B300" s="21" t="s">
        <v>372</v>
      </c>
      <c r="C300" s="6" t="s">
        <v>379</v>
      </c>
      <c r="D300" s="1" t="s">
        <v>16</v>
      </c>
      <c r="E300" s="2">
        <v>43127</v>
      </c>
      <c r="F300" s="2">
        <v>1245</v>
      </c>
      <c r="G300" s="2">
        <v>1820</v>
      </c>
      <c r="H300" s="2">
        <v>2234</v>
      </c>
      <c r="I300" s="2">
        <v>3812</v>
      </c>
      <c r="J300" s="2">
        <v>5801</v>
      </c>
      <c r="K300" s="2">
        <v>4961</v>
      </c>
      <c r="L300" s="2">
        <v>3200</v>
      </c>
      <c r="M300" s="2">
        <v>3637</v>
      </c>
      <c r="N300" s="2">
        <v>5999</v>
      </c>
      <c r="O300" s="2">
        <v>6021</v>
      </c>
      <c r="P300" s="2">
        <v>2702</v>
      </c>
      <c r="Q300" s="2">
        <v>1695</v>
      </c>
      <c r="R300" s="2"/>
      <c r="S300" s="3"/>
    </row>
    <row r="301" spans="1:19" x14ac:dyDescent="0.45">
      <c r="A301" s="21"/>
      <c r="B301" s="6"/>
      <c r="C301" s="6"/>
      <c r="D301" s="1"/>
      <c r="E301" s="15">
        <f>SUM(E294:E300)</f>
        <v>563755</v>
      </c>
      <c r="F301" s="2"/>
      <c r="G301" s="15" t="s">
        <v>2650</v>
      </c>
      <c r="H301" s="15">
        <f>SUM(F294:H300)</f>
        <v>102505</v>
      </c>
      <c r="J301" s="15" t="s">
        <v>2651</v>
      </c>
      <c r="K301" s="15">
        <f>SUM(I294:K300)</f>
        <v>156229</v>
      </c>
      <c r="L301" s="2"/>
      <c r="M301" s="15" t="s">
        <v>2652</v>
      </c>
      <c r="N301" s="15">
        <f>SUM(L294:N300)</f>
        <v>161135</v>
      </c>
      <c r="O301" s="2"/>
      <c r="P301" s="15" t="s">
        <v>2653</v>
      </c>
      <c r="Q301" s="15">
        <f>SUM(O294:Q300)</f>
        <v>143886</v>
      </c>
      <c r="R301" s="2"/>
      <c r="S301" s="3"/>
    </row>
    <row r="302" spans="1:19" x14ac:dyDescent="0.45">
      <c r="A302" s="21" t="s">
        <v>79</v>
      </c>
      <c r="B302" s="21" t="s">
        <v>380</v>
      </c>
      <c r="C302" s="6" t="s">
        <v>381</v>
      </c>
      <c r="D302" s="1" t="s">
        <v>16</v>
      </c>
      <c r="E302" s="2">
        <v>402354</v>
      </c>
      <c r="F302" s="2">
        <v>4947</v>
      </c>
      <c r="G302" s="2">
        <v>10353</v>
      </c>
      <c r="H302" s="2">
        <v>28157</v>
      </c>
      <c r="I302" s="2">
        <v>47523</v>
      </c>
      <c r="J302" s="2">
        <v>52304</v>
      </c>
      <c r="K302" s="2">
        <v>43075</v>
      </c>
      <c r="L302" s="2">
        <v>32642</v>
      </c>
      <c r="M302" s="2">
        <v>30733</v>
      </c>
      <c r="N302" s="2">
        <v>32653</v>
      </c>
      <c r="O302" s="2">
        <v>72597</v>
      </c>
      <c r="P302" s="2">
        <v>39135</v>
      </c>
      <c r="Q302" s="2">
        <v>8235</v>
      </c>
      <c r="R302" s="2"/>
      <c r="S302" s="3"/>
    </row>
    <row r="303" spans="1:19" ht="29" x14ac:dyDescent="0.45">
      <c r="A303" s="21" t="s">
        <v>79</v>
      </c>
      <c r="B303" s="21" t="s">
        <v>380</v>
      </c>
      <c r="C303" s="6" t="s">
        <v>382</v>
      </c>
      <c r="D303" s="1" t="s">
        <v>16</v>
      </c>
      <c r="E303" s="2">
        <v>182912</v>
      </c>
      <c r="F303" s="2">
        <v>0</v>
      </c>
      <c r="G303" s="2">
        <v>5666</v>
      </c>
      <c r="H303" s="2">
        <v>15885</v>
      </c>
      <c r="I303" s="2">
        <v>19824</v>
      </c>
      <c r="J303" s="2">
        <v>22860</v>
      </c>
      <c r="K303" s="2">
        <v>22222</v>
      </c>
      <c r="L303" s="2">
        <v>17556</v>
      </c>
      <c r="M303" s="2">
        <v>17793</v>
      </c>
      <c r="N303" s="2">
        <v>20957</v>
      </c>
      <c r="O303" s="2">
        <v>22457</v>
      </c>
      <c r="P303" s="2">
        <v>14991</v>
      </c>
      <c r="Q303" s="2">
        <v>2701</v>
      </c>
      <c r="R303" s="2"/>
      <c r="S303" s="3"/>
    </row>
    <row r="304" spans="1:19" x14ac:dyDescent="0.45">
      <c r="A304" s="21" t="s">
        <v>79</v>
      </c>
      <c r="B304" s="21" t="s">
        <v>380</v>
      </c>
      <c r="C304" s="6" t="s">
        <v>383</v>
      </c>
      <c r="D304" s="1" t="s">
        <v>16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/>
      <c r="S304" s="3"/>
    </row>
    <row r="305" spans="1:19" x14ac:dyDescent="0.45">
      <c r="A305" s="21" t="s">
        <v>79</v>
      </c>
      <c r="B305" s="21" t="s">
        <v>380</v>
      </c>
      <c r="C305" s="6" t="s">
        <v>384</v>
      </c>
      <c r="D305" s="1" t="s">
        <v>16</v>
      </c>
      <c r="E305" s="2">
        <v>151403</v>
      </c>
      <c r="F305" s="2">
        <v>0</v>
      </c>
      <c r="G305" s="2">
        <v>4061</v>
      </c>
      <c r="H305" s="2">
        <v>17065</v>
      </c>
      <c r="I305" s="2">
        <v>17022</v>
      </c>
      <c r="J305" s="2">
        <v>17376</v>
      </c>
      <c r="K305" s="2">
        <v>17057</v>
      </c>
      <c r="L305" s="2">
        <v>14863</v>
      </c>
      <c r="M305" s="2">
        <v>12400</v>
      </c>
      <c r="N305" s="2">
        <v>16608</v>
      </c>
      <c r="O305" s="2">
        <v>18084</v>
      </c>
      <c r="P305" s="2">
        <v>13600</v>
      </c>
      <c r="Q305" s="2">
        <v>3267</v>
      </c>
      <c r="R305" s="2"/>
      <c r="S305" s="3"/>
    </row>
    <row r="306" spans="1:19" x14ac:dyDescent="0.45">
      <c r="A306" s="21" t="s">
        <v>79</v>
      </c>
      <c r="B306" s="21" t="s">
        <v>380</v>
      </c>
      <c r="C306" s="6" t="s">
        <v>385</v>
      </c>
      <c r="D306" s="1" t="s">
        <v>16</v>
      </c>
      <c r="E306" s="2">
        <v>13537</v>
      </c>
      <c r="F306" s="2">
        <v>441</v>
      </c>
      <c r="G306" s="2">
        <v>789</v>
      </c>
      <c r="H306" s="2">
        <v>1314</v>
      </c>
      <c r="I306" s="2">
        <v>1252</v>
      </c>
      <c r="J306" s="2">
        <v>2460</v>
      </c>
      <c r="K306" s="2">
        <v>1452</v>
      </c>
      <c r="L306" s="2">
        <v>0</v>
      </c>
      <c r="M306" s="2">
        <v>0</v>
      </c>
      <c r="N306" s="2">
        <v>539</v>
      </c>
      <c r="O306" s="2">
        <v>1710</v>
      </c>
      <c r="P306" s="2">
        <v>2544</v>
      </c>
      <c r="Q306" s="2">
        <v>1036</v>
      </c>
      <c r="R306" s="2"/>
      <c r="S306" s="3"/>
    </row>
    <row r="307" spans="1:19" x14ac:dyDescent="0.45">
      <c r="A307" s="21" t="s">
        <v>79</v>
      </c>
      <c r="B307" s="21" t="s">
        <v>380</v>
      </c>
      <c r="C307" s="6" t="s">
        <v>386</v>
      </c>
      <c r="D307" s="1" t="s">
        <v>16</v>
      </c>
      <c r="E307" s="2">
        <v>317128</v>
      </c>
      <c r="F307" s="2">
        <v>8176</v>
      </c>
      <c r="G307" s="2">
        <v>12458</v>
      </c>
      <c r="H307" s="2">
        <v>16871</v>
      </c>
      <c r="I307" s="2">
        <v>29342</v>
      </c>
      <c r="J307" s="2">
        <v>33170</v>
      </c>
      <c r="K307" s="2">
        <v>33671</v>
      </c>
      <c r="L307" s="2">
        <v>28427</v>
      </c>
      <c r="M307" s="2">
        <v>47746</v>
      </c>
      <c r="N307" s="2">
        <v>33746</v>
      </c>
      <c r="O307" s="2">
        <v>48535</v>
      </c>
      <c r="P307" s="2">
        <v>15937</v>
      </c>
      <c r="Q307" s="2">
        <v>9049</v>
      </c>
      <c r="R307" s="2"/>
      <c r="S307" s="3"/>
    </row>
    <row r="308" spans="1:19" x14ac:dyDescent="0.45">
      <c r="A308" s="21" t="s">
        <v>79</v>
      </c>
      <c r="B308" s="21" t="s">
        <v>380</v>
      </c>
      <c r="C308" s="6" t="s">
        <v>387</v>
      </c>
      <c r="D308" s="1" t="s">
        <v>16</v>
      </c>
      <c r="E308" s="2">
        <v>61111</v>
      </c>
      <c r="F308" s="2">
        <v>1666</v>
      </c>
      <c r="G308" s="2">
        <v>2942</v>
      </c>
      <c r="H308" s="2">
        <v>3151</v>
      </c>
      <c r="I308" s="2">
        <v>5361</v>
      </c>
      <c r="J308" s="2">
        <v>6459</v>
      </c>
      <c r="K308" s="2">
        <v>5845</v>
      </c>
      <c r="L308" s="2">
        <v>5101</v>
      </c>
      <c r="M308" s="2">
        <v>6507</v>
      </c>
      <c r="N308" s="2">
        <v>5687</v>
      </c>
      <c r="O308" s="2">
        <v>8938</v>
      </c>
      <c r="P308" s="2">
        <v>5058</v>
      </c>
      <c r="Q308" s="2">
        <v>4396</v>
      </c>
      <c r="R308" s="2"/>
      <c r="S308" s="3"/>
    </row>
    <row r="309" spans="1:19" x14ac:dyDescent="0.45">
      <c r="A309" s="21" t="s">
        <v>79</v>
      </c>
      <c r="B309" s="21" t="s">
        <v>380</v>
      </c>
      <c r="C309" s="6" t="s">
        <v>388</v>
      </c>
      <c r="D309" s="1" t="s">
        <v>16</v>
      </c>
      <c r="E309" s="2">
        <v>197304</v>
      </c>
      <c r="F309" s="2">
        <v>22168</v>
      </c>
      <c r="G309" s="2">
        <v>20355</v>
      </c>
      <c r="H309" s="2">
        <v>8489</v>
      </c>
      <c r="I309" s="2">
        <v>0</v>
      </c>
      <c r="J309" s="2">
        <v>14474</v>
      </c>
      <c r="K309" s="2">
        <v>16322</v>
      </c>
      <c r="L309" s="2">
        <v>20217</v>
      </c>
      <c r="M309" s="2">
        <v>24653</v>
      </c>
      <c r="N309" s="2">
        <v>12247</v>
      </c>
      <c r="O309" s="2">
        <v>15961</v>
      </c>
      <c r="P309" s="2">
        <v>17264</v>
      </c>
      <c r="Q309" s="2">
        <v>25154</v>
      </c>
      <c r="R309" s="2"/>
      <c r="S309" s="3"/>
    </row>
    <row r="310" spans="1:19" x14ac:dyDescent="0.45">
      <c r="A310" s="21" t="s">
        <v>79</v>
      </c>
      <c r="B310" s="21" t="s">
        <v>380</v>
      </c>
      <c r="C310" s="6" t="s">
        <v>389</v>
      </c>
      <c r="D310" s="1" t="s">
        <v>16</v>
      </c>
      <c r="E310" s="2">
        <v>55303</v>
      </c>
      <c r="F310" s="2">
        <v>1017</v>
      </c>
      <c r="G310" s="2">
        <v>5051</v>
      </c>
      <c r="H310" s="2">
        <v>5514</v>
      </c>
      <c r="I310" s="2">
        <v>4960</v>
      </c>
      <c r="J310" s="2">
        <v>4746</v>
      </c>
      <c r="K310" s="2">
        <v>5203</v>
      </c>
      <c r="L310" s="2">
        <v>3702</v>
      </c>
      <c r="M310" s="2">
        <v>5370</v>
      </c>
      <c r="N310" s="2">
        <v>6436</v>
      </c>
      <c r="O310" s="2">
        <v>8607</v>
      </c>
      <c r="P310" s="2">
        <v>3019</v>
      </c>
      <c r="Q310" s="2">
        <v>1678</v>
      </c>
      <c r="R310" s="2"/>
      <c r="S310" s="3"/>
    </row>
    <row r="311" spans="1:19" x14ac:dyDescent="0.45">
      <c r="A311" s="21" t="s">
        <v>79</v>
      </c>
      <c r="B311" s="21" t="s">
        <v>380</v>
      </c>
      <c r="C311" s="6" t="s">
        <v>390</v>
      </c>
      <c r="D311" s="1" t="s">
        <v>16</v>
      </c>
      <c r="E311" s="2">
        <v>61803</v>
      </c>
      <c r="F311" s="2">
        <v>0</v>
      </c>
      <c r="G311" s="2">
        <v>1186</v>
      </c>
      <c r="H311" s="2">
        <v>5931</v>
      </c>
      <c r="I311" s="2">
        <v>6641</v>
      </c>
      <c r="J311" s="2">
        <v>6856</v>
      </c>
      <c r="K311" s="2">
        <v>6868</v>
      </c>
      <c r="L311" s="2">
        <v>6588</v>
      </c>
      <c r="M311" s="2">
        <v>6023</v>
      </c>
      <c r="N311" s="2">
        <v>6917</v>
      </c>
      <c r="O311" s="2">
        <v>7673</v>
      </c>
      <c r="P311" s="2">
        <v>5681</v>
      </c>
      <c r="Q311" s="2">
        <v>1439</v>
      </c>
      <c r="R311" s="2"/>
      <c r="S311" s="3"/>
    </row>
    <row r="312" spans="1:19" x14ac:dyDescent="0.45">
      <c r="A312" s="21" t="s">
        <v>79</v>
      </c>
      <c r="B312" s="21" t="s">
        <v>380</v>
      </c>
      <c r="C312" s="6" t="s">
        <v>391</v>
      </c>
      <c r="D312" s="1" t="s">
        <v>16</v>
      </c>
      <c r="E312" s="2">
        <v>46216</v>
      </c>
      <c r="F312" s="2">
        <v>449</v>
      </c>
      <c r="G312" s="2">
        <v>1001</v>
      </c>
      <c r="H312" s="2">
        <v>2211</v>
      </c>
      <c r="I312" s="2">
        <v>5247</v>
      </c>
      <c r="J312" s="2">
        <v>8598</v>
      </c>
      <c r="K312" s="2">
        <v>5879</v>
      </c>
      <c r="L312" s="2">
        <v>1849</v>
      </c>
      <c r="M312" s="2">
        <v>1768</v>
      </c>
      <c r="N312" s="2">
        <v>4257</v>
      </c>
      <c r="O312" s="2">
        <v>12281</v>
      </c>
      <c r="P312" s="2">
        <v>2343</v>
      </c>
      <c r="Q312" s="2">
        <v>333</v>
      </c>
      <c r="R312" s="2"/>
      <c r="S312" s="3"/>
    </row>
    <row r="313" spans="1:19" x14ac:dyDescent="0.45">
      <c r="A313" s="21" t="s">
        <v>79</v>
      </c>
      <c r="B313" s="21" t="s">
        <v>380</v>
      </c>
      <c r="C313" s="6" t="s">
        <v>392</v>
      </c>
      <c r="D313" s="1" t="s">
        <v>16</v>
      </c>
      <c r="E313" s="2">
        <v>130535</v>
      </c>
      <c r="F313" s="2">
        <v>0</v>
      </c>
      <c r="G313" s="2">
        <v>4583</v>
      </c>
      <c r="H313" s="2">
        <v>11118</v>
      </c>
      <c r="I313" s="2">
        <v>14176</v>
      </c>
      <c r="J313" s="2">
        <v>14849</v>
      </c>
      <c r="K313" s="2">
        <v>14719</v>
      </c>
      <c r="L313" s="2">
        <v>13563</v>
      </c>
      <c r="M313" s="2">
        <v>13449</v>
      </c>
      <c r="N313" s="2">
        <v>14033</v>
      </c>
      <c r="O313" s="2">
        <v>15603</v>
      </c>
      <c r="P313" s="2">
        <v>11829</v>
      </c>
      <c r="Q313" s="2">
        <v>2613</v>
      </c>
      <c r="R313" s="2"/>
      <c r="S313" s="3"/>
    </row>
    <row r="314" spans="1:19" x14ac:dyDescent="0.45">
      <c r="A314" s="21" t="s">
        <v>79</v>
      </c>
      <c r="B314" s="21" t="s">
        <v>380</v>
      </c>
      <c r="C314" s="6" t="s">
        <v>393</v>
      </c>
      <c r="D314" s="1" t="s">
        <v>16</v>
      </c>
      <c r="E314" s="2">
        <v>306747</v>
      </c>
      <c r="F314" s="2">
        <v>10567</v>
      </c>
      <c r="G314" s="2">
        <v>14668</v>
      </c>
      <c r="H314" s="2">
        <v>19516</v>
      </c>
      <c r="I314" s="2">
        <v>27408</v>
      </c>
      <c r="J314" s="2">
        <v>36157</v>
      </c>
      <c r="K314" s="2">
        <v>35179</v>
      </c>
      <c r="L314" s="2">
        <v>23188</v>
      </c>
      <c r="M314" s="2">
        <v>29934</v>
      </c>
      <c r="N314" s="2">
        <v>31343</v>
      </c>
      <c r="O314" s="2">
        <v>50427</v>
      </c>
      <c r="P314" s="2">
        <v>18041</v>
      </c>
      <c r="Q314" s="2">
        <v>10319</v>
      </c>
      <c r="R314" s="2"/>
      <c r="S314" s="3"/>
    </row>
    <row r="315" spans="1:19" x14ac:dyDescent="0.45">
      <c r="A315" s="21" t="s">
        <v>79</v>
      </c>
      <c r="B315" s="21" t="s">
        <v>380</v>
      </c>
      <c r="C315" s="6" t="s">
        <v>394</v>
      </c>
      <c r="D315" s="1" t="s">
        <v>16</v>
      </c>
      <c r="E315" s="2">
        <v>183239</v>
      </c>
      <c r="F315" s="2">
        <v>0</v>
      </c>
      <c r="G315" s="2">
        <v>6735</v>
      </c>
      <c r="H315" s="2">
        <v>18751</v>
      </c>
      <c r="I315" s="2">
        <v>19927</v>
      </c>
      <c r="J315" s="2">
        <v>22764</v>
      </c>
      <c r="K315" s="2">
        <v>22551</v>
      </c>
      <c r="L315" s="2">
        <v>17219</v>
      </c>
      <c r="M315" s="2">
        <v>15742</v>
      </c>
      <c r="N315" s="2">
        <v>19184</v>
      </c>
      <c r="O315" s="2">
        <v>20948</v>
      </c>
      <c r="P315" s="2">
        <v>14881</v>
      </c>
      <c r="Q315" s="2">
        <v>4537</v>
      </c>
      <c r="R315" s="2"/>
      <c r="S315" s="3"/>
    </row>
    <row r="316" spans="1:19" x14ac:dyDescent="0.45">
      <c r="A316" s="21" t="s">
        <v>79</v>
      </c>
      <c r="B316" s="21" t="s">
        <v>380</v>
      </c>
      <c r="C316" s="6" t="s">
        <v>395</v>
      </c>
      <c r="D316" s="1" t="s">
        <v>16</v>
      </c>
      <c r="E316" s="2">
        <v>339949</v>
      </c>
      <c r="F316" s="2">
        <v>14426</v>
      </c>
      <c r="G316" s="2">
        <v>22475</v>
      </c>
      <c r="H316" s="2">
        <v>27633</v>
      </c>
      <c r="I316" s="2">
        <v>42939</v>
      </c>
      <c r="J316" s="2">
        <v>47879</v>
      </c>
      <c r="K316" s="2">
        <v>39722</v>
      </c>
      <c r="L316" s="2">
        <v>18636</v>
      </c>
      <c r="M316" s="2">
        <v>22094</v>
      </c>
      <c r="N316" s="2">
        <v>29269</v>
      </c>
      <c r="O316" s="2">
        <v>47035</v>
      </c>
      <c r="P316" s="2">
        <v>18078</v>
      </c>
      <c r="Q316" s="2">
        <v>9763</v>
      </c>
      <c r="R316" s="2"/>
      <c r="S316" s="3"/>
    </row>
    <row r="317" spans="1:19" x14ac:dyDescent="0.45">
      <c r="A317" s="21" t="s">
        <v>79</v>
      </c>
      <c r="B317" s="21" t="s">
        <v>380</v>
      </c>
      <c r="C317" s="6" t="s">
        <v>396</v>
      </c>
      <c r="D317" s="1" t="s">
        <v>16</v>
      </c>
      <c r="E317" s="2">
        <v>144284</v>
      </c>
      <c r="F317" s="2">
        <v>0</v>
      </c>
      <c r="G317" s="2">
        <v>4355</v>
      </c>
      <c r="H317" s="2">
        <v>13122</v>
      </c>
      <c r="I317" s="2">
        <v>14175</v>
      </c>
      <c r="J317" s="2">
        <v>16712</v>
      </c>
      <c r="K317" s="2">
        <v>12264</v>
      </c>
      <c r="L317" s="2">
        <v>16699</v>
      </c>
      <c r="M317" s="2">
        <v>16176</v>
      </c>
      <c r="N317" s="2">
        <v>16838</v>
      </c>
      <c r="O317" s="2">
        <v>17898</v>
      </c>
      <c r="P317" s="2">
        <v>12030</v>
      </c>
      <c r="Q317" s="2">
        <v>4015</v>
      </c>
      <c r="R317" s="2"/>
      <c r="S317" s="3"/>
    </row>
    <row r="318" spans="1:19" x14ac:dyDescent="0.45">
      <c r="A318" s="21" t="s">
        <v>79</v>
      </c>
      <c r="B318" s="21" t="s">
        <v>380</v>
      </c>
      <c r="C318" s="6" t="s">
        <v>397</v>
      </c>
      <c r="D318" s="1" t="s">
        <v>16</v>
      </c>
      <c r="E318" s="2">
        <v>138596</v>
      </c>
      <c r="F318" s="2">
        <v>0</v>
      </c>
      <c r="G318" s="2">
        <v>3392</v>
      </c>
      <c r="H318" s="2">
        <v>11988</v>
      </c>
      <c r="I318" s="2">
        <v>17584</v>
      </c>
      <c r="J318" s="2">
        <v>16766</v>
      </c>
      <c r="K318" s="2">
        <v>15444</v>
      </c>
      <c r="L318" s="2">
        <v>12936</v>
      </c>
      <c r="M318" s="2">
        <v>11180</v>
      </c>
      <c r="N318" s="2">
        <v>15025</v>
      </c>
      <c r="O318" s="2">
        <v>18087</v>
      </c>
      <c r="P318" s="2">
        <v>13727</v>
      </c>
      <c r="Q318" s="2">
        <v>2467</v>
      </c>
      <c r="R318" s="2"/>
      <c r="S318" s="3"/>
    </row>
    <row r="319" spans="1:19" x14ac:dyDescent="0.45">
      <c r="A319" s="21" t="s">
        <v>79</v>
      </c>
      <c r="B319" s="21" t="s">
        <v>380</v>
      </c>
      <c r="C319" s="6" t="s">
        <v>398</v>
      </c>
      <c r="D319" s="1" t="s">
        <v>16</v>
      </c>
      <c r="E319" s="2">
        <v>17726</v>
      </c>
      <c r="F319" s="2">
        <v>35</v>
      </c>
      <c r="G319" s="2">
        <v>724</v>
      </c>
      <c r="H319" s="2">
        <v>1875</v>
      </c>
      <c r="I319" s="2">
        <v>2440</v>
      </c>
      <c r="J319" s="2">
        <v>3091</v>
      </c>
      <c r="K319" s="2">
        <v>3418</v>
      </c>
      <c r="L319" s="2">
        <v>577</v>
      </c>
      <c r="M319" s="2">
        <v>874</v>
      </c>
      <c r="N319" s="2">
        <v>1768</v>
      </c>
      <c r="O319" s="2">
        <v>2475</v>
      </c>
      <c r="P319" s="2">
        <v>0</v>
      </c>
      <c r="Q319" s="2">
        <v>449</v>
      </c>
      <c r="R319" s="2"/>
      <c r="S319" s="3"/>
    </row>
    <row r="320" spans="1:19" x14ac:dyDescent="0.45">
      <c r="A320" s="21" t="s">
        <v>79</v>
      </c>
      <c r="B320" s="21" t="s">
        <v>380</v>
      </c>
      <c r="C320" s="6" t="s">
        <v>399</v>
      </c>
      <c r="D320" s="1" t="s">
        <v>16</v>
      </c>
      <c r="E320" s="2">
        <v>206824</v>
      </c>
      <c r="F320" s="2">
        <v>14640</v>
      </c>
      <c r="G320" s="2">
        <v>16796</v>
      </c>
      <c r="H320" s="2">
        <v>12640</v>
      </c>
      <c r="I320" s="2">
        <v>17528</v>
      </c>
      <c r="J320" s="2">
        <v>18564</v>
      </c>
      <c r="K320" s="2">
        <v>19128</v>
      </c>
      <c r="L320" s="2">
        <v>20512</v>
      </c>
      <c r="M320" s="2">
        <v>18080</v>
      </c>
      <c r="N320" s="2">
        <v>14016</v>
      </c>
      <c r="O320" s="2">
        <v>21724</v>
      </c>
      <c r="P320" s="2">
        <v>16640</v>
      </c>
      <c r="Q320" s="2">
        <v>16556</v>
      </c>
      <c r="R320" s="2"/>
      <c r="S320" s="3"/>
    </row>
    <row r="321" spans="1:19" x14ac:dyDescent="0.45">
      <c r="A321" s="21" t="s">
        <v>79</v>
      </c>
      <c r="B321" s="21" t="s">
        <v>380</v>
      </c>
      <c r="C321" s="6" t="s">
        <v>400</v>
      </c>
      <c r="D321" s="1" t="s">
        <v>16</v>
      </c>
      <c r="E321" s="2">
        <v>893442</v>
      </c>
      <c r="F321" s="2">
        <v>23850</v>
      </c>
      <c r="G321" s="2">
        <v>16395</v>
      </c>
      <c r="H321" s="2">
        <v>34339</v>
      </c>
      <c r="I321" s="2">
        <v>45158</v>
      </c>
      <c r="J321" s="2">
        <v>75309</v>
      </c>
      <c r="K321" s="2">
        <v>91258</v>
      </c>
      <c r="L321" s="2">
        <v>101375</v>
      </c>
      <c r="M321" s="2">
        <v>95338</v>
      </c>
      <c r="N321" s="2">
        <v>119252</v>
      </c>
      <c r="O321" s="2">
        <v>151831</v>
      </c>
      <c r="P321" s="2">
        <v>49023</v>
      </c>
      <c r="Q321" s="2">
        <v>90314</v>
      </c>
      <c r="R321" s="2"/>
      <c r="S321" s="3"/>
    </row>
    <row r="322" spans="1:19" x14ac:dyDescent="0.45">
      <c r="A322" s="21"/>
      <c r="B322" s="6"/>
      <c r="C322" s="6"/>
      <c r="D322" s="1"/>
      <c r="E322" s="15">
        <f>SUM(E302:E321)</f>
        <v>3850413</v>
      </c>
      <c r="F322" s="2"/>
      <c r="G322" s="15" t="s">
        <v>2650</v>
      </c>
      <c r="H322" s="15">
        <f>SUM(F302:H321)</f>
        <v>511937</v>
      </c>
      <c r="J322" s="15" t="s">
        <v>2651</v>
      </c>
      <c r="K322" s="15">
        <f>SUM(I302:K321)</f>
        <v>1171178</v>
      </c>
      <c r="L322" s="2"/>
      <c r="M322" s="15" t="s">
        <v>2652</v>
      </c>
      <c r="N322" s="15">
        <f>SUM(L302:N321)</f>
        <v>1132285</v>
      </c>
      <c r="O322" s="2"/>
      <c r="P322" s="15" t="s">
        <v>2653</v>
      </c>
      <c r="Q322" s="15">
        <f>SUM(O302:Q321)</f>
        <v>1035013</v>
      </c>
      <c r="R322" s="2"/>
      <c r="S322" s="3"/>
    </row>
    <row r="323" spans="1:19" x14ac:dyDescent="0.45">
      <c r="A323" s="21" t="s">
        <v>79</v>
      </c>
      <c r="B323" s="21" t="s">
        <v>401</v>
      </c>
      <c r="C323" s="6" t="s">
        <v>402</v>
      </c>
      <c r="D323" s="1" t="s">
        <v>16</v>
      </c>
      <c r="E323" s="2">
        <v>256191</v>
      </c>
      <c r="F323" s="2">
        <v>9580</v>
      </c>
      <c r="G323" s="2">
        <v>10091</v>
      </c>
      <c r="H323" s="2">
        <v>17562</v>
      </c>
      <c r="I323" s="2">
        <v>23781</v>
      </c>
      <c r="J323" s="2">
        <v>26786</v>
      </c>
      <c r="K323" s="2">
        <v>28155</v>
      </c>
      <c r="L323" s="2">
        <v>22671</v>
      </c>
      <c r="M323" s="2">
        <v>21441</v>
      </c>
      <c r="N323" s="2">
        <v>33823</v>
      </c>
      <c r="O323" s="2">
        <v>42663</v>
      </c>
      <c r="P323" s="2">
        <v>14324</v>
      </c>
      <c r="Q323" s="2">
        <v>5314</v>
      </c>
      <c r="R323" s="2"/>
      <c r="S323" s="3"/>
    </row>
    <row r="324" spans="1:19" x14ac:dyDescent="0.45">
      <c r="A324" s="21" t="s">
        <v>79</v>
      </c>
      <c r="B324" s="21" t="s">
        <v>401</v>
      </c>
      <c r="C324" s="6" t="s">
        <v>403</v>
      </c>
      <c r="D324" s="1" t="s">
        <v>16</v>
      </c>
      <c r="E324" s="2">
        <v>71206</v>
      </c>
      <c r="F324" s="2">
        <v>1849</v>
      </c>
      <c r="G324" s="2">
        <v>3435</v>
      </c>
      <c r="H324" s="2">
        <v>5818</v>
      </c>
      <c r="I324" s="2">
        <v>8133</v>
      </c>
      <c r="J324" s="2">
        <v>8502</v>
      </c>
      <c r="K324" s="2">
        <v>7790</v>
      </c>
      <c r="L324" s="2">
        <v>4067</v>
      </c>
      <c r="M324" s="2">
        <v>3691</v>
      </c>
      <c r="N324" s="2">
        <v>8198</v>
      </c>
      <c r="O324" s="2">
        <v>9895</v>
      </c>
      <c r="P324" s="2">
        <v>5240</v>
      </c>
      <c r="Q324" s="2">
        <v>4588</v>
      </c>
      <c r="R324" s="2"/>
      <c r="S324" s="3"/>
    </row>
    <row r="325" spans="1:19" x14ac:dyDescent="0.45">
      <c r="A325" s="21" t="s">
        <v>79</v>
      </c>
      <c r="B325" s="21" t="s">
        <v>401</v>
      </c>
      <c r="C325" s="6" t="s">
        <v>404</v>
      </c>
      <c r="D325" s="1" t="s">
        <v>16</v>
      </c>
      <c r="E325" s="2">
        <v>69347</v>
      </c>
      <c r="F325" s="2">
        <v>1738</v>
      </c>
      <c r="G325" s="2">
        <v>4881</v>
      </c>
      <c r="H325" s="2">
        <v>6691</v>
      </c>
      <c r="I325" s="2">
        <v>6801</v>
      </c>
      <c r="J325" s="2">
        <v>8378</v>
      </c>
      <c r="K325" s="2">
        <v>5814</v>
      </c>
      <c r="L325" s="2">
        <v>3427</v>
      </c>
      <c r="M325" s="2">
        <v>4046</v>
      </c>
      <c r="N325" s="2">
        <v>5930</v>
      </c>
      <c r="O325" s="2">
        <v>10804</v>
      </c>
      <c r="P325" s="2">
        <v>6882</v>
      </c>
      <c r="Q325" s="2">
        <v>3955</v>
      </c>
      <c r="R325" s="2"/>
      <c r="S325" s="3"/>
    </row>
    <row r="326" spans="1:19" x14ac:dyDescent="0.45">
      <c r="A326" s="21" t="s">
        <v>79</v>
      </c>
      <c r="B326" s="21" t="s">
        <v>401</v>
      </c>
      <c r="C326" s="6" t="s">
        <v>405</v>
      </c>
      <c r="D326" s="1" t="s">
        <v>16</v>
      </c>
      <c r="E326" s="2">
        <v>5637</v>
      </c>
      <c r="F326" s="2">
        <v>229</v>
      </c>
      <c r="G326" s="2">
        <v>183</v>
      </c>
      <c r="H326" s="2">
        <v>652</v>
      </c>
      <c r="I326" s="2">
        <v>668</v>
      </c>
      <c r="J326" s="2">
        <v>685</v>
      </c>
      <c r="K326" s="2">
        <v>451</v>
      </c>
      <c r="L326" s="2">
        <v>466</v>
      </c>
      <c r="M326" s="2">
        <v>399</v>
      </c>
      <c r="N326" s="2">
        <v>430</v>
      </c>
      <c r="O326" s="2">
        <v>492</v>
      </c>
      <c r="P326" s="2">
        <v>563</v>
      </c>
      <c r="Q326" s="2">
        <v>419</v>
      </c>
      <c r="R326" s="2"/>
      <c r="S326" s="3"/>
    </row>
    <row r="327" spans="1:19" x14ac:dyDescent="0.45">
      <c r="A327" s="21" t="s">
        <v>79</v>
      </c>
      <c r="B327" s="21" t="s">
        <v>401</v>
      </c>
      <c r="C327" s="6" t="s">
        <v>406</v>
      </c>
      <c r="D327" s="1" t="s">
        <v>16</v>
      </c>
      <c r="E327" s="2">
        <v>246370</v>
      </c>
      <c r="F327" s="2">
        <v>11575</v>
      </c>
      <c r="G327" s="2">
        <v>13155</v>
      </c>
      <c r="H327" s="2">
        <v>17076</v>
      </c>
      <c r="I327" s="2">
        <v>23477</v>
      </c>
      <c r="J327" s="2">
        <v>34949</v>
      </c>
      <c r="K327" s="2">
        <v>21204</v>
      </c>
      <c r="L327" s="2">
        <v>11690</v>
      </c>
      <c r="M327" s="2">
        <v>18298</v>
      </c>
      <c r="N327" s="2">
        <v>21375</v>
      </c>
      <c r="O327" s="2">
        <v>36856</v>
      </c>
      <c r="P327" s="2">
        <v>21978</v>
      </c>
      <c r="Q327" s="2">
        <v>14737</v>
      </c>
      <c r="R327" s="2"/>
      <c r="S327" s="3"/>
    </row>
    <row r="328" spans="1:19" x14ac:dyDescent="0.45">
      <c r="A328" s="21" t="s">
        <v>79</v>
      </c>
      <c r="B328" s="21" t="s">
        <v>401</v>
      </c>
      <c r="C328" s="6" t="s">
        <v>407</v>
      </c>
      <c r="D328" s="1" t="s">
        <v>16</v>
      </c>
      <c r="E328" s="2">
        <v>163821</v>
      </c>
      <c r="F328" s="2">
        <v>9324</v>
      </c>
      <c r="G328" s="2">
        <v>12062</v>
      </c>
      <c r="H328" s="2">
        <v>9901</v>
      </c>
      <c r="I328" s="2">
        <v>10698</v>
      </c>
      <c r="J328" s="2">
        <v>13166</v>
      </c>
      <c r="K328" s="2">
        <v>13762</v>
      </c>
      <c r="L328" s="2">
        <v>18377</v>
      </c>
      <c r="M328" s="2">
        <v>24444</v>
      </c>
      <c r="N328" s="2">
        <v>14814</v>
      </c>
      <c r="O328" s="2">
        <v>14786</v>
      </c>
      <c r="P328" s="2">
        <v>10512</v>
      </c>
      <c r="Q328" s="2">
        <v>11975</v>
      </c>
      <c r="R328" s="2"/>
      <c r="S328" s="3"/>
    </row>
    <row r="329" spans="1:19" x14ac:dyDescent="0.45">
      <c r="A329" s="21" t="s">
        <v>79</v>
      </c>
      <c r="B329" s="21" t="s">
        <v>401</v>
      </c>
      <c r="C329" s="6" t="s">
        <v>408</v>
      </c>
      <c r="D329" s="1" t="s">
        <v>16</v>
      </c>
      <c r="E329" s="2">
        <v>101124</v>
      </c>
      <c r="F329" s="2">
        <v>5421</v>
      </c>
      <c r="G329" s="2">
        <v>6014</v>
      </c>
      <c r="H329" s="2">
        <v>7412</v>
      </c>
      <c r="I329" s="2">
        <v>8812</v>
      </c>
      <c r="J329" s="2">
        <v>10855</v>
      </c>
      <c r="K329" s="2">
        <v>9380</v>
      </c>
      <c r="L329" s="2">
        <v>8258</v>
      </c>
      <c r="M329" s="2">
        <v>9142</v>
      </c>
      <c r="N329" s="2">
        <v>8623</v>
      </c>
      <c r="O329" s="2">
        <v>10463</v>
      </c>
      <c r="P329" s="2">
        <v>9054</v>
      </c>
      <c r="Q329" s="2">
        <v>7690</v>
      </c>
      <c r="R329" s="2"/>
      <c r="S329" s="3"/>
    </row>
    <row r="330" spans="1:19" x14ac:dyDescent="0.45">
      <c r="A330" s="21" t="s">
        <v>79</v>
      </c>
      <c r="B330" s="21" t="s">
        <v>401</v>
      </c>
      <c r="C330" s="6" t="s">
        <v>409</v>
      </c>
      <c r="D330" s="1" t="s">
        <v>16</v>
      </c>
      <c r="E330" s="2">
        <v>18482</v>
      </c>
      <c r="F330" s="2">
        <v>929</v>
      </c>
      <c r="G330" s="2">
        <v>1313</v>
      </c>
      <c r="H330" s="2">
        <v>1396</v>
      </c>
      <c r="I330" s="2">
        <v>1950</v>
      </c>
      <c r="J330" s="2">
        <v>1853</v>
      </c>
      <c r="K330" s="2">
        <v>1635</v>
      </c>
      <c r="L330" s="2">
        <v>1660</v>
      </c>
      <c r="M330" s="2">
        <v>1808</v>
      </c>
      <c r="N330" s="2">
        <v>1513</v>
      </c>
      <c r="O330" s="2">
        <v>1906</v>
      </c>
      <c r="P330" s="2">
        <v>1308</v>
      </c>
      <c r="Q330" s="2">
        <v>1211</v>
      </c>
      <c r="R330" s="2"/>
      <c r="S330" s="3"/>
    </row>
    <row r="331" spans="1:19" x14ac:dyDescent="0.45">
      <c r="A331" s="21" t="s">
        <v>79</v>
      </c>
      <c r="B331" s="21" t="s">
        <v>401</v>
      </c>
      <c r="C331" s="6" t="s">
        <v>410</v>
      </c>
      <c r="D331" s="1" t="s">
        <v>16</v>
      </c>
      <c r="E331" s="2">
        <v>91079</v>
      </c>
      <c r="F331" s="2">
        <v>10428</v>
      </c>
      <c r="G331" s="2">
        <v>9536</v>
      </c>
      <c r="H331" s="2">
        <v>8918</v>
      </c>
      <c r="I331" s="2">
        <v>8455</v>
      </c>
      <c r="J331" s="2">
        <v>7448</v>
      </c>
      <c r="K331" s="2">
        <v>5457</v>
      </c>
      <c r="L331" s="2">
        <v>4158</v>
      </c>
      <c r="M331" s="2">
        <v>3947</v>
      </c>
      <c r="N331" s="2">
        <v>5241</v>
      </c>
      <c r="O331" s="2">
        <v>7477</v>
      </c>
      <c r="P331" s="2">
        <v>8968</v>
      </c>
      <c r="Q331" s="2">
        <v>11046</v>
      </c>
      <c r="R331" s="2"/>
      <c r="S331" s="3"/>
    </row>
    <row r="332" spans="1:19" x14ac:dyDescent="0.45">
      <c r="A332" s="21" t="s">
        <v>79</v>
      </c>
      <c r="B332" s="21" t="s">
        <v>401</v>
      </c>
      <c r="C332" s="6" t="s">
        <v>411</v>
      </c>
      <c r="D332" s="1" t="s">
        <v>16</v>
      </c>
      <c r="E332" s="2">
        <v>280307</v>
      </c>
      <c r="F332" s="2">
        <v>9921</v>
      </c>
      <c r="G332" s="2">
        <v>14046</v>
      </c>
      <c r="H332" s="2">
        <v>21990</v>
      </c>
      <c r="I332" s="2">
        <v>26965</v>
      </c>
      <c r="J332" s="2">
        <v>22508</v>
      </c>
      <c r="K332" s="2">
        <v>18000</v>
      </c>
      <c r="L332" s="2">
        <v>9917</v>
      </c>
      <c r="M332" s="2">
        <v>15661</v>
      </c>
      <c r="N332" s="2">
        <v>32155</v>
      </c>
      <c r="O332" s="2">
        <v>59842</v>
      </c>
      <c r="P332" s="2">
        <v>29549</v>
      </c>
      <c r="Q332" s="2">
        <v>19753</v>
      </c>
      <c r="R332" s="2"/>
      <c r="S332" s="3"/>
    </row>
    <row r="333" spans="1:19" x14ac:dyDescent="0.45">
      <c r="A333" s="21" t="s">
        <v>79</v>
      </c>
      <c r="B333" s="21" t="s">
        <v>401</v>
      </c>
      <c r="C333" s="6" t="s">
        <v>412</v>
      </c>
      <c r="D333" s="1" t="s">
        <v>16</v>
      </c>
      <c r="E333" s="2">
        <v>46390</v>
      </c>
      <c r="F333" s="2">
        <v>4948</v>
      </c>
      <c r="G333" s="2">
        <v>6109</v>
      </c>
      <c r="H333" s="2">
        <v>7321</v>
      </c>
      <c r="I333" s="2">
        <v>9183</v>
      </c>
      <c r="J333" s="2">
        <v>8802</v>
      </c>
      <c r="K333" s="2">
        <v>8117</v>
      </c>
      <c r="L333" s="2">
        <v>1902</v>
      </c>
      <c r="M333" s="2">
        <v>8</v>
      </c>
      <c r="N333" s="2">
        <v>0</v>
      </c>
      <c r="O333" s="2"/>
      <c r="P333" s="2"/>
      <c r="Q333" s="2"/>
      <c r="R333" s="2"/>
      <c r="S333" s="3"/>
    </row>
    <row r="334" spans="1:19" x14ac:dyDescent="0.45">
      <c r="A334" s="21" t="s">
        <v>79</v>
      </c>
      <c r="B334" s="21" t="s">
        <v>401</v>
      </c>
      <c r="C334" s="6" t="s">
        <v>309</v>
      </c>
      <c r="D334" s="1" t="s">
        <v>16</v>
      </c>
      <c r="E334" s="2">
        <v>4773</v>
      </c>
      <c r="F334" s="2">
        <v>0</v>
      </c>
      <c r="G334" s="2">
        <v>175</v>
      </c>
      <c r="H334" s="2">
        <v>637</v>
      </c>
      <c r="I334" s="2">
        <v>1579</v>
      </c>
      <c r="J334" s="2">
        <v>1194</v>
      </c>
      <c r="K334" s="2">
        <v>1030</v>
      </c>
      <c r="L334" s="2">
        <v>158</v>
      </c>
      <c r="M334" s="2"/>
      <c r="N334" s="2"/>
      <c r="O334" s="2"/>
      <c r="P334" s="2"/>
      <c r="Q334" s="2"/>
      <c r="R334" s="2"/>
      <c r="S334" s="3"/>
    </row>
    <row r="335" spans="1:19" x14ac:dyDescent="0.45">
      <c r="A335" s="21" t="s">
        <v>79</v>
      </c>
      <c r="B335" s="21" t="s">
        <v>401</v>
      </c>
      <c r="C335" s="6" t="s">
        <v>413</v>
      </c>
      <c r="D335" s="1" t="s">
        <v>16</v>
      </c>
      <c r="E335" s="2">
        <v>122888</v>
      </c>
      <c r="F335" s="2">
        <v>2167</v>
      </c>
      <c r="G335" s="2">
        <v>4916</v>
      </c>
      <c r="H335" s="2">
        <v>10745</v>
      </c>
      <c r="I335" s="2">
        <v>20020</v>
      </c>
      <c r="J335" s="2">
        <v>16526</v>
      </c>
      <c r="K335" s="2">
        <v>12276</v>
      </c>
      <c r="L335" s="2">
        <v>4965</v>
      </c>
      <c r="M335" s="2">
        <v>5215</v>
      </c>
      <c r="N335" s="2">
        <v>7557</v>
      </c>
      <c r="O335" s="2">
        <v>22638</v>
      </c>
      <c r="P335" s="2">
        <v>10260</v>
      </c>
      <c r="Q335" s="2">
        <v>5603</v>
      </c>
      <c r="R335" s="2"/>
      <c r="S335" s="3"/>
    </row>
    <row r="336" spans="1:19" x14ac:dyDescent="0.45">
      <c r="A336" s="21"/>
      <c r="B336" s="6"/>
      <c r="C336" s="6"/>
      <c r="D336" s="1"/>
      <c r="E336" s="15">
        <f>SUM(E323:E335)</f>
        <v>1477615</v>
      </c>
      <c r="F336" s="2"/>
      <c r="G336" s="15" t="s">
        <v>2650</v>
      </c>
      <c r="H336" s="15">
        <f>SUM(F323:H335)</f>
        <v>270144</v>
      </c>
      <c r="J336" s="15" t="s">
        <v>2651</v>
      </c>
      <c r="K336" s="15">
        <f>SUM(I323:K335)</f>
        <v>445245</v>
      </c>
      <c r="L336" s="2"/>
      <c r="M336" s="15" t="s">
        <v>2652</v>
      </c>
      <c r="N336" s="15">
        <f>SUM(L323:N335)</f>
        <v>339475</v>
      </c>
      <c r="O336" s="2"/>
      <c r="P336" s="15" t="s">
        <v>2653</v>
      </c>
      <c r="Q336" s="15">
        <f>SUM(O323:Q335)</f>
        <v>422751</v>
      </c>
      <c r="R336" s="2"/>
      <c r="S336" s="3"/>
    </row>
    <row r="337" spans="1:19" x14ac:dyDescent="0.45">
      <c r="A337" s="21" t="s">
        <v>79</v>
      </c>
      <c r="B337" s="21" t="s">
        <v>414</v>
      </c>
      <c r="C337" s="6" t="s">
        <v>415</v>
      </c>
      <c r="D337" s="1" t="s">
        <v>16</v>
      </c>
      <c r="E337" s="2">
        <v>57703</v>
      </c>
      <c r="F337" s="2">
        <v>3420</v>
      </c>
      <c r="G337" s="2">
        <v>3660</v>
      </c>
      <c r="H337" s="2">
        <v>3021</v>
      </c>
      <c r="I337" s="2">
        <v>4178</v>
      </c>
      <c r="J337" s="2">
        <v>5322</v>
      </c>
      <c r="K337" s="2">
        <v>5910</v>
      </c>
      <c r="L337" s="2">
        <v>5746</v>
      </c>
      <c r="M337" s="2">
        <v>5790</v>
      </c>
      <c r="N337" s="2">
        <v>5858</v>
      </c>
      <c r="O337" s="2">
        <v>6384</v>
      </c>
      <c r="P337" s="2">
        <v>4538</v>
      </c>
      <c r="Q337" s="2">
        <v>3876</v>
      </c>
      <c r="R337" s="2"/>
      <c r="S337" s="3"/>
    </row>
    <row r="338" spans="1:19" x14ac:dyDescent="0.45">
      <c r="A338" s="21" t="s">
        <v>79</v>
      </c>
      <c r="B338" s="21" t="s">
        <v>414</v>
      </c>
      <c r="C338" s="6" t="s">
        <v>416</v>
      </c>
      <c r="D338" s="1" t="s">
        <v>16</v>
      </c>
      <c r="E338" s="2">
        <v>3852</v>
      </c>
      <c r="F338" s="2">
        <v>121</v>
      </c>
      <c r="G338" s="2">
        <v>112</v>
      </c>
      <c r="H338" s="2">
        <v>390</v>
      </c>
      <c r="I338" s="2">
        <v>212</v>
      </c>
      <c r="J338" s="2">
        <v>217</v>
      </c>
      <c r="K338" s="2">
        <v>525</v>
      </c>
      <c r="L338" s="2">
        <v>800</v>
      </c>
      <c r="M338" s="2">
        <v>350</v>
      </c>
      <c r="N338" s="2">
        <v>300</v>
      </c>
      <c r="O338" s="2">
        <v>355</v>
      </c>
      <c r="P338" s="2">
        <v>340</v>
      </c>
      <c r="Q338" s="2">
        <v>130</v>
      </c>
      <c r="R338" s="2"/>
      <c r="S338" s="3"/>
    </row>
    <row r="339" spans="1:19" x14ac:dyDescent="0.45">
      <c r="A339" s="21" t="s">
        <v>79</v>
      </c>
      <c r="B339" s="21" t="s">
        <v>414</v>
      </c>
      <c r="C339" s="6" t="s">
        <v>417</v>
      </c>
      <c r="D339" s="1" t="s">
        <v>16</v>
      </c>
      <c r="E339" s="2">
        <v>23691</v>
      </c>
      <c r="F339" s="2">
        <v>1938</v>
      </c>
      <c r="G339" s="2">
        <v>1843</v>
      </c>
      <c r="H339" s="2">
        <v>1724</v>
      </c>
      <c r="I339" s="2">
        <v>1932</v>
      </c>
      <c r="J339" s="2">
        <v>2873</v>
      </c>
      <c r="K339" s="2">
        <v>1643</v>
      </c>
      <c r="L339" s="2">
        <v>1740</v>
      </c>
      <c r="M339" s="2">
        <v>1820</v>
      </c>
      <c r="N339" s="2">
        <v>2643</v>
      </c>
      <c r="O339" s="2">
        <v>2503</v>
      </c>
      <c r="P339" s="2">
        <v>1502</v>
      </c>
      <c r="Q339" s="2">
        <v>1530</v>
      </c>
      <c r="R339" s="2"/>
      <c r="S339" s="3"/>
    </row>
    <row r="340" spans="1:19" x14ac:dyDescent="0.45">
      <c r="A340" s="21" t="s">
        <v>79</v>
      </c>
      <c r="B340" s="21" t="s">
        <v>414</v>
      </c>
      <c r="C340" s="6" t="s">
        <v>418</v>
      </c>
      <c r="D340" s="1" t="s">
        <v>16</v>
      </c>
      <c r="E340" s="2">
        <v>2334</v>
      </c>
      <c r="F340" s="2">
        <v>8</v>
      </c>
      <c r="G340" s="2">
        <v>8</v>
      </c>
      <c r="H340" s="2">
        <v>16</v>
      </c>
      <c r="I340" s="2">
        <v>60</v>
      </c>
      <c r="J340" s="2">
        <v>199</v>
      </c>
      <c r="K340" s="2">
        <v>653</v>
      </c>
      <c r="L340" s="2">
        <v>133</v>
      </c>
      <c r="M340" s="2">
        <v>69</v>
      </c>
      <c r="N340" s="2">
        <v>392</v>
      </c>
      <c r="O340" s="2">
        <v>258</v>
      </c>
      <c r="P340" s="2">
        <v>200</v>
      </c>
      <c r="Q340" s="2">
        <v>338</v>
      </c>
      <c r="R340" s="2"/>
      <c r="S340" s="3"/>
    </row>
    <row r="341" spans="1:19" x14ac:dyDescent="0.45">
      <c r="A341" s="21" t="s">
        <v>79</v>
      </c>
      <c r="B341" s="21" t="s">
        <v>414</v>
      </c>
      <c r="C341" s="6" t="s">
        <v>419</v>
      </c>
      <c r="D341" s="1" t="s">
        <v>16</v>
      </c>
      <c r="E341" s="2">
        <v>2065</v>
      </c>
      <c r="F341" s="2">
        <v>63</v>
      </c>
      <c r="G341" s="2">
        <v>28</v>
      </c>
      <c r="H341" s="2">
        <v>26</v>
      </c>
      <c r="I341" s="2">
        <v>285</v>
      </c>
      <c r="J341" s="2">
        <v>241</v>
      </c>
      <c r="K341" s="2">
        <v>254</v>
      </c>
      <c r="L341" s="2">
        <v>66</v>
      </c>
      <c r="M341" s="2">
        <v>218</v>
      </c>
      <c r="N341" s="2">
        <v>261</v>
      </c>
      <c r="O341" s="2">
        <v>363</v>
      </c>
      <c r="P341" s="2">
        <v>3</v>
      </c>
      <c r="Q341" s="2">
        <v>257</v>
      </c>
      <c r="R341" s="2"/>
      <c r="S341" s="3"/>
    </row>
    <row r="342" spans="1:19" x14ac:dyDescent="0.45">
      <c r="A342" s="21" t="s">
        <v>79</v>
      </c>
      <c r="B342" s="21" t="s">
        <v>414</v>
      </c>
      <c r="C342" s="6" t="s">
        <v>420</v>
      </c>
      <c r="D342" s="1" t="s">
        <v>16</v>
      </c>
      <c r="E342" s="2">
        <v>68060</v>
      </c>
      <c r="F342" s="2">
        <v>6430</v>
      </c>
      <c r="G342" s="2">
        <v>2514</v>
      </c>
      <c r="H342" s="2">
        <v>4607</v>
      </c>
      <c r="I342" s="2">
        <v>7845</v>
      </c>
      <c r="J342" s="2">
        <v>4125</v>
      </c>
      <c r="K342" s="2">
        <v>4217</v>
      </c>
      <c r="L342" s="2">
        <v>7462</v>
      </c>
      <c r="M342" s="2">
        <v>4082</v>
      </c>
      <c r="N342" s="2">
        <v>5220</v>
      </c>
      <c r="O342" s="2">
        <v>6112</v>
      </c>
      <c r="P342" s="2">
        <v>7586</v>
      </c>
      <c r="Q342" s="2">
        <v>7860</v>
      </c>
      <c r="R342" s="2"/>
      <c r="S342" s="3"/>
    </row>
    <row r="343" spans="1:19" x14ac:dyDescent="0.45">
      <c r="A343" s="21" t="s">
        <v>79</v>
      </c>
      <c r="B343" s="21" t="s">
        <v>414</v>
      </c>
      <c r="C343" s="6" t="s">
        <v>421</v>
      </c>
      <c r="D343" s="1" t="s">
        <v>16</v>
      </c>
      <c r="E343" s="2">
        <v>87796</v>
      </c>
      <c r="F343" s="2">
        <v>6545</v>
      </c>
      <c r="G343" s="2">
        <v>2466</v>
      </c>
      <c r="H343" s="2">
        <v>9404</v>
      </c>
      <c r="I343" s="2">
        <v>5373</v>
      </c>
      <c r="J343" s="2">
        <v>20772</v>
      </c>
      <c r="K343" s="2">
        <v>6505</v>
      </c>
      <c r="L343" s="2">
        <v>3799</v>
      </c>
      <c r="M343" s="2">
        <v>2468</v>
      </c>
      <c r="N343" s="2">
        <v>4842</v>
      </c>
      <c r="O343" s="2">
        <v>6216</v>
      </c>
      <c r="P343" s="2">
        <v>13198</v>
      </c>
      <c r="Q343" s="2">
        <v>6208</v>
      </c>
      <c r="R343" s="2"/>
      <c r="S343" s="3"/>
    </row>
    <row r="344" spans="1:19" x14ac:dyDescent="0.45">
      <c r="A344" s="21" t="s">
        <v>79</v>
      </c>
      <c r="B344" s="21" t="s">
        <v>414</v>
      </c>
      <c r="C344" s="6" t="s">
        <v>422</v>
      </c>
      <c r="D344" s="1" t="s">
        <v>16</v>
      </c>
      <c r="E344" s="2">
        <v>39685</v>
      </c>
      <c r="F344" s="2">
        <v>1595</v>
      </c>
      <c r="G344" s="2">
        <v>2086</v>
      </c>
      <c r="H344" s="2">
        <v>2904</v>
      </c>
      <c r="I344" s="2">
        <v>3714</v>
      </c>
      <c r="J344" s="2">
        <v>4426</v>
      </c>
      <c r="K344" s="2">
        <v>3527</v>
      </c>
      <c r="L344" s="2">
        <v>2816</v>
      </c>
      <c r="M344" s="2">
        <v>2687</v>
      </c>
      <c r="N344" s="2">
        <v>5178</v>
      </c>
      <c r="O344" s="2">
        <v>5515</v>
      </c>
      <c r="P344" s="2">
        <v>2623</v>
      </c>
      <c r="Q344" s="2">
        <v>2614</v>
      </c>
      <c r="R344" s="2"/>
      <c r="S344" s="3"/>
    </row>
    <row r="345" spans="1:19" x14ac:dyDescent="0.45">
      <c r="A345" s="21" t="s">
        <v>79</v>
      </c>
      <c r="B345" s="21" t="s">
        <v>414</v>
      </c>
      <c r="C345" s="6" t="s">
        <v>423</v>
      </c>
      <c r="D345" s="1" t="s">
        <v>16</v>
      </c>
      <c r="E345" s="2">
        <v>34200</v>
      </c>
      <c r="F345" s="2">
        <v>1693</v>
      </c>
      <c r="G345" s="2">
        <v>2090</v>
      </c>
      <c r="H345" s="2">
        <v>2078</v>
      </c>
      <c r="I345" s="2">
        <v>2727</v>
      </c>
      <c r="J345" s="2">
        <v>3437</v>
      </c>
      <c r="K345" s="2">
        <v>2658</v>
      </c>
      <c r="L345" s="2">
        <v>2463</v>
      </c>
      <c r="M345" s="2">
        <v>3571</v>
      </c>
      <c r="N345" s="2">
        <v>3632</v>
      </c>
      <c r="O345" s="2">
        <v>3891</v>
      </c>
      <c r="P345" s="2">
        <v>3129</v>
      </c>
      <c r="Q345" s="2">
        <v>2831</v>
      </c>
      <c r="R345" s="2"/>
      <c r="S345" s="3"/>
    </row>
    <row r="346" spans="1:19" x14ac:dyDescent="0.45">
      <c r="A346" s="21" t="s">
        <v>79</v>
      </c>
      <c r="B346" s="21" t="s">
        <v>414</v>
      </c>
      <c r="C346" s="6" t="s">
        <v>424</v>
      </c>
      <c r="D346" s="1" t="s">
        <v>16</v>
      </c>
      <c r="E346" s="2">
        <v>26245</v>
      </c>
      <c r="F346" s="2">
        <v>1212</v>
      </c>
      <c r="G346" s="2">
        <v>1439</v>
      </c>
      <c r="H346" s="2">
        <v>1767</v>
      </c>
      <c r="I346" s="2">
        <v>2048</v>
      </c>
      <c r="J346" s="2">
        <v>2434</v>
      </c>
      <c r="K346" s="2">
        <v>1884</v>
      </c>
      <c r="L346" s="2">
        <v>1415</v>
      </c>
      <c r="M346" s="2">
        <v>1879</v>
      </c>
      <c r="N346" s="2">
        <v>3824</v>
      </c>
      <c r="O346" s="2">
        <v>5832</v>
      </c>
      <c r="P346" s="2">
        <v>1521</v>
      </c>
      <c r="Q346" s="2">
        <v>990</v>
      </c>
      <c r="R346" s="2"/>
      <c r="S346" s="3"/>
    </row>
    <row r="347" spans="1:19" x14ac:dyDescent="0.45">
      <c r="A347" s="21" t="s">
        <v>79</v>
      </c>
      <c r="B347" s="21" t="s">
        <v>414</v>
      </c>
      <c r="C347" s="6" t="s">
        <v>425</v>
      </c>
      <c r="D347" s="1" t="s">
        <v>16</v>
      </c>
      <c r="E347" s="2">
        <v>22009</v>
      </c>
      <c r="F347" s="2">
        <v>1276</v>
      </c>
      <c r="G347" s="2">
        <v>1384</v>
      </c>
      <c r="H347" s="2">
        <v>1218</v>
      </c>
      <c r="I347" s="2">
        <v>3566</v>
      </c>
      <c r="J347" s="2">
        <v>2514</v>
      </c>
      <c r="K347" s="2">
        <v>2127</v>
      </c>
      <c r="L347" s="2">
        <v>1776</v>
      </c>
      <c r="M347" s="2">
        <v>1674</v>
      </c>
      <c r="N347" s="2">
        <v>1318</v>
      </c>
      <c r="O347" s="2">
        <v>2114</v>
      </c>
      <c r="P347" s="2">
        <v>1448</v>
      </c>
      <c r="Q347" s="2">
        <v>1594</v>
      </c>
      <c r="R347" s="2"/>
      <c r="S347" s="3"/>
    </row>
    <row r="348" spans="1:19" x14ac:dyDescent="0.45">
      <c r="A348" s="21" t="s">
        <v>79</v>
      </c>
      <c r="B348" s="21" t="s">
        <v>414</v>
      </c>
      <c r="C348" s="6" t="s">
        <v>426</v>
      </c>
      <c r="D348" s="1" t="s">
        <v>16</v>
      </c>
      <c r="E348" s="2">
        <v>306514</v>
      </c>
      <c r="F348" s="2">
        <v>10954</v>
      </c>
      <c r="G348" s="2">
        <v>15118</v>
      </c>
      <c r="H348" s="2">
        <v>19869</v>
      </c>
      <c r="I348" s="2">
        <v>23028</v>
      </c>
      <c r="J348" s="2">
        <v>90024</v>
      </c>
      <c r="K348" s="2">
        <v>17205</v>
      </c>
      <c r="L348" s="2">
        <v>5474</v>
      </c>
      <c r="M348" s="2">
        <v>5530</v>
      </c>
      <c r="N348" s="2">
        <v>12083</v>
      </c>
      <c r="O348" s="2">
        <v>84839</v>
      </c>
      <c r="P348" s="2">
        <v>17149</v>
      </c>
      <c r="Q348" s="2">
        <v>5241</v>
      </c>
      <c r="R348" s="2"/>
      <c r="S348" s="3"/>
    </row>
    <row r="349" spans="1:19" x14ac:dyDescent="0.45">
      <c r="A349" s="21" t="s">
        <v>79</v>
      </c>
      <c r="B349" s="21" t="s">
        <v>414</v>
      </c>
      <c r="C349" s="6" t="s">
        <v>427</v>
      </c>
      <c r="D349" s="1" t="s">
        <v>16</v>
      </c>
      <c r="E349" s="2">
        <v>90655</v>
      </c>
      <c r="F349" s="2">
        <v>1810</v>
      </c>
      <c r="G349" s="2">
        <v>2399</v>
      </c>
      <c r="H349" s="2">
        <v>2992</v>
      </c>
      <c r="I349" s="2">
        <v>5579</v>
      </c>
      <c r="J349" s="2">
        <v>8219</v>
      </c>
      <c r="K349" s="2">
        <v>6822</v>
      </c>
      <c r="L349" s="2">
        <v>3395</v>
      </c>
      <c r="M349" s="2">
        <v>4584</v>
      </c>
      <c r="N349" s="2">
        <v>34924</v>
      </c>
      <c r="O349" s="2">
        <v>16287</v>
      </c>
      <c r="P349" s="2">
        <v>2445</v>
      </c>
      <c r="Q349" s="2">
        <v>1199</v>
      </c>
      <c r="R349" s="2"/>
      <c r="S349" s="3"/>
    </row>
    <row r="350" spans="1:19" x14ac:dyDescent="0.45">
      <c r="A350" s="21" t="s">
        <v>79</v>
      </c>
      <c r="B350" s="21" t="s">
        <v>414</v>
      </c>
      <c r="C350" s="6" t="s">
        <v>428</v>
      </c>
      <c r="D350" s="1" t="s">
        <v>16</v>
      </c>
      <c r="E350" s="2">
        <v>12162</v>
      </c>
      <c r="F350" s="2">
        <v>490</v>
      </c>
      <c r="G350" s="2">
        <v>783</v>
      </c>
      <c r="H350" s="2">
        <v>778</v>
      </c>
      <c r="I350" s="2">
        <v>1067</v>
      </c>
      <c r="J350" s="2">
        <v>769</v>
      </c>
      <c r="K350" s="2">
        <v>1242</v>
      </c>
      <c r="L350" s="2">
        <v>1266</v>
      </c>
      <c r="M350" s="2">
        <v>1201</v>
      </c>
      <c r="N350" s="2">
        <v>1195</v>
      </c>
      <c r="O350" s="2">
        <v>1355</v>
      </c>
      <c r="P350" s="2">
        <v>1296</v>
      </c>
      <c r="Q350" s="2">
        <v>720</v>
      </c>
      <c r="R350" s="2"/>
      <c r="S350" s="3"/>
    </row>
    <row r="351" spans="1:19" x14ac:dyDescent="0.45">
      <c r="A351" s="21" t="s">
        <v>79</v>
      </c>
      <c r="B351" s="21" t="s">
        <v>414</v>
      </c>
      <c r="C351" s="6" t="s">
        <v>429</v>
      </c>
      <c r="D351" s="1" t="s">
        <v>16</v>
      </c>
      <c r="E351" s="2">
        <v>148781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523</v>
      </c>
      <c r="N351" s="2">
        <v>54597</v>
      </c>
      <c r="O351" s="2">
        <v>87492</v>
      </c>
      <c r="P351" s="2">
        <v>5937</v>
      </c>
      <c r="Q351" s="2">
        <v>232</v>
      </c>
      <c r="R351" s="2"/>
      <c r="S351" s="3"/>
    </row>
    <row r="352" spans="1:19" x14ac:dyDescent="0.45">
      <c r="A352" s="21" t="s">
        <v>79</v>
      </c>
      <c r="B352" s="21" t="s">
        <v>414</v>
      </c>
      <c r="C352" s="6" t="s">
        <v>430</v>
      </c>
      <c r="D352" s="1" t="s">
        <v>16</v>
      </c>
      <c r="E352" s="2">
        <v>548176</v>
      </c>
      <c r="F352" s="2">
        <v>11658</v>
      </c>
      <c r="G352" s="2">
        <v>17257</v>
      </c>
      <c r="H352" s="2">
        <v>17105</v>
      </c>
      <c r="I352" s="2">
        <v>21674</v>
      </c>
      <c r="J352" s="2">
        <v>55992</v>
      </c>
      <c r="K352" s="2">
        <v>50187</v>
      </c>
      <c r="L352" s="2">
        <v>45525</v>
      </c>
      <c r="M352" s="2">
        <v>47319</v>
      </c>
      <c r="N352" s="2">
        <v>79041</v>
      </c>
      <c r="O352" s="2">
        <v>153279</v>
      </c>
      <c r="P352" s="2">
        <v>42288</v>
      </c>
      <c r="Q352" s="2">
        <v>6851</v>
      </c>
      <c r="R352" s="2"/>
      <c r="S352" s="3"/>
    </row>
    <row r="353" spans="1:19" x14ac:dyDescent="0.45">
      <c r="A353" s="21" t="s">
        <v>79</v>
      </c>
      <c r="B353" s="21" t="s">
        <v>414</v>
      </c>
      <c r="C353" s="6" t="s">
        <v>431</v>
      </c>
      <c r="D353" s="1" t="s">
        <v>16</v>
      </c>
      <c r="E353" s="2">
        <v>107434</v>
      </c>
      <c r="F353" s="2">
        <v>3552</v>
      </c>
      <c r="G353" s="2">
        <v>5780</v>
      </c>
      <c r="H353" s="2">
        <v>6438</v>
      </c>
      <c r="I353" s="2">
        <v>8782</v>
      </c>
      <c r="J353" s="2">
        <v>15290</v>
      </c>
      <c r="K353" s="2">
        <v>8954</v>
      </c>
      <c r="L353" s="2">
        <v>7262</v>
      </c>
      <c r="M353" s="2">
        <v>11474</v>
      </c>
      <c r="N353" s="2">
        <v>11441</v>
      </c>
      <c r="O353" s="2">
        <v>15663</v>
      </c>
      <c r="P353" s="2">
        <v>6776</v>
      </c>
      <c r="Q353" s="2">
        <v>6022</v>
      </c>
      <c r="R353" s="2"/>
      <c r="S353" s="3"/>
    </row>
    <row r="354" spans="1:19" x14ac:dyDescent="0.45">
      <c r="A354" s="21" t="s">
        <v>79</v>
      </c>
      <c r="B354" s="21" t="s">
        <v>414</v>
      </c>
      <c r="C354" s="6" t="s">
        <v>432</v>
      </c>
      <c r="D354" s="1" t="s">
        <v>16</v>
      </c>
      <c r="E354" s="2">
        <v>4210</v>
      </c>
      <c r="F354" s="2">
        <v>172</v>
      </c>
      <c r="G354" s="2">
        <v>208</v>
      </c>
      <c r="H354" s="2">
        <v>279</v>
      </c>
      <c r="I354" s="2">
        <v>417</v>
      </c>
      <c r="J354" s="2">
        <v>385</v>
      </c>
      <c r="K354" s="2">
        <v>311</v>
      </c>
      <c r="L354" s="2">
        <v>284</v>
      </c>
      <c r="M354" s="2">
        <v>260</v>
      </c>
      <c r="N354" s="2">
        <v>418</v>
      </c>
      <c r="O354" s="2">
        <v>503</v>
      </c>
      <c r="P354" s="2">
        <v>452</v>
      </c>
      <c r="Q354" s="2">
        <v>521</v>
      </c>
      <c r="R354" s="2"/>
      <c r="S354" s="3"/>
    </row>
    <row r="355" spans="1:19" x14ac:dyDescent="0.45">
      <c r="A355" s="21" t="s">
        <v>79</v>
      </c>
      <c r="B355" s="21" t="s">
        <v>414</v>
      </c>
      <c r="C355" s="6" t="s">
        <v>433</v>
      </c>
      <c r="D355" s="1" t="s">
        <v>16</v>
      </c>
      <c r="E355" s="2">
        <v>44140</v>
      </c>
      <c r="F355" s="2">
        <v>1141</v>
      </c>
      <c r="G355" s="2">
        <v>1916</v>
      </c>
      <c r="H355" s="2">
        <v>2842</v>
      </c>
      <c r="I355" s="2">
        <v>2859</v>
      </c>
      <c r="J355" s="2">
        <v>3217</v>
      </c>
      <c r="K355" s="2">
        <v>3946</v>
      </c>
      <c r="L355" s="2">
        <v>3521</v>
      </c>
      <c r="M355" s="2">
        <v>3183</v>
      </c>
      <c r="N355" s="2">
        <v>7108</v>
      </c>
      <c r="O355" s="2">
        <v>9797</v>
      </c>
      <c r="P355" s="2">
        <v>2905</v>
      </c>
      <c r="Q355" s="2">
        <v>1705</v>
      </c>
      <c r="R355" s="2"/>
      <c r="S355" s="3"/>
    </row>
    <row r="356" spans="1:19" x14ac:dyDescent="0.45">
      <c r="A356" s="21" t="s">
        <v>79</v>
      </c>
      <c r="B356" s="21" t="s">
        <v>414</v>
      </c>
      <c r="C356" s="6" t="s">
        <v>434</v>
      </c>
      <c r="D356" s="1" t="s">
        <v>16</v>
      </c>
      <c r="E356" s="2">
        <v>6038</v>
      </c>
      <c r="F356" s="2">
        <v>622</v>
      </c>
      <c r="G356" s="2">
        <v>751</v>
      </c>
      <c r="H356" s="2">
        <v>685</v>
      </c>
      <c r="I356" s="2">
        <v>502</v>
      </c>
      <c r="J356" s="2">
        <v>379</v>
      </c>
      <c r="K356" s="2">
        <v>463</v>
      </c>
      <c r="L356" s="2">
        <v>500</v>
      </c>
      <c r="M356" s="2">
        <v>418</v>
      </c>
      <c r="N356" s="2">
        <v>355</v>
      </c>
      <c r="O356" s="2">
        <v>486</v>
      </c>
      <c r="P356" s="2">
        <v>348</v>
      </c>
      <c r="Q356" s="2">
        <v>529</v>
      </c>
      <c r="R356" s="2"/>
      <c r="S356" s="3"/>
    </row>
    <row r="357" spans="1:19" x14ac:dyDescent="0.45">
      <c r="A357" s="21" t="s">
        <v>79</v>
      </c>
      <c r="B357" s="21" t="s">
        <v>414</v>
      </c>
      <c r="C357" s="6" t="s">
        <v>435</v>
      </c>
      <c r="D357" s="1" t="s">
        <v>16</v>
      </c>
      <c r="E357" s="2">
        <v>16326</v>
      </c>
      <c r="F357" s="2">
        <v>723</v>
      </c>
      <c r="G357" s="2">
        <v>1071</v>
      </c>
      <c r="H357" s="2">
        <v>1113</v>
      </c>
      <c r="I357" s="2">
        <v>1381</v>
      </c>
      <c r="J357" s="2">
        <v>1731</v>
      </c>
      <c r="K357" s="2">
        <v>1818</v>
      </c>
      <c r="L357" s="2">
        <v>1195</v>
      </c>
      <c r="M357" s="2">
        <v>1770</v>
      </c>
      <c r="N357" s="2">
        <v>1890</v>
      </c>
      <c r="O357" s="2">
        <v>1609</v>
      </c>
      <c r="P357" s="2">
        <v>1203</v>
      </c>
      <c r="Q357" s="2">
        <v>822</v>
      </c>
      <c r="R357" s="2"/>
      <c r="S357" s="3"/>
    </row>
    <row r="358" spans="1:19" x14ac:dyDescent="0.45">
      <c r="A358" s="21" t="s">
        <v>79</v>
      </c>
      <c r="B358" s="21" t="s">
        <v>414</v>
      </c>
      <c r="C358" s="6" t="s">
        <v>436</v>
      </c>
      <c r="D358" s="1" t="s">
        <v>16</v>
      </c>
      <c r="E358" s="2">
        <v>10584</v>
      </c>
      <c r="F358" s="2">
        <v>411</v>
      </c>
      <c r="G358" s="2">
        <v>577</v>
      </c>
      <c r="H358" s="2">
        <v>724</v>
      </c>
      <c r="I358" s="2">
        <v>909</v>
      </c>
      <c r="J358" s="2">
        <v>1026</v>
      </c>
      <c r="K358" s="2">
        <v>1062</v>
      </c>
      <c r="L358" s="2">
        <v>1107</v>
      </c>
      <c r="M358" s="2">
        <v>1269</v>
      </c>
      <c r="N358" s="2">
        <v>1089</v>
      </c>
      <c r="O358" s="2">
        <v>1018</v>
      </c>
      <c r="P358" s="2">
        <v>709</v>
      </c>
      <c r="Q358" s="2">
        <v>683</v>
      </c>
      <c r="R358" s="2"/>
      <c r="S358" s="3"/>
    </row>
    <row r="359" spans="1:19" x14ac:dyDescent="0.45">
      <c r="A359" s="21" t="s">
        <v>79</v>
      </c>
      <c r="B359" s="21" t="s">
        <v>414</v>
      </c>
      <c r="C359" s="6" t="s">
        <v>437</v>
      </c>
      <c r="D359" s="1" t="s">
        <v>16</v>
      </c>
      <c r="E359" s="2">
        <v>196515</v>
      </c>
      <c r="F359" s="2">
        <v>8754</v>
      </c>
      <c r="G359" s="2">
        <v>11595</v>
      </c>
      <c r="H359" s="2">
        <v>13058</v>
      </c>
      <c r="I359" s="2">
        <v>16164</v>
      </c>
      <c r="J359" s="2">
        <v>18239</v>
      </c>
      <c r="K359" s="2">
        <v>17021</v>
      </c>
      <c r="L359" s="2">
        <v>22555</v>
      </c>
      <c r="M359" s="2">
        <v>27085</v>
      </c>
      <c r="N359" s="2">
        <v>14001</v>
      </c>
      <c r="O359" s="2">
        <v>20662</v>
      </c>
      <c r="P359" s="2">
        <v>13668</v>
      </c>
      <c r="Q359" s="2">
        <v>13713</v>
      </c>
      <c r="R359" s="2"/>
      <c r="S359" s="3"/>
    </row>
    <row r="360" spans="1:19" x14ac:dyDescent="0.45">
      <c r="A360" s="21"/>
      <c r="B360" s="6"/>
      <c r="C360" s="6"/>
      <c r="D360" s="1"/>
      <c r="E360" s="15">
        <f>SUM(E337:E359)</f>
        <v>1859175</v>
      </c>
      <c r="F360" s="2"/>
      <c r="G360" s="15" t="s">
        <v>2650</v>
      </c>
      <c r="H360" s="15">
        <f>SUM(F337:H359)</f>
        <v>232711</v>
      </c>
      <c r="J360" s="15" t="s">
        <v>2651</v>
      </c>
      <c r="K360" s="15">
        <f>SUM(I337:K359)</f>
        <v>495067</v>
      </c>
      <c r="L360" s="2"/>
      <c r="M360" s="15" t="s">
        <v>2652</v>
      </c>
      <c r="N360" s="15">
        <f>SUM(L337:N359)</f>
        <v>501134</v>
      </c>
      <c r="O360" s="2"/>
      <c r="P360" s="15" t="s">
        <v>2653</v>
      </c>
      <c r="Q360" s="15">
        <f>SUM(O337:Q359)</f>
        <v>630263</v>
      </c>
      <c r="R360" s="2"/>
      <c r="S360" s="3"/>
    </row>
    <row r="361" spans="1:19" x14ac:dyDescent="0.45">
      <c r="A361" s="21" t="s">
        <v>79</v>
      </c>
      <c r="B361" s="21" t="s">
        <v>438</v>
      </c>
      <c r="C361" s="6" t="s">
        <v>439</v>
      </c>
      <c r="D361" s="1" t="s">
        <v>16</v>
      </c>
      <c r="E361" s="2">
        <v>180689</v>
      </c>
      <c r="F361" s="2">
        <v>10700</v>
      </c>
      <c r="G361" s="2">
        <v>19559</v>
      </c>
      <c r="H361" s="2">
        <v>15623</v>
      </c>
      <c r="I361" s="2">
        <v>15711</v>
      </c>
      <c r="J361" s="2">
        <v>16468</v>
      </c>
      <c r="K361" s="2">
        <v>17367</v>
      </c>
      <c r="L361" s="2">
        <v>8689</v>
      </c>
      <c r="M361" s="2">
        <v>13364</v>
      </c>
      <c r="N361" s="2">
        <v>15581</v>
      </c>
      <c r="O361" s="2">
        <v>23246</v>
      </c>
      <c r="P361" s="2">
        <v>11890</v>
      </c>
      <c r="Q361" s="2">
        <v>12491</v>
      </c>
      <c r="R361" s="2"/>
      <c r="S361" s="3"/>
    </row>
    <row r="362" spans="1:19" ht="29" x14ac:dyDescent="0.45">
      <c r="A362" s="21" t="s">
        <v>79</v>
      </c>
      <c r="B362" s="21" t="s">
        <v>438</v>
      </c>
      <c r="C362" s="6" t="s">
        <v>440</v>
      </c>
      <c r="D362" s="1" t="s">
        <v>16</v>
      </c>
      <c r="E362" s="2">
        <v>51109</v>
      </c>
      <c r="F362" s="2">
        <v>23876</v>
      </c>
      <c r="G362" s="2">
        <v>16450</v>
      </c>
      <c r="H362" s="2">
        <v>353</v>
      </c>
      <c r="I362" s="2">
        <v>0</v>
      </c>
      <c r="J362" s="2">
        <v>0</v>
      </c>
      <c r="K362" s="2">
        <v>0</v>
      </c>
      <c r="L362" s="2">
        <v>885</v>
      </c>
      <c r="M362" s="2">
        <v>1348</v>
      </c>
      <c r="N362" s="2">
        <v>0</v>
      </c>
      <c r="O362" s="2">
        <v>0</v>
      </c>
      <c r="P362" s="2">
        <v>0</v>
      </c>
      <c r="Q362" s="2">
        <v>8197</v>
      </c>
      <c r="R362" s="2"/>
      <c r="S362" s="3"/>
    </row>
    <row r="363" spans="1:19" x14ac:dyDescent="0.45">
      <c r="A363" s="21" t="s">
        <v>79</v>
      </c>
      <c r="B363" s="21" t="s">
        <v>438</v>
      </c>
      <c r="C363" s="6" t="s">
        <v>441</v>
      </c>
      <c r="D363" s="1" t="s">
        <v>16</v>
      </c>
      <c r="E363" s="2">
        <v>103062</v>
      </c>
      <c r="F363" s="2">
        <v>2410</v>
      </c>
      <c r="G363" s="2">
        <v>6566</v>
      </c>
      <c r="H363" s="2">
        <v>7072</v>
      </c>
      <c r="I363" s="2">
        <v>11124</v>
      </c>
      <c r="J363" s="2">
        <v>11970</v>
      </c>
      <c r="K363" s="2">
        <v>10990</v>
      </c>
      <c r="L363" s="2">
        <v>8352</v>
      </c>
      <c r="M363" s="2">
        <v>10480</v>
      </c>
      <c r="N363" s="2">
        <v>9940</v>
      </c>
      <c r="O363" s="2">
        <v>14546</v>
      </c>
      <c r="P363" s="2">
        <v>7068</v>
      </c>
      <c r="Q363" s="2">
        <v>2544</v>
      </c>
      <c r="R363" s="2"/>
      <c r="S363" s="3"/>
    </row>
    <row r="364" spans="1:19" x14ac:dyDescent="0.45">
      <c r="A364" s="21" t="s">
        <v>79</v>
      </c>
      <c r="B364" s="21" t="s">
        <v>438</v>
      </c>
      <c r="C364" s="6" t="s">
        <v>442</v>
      </c>
      <c r="D364" s="1" t="s">
        <v>16</v>
      </c>
      <c r="E364" s="2">
        <v>101904</v>
      </c>
      <c r="F364" s="2">
        <v>0</v>
      </c>
      <c r="G364" s="2">
        <v>3960</v>
      </c>
      <c r="H364" s="2">
        <v>11006</v>
      </c>
      <c r="I364" s="2">
        <v>11788</v>
      </c>
      <c r="J364" s="2">
        <v>10913</v>
      </c>
      <c r="K364" s="2">
        <v>11373</v>
      </c>
      <c r="L364" s="2">
        <v>10737</v>
      </c>
      <c r="M364" s="2">
        <v>10603</v>
      </c>
      <c r="N364" s="2">
        <v>10734</v>
      </c>
      <c r="O364" s="2">
        <v>11180</v>
      </c>
      <c r="P364" s="2">
        <v>7621</v>
      </c>
      <c r="Q364" s="2">
        <v>1989</v>
      </c>
      <c r="R364" s="2"/>
      <c r="S364" s="3"/>
    </row>
    <row r="365" spans="1:19" x14ac:dyDescent="0.45">
      <c r="A365" s="21" t="s">
        <v>79</v>
      </c>
      <c r="B365" s="21" t="s">
        <v>438</v>
      </c>
      <c r="C365" s="6" t="s">
        <v>443</v>
      </c>
      <c r="D365" s="1" t="s">
        <v>16</v>
      </c>
      <c r="E365" s="2">
        <v>26383</v>
      </c>
      <c r="F365" s="2">
        <v>1573</v>
      </c>
      <c r="G365" s="2">
        <v>1803</v>
      </c>
      <c r="H365" s="2">
        <v>1613</v>
      </c>
      <c r="I365" s="2">
        <v>1095</v>
      </c>
      <c r="J365" s="2">
        <v>2224</v>
      </c>
      <c r="K365" s="2">
        <v>2500</v>
      </c>
      <c r="L365" s="2">
        <v>4299</v>
      </c>
      <c r="M365" s="2">
        <v>4373</v>
      </c>
      <c r="N365" s="2">
        <v>2314</v>
      </c>
      <c r="O365" s="2">
        <v>1943</v>
      </c>
      <c r="P365" s="2">
        <v>1535</v>
      </c>
      <c r="Q365" s="2">
        <v>1111</v>
      </c>
      <c r="R365" s="2"/>
      <c r="S365" s="3"/>
    </row>
    <row r="366" spans="1:19" x14ac:dyDescent="0.45">
      <c r="A366" s="21" t="s">
        <v>79</v>
      </c>
      <c r="B366" s="21" t="s">
        <v>438</v>
      </c>
      <c r="C366" s="6" t="s">
        <v>444</v>
      </c>
      <c r="D366" s="1" t="s">
        <v>16</v>
      </c>
      <c r="E366" s="2">
        <v>198021</v>
      </c>
      <c r="F366" s="2">
        <v>12334</v>
      </c>
      <c r="G366" s="2">
        <v>18458</v>
      </c>
      <c r="H366" s="2">
        <v>14846</v>
      </c>
      <c r="I366" s="2">
        <v>18070</v>
      </c>
      <c r="J366" s="2">
        <v>18931</v>
      </c>
      <c r="K366" s="2">
        <v>15945</v>
      </c>
      <c r="L366" s="2">
        <v>11431</v>
      </c>
      <c r="M366" s="2">
        <v>15141</v>
      </c>
      <c r="N366" s="2">
        <v>15489</v>
      </c>
      <c r="O366" s="2">
        <v>27733</v>
      </c>
      <c r="P366" s="2">
        <v>14808</v>
      </c>
      <c r="Q366" s="2">
        <v>14835</v>
      </c>
      <c r="R366" s="2"/>
      <c r="S366" s="3"/>
    </row>
    <row r="367" spans="1:19" x14ac:dyDescent="0.45">
      <c r="A367" s="21" t="s">
        <v>79</v>
      </c>
      <c r="B367" s="21" t="s">
        <v>438</v>
      </c>
      <c r="C367" s="6" t="s">
        <v>445</v>
      </c>
      <c r="D367" s="1" t="s">
        <v>16</v>
      </c>
      <c r="E367" s="2">
        <v>1767</v>
      </c>
      <c r="F367" s="2">
        <v>43</v>
      </c>
      <c r="G367" s="2">
        <v>21</v>
      </c>
      <c r="H367" s="2">
        <v>134</v>
      </c>
      <c r="I367" s="2">
        <v>79</v>
      </c>
      <c r="J367" s="2">
        <v>104</v>
      </c>
      <c r="K367" s="2">
        <v>156</v>
      </c>
      <c r="L367" s="2">
        <v>206</v>
      </c>
      <c r="M367" s="2">
        <v>106</v>
      </c>
      <c r="N367" s="2">
        <v>456</v>
      </c>
      <c r="O367" s="2">
        <v>223</v>
      </c>
      <c r="P367" s="2">
        <v>120</v>
      </c>
      <c r="Q367" s="2">
        <v>119</v>
      </c>
      <c r="R367" s="2"/>
      <c r="S367" s="3"/>
    </row>
    <row r="368" spans="1:19" x14ac:dyDescent="0.45">
      <c r="A368" s="21" t="s">
        <v>79</v>
      </c>
      <c r="B368" s="21" t="s">
        <v>438</v>
      </c>
      <c r="C368" s="6" t="s">
        <v>446</v>
      </c>
      <c r="D368" s="1" t="s">
        <v>16</v>
      </c>
      <c r="E368" s="2">
        <v>51511</v>
      </c>
      <c r="F368" s="2">
        <v>2400</v>
      </c>
      <c r="G368" s="2">
        <v>3015</v>
      </c>
      <c r="H368" s="2">
        <v>2277</v>
      </c>
      <c r="I368" s="2">
        <v>5375</v>
      </c>
      <c r="J368" s="2">
        <v>5316</v>
      </c>
      <c r="K368" s="2">
        <v>4823</v>
      </c>
      <c r="L368" s="2">
        <v>5047</v>
      </c>
      <c r="M368" s="2">
        <v>4638</v>
      </c>
      <c r="N368" s="2">
        <v>5477</v>
      </c>
      <c r="O368" s="2">
        <v>6055</v>
      </c>
      <c r="P368" s="2">
        <v>4553</v>
      </c>
      <c r="Q368" s="2">
        <v>2535</v>
      </c>
      <c r="R368" s="2"/>
      <c r="S368" s="3"/>
    </row>
    <row r="369" spans="1:19" x14ac:dyDescent="0.45">
      <c r="A369" s="21" t="s">
        <v>79</v>
      </c>
      <c r="B369" s="21" t="s">
        <v>438</v>
      </c>
      <c r="C369" s="6" t="s">
        <v>447</v>
      </c>
      <c r="D369" s="1" t="s">
        <v>16</v>
      </c>
      <c r="E369" s="2">
        <v>78045</v>
      </c>
      <c r="F369" s="2">
        <v>0</v>
      </c>
      <c r="G369" s="2">
        <v>2423</v>
      </c>
      <c r="H369" s="2">
        <v>7933</v>
      </c>
      <c r="I369" s="2">
        <v>8611</v>
      </c>
      <c r="J369" s="2">
        <v>8683</v>
      </c>
      <c r="K369" s="2">
        <v>8652</v>
      </c>
      <c r="L369" s="2">
        <v>7633</v>
      </c>
      <c r="M369" s="2">
        <v>7412</v>
      </c>
      <c r="N369" s="2">
        <v>8136</v>
      </c>
      <c r="O369" s="2">
        <v>9308</v>
      </c>
      <c r="P369" s="2">
        <v>7169</v>
      </c>
      <c r="Q369" s="2">
        <v>2085</v>
      </c>
      <c r="R369" s="2"/>
      <c r="S369" s="3"/>
    </row>
    <row r="370" spans="1:19" x14ac:dyDescent="0.45">
      <c r="A370" s="21" t="s">
        <v>79</v>
      </c>
      <c r="B370" s="21" t="s">
        <v>438</v>
      </c>
      <c r="C370" s="6" t="s">
        <v>448</v>
      </c>
      <c r="D370" s="1" t="s">
        <v>16</v>
      </c>
      <c r="E370" s="2">
        <v>50218</v>
      </c>
      <c r="F370" s="2">
        <v>1737</v>
      </c>
      <c r="G370" s="2">
        <v>2322</v>
      </c>
      <c r="H370" s="2">
        <v>2489</v>
      </c>
      <c r="I370" s="2">
        <v>3392</v>
      </c>
      <c r="J370" s="2">
        <v>3915</v>
      </c>
      <c r="K370" s="2">
        <v>4452</v>
      </c>
      <c r="L370" s="2">
        <v>3956</v>
      </c>
      <c r="M370" s="2">
        <v>7460</v>
      </c>
      <c r="N370" s="2">
        <v>8681</v>
      </c>
      <c r="O370" s="2">
        <v>6644</v>
      </c>
      <c r="P370" s="2">
        <v>2676</v>
      </c>
      <c r="Q370" s="2">
        <v>2494</v>
      </c>
      <c r="R370" s="2"/>
      <c r="S370" s="3"/>
    </row>
    <row r="371" spans="1:19" x14ac:dyDescent="0.45">
      <c r="A371" s="21" t="s">
        <v>79</v>
      </c>
      <c r="B371" s="21" t="s">
        <v>438</v>
      </c>
      <c r="C371" s="6" t="s">
        <v>449</v>
      </c>
      <c r="D371" s="1" t="s">
        <v>16</v>
      </c>
      <c r="E371" s="2">
        <v>9710</v>
      </c>
      <c r="F371" s="2">
        <v>438</v>
      </c>
      <c r="G371" s="2">
        <v>242</v>
      </c>
      <c r="H371" s="2">
        <v>620</v>
      </c>
      <c r="I371" s="2">
        <v>1022</v>
      </c>
      <c r="J371" s="2">
        <v>1369</v>
      </c>
      <c r="K371" s="2">
        <v>1635</v>
      </c>
      <c r="L371" s="2">
        <v>540</v>
      </c>
      <c r="M371" s="2">
        <v>535</v>
      </c>
      <c r="N371" s="2">
        <v>1254</v>
      </c>
      <c r="O371" s="2">
        <v>1111</v>
      </c>
      <c r="P371" s="2">
        <v>734</v>
      </c>
      <c r="Q371" s="2">
        <v>210</v>
      </c>
      <c r="R371" s="2"/>
      <c r="S371" s="3"/>
    </row>
    <row r="372" spans="1:19" x14ac:dyDescent="0.45">
      <c r="A372" s="21" t="s">
        <v>79</v>
      </c>
      <c r="B372" s="21" t="s">
        <v>438</v>
      </c>
      <c r="C372" s="6" t="s">
        <v>450</v>
      </c>
      <c r="D372" s="1" t="s">
        <v>16</v>
      </c>
      <c r="E372" s="2">
        <v>149374</v>
      </c>
      <c r="F372" s="2">
        <v>0</v>
      </c>
      <c r="G372" s="2">
        <v>3141</v>
      </c>
      <c r="H372" s="2">
        <v>14328</v>
      </c>
      <c r="I372" s="2">
        <v>17200</v>
      </c>
      <c r="J372" s="2">
        <v>18136</v>
      </c>
      <c r="K372" s="2">
        <v>18342</v>
      </c>
      <c r="L372" s="2">
        <v>14886</v>
      </c>
      <c r="M372" s="2">
        <v>13098</v>
      </c>
      <c r="N372" s="2">
        <v>16570</v>
      </c>
      <c r="O372" s="2">
        <v>17559</v>
      </c>
      <c r="P372" s="2">
        <v>13201</v>
      </c>
      <c r="Q372" s="2">
        <v>2913</v>
      </c>
      <c r="R372" s="2"/>
      <c r="S372" s="3"/>
    </row>
    <row r="373" spans="1:19" x14ac:dyDescent="0.45">
      <c r="A373" s="21" t="s">
        <v>79</v>
      </c>
      <c r="B373" s="21" t="s">
        <v>438</v>
      </c>
      <c r="C373" s="6" t="s">
        <v>451</v>
      </c>
      <c r="D373" s="1" t="s">
        <v>16</v>
      </c>
      <c r="E373" s="2">
        <v>113538</v>
      </c>
      <c r="F373" s="2">
        <v>0</v>
      </c>
      <c r="G373" s="2">
        <v>2117</v>
      </c>
      <c r="H373" s="2">
        <v>10571</v>
      </c>
      <c r="I373" s="2">
        <v>12284</v>
      </c>
      <c r="J373" s="2">
        <v>12248</v>
      </c>
      <c r="K373" s="2">
        <v>12767</v>
      </c>
      <c r="L373" s="2">
        <v>11764</v>
      </c>
      <c r="M373" s="2">
        <v>10843</v>
      </c>
      <c r="N373" s="2">
        <v>12214</v>
      </c>
      <c r="O373" s="2">
        <v>13860</v>
      </c>
      <c r="P373" s="2">
        <v>11367</v>
      </c>
      <c r="Q373" s="2">
        <v>3503</v>
      </c>
      <c r="R373" s="2"/>
      <c r="S373" s="3"/>
    </row>
    <row r="374" spans="1:19" x14ac:dyDescent="0.45">
      <c r="A374" s="21" t="s">
        <v>79</v>
      </c>
      <c r="B374" s="21" t="s">
        <v>438</v>
      </c>
      <c r="C374" s="6" t="s">
        <v>452</v>
      </c>
      <c r="D374" s="1" t="s">
        <v>16</v>
      </c>
      <c r="E374" s="2">
        <v>132617</v>
      </c>
      <c r="F374" s="2">
        <v>5459</v>
      </c>
      <c r="G374" s="2">
        <v>11537</v>
      </c>
      <c r="H374" s="2">
        <v>10629</v>
      </c>
      <c r="I374" s="2">
        <v>13688</v>
      </c>
      <c r="J374" s="2">
        <v>13202</v>
      </c>
      <c r="K374" s="2">
        <v>12042</v>
      </c>
      <c r="L374" s="2">
        <v>6278</v>
      </c>
      <c r="M374" s="2">
        <v>8232</v>
      </c>
      <c r="N374" s="2">
        <v>13292</v>
      </c>
      <c r="O374" s="2">
        <v>21194</v>
      </c>
      <c r="P374" s="2">
        <v>9664</v>
      </c>
      <c r="Q374" s="2">
        <v>7400</v>
      </c>
      <c r="R374" s="2"/>
      <c r="S374" s="3"/>
    </row>
    <row r="375" spans="1:19" x14ac:dyDescent="0.45">
      <c r="A375" s="21" t="s">
        <v>79</v>
      </c>
      <c r="B375" s="21" t="s">
        <v>438</v>
      </c>
      <c r="C375" s="6" t="s">
        <v>453</v>
      </c>
      <c r="D375" s="1" t="s">
        <v>16</v>
      </c>
      <c r="E375" s="2">
        <v>556970</v>
      </c>
      <c r="F375" s="2">
        <v>26487</v>
      </c>
      <c r="G375" s="2">
        <v>31304</v>
      </c>
      <c r="H375" s="2">
        <v>29543</v>
      </c>
      <c r="I375" s="2">
        <v>83147</v>
      </c>
      <c r="J375" s="2">
        <v>70295</v>
      </c>
      <c r="K375" s="2">
        <v>54772</v>
      </c>
      <c r="L375" s="2">
        <v>20628</v>
      </c>
      <c r="M375" s="2">
        <v>35577</v>
      </c>
      <c r="N375" s="2">
        <v>34455</v>
      </c>
      <c r="O375" s="2">
        <v>98328</v>
      </c>
      <c r="P375" s="2">
        <v>31672</v>
      </c>
      <c r="Q375" s="2">
        <v>40762</v>
      </c>
      <c r="R375" s="2"/>
      <c r="S375" s="3"/>
    </row>
    <row r="376" spans="1:19" x14ac:dyDescent="0.45">
      <c r="A376" s="21" t="s">
        <v>79</v>
      </c>
      <c r="B376" s="21" t="s">
        <v>438</v>
      </c>
      <c r="C376" s="6" t="s">
        <v>454</v>
      </c>
      <c r="D376" s="1" t="s">
        <v>16</v>
      </c>
      <c r="E376" s="2">
        <v>71002</v>
      </c>
      <c r="F376" s="2">
        <v>4342</v>
      </c>
      <c r="G376" s="2">
        <v>6815</v>
      </c>
      <c r="H376" s="2">
        <v>4736</v>
      </c>
      <c r="I376" s="2">
        <v>5841</v>
      </c>
      <c r="J376" s="2">
        <v>9262</v>
      </c>
      <c r="K376" s="2">
        <v>8851</v>
      </c>
      <c r="L376" s="2">
        <v>2337</v>
      </c>
      <c r="M376" s="2">
        <v>5204</v>
      </c>
      <c r="N376" s="2">
        <v>7398</v>
      </c>
      <c r="O376" s="2">
        <v>8264</v>
      </c>
      <c r="P376" s="2">
        <v>3954</v>
      </c>
      <c r="Q376" s="2">
        <v>3998</v>
      </c>
      <c r="R376" s="2"/>
      <c r="S376" s="3"/>
    </row>
    <row r="377" spans="1:19" x14ac:dyDescent="0.45">
      <c r="A377" s="21" t="s">
        <v>79</v>
      </c>
      <c r="B377" s="21" t="s">
        <v>438</v>
      </c>
      <c r="C377" s="6" t="s">
        <v>455</v>
      </c>
      <c r="D377" s="1" t="s">
        <v>16</v>
      </c>
      <c r="E377" s="2">
        <v>25626</v>
      </c>
      <c r="F377" s="2">
        <v>762</v>
      </c>
      <c r="G377" s="2">
        <v>778</v>
      </c>
      <c r="H377" s="2">
        <v>872</v>
      </c>
      <c r="I377" s="2">
        <v>2114</v>
      </c>
      <c r="J377" s="2">
        <v>2769</v>
      </c>
      <c r="K377" s="2">
        <v>2028</v>
      </c>
      <c r="L377" s="2">
        <v>1518</v>
      </c>
      <c r="M377" s="2">
        <v>2046</v>
      </c>
      <c r="N377" s="2">
        <v>2618</v>
      </c>
      <c r="O377" s="2">
        <v>6198</v>
      </c>
      <c r="P377" s="2">
        <v>2463</v>
      </c>
      <c r="Q377" s="2">
        <v>1460</v>
      </c>
      <c r="R377" s="2"/>
      <c r="S377" s="3"/>
    </row>
    <row r="378" spans="1:19" x14ac:dyDescent="0.45">
      <c r="A378" s="21" t="s">
        <v>79</v>
      </c>
      <c r="B378" s="21" t="s">
        <v>438</v>
      </c>
      <c r="C378" s="6" t="s">
        <v>456</v>
      </c>
      <c r="D378" s="1" t="s">
        <v>16</v>
      </c>
      <c r="E378" s="2">
        <v>128621</v>
      </c>
      <c r="F378" s="2">
        <v>3351</v>
      </c>
      <c r="G378" s="2">
        <v>5638</v>
      </c>
      <c r="H378" s="2">
        <v>9494</v>
      </c>
      <c r="I378" s="2">
        <v>11148</v>
      </c>
      <c r="J378" s="2">
        <v>13900</v>
      </c>
      <c r="K378" s="2">
        <v>8241</v>
      </c>
      <c r="L378" s="2">
        <v>8498</v>
      </c>
      <c r="M378" s="2">
        <v>11426</v>
      </c>
      <c r="N378" s="2">
        <v>15839</v>
      </c>
      <c r="O378" s="2">
        <v>19831</v>
      </c>
      <c r="P378" s="2">
        <v>11636</v>
      </c>
      <c r="Q378" s="2">
        <v>9619</v>
      </c>
      <c r="R378" s="2"/>
      <c r="S378" s="3"/>
    </row>
    <row r="379" spans="1:19" x14ac:dyDescent="0.45">
      <c r="A379" s="21" t="s">
        <v>79</v>
      </c>
      <c r="B379" s="21" t="s">
        <v>438</v>
      </c>
      <c r="C379" s="6" t="s">
        <v>457</v>
      </c>
      <c r="D379" s="1" t="s">
        <v>16</v>
      </c>
      <c r="E379" s="2">
        <v>307865</v>
      </c>
      <c r="F379" s="2">
        <v>13603</v>
      </c>
      <c r="G379" s="2">
        <v>11976</v>
      </c>
      <c r="H379" s="2">
        <v>12370</v>
      </c>
      <c r="I379" s="2">
        <v>28981</v>
      </c>
      <c r="J379" s="2">
        <v>18892</v>
      </c>
      <c r="K379" s="2">
        <v>31520</v>
      </c>
      <c r="L379" s="2">
        <v>34144</v>
      </c>
      <c r="M379" s="2">
        <v>55339</v>
      </c>
      <c r="N379" s="2">
        <v>35278</v>
      </c>
      <c r="O379" s="2">
        <v>40871</v>
      </c>
      <c r="P379" s="2">
        <v>14280</v>
      </c>
      <c r="Q379" s="2">
        <v>10611</v>
      </c>
      <c r="R379" s="2"/>
      <c r="S379" s="3"/>
    </row>
    <row r="380" spans="1:19" x14ac:dyDescent="0.45">
      <c r="A380" s="21" t="s">
        <v>79</v>
      </c>
      <c r="B380" s="21" t="s">
        <v>438</v>
      </c>
      <c r="C380" s="6" t="s">
        <v>458</v>
      </c>
      <c r="D380" s="1" t="s">
        <v>16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/>
      <c r="S380" s="3"/>
    </row>
    <row r="381" spans="1:19" x14ac:dyDescent="0.45">
      <c r="A381" s="21" t="s">
        <v>79</v>
      </c>
      <c r="B381" s="21" t="s">
        <v>438</v>
      </c>
      <c r="C381" s="6" t="s">
        <v>459</v>
      </c>
      <c r="D381" s="1" t="s">
        <v>16</v>
      </c>
      <c r="E381" s="2">
        <v>44281</v>
      </c>
      <c r="F381" s="2">
        <v>2459</v>
      </c>
      <c r="G381" s="2">
        <v>4281</v>
      </c>
      <c r="H381" s="2">
        <v>3251</v>
      </c>
      <c r="I381" s="2">
        <v>3150</v>
      </c>
      <c r="J381" s="2">
        <v>4697</v>
      </c>
      <c r="K381" s="2">
        <v>3548</v>
      </c>
      <c r="L381" s="2">
        <v>2819</v>
      </c>
      <c r="M381" s="2">
        <v>3965</v>
      </c>
      <c r="N381" s="2">
        <v>3428</v>
      </c>
      <c r="O381" s="2">
        <v>6928</v>
      </c>
      <c r="P381" s="2">
        <v>3587</v>
      </c>
      <c r="Q381" s="2">
        <v>2168</v>
      </c>
      <c r="R381" s="2"/>
      <c r="S381" s="3"/>
    </row>
    <row r="382" spans="1:19" x14ac:dyDescent="0.45">
      <c r="A382" s="21" t="s">
        <v>79</v>
      </c>
      <c r="B382" s="21" t="s">
        <v>438</v>
      </c>
      <c r="C382" s="6" t="s">
        <v>460</v>
      </c>
      <c r="D382" s="1" t="s">
        <v>16</v>
      </c>
      <c r="E382" s="2">
        <v>71962</v>
      </c>
      <c r="F382" s="2">
        <v>5201</v>
      </c>
      <c r="G382" s="2">
        <v>7501</v>
      </c>
      <c r="H382" s="2">
        <v>9413</v>
      </c>
      <c r="I382" s="2">
        <v>8551</v>
      </c>
      <c r="J382" s="2">
        <v>7990</v>
      </c>
      <c r="K382" s="2">
        <v>5426</v>
      </c>
      <c r="L382" s="2">
        <v>3674</v>
      </c>
      <c r="M382" s="2">
        <v>3863</v>
      </c>
      <c r="N382" s="2">
        <v>5718</v>
      </c>
      <c r="O382" s="2">
        <v>6110</v>
      </c>
      <c r="P382" s="2">
        <v>4029</v>
      </c>
      <c r="Q382" s="2">
        <v>4486</v>
      </c>
      <c r="R382" s="2"/>
      <c r="S382" s="3"/>
    </row>
    <row r="383" spans="1:19" x14ac:dyDescent="0.45">
      <c r="A383" s="21" t="s">
        <v>79</v>
      </c>
      <c r="B383" s="21" t="s">
        <v>438</v>
      </c>
      <c r="C383" s="6" t="s">
        <v>461</v>
      </c>
      <c r="D383" s="1" t="s">
        <v>16</v>
      </c>
      <c r="E383" s="2">
        <v>731014</v>
      </c>
      <c r="F383" s="2">
        <v>45693</v>
      </c>
      <c r="G383" s="2">
        <v>53313</v>
      </c>
      <c r="H383" s="2">
        <v>76819</v>
      </c>
      <c r="I383" s="2">
        <v>34165</v>
      </c>
      <c r="J383" s="2">
        <v>72473</v>
      </c>
      <c r="K383" s="2">
        <v>95457</v>
      </c>
      <c r="L383" s="2">
        <v>19452</v>
      </c>
      <c r="M383" s="2">
        <v>19950</v>
      </c>
      <c r="N383" s="2">
        <v>70306</v>
      </c>
      <c r="O383" s="2">
        <v>204296</v>
      </c>
      <c r="P383" s="2">
        <v>28946</v>
      </c>
      <c r="Q383" s="2">
        <v>10144</v>
      </c>
      <c r="R383" s="2"/>
      <c r="S383" s="3"/>
    </row>
    <row r="384" spans="1:19" x14ac:dyDescent="0.45">
      <c r="A384" s="21" t="s">
        <v>79</v>
      </c>
      <c r="B384" s="21" t="s">
        <v>438</v>
      </c>
      <c r="C384" s="6" t="s">
        <v>462</v>
      </c>
      <c r="D384" s="1" t="s">
        <v>16</v>
      </c>
      <c r="E384" s="2">
        <v>526682</v>
      </c>
      <c r="F384" s="2">
        <v>4844</v>
      </c>
      <c r="G384" s="2">
        <v>3358</v>
      </c>
      <c r="H384" s="2">
        <v>7058</v>
      </c>
      <c r="I384" s="2">
        <v>11345</v>
      </c>
      <c r="J384" s="2">
        <v>51658</v>
      </c>
      <c r="K384" s="2">
        <v>94346</v>
      </c>
      <c r="L384" s="2">
        <v>9207</v>
      </c>
      <c r="M384" s="2">
        <v>36244</v>
      </c>
      <c r="N384" s="2">
        <v>89247</v>
      </c>
      <c r="O384" s="2">
        <v>209242</v>
      </c>
      <c r="P384" s="2">
        <v>6277</v>
      </c>
      <c r="Q384" s="2">
        <v>3856</v>
      </c>
      <c r="R384" s="2"/>
      <c r="S384" s="3"/>
    </row>
    <row r="385" spans="1:19" x14ac:dyDescent="0.45">
      <c r="A385" s="21" t="s">
        <v>79</v>
      </c>
      <c r="B385" s="21" t="s">
        <v>438</v>
      </c>
      <c r="C385" s="6" t="s">
        <v>463</v>
      </c>
      <c r="D385" s="1" t="s">
        <v>16</v>
      </c>
      <c r="E385" s="2">
        <v>112978</v>
      </c>
      <c r="F385" s="2">
        <v>2169</v>
      </c>
      <c r="G385" s="2">
        <v>5055</v>
      </c>
      <c r="H385" s="2">
        <v>7039</v>
      </c>
      <c r="I385" s="2">
        <v>7039</v>
      </c>
      <c r="J385" s="2">
        <v>12538</v>
      </c>
      <c r="K385" s="2">
        <v>14162</v>
      </c>
      <c r="L385" s="2">
        <v>9833</v>
      </c>
      <c r="M385" s="2">
        <v>11384</v>
      </c>
      <c r="N385" s="2">
        <v>12635</v>
      </c>
      <c r="O385" s="2">
        <v>19232</v>
      </c>
      <c r="P385" s="2">
        <v>8143</v>
      </c>
      <c r="Q385" s="2">
        <v>3749</v>
      </c>
      <c r="R385" s="2"/>
      <c r="S385" s="3"/>
    </row>
    <row r="386" spans="1:19" x14ac:dyDescent="0.45">
      <c r="A386" s="21" t="s">
        <v>79</v>
      </c>
      <c r="B386" s="21" t="s">
        <v>438</v>
      </c>
      <c r="C386" s="6" t="s">
        <v>464</v>
      </c>
      <c r="D386" s="1" t="s">
        <v>16</v>
      </c>
      <c r="E386" s="2">
        <v>11153</v>
      </c>
      <c r="F386" s="2">
        <v>180</v>
      </c>
      <c r="G386" s="2">
        <v>553</v>
      </c>
      <c r="H386" s="2">
        <v>485</v>
      </c>
      <c r="I386" s="2">
        <v>902</v>
      </c>
      <c r="J386" s="2">
        <v>1192</v>
      </c>
      <c r="K386" s="2">
        <v>1301</v>
      </c>
      <c r="L386" s="2">
        <v>1168</v>
      </c>
      <c r="M386" s="2">
        <v>1755</v>
      </c>
      <c r="N386" s="2">
        <v>1088</v>
      </c>
      <c r="O386" s="2">
        <v>1704</v>
      </c>
      <c r="P386" s="2">
        <v>649</v>
      </c>
      <c r="Q386" s="2">
        <v>176</v>
      </c>
      <c r="R386" s="2"/>
      <c r="S386" s="3"/>
    </row>
    <row r="387" spans="1:19" x14ac:dyDescent="0.45">
      <c r="A387" s="21" t="s">
        <v>79</v>
      </c>
      <c r="B387" s="21" t="s">
        <v>438</v>
      </c>
      <c r="C387" s="6" t="s">
        <v>465</v>
      </c>
      <c r="D387" s="1" t="s">
        <v>16</v>
      </c>
      <c r="E387" s="2">
        <v>64651</v>
      </c>
      <c r="F387" s="2">
        <v>2268</v>
      </c>
      <c r="G387" s="2">
        <v>3471</v>
      </c>
      <c r="H387" s="2">
        <v>4167</v>
      </c>
      <c r="I387" s="2">
        <v>6950</v>
      </c>
      <c r="J387" s="2">
        <v>10639</v>
      </c>
      <c r="K387" s="2">
        <v>3478</v>
      </c>
      <c r="L387" s="2">
        <v>4910</v>
      </c>
      <c r="M387" s="2">
        <v>6357</v>
      </c>
      <c r="N387" s="2">
        <v>6670</v>
      </c>
      <c r="O387" s="2">
        <v>6093</v>
      </c>
      <c r="P387" s="2">
        <v>5165</v>
      </c>
      <c r="Q387" s="2">
        <v>4483</v>
      </c>
      <c r="R387" s="2"/>
      <c r="S387" s="3"/>
    </row>
    <row r="388" spans="1:19" x14ac:dyDescent="0.45">
      <c r="A388" s="21" t="s">
        <v>79</v>
      </c>
      <c r="B388" s="21" t="s">
        <v>438</v>
      </c>
      <c r="C388" s="6" t="s">
        <v>466</v>
      </c>
      <c r="D388" s="1" t="s">
        <v>16</v>
      </c>
      <c r="E388" s="2">
        <v>28982</v>
      </c>
      <c r="F388" s="2">
        <v>1838</v>
      </c>
      <c r="G388" s="2">
        <v>1886</v>
      </c>
      <c r="H388" s="2">
        <v>1190</v>
      </c>
      <c r="I388" s="2">
        <v>2128</v>
      </c>
      <c r="J388" s="2">
        <v>1928</v>
      </c>
      <c r="K388" s="2">
        <v>3016</v>
      </c>
      <c r="L388" s="2">
        <v>3083</v>
      </c>
      <c r="M388" s="2">
        <v>3851</v>
      </c>
      <c r="N388" s="2">
        <v>2816</v>
      </c>
      <c r="O388" s="2">
        <v>3403</v>
      </c>
      <c r="P388" s="2">
        <v>1668</v>
      </c>
      <c r="Q388" s="2">
        <v>2175</v>
      </c>
      <c r="R388" s="2"/>
      <c r="S388" s="3"/>
    </row>
    <row r="389" spans="1:19" x14ac:dyDescent="0.45">
      <c r="A389" s="21" t="s">
        <v>79</v>
      </c>
      <c r="B389" s="21" t="s">
        <v>438</v>
      </c>
      <c r="C389" s="6" t="s">
        <v>467</v>
      </c>
      <c r="D389" s="1" t="s">
        <v>16</v>
      </c>
      <c r="E389" s="2">
        <v>83596</v>
      </c>
      <c r="F389" s="2">
        <v>0</v>
      </c>
      <c r="G389" s="2">
        <v>1136</v>
      </c>
      <c r="H389" s="2">
        <v>8658</v>
      </c>
      <c r="I389" s="2">
        <v>9368</v>
      </c>
      <c r="J389" s="2">
        <v>9412</v>
      </c>
      <c r="K389" s="2">
        <v>9101</v>
      </c>
      <c r="L389" s="2">
        <v>7971</v>
      </c>
      <c r="M389" s="2">
        <v>8212</v>
      </c>
      <c r="N389" s="2">
        <v>9107</v>
      </c>
      <c r="O389" s="2">
        <v>9679</v>
      </c>
      <c r="P389" s="2">
        <v>7964</v>
      </c>
      <c r="Q389" s="2">
        <v>2988</v>
      </c>
      <c r="R389" s="2"/>
      <c r="S389" s="3"/>
    </row>
    <row r="390" spans="1:19" x14ac:dyDescent="0.45">
      <c r="A390" s="21" t="s">
        <v>79</v>
      </c>
      <c r="B390" s="21" t="s">
        <v>438</v>
      </c>
      <c r="C390" s="6" t="s">
        <v>468</v>
      </c>
      <c r="D390" s="1" t="s">
        <v>16</v>
      </c>
      <c r="E390" s="2">
        <v>86158</v>
      </c>
      <c r="F390" s="2">
        <v>0</v>
      </c>
      <c r="G390" s="2">
        <v>3287</v>
      </c>
      <c r="H390" s="2">
        <v>8289</v>
      </c>
      <c r="I390" s="2">
        <v>9078</v>
      </c>
      <c r="J390" s="2">
        <v>9226</v>
      </c>
      <c r="K390" s="2">
        <v>9199</v>
      </c>
      <c r="L390" s="2">
        <v>9192</v>
      </c>
      <c r="M390" s="2">
        <v>8718</v>
      </c>
      <c r="N390" s="2">
        <v>8946</v>
      </c>
      <c r="O390" s="2">
        <v>9850</v>
      </c>
      <c r="P390" s="2">
        <v>7795</v>
      </c>
      <c r="Q390" s="2">
        <v>2578</v>
      </c>
      <c r="R390" s="2"/>
      <c r="S390" s="3"/>
    </row>
    <row r="391" spans="1:19" x14ac:dyDescent="0.45">
      <c r="A391" s="21" t="s">
        <v>79</v>
      </c>
      <c r="B391" s="21" t="s">
        <v>438</v>
      </c>
      <c r="C391" s="6" t="s">
        <v>469</v>
      </c>
      <c r="D391" s="1" t="s">
        <v>16</v>
      </c>
      <c r="E391" s="2">
        <v>56189</v>
      </c>
      <c r="F391" s="2">
        <v>1044</v>
      </c>
      <c r="G391" s="2">
        <v>1265</v>
      </c>
      <c r="H391" s="2">
        <v>1221</v>
      </c>
      <c r="I391" s="2">
        <v>3523</v>
      </c>
      <c r="J391" s="2">
        <v>2659</v>
      </c>
      <c r="K391" s="2">
        <v>6593</v>
      </c>
      <c r="L391" s="2">
        <v>5404</v>
      </c>
      <c r="M391" s="2">
        <v>4867</v>
      </c>
      <c r="N391" s="2">
        <v>6457</v>
      </c>
      <c r="O391" s="2">
        <v>14673</v>
      </c>
      <c r="P391" s="2">
        <v>6774</v>
      </c>
      <c r="Q391" s="2">
        <v>1709</v>
      </c>
      <c r="R391" s="2"/>
      <c r="S391" s="3"/>
    </row>
    <row r="392" spans="1:19" x14ac:dyDescent="0.45">
      <c r="A392" s="21"/>
      <c r="B392" s="6"/>
      <c r="C392" s="6"/>
      <c r="D392" s="1"/>
      <c r="E392" s="15">
        <f>SUM(E361:E391)</f>
        <v>4155678</v>
      </c>
      <c r="F392" s="2"/>
      <c r="G392" s="15" t="s">
        <v>2650</v>
      </c>
      <c r="H392" s="15">
        <f>SUM(F361:H391)</f>
        <v>692541</v>
      </c>
      <c r="J392" s="15" t="s">
        <v>2651</v>
      </c>
      <c r="K392" s="15">
        <f>SUM(I361:K391)</f>
        <v>1241961</v>
      </c>
      <c r="L392" s="2"/>
      <c r="M392" s="15" t="s">
        <v>2652</v>
      </c>
      <c r="N392" s="15">
        <f>SUM(L361:N391)</f>
        <v>997076</v>
      </c>
      <c r="O392" s="2"/>
      <c r="P392" s="15" t="s">
        <v>2653</v>
      </c>
      <c r="Q392" s="15">
        <f>SUM(O361:Q391)</f>
        <v>1224100</v>
      </c>
      <c r="R392" s="2"/>
      <c r="S392" s="3"/>
    </row>
    <row r="393" spans="1:19" x14ac:dyDescent="0.45">
      <c r="A393" s="21" t="s">
        <v>79</v>
      </c>
      <c r="B393" s="21" t="s">
        <v>470</v>
      </c>
      <c r="C393" s="6" t="s">
        <v>471</v>
      </c>
      <c r="D393" s="1" t="s">
        <v>16</v>
      </c>
      <c r="E393" s="2">
        <v>52460</v>
      </c>
      <c r="F393" s="2">
        <v>3002</v>
      </c>
      <c r="G393" s="2">
        <v>4306</v>
      </c>
      <c r="H393" s="2">
        <v>4051</v>
      </c>
      <c r="I393" s="2">
        <v>3939</v>
      </c>
      <c r="J393" s="2">
        <v>4322</v>
      </c>
      <c r="K393" s="2">
        <v>4667</v>
      </c>
      <c r="L393" s="2">
        <v>5086</v>
      </c>
      <c r="M393" s="2">
        <v>6969</v>
      </c>
      <c r="N393" s="2">
        <v>4388</v>
      </c>
      <c r="O393" s="2">
        <v>4605</v>
      </c>
      <c r="P393" s="2">
        <v>3394</v>
      </c>
      <c r="Q393" s="2">
        <v>3731</v>
      </c>
      <c r="R393" s="2"/>
      <c r="S393" s="3"/>
    </row>
    <row r="394" spans="1:19" x14ac:dyDescent="0.45">
      <c r="A394" s="21" t="s">
        <v>79</v>
      </c>
      <c r="B394" s="21" t="s">
        <v>470</v>
      </c>
      <c r="C394" s="6" t="s">
        <v>472</v>
      </c>
      <c r="D394" s="1" t="s">
        <v>16</v>
      </c>
      <c r="E394" s="2">
        <v>95990</v>
      </c>
      <c r="F394" s="2">
        <v>3074</v>
      </c>
      <c r="G394" s="2">
        <v>3856</v>
      </c>
      <c r="H394" s="2">
        <v>3628</v>
      </c>
      <c r="I394" s="2">
        <v>7942</v>
      </c>
      <c r="J394" s="2">
        <v>7341</v>
      </c>
      <c r="K394" s="2">
        <v>7491</v>
      </c>
      <c r="L394" s="2">
        <v>8656</v>
      </c>
      <c r="M394" s="2">
        <v>14075</v>
      </c>
      <c r="N394" s="2">
        <v>13639</v>
      </c>
      <c r="O394" s="2">
        <v>15344</v>
      </c>
      <c r="P394" s="2">
        <v>5903</v>
      </c>
      <c r="Q394" s="2">
        <v>5041</v>
      </c>
      <c r="R394" s="2"/>
      <c r="S394" s="3"/>
    </row>
    <row r="395" spans="1:19" x14ac:dyDescent="0.45">
      <c r="A395" s="21" t="s">
        <v>79</v>
      </c>
      <c r="B395" s="21" t="s">
        <v>470</v>
      </c>
      <c r="C395" s="6" t="s">
        <v>473</v>
      </c>
      <c r="D395" s="1" t="s">
        <v>16</v>
      </c>
      <c r="E395" s="2">
        <v>65716</v>
      </c>
      <c r="F395" s="2">
        <v>2335</v>
      </c>
      <c r="G395" s="2">
        <v>2451</v>
      </c>
      <c r="H395" s="2">
        <v>1206</v>
      </c>
      <c r="I395" s="2">
        <v>5073</v>
      </c>
      <c r="J395" s="2">
        <v>5927</v>
      </c>
      <c r="K395" s="2">
        <v>6741</v>
      </c>
      <c r="L395" s="2">
        <v>4754</v>
      </c>
      <c r="M395" s="2">
        <v>7922</v>
      </c>
      <c r="N395" s="2">
        <v>8465</v>
      </c>
      <c r="O395" s="2">
        <v>12870</v>
      </c>
      <c r="P395" s="2">
        <v>4165</v>
      </c>
      <c r="Q395" s="2">
        <v>3807</v>
      </c>
      <c r="R395" s="2"/>
      <c r="S395" s="3"/>
    </row>
    <row r="396" spans="1:19" x14ac:dyDescent="0.45">
      <c r="A396" s="21" t="s">
        <v>79</v>
      </c>
      <c r="B396" s="21" t="s">
        <v>470</v>
      </c>
      <c r="C396" s="6" t="s">
        <v>474</v>
      </c>
      <c r="D396" s="1" t="s">
        <v>16</v>
      </c>
      <c r="E396" s="2">
        <v>40637</v>
      </c>
      <c r="F396" s="2">
        <v>9117</v>
      </c>
      <c r="G396" s="2">
        <v>10471</v>
      </c>
      <c r="H396" s="2">
        <v>0</v>
      </c>
      <c r="I396" s="2">
        <v>2455</v>
      </c>
      <c r="J396" s="2">
        <v>1877</v>
      </c>
      <c r="K396" s="2">
        <v>2223</v>
      </c>
      <c r="L396" s="2">
        <v>2999</v>
      </c>
      <c r="M396" s="2">
        <v>2830</v>
      </c>
      <c r="N396" s="2">
        <v>2135</v>
      </c>
      <c r="O396" s="2">
        <v>1874</v>
      </c>
      <c r="P396" s="2">
        <v>1018</v>
      </c>
      <c r="Q396" s="2">
        <v>3638</v>
      </c>
      <c r="R396" s="2"/>
      <c r="S396" s="3"/>
    </row>
    <row r="397" spans="1:19" x14ac:dyDescent="0.45">
      <c r="A397" s="21" t="s">
        <v>79</v>
      </c>
      <c r="B397" s="21" t="s">
        <v>470</v>
      </c>
      <c r="C397" s="6" t="s">
        <v>475</v>
      </c>
      <c r="D397" s="1" t="s">
        <v>16</v>
      </c>
      <c r="E397" s="2">
        <v>415118</v>
      </c>
      <c r="F397" s="2">
        <v>3767</v>
      </c>
      <c r="G397" s="2">
        <v>16150</v>
      </c>
      <c r="H397" s="2">
        <v>42785</v>
      </c>
      <c r="I397" s="2">
        <v>51661</v>
      </c>
      <c r="J397" s="2">
        <v>49751</v>
      </c>
      <c r="K397" s="2">
        <v>49420</v>
      </c>
      <c r="L397" s="2">
        <v>33726</v>
      </c>
      <c r="M397" s="2">
        <v>40406</v>
      </c>
      <c r="N397" s="2">
        <v>49233</v>
      </c>
      <c r="O397" s="2">
        <v>56979</v>
      </c>
      <c r="P397" s="2">
        <v>14837</v>
      </c>
      <c r="Q397" s="2">
        <v>6403</v>
      </c>
      <c r="R397" s="2"/>
      <c r="S397" s="3"/>
    </row>
    <row r="398" spans="1:19" x14ac:dyDescent="0.45">
      <c r="A398" s="21" t="s">
        <v>79</v>
      </c>
      <c r="B398" s="21" t="s">
        <v>470</v>
      </c>
      <c r="C398" s="6" t="s">
        <v>476</v>
      </c>
      <c r="D398" s="1" t="s">
        <v>16</v>
      </c>
      <c r="E398" s="2">
        <v>66928</v>
      </c>
      <c r="F398" s="2">
        <v>4965</v>
      </c>
      <c r="G398" s="2">
        <v>7395</v>
      </c>
      <c r="H398" s="2">
        <v>7242</v>
      </c>
      <c r="I398" s="2">
        <v>6906</v>
      </c>
      <c r="J398" s="2">
        <v>2962</v>
      </c>
      <c r="K398" s="2">
        <v>0</v>
      </c>
      <c r="L398" s="2">
        <v>0</v>
      </c>
      <c r="M398" s="2">
        <v>3571</v>
      </c>
      <c r="N398" s="2">
        <v>5668</v>
      </c>
      <c r="O398" s="2">
        <v>11535</v>
      </c>
      <c r="P398" s="2">
        <v>10948</v>
      </c>
      <c r="Q398" s="2">
        <v>5736</v>
      </c>
      <c r="R398" s="2"/>
      <c r="S398" s="3"/>
    </row>
    <row r="399" spans="1:19" x14ac:dyDescent="0.45">
      <c r="A399" s="21" t="s">
        <v>79</v>
      </c>
      <c r="B399" s="21" t="s">
        <v>470</v>
      </c>
      <c r="C399" s="6" t="s">
        <v>477</v>
      </c>
      <c r="D399" s="1" t="s">
        <v>16</v>
      </c>
      <c r="E399" s="2">
        <v>1445127</v>
      </c>
      <c r="F399" s="2">
        <v>89269</v>
      </c>
      <c r="G399" s="2">
        <v>119600</v>
      </c>
      <c r="H399" s="2">
        <v>160755</v>
      </c>
      <c r="I399" s="2">
        <v>154542</v>
      </c>
      <c r="J399" s="2">
        <v>130802</v>
      </c>
      <c r="K399" s="2">
        <v>123656</v>
      </c>
      <c r="L399" s="2">
        <v>110046</v>
      </c>
      <c r="M399" s="2">
        <v>97299</v>
      </c>
      <c r="N399" s="2">
        <v>112349</v>
      </c>
      <c r="O399" s="2">
        <v>165757</v>
      </c>
      <c r="P399" s="2">
        <v>98044</v>
      </c>
      <c r="Q399" s="2">
        <v>83008</v>
      </c>
      <c r="R399" s="2"/>
      <c r="S399" s="3"/>
    </row>
    <row r="400" spans="1:19" x14ac:dyDescent="0.45">
      <c r="A400" s="21" t="s">
        <v>79</v>
      </c>
      <c r="B400" s="21" t="s">
        <v>470</v>
      </c>
      <c r="C400" s="6" t="s">
        <v>478</v>
      </c>
      <c r="D400" s="1" t="s">
        <v>16</v>
      </c>
      <c r="E400" s="2">
        <v>47077</v>
      </c>
      <c r="F400" s="2">
        <v>541</v>
      </c>
      <c r="G400" s="2">
        <v>1045</v>
      </c>
      <c r="H400" s="2">
        <v>3068</v>
      </c>
      <c r="I400" s="2">
        <v>12230</v>
      </c>
      <c r="J400" s="2">
        <v>11512</v>
      </c>
      <c r="K400" s="2">
        <v>3851</v>
      </c>
      <c r="L400" s="2">
        <v>1137</v>
      </c>
      <c r="M400" s="2">
        <v>1280</v>
      </c>
      <c r="N400" s="2">
        <v>3642</v>
      </c>
      <c r="O400" s="2">
        <v>6867</v>
      </c>
      <c r="P400" s="2">
        <v>1370</v>
      </c>
      <c r="Q400" s="2">
        <v>534</v>
      </c>
      <c r="R400" s="2"/>
      <c r="S400" s="3"/>
    </row>
    <row r="401" spans="1:19" x14ac:dyDescent="0.45">
      <c r="A401" s="21" t="s">
        <v>79</v>
      </c>
      <c r="B401" s="21" t="s">
        <v>470</v>
      </c>
      <c r="C401" s="6" t="s">
        <v>479</v>
      </c>
      <c r="D401" s="1" t="s">
        <v>16</v>
      </c>
      <c r="E401" s="2">
        <v>15325</v>
      </c>
      <c r="F401" s="2">
        <v>259</v>
      </c>
      <c r="G401" s="2">
        <v>488</v>
      </c>
      <c r="H401" s="2">
        <v>527</v>
      </c>
      <c r="I401" s="2">
        <v>598</v>
      </c>
      <c r="J401" s="2">
        <v>1036</v>
      </c>
      <c r="K401" s="2">
        <v>2347</v>
      </c>
      <c r="L401" s="2">
        <v>1811</v>
      </c>
      <c r="M401" s="2">
        <v>2073</v>
      </c>
      <c r="N401" s="2">
        <v>1504</v>
      </c>
      <c r="O401" s="2">
        <v>1381</v>
      </c>
      <c r="P401" s="2">
        <v>1916</v>
      </c>
      <c r="Q401" s="2">
        <v>1385</v>
      </c>
      <c r="R401" s="2"/>
      <c r="S401" s="3"/>
    </row>
    <row r="402" spans="1:19" x14ac:dyDescent="0.45">
      <c r="A402" s="21" t="s">
        <v>79</v>
      </c>
      <c r="B402" s="21" t="s">
        <v>470</v>
      </c>
      <c r="C402" s="6" t="s">
        <v>480</v>
      </c>
      <c r="D402" s="1" t="s">
        <v>16</v>
      </c>
      <c r="E402" s="2">
        <v>73312</v>
      </c>
      <c r="F402" s="2">
        <v>6976</v>
      </c>
      <c r="G402" s="2">
        <v>4060</v>
      </c>
      <c r="H402" s="2">
        <v>4124</v>
      </c>
      <c r="I402" s="2">
        <v>6981</v>
      </c>
      <c r="J402" s="2">
        <v>7186</v>
      </c>
      <c r="K402" s="2">
        <v>6228</v>
      </c>
      <c r="L402" s="2">
        <v>6948</v>
      </c>
      <c r="M402" s="2">
        <v>8593</v>
      </c>
      <c r="N402" s="2">
        <v>6303</v>
      </c>
      <c r="O402" s="2">
        <v>5011</v>
      </c>
      <c r="P402" s="2">
        <v>6285</v>
      </c>
      <c r="Q402" s="2">
        <v>4617</v>
      </c>
      <c r="R402" s="2"/>
      <c r="S402" s="3"/>
    </row>
    <row r="403" spans="1:19" x14ac:dyDescent="0.45">
      <c r="A403" s="21" t="s">
        <v>79</v>
      </c>
      <c r="B403" s="21" t="s">
        <v>470</v>
      </c>
      <c r="C403" s="6" t="s">
        <v>481</v>
      </c>
      <c r="D403" s="1" t="s">
        <v>16</v>
      </c>
      <c r="E403" s="2">
        <v>43495</v>
      </c>
      <c r="F403" s="2">
        <v>1807</v>
      </c>
      <c r="G403" s="2">
        <v>3891</v>
      </c>
      <c r="H403" s="2">
        <v>3768</v>
      </c>
      <c r="I403" s="2">
        <v>3349</v>
      </c>
      <c r="J403" s="2">
        <v>3529</v>
      </c>
      <c r="K403" s="2">
        <v>3659</v>
      </c>
      <c r="L403" s="2">
        <v>4646</v>
      </c>
      <c r="M403" s="2">
        <v>7063</v>
      </c>
      <c r="N403" s="2">
        <v>3365</v>
      </c>
      <c r="O403" s="2">
        <v>3397</v>
      </c>
      <c r="P403" s="2">
        <v>2961</v>
      </c>
      <c r="Q403" s="2">
        <v>2060</v>
      </c>
      <c r="R403" s="2"/>
      <c r="S403" s="3"/>
    </row>
    <row r="404" spans="1:19" x14ac:dyDescent="0.45">
      <c r="A404" s="21" t="s">
        <v>79</v>
      </c>
      <c r="B404" s="21" t="s">
        <v>470</v>
      </c>
      <c r="C404" s="6" t="s">
        <v>482</v>
      </c>
      <c r="D404" s="1" t="s">
        <v>16</v>
      </c>
      <c r="E404" s="2">
        <v>186067</v>
      </c>
      <c r="F404" s="2">
        <v>1772</v>
      </c>
      <c r="G404" s="2">
        <v>3669</v>
      </c>
      <c r="H404" s="2">
        <v>6792</v>
      </c>
      <c r="I404" s="2">
        <v>12494</v>
      </c>
      <c r="J404" s="2">
        <v>16291</v>
      </c>
      <c r="K404" s="2">
        <v>18428</v>
      </c>
      <c r="L404" s="2">
        <v>55472</v>
      </c>
      <c r="M404" s="2">
        <v>25720</v>
      </c>
      <c r="N404" s="2">
        <v>14581</v>
      </c>
      <c r="O404" s="2">
        <v>22168</v>
      </c>
      <c r="P404" s="2">
        <v>6316</v>
      </c>
      <c r="Q404" s="2">
        <v>2364</v>
      </c>
      <c r="R404" s="2"/>
      <c r="S404" s="3"/>
    </row>
    <row r="405" spans="1:19" x14ac:dyDescent="0.45">
      <c r="A405" s="21" t="s">
        <v>79</v>
      </c>
      <c r="B405" s="21" t="s">
        <v>470</v>
      </c>
      <c r="C405" s="6" t="s">
        <v>483</v>
      </c>
      <c r="D405" s="1" t="s">
        <v>16</v>
      </c>
      <c r="E405" s="2">
        <v>62570</v>
      </c>
      <c r="F405" s="2">
        <v>1614</v>
      </c>
      <c r="G405" s="2">
        <v>2646</v>
      </c>
      <c r="H405" s="2">
        <v>4016</v>
      </c>
      <c r="I405" s="2">
        <v>5744</v>
      </c>
      <c r="J405" s="2">
        <v>6755</v>
      </c>
      <c r="K405" s="2">
        <v>7183</v>
      </c>
      <c r="L405" s="2">
        <v>5316</v>
      </c>
      <c r="M405" s="2">
        <v>7834</v>
      </c>
      <c r="N405" s="2">
        <v>7150</v>
      </c>
      <c r="O405" s="2">
        <v>7524</v>
      </c>
      <c r="P405" s="2">
        <v>4216</v>
      </c>
      <c r="Q405" s="2">
        <v>2572</v>
      </c>
      <c r="R405" s="2"/>
      <c r="S405" s="3"/>
    </row>
    <row r="406" spans="1:19" x14ac:dyDescent="0.45">
      <c r="A406" s="21" t="s">
        <v>79</v>
      </c>
      <c r="B406" s="21" t="s">
        <v>470</v>
      </c>
      <c r="C406" s="6" t="s">
        <v>484</v>
      </c>
      <c r="D406" s="1" t="s">
        <v>16</v>
      </c>
      <c r="E406" s="2">
        <v>240015</v>
      </c>
      <c r="F406" s="2">
        <v>26337</v>
      </c>
      <c r="G406" s="2">
        <v>31326</v>
      </c>
      <c r="H406" s="2">
        <v>23471</v>
      </c>
      <c r="I406" s="2">
        <v>21383</v>
      </c>
      <c r="J406" s="2">
        <v>19736</v>
      </c>
      <c r="K406" s="2">
        <v>14327</v>
      </c>
      <c r="L406" s="2">
        <v>6336</v>
      </c>
      <c r="M406" s="2">
        <v>8831</v>
      </c>
      <c r="N406" s="2">
        <v>27643</v>
      </c>
      <c r="O406" s="2">
        <v>34376</v>
      </c>
      <c r="P406" s="2">
        <v>12367</v>
      </c>
      <c r="Q406" s="2">
        <v>13882</v>
      </c>
      <c r="R406" s="2"/>
      <c r="S406" s="3"/>
    </row>
    <row r="407" spans="1:19" x14ac:dyDescent="0.45">
      <c r="A407" s="21" t="s">
        <v>79</v>
      </c>
      <c r="B407" s="21" t="s">
        <v>470</v>
      </c>
      <c r="C407" s="6" t="s">
        <v>485</v>
      </c>
      <c r="D407" s="1" t="s">
        <v>16</v>
      </c>
      <c r="E407" s="2">
        <v>129564</v>
      </c>
      <c r="F407" s="2">
        <v>6322</v>
      </c>
      <c r="G407" s="2">
        <v>19977</v>
      </c>
      <c r="H407" s="2">
        <v>4138</v>
      </c>
      <c r="I407" s="2">
        <v>0</v>
      </c>
      <c r="J407" s="2">
        <v>14643</v>
      </c>
      <c r="K407" s="2">
        <v>15986</v>
      </c>
      <c r="L407" s="2">
        <v>7000</v>
      </c>
      <c r="M407" s="2">
        <v>8110</v>
      </c>
      <c r="N407" s="2">
        <v>10603</v>
      </c>
      <c r="O407" s="2">
        <v>18119</v>
      </c>
      <c r="P407" s="2">
        <v>14857</v>
      </c>
      <c r="Q407" s="2">
        <v>9809</v>
      </c>
      <c r="R407" s="2"/>
      <c r="S407" s="3"/>
    </row>
    <row r="408" spans="1:19" x14ac:dyDescent="0.45">
      <c r="A408" s="21" t="s">
        <v>79</v>
      </c>
      <c r="B408" s="21" t="s">
        <v>470</v>
      </c>
      <c r="C408" s="6" t="s">
        <v>486</v>
      </c>
      <c r="D408" s="1" t="s">
        <v>16</v>
      </c>
      <c r="E408" s="2">
        <v>11710</v>
      </c>
      <c r="F408" s="2">
        <v>0</v>
      </c>
      <c r="G408" s="2">
        <v>0</v>
      </c>
      <c r="H408" s="2">
        <v>0</v>
      </c>
      <c r="I408" s="2">
        <v>0</v>
      </c>
      <c r="J408" s="2">
        <v>940</v>
      </c>
      <c r="K408" s="2">
        <v>1919</v>
      </c>
      <c r="L408" s="2">
        <v>2418</v>
      </c>
      <c r="M408" s="2">
        <v>3648</v>
      </c>
      <c r="N408" s="2">
        <v>1825</v>
      </c>
      <c r="O408" s="2">
        <v>863</v>
      </c>
      <c r="P408" s="2">
        <v>97</v>
      </c>
      <c r="Q408" s="2">
        <v>0</v>
      </c>
      <c r="R408" s="2"/>
      <c r="S408" s="3"/>
    </row>
    <row r="409" spans="1:19" x14ac:dyDescent="0.45">
      <c r="A409" s="21" t="s">
        <v>79</v>
      </c>
      <c r="B409" s="21" t="s">
        <v>470</v>
      </c>
      <c r="C409" s="6" t="s">
        <v>487</v>
      </c>
      <c r="D409" s="1" t="s">
        <v>16</v>
      </c>
      <c r="E409" s="2">
        <v>24331</v>
      </c>
      <c r="F409" s="2">
        <v>0</v>
      </c>
      <c r="G409" s="2">
        <v>0</v>
      </c>
      <c r="H409" s="2">
        <v>0</v>
      </c>
      <c r="I409" s="2">
        <v>0</v>
      </c>
      <c r="J409" s="2">
        <v>1970</v>
      </c>
      <c r="K409" s="2">
        <v>4305</v>
      </c>
      <c r="L409" s="2">
        <v>4558</v>
      </c>
      <c r="M409" s="2">
        <v>7149</v>
      </c>
      <c r="N409" s="2">
        <v>3901</v>
      </c>
      <c r="O409" s="2">
        <v>2391</v>
      </c>
      <c r="P409" s="2">
        <v>57</v>
      </c>
      <c r="Q409" s="2">
        <v>0</v>
      </c>
      <c r="R409" s="2"/>
      <c r="S409" s="3"/>
    </row>
    <row r="410" spans="1:19" x14ac:dyDescent="0.45">
      <c r="A410" s="21" t="s">
        <v>79</v>
      </c>
      <c r="B410" s="21" t="s">
        <v>470</v>
      </c>
      <c r="C410" s="6" t="s">
        <v>488</v>
      </c>
      <c r="D410" s="1" t="s">
        <v>16</v>
      </c>
      <c r="E410" s="2">
        <v>608554</v>
      </c>
      <c r="F410" s="2">
        <v>40034</v>
      </c>
      <c r="G410" s="2">
        <v>46506</v>
      </c>
      <c r="H410" s="2">
        <v>57900</v>
      </c>
      <c r="I410" s="2">
        <v>77670</v>
      </c>
      <c r="J410" s="2">
        <v>64234</v>
      </c>
      <c r="K410" s="2">
        <v>43869</v>
      </c>
      <c r="L410" s="2">
        <v>45088</v>
      </c>
      <c r="M410" s="2">
        <v>44317</v>
      </c>
      <c r="N410" s="2">
        <v>40903</v>
      </c>
      <c r="O410" s="2">
        <v>87363</v>
      </c>
      <c r="P410" s="2">
        <v>43226</v>
      </c>
      <c r="Q410" s="2">
        <v>17444</v>
      </c>
      <c r="R410" s="2"/>
      <c r="S410" s="3"/>
    </row>
    <row r="411" spans="1:19" x14ac:dyDescent="0.45">
      <c r="A411" s="21" t="s">
        <v>79</v>
      </c>
      <c r="B411" s="21" t="s">
        <v>470</v>
      </c>
      <c r="C411" s="6" t="s">
        <v>489</v>
      </c>
      <c r="D411" s="1" t="s">
        <v>16</v>
      </c>
      <c r="E411" s="2">
        <v>24678</v>
      </c>
      <c r="F411" s="2">
        <v>2255</v>
      </c>
      <c r="G411" s="2">
        <v>1512</v>
      </c>
      <c r="H411" s="2">
        <v>1605</v>
      </c>
      <c r="I411" s="2">
        <v>2172</v>
      </c>
      <c r="J411" s="2">
        <v>2363</v>
      </c>
      <c r="K411" s="2">
        <v>2356</v>
      </c>
      <c r="L411" s="2">
        <v>2385</v>
      </c>
      <c r="M411" s="2">
        <v>2465</v>
      </c>
      <c r="N411" s="2">
        <v>2433</v>
      </c>
      <c r="O411" s="2">
        <v>817</v>
      </c>
      <c r="P411" s="2">
        <v>2797</v>
      </c>
      <c r="Q411" s="2">
        <v>1518</v>
      </c>
      <c r="R411" s="2"/>
      <c r="S411" s="3"/>
    </row>
    <row r="412" spans="1:19" x14ac:dyDescent="0.45">
      <c r="A412" s="21" t="s">
        <v>79</v>
      </c>
      <c r="B412" s="21" t="s">
        <v>470</v>
      </c>
      <c r="C412" s="6" t="s">
        <v>490</v>
      </c>
      <c r="D412" s="1" t="s">
        <v>16</v>
      </c>
      <c r="E412" s="2">
        <v>13475</v>
      </c>
      <c r="F412" s="2">
        <v>2136</v>
      </c>
      <c r="G412" s="2">
        <v>1785</v>
      </c>
      <c r="H412" s="2">
        <v>1252</v>
      </c>
      <c r="I412" s="2">
        <v>1131</v>
      </c>
      <c r="J412" s="2">
        <v>1195</v>
      </c>
      <c r="K412" s="2">
        <v>1445</v>
      </c>
      <c r="L412" s="2">
        <v>1265</v>
      </c>
      <c r="M412" s="2">
        <v>1949</v>
      </c>
      <c r="N412" s="2">
        <v>0</v>
      </c>
      <c r="O412" s="2">
        <v>0</v>
      </c>
      <c r="P412" s="2">
        <v>578</v>
      </c>
      <c r="Q412" s="2">
        <v>739</v>
      </c>
      <c r="R412" s="2"/>
      <c r="S412" s="3"/>
    </row>
    <row r="413" spans="1:19" x14ac:dyDescent="0.45">
      <c r="A413" s="21" t="s">
        <v>79</v>
      </c>
      <c r="B413" s="21" t="s">
        <v>470</v>
      </c>
      <c r="C413" s="6" t="s">
        <v>491</v>
      </c>
      <c r="D413" s="1" t="s">
        <v>16</v>
      </c>
      <c r="E413" s="2">
        <v>11592</v>
      </c>
      <c r="F413" s="2">
        <v>246</v>
      </c>
      <c r="G413" s="2">
        <v>1560</v>
      </c>
      <c r="H413" s="2">
        <v>1002</v>
      </c>
      <c r="I413" s="2">
        <v>881</v>
      </c>
      <c r="J413" s="2">
        <v>1061</v>
      </c>
      <c r="K413" s="2">
        <v>1124</v>
      </c>
      <c r="L413" s="2">
        <v>933</v>
      </c>
      <c r="M413" s="2">
        <v>736</v>
      </c>
      <c r="N413" s="2">
        <v>403</v>
      </c>
      <c r="O413" s="2">
        <v>1093</v>
      </c>
      <c r="P413" s="2">
        <v>1827</v>
      </c>
      <c r="Q413" s="2">
        <v>726</v>
      </c>
      <c r="R413" s="2"/>
      <c r="S413" s="3"/>
    </row>
    <row r="414" spans="1:19" x14ac:dyDescent="0.45">
      <c r="A414" s="21" t="s">
        <v>79</v>
      </c>
      <c r="B414" s="21" t="s">
        <v>470</v>
      </c>
      <c r="C414" s="6" t="s">
        <v>492</v>
      </c>
      <c r="D414" s="1" t="s">
        <v>16</v>
      </c>
      <c r="E414" s="2">
        <v>3383</v>
      </c>
      <c r="F414" s="2">
        <v>110</v>
      </c>
      <c r="G414" s="2">
        <v>256</v>
      </c>
      <c r="H414" s="2">
        <v>369</v>
      </c>
      <c r="I414" s="2">
        <v>383</v>
      </c>
      <c r="J414" s="2">
        <v>425</v>
      </c>
      <c r="K414" s="2">
        <v>288</v>
      </c>
      <c r="L414" s="2">
        <v>235</v>
      </c>
      <c r="M414" s="2">
        <v>304</v>
      </c>
      <c r="N414" s="2">
        <v>258</v>
      </c>
      <c r="O414" s="2">
        <v>373</v>
      </c>
      <c r="P414" s="2">
        <v>245</v>
      </c>
      <c r="Q414" s="2">
        <v>137</v>
      </c>
      <c r="R414" s="2"/>
      <c r="S414" s="3"/>
    </row>
    <row r="415" spans="1:19" x14ac:dyDescent="0.45">
      <c r="E415" s="15">
        <f>SUM(E393:E414)</f>
        <v>3677124</v>
      </c>
      <c r="F415" s="2"/>
      <c r="G415" s="15" t="s">
        <v>2650</v>
      </c>
      <c r="H415" s="15">
        <f>SUM(F393:H414)</f>
        <v>820587</v>
      </c>
      <c r="J415" s="15" t="s">
        <v>2651</v>
      </c>
      <c r="K415" s="15">
        <f>SUM(I393:K414)</f>
        <v>1054905</v>
      </c>
      <c r="L415" s="2"/>
      <c r="M415" s="15" t="s">
        <v>2652</v>
      </c>
      <c r="N415" s="15">
        <f>SUM(L393:N414)</f>
        <v>934350</v>
      </c>
      <c r="O415" s="2"/>
      <c r="P415" s="15" t="s">
        <v>2653</v>
      </c>
      <c r="Q415" s="15">
        <f>SUM(O393:Q414)</f>
        <v>867282</v>
      </c>
      <c r="R415" s="2"/>
      <c r="S415" s="3"/>
    </row>
    <row r="416" spans="1:19" x14ac:dyDescent="0.45">
      <c r="A416" s="6"/>
      <c r="B416" s="6"/>
      <c r="C416" s="6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3"/>
    </row>
    <row r="417" spans="1:19" x14ac:dyDescent="0.45">
      <c r="A417" s="6"/>
      <c r="B417" s="6"/>
      <c r="C417" s="6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3"/>
    </row>
    <row r="418" spans="1:19" x14ac:dyDescent="0.45">
      <c r="A418" s="6"/>
      <c r="B418" s="6"/>
      <c r="C418" s="6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3"/>
    </row>
    <row r="419" spans="1:19" x14ac:dyDescent="0.45">
      <c r="A419" s="6"/>
      <c r="B419" s="6"/>
      <c r="C419" s="6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3"/>
    </row>
    <row r="420" spans="1:19" x14ac:dyDescent="0.45">
      <c r="A420" s="6"/>
      <c r="B420" s="6"/>
      <c r="C420" s="6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3"/>
    </row>
    <row r="421" spans="1:19" x14ac:dyDescent="0.45">
      <c r="A421" s="6"/>
      <c r="B421" s="6"/>
      <c r="C421" s="6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3"/>
    </row>
    <row r="422" spans="1:19" x14ac:dyDescent="0.45">
      <c r="A422" s="6"/>
      <c r="B422" s="6"/>
      <c r="C422" s="6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3"/>
    </row>
    <row r="423" spans="1:19" x14ac:dyDescent="0.45">
      <c r="A423" s="6"/>
      <c r="B423" s="6"/>
      <c r="C423" s="6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3"/>
    </row>
    <row r="424" spans="1:19" x14ac:dyDescent="0.45">
      <c r="A424" s="6"/>
      <c r="B424" s="6"/>
      <c r="C424" s="6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3"/>
    </row>
    <row r="425" spans="1:19" x14ac:dyDescent="0.45">
      <c r="A425" s="6"/>
      <c r="B425" s="6"/>
      <c r="C425" s="6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3"/>
    </row>
    <row r="426" spans="1:19" x14ac:dyDescent="0.45">
      <c r="A426" s="6"/>
      <c r="B426" s="6"/>
      <c r="C426" s="6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3"/>
    </row>
    <row r="427" spans="1:19" x14ac:dyDescent="0.45">
      <c r="A427" s="6"/>
      <c r="B427" s="6"/>
      <c r="C427" s="6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3"/>
    </row>
    <row r="428" spans="1:19" x14ac:dyDescent="0.45">
      <c r="A428" s="6"/>
      <c r="B428" s="6"/>
      <c r="C428" s="6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3"/>
    </row>
    <row r="429" spans="1:19" x14ac:dyDescent="0.45">
      <c r="A429" s="6"/>
      <c r="B429" s="6"/>
      <c r="C429" s="6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3"/>
    </row>
    <row r="430" spans="1:19" x14ac:dyDescent="0.45">
      <c r="A430" s="6"/>
      <c r="B430" s="6"/>
      <c r="C430" s="6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3"/>
    </row>
    <row r="431" spans="1:19" x14ac:dyDescent="0.45">
      <c r="A431" s="6"/>
      <c r="B431" s="6"/>
      <c r="C431" s="6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3"/>
    </row>
    <row r="432" spans="1:19" x14ac:dyDescent="0.45">
      <c r="A432" s="6"/>
      <c r="B432" s="6"/>
      <c r="C432" s="6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3"/>
    </row>
    <row r="433" spans="1:19" x14ac:dyDescent="0.45">
      <c r="A433" s="6"/>
      <c r="B433" s="6"/>
      <c r="C433" s="6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3"/>
    </row>
    <row r="434" spans="1:19" x14ac:dyDescent="0.45">
      <c r="A434" s="6"/>
      <c r="B434" s="6"/>
      <c r="C434" s="6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3"/>
    </row>
    <row r="435" spans="1:19" x14ac:dyDescent="0.45">
      <c r="A435" s="6"/>
      <c r="B435" s="6"/>
      <c r="C435" s="6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3"/>
    </row>
    <row r="436" spans="1:19" x14ac:dyDescent="0.45">
      <c r="A436" s="6"/>
      <c r="B436" s="6"/>
      <c r="C436" s="6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3"/>
    </row>
    <row r="437" spans="1:19" x14ac:dyDescent="0.45">
      <c r="A437" s="6"/>
      <c r="B437" s="6"/>
      <c r="C437" s="6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3"/>
    </row>
    <row r="438" spans="1:19" x14ac:dyDescent="0.45">
      <c r="A438" s="6"/>
      <c r="B438" s="6"/>
      <c r="C438" s="6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3"/>
    </row>
    <row r="439" spans="1:19" x14ac:dyDescent="0.45">
      <c r="A439" s="6"/>
      <c r="B439" s="6"/>
      <c r="C439" s="6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3"/>
    </row>
    <row r="440" spans="1:19" x14ac:dyDescent="0.45">
      <c r="A440" s="6"/>
      <c r="B440" s="6"/>
      <c r="C440" s="6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3"/>
    </row>
    <row r="441" spans="1:19" x14ac:dyDescent="0.45">
      <c r="A441" s="6"/>
      <c r="B441" s="6"/>
      <c r="C441" s="6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3"/>
    </row>
    <row r="442" spans="1:19" x14ac:dyDescent="0.45">
      <c r="A442" s="6"/>
      <c r="B442" s="6"/>
      <c r="C442" s="6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3"/>
    </row>
    <row r="443" spans="1:19" x14ac:dyDescent="0.45">
      <c r="A443" s="6"/>
      <c r="B443" s="6"/>
      <c r="C443" s="6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3"/>
    </row>
    <row r="444" spans="1:19" x14ac:dyDescent="0.45">
      <c r="A444" s="6"/>
      <c r="B444" s="6"/>
      <c r="C444" s="6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3"/>
    </row>
    <row r="445" spans="1:19" x14ac:dyDescent="0.45">
      <c r="A445" s="6"/>
      <c r="B445" s="6"/>
      <c r="C445" s="6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3"/>
    </row>
    <row r="446" spans="1:19" x14ac:dyDescent="0.45">
      <c r="A446" s="6"/>
      <c r="B446" s="6"/>
      <c r="C446" s="6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3"/>
    </row>
    <row r="447" spans="1:19" x14ac:dyDescent="0.45">
      <c r="A447" s="6"/>
      <c r="B447" s="6"/>
      <c r="C447" s="6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3"/>
    </row>
    <row r="448" spans="1:19" x14ac:dyDescent="0.45">
      <c r="A448" s="6"/>
      <c r="B448" s="6"/>
      <c r="C448" s="6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3"/>
    </row>
    <row r="449" spans="1:19" x14ac:dyDescent="0.45">
      <c r="A449" s="6"/>
      <c r="B449" s="6"/>
      <c r="C449" s="6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3"/>
    </row>
    <row r="450" spans="1:19" x14ac:dyDescent="0.45">
      <c r="A450" s="6"/>
      <c r="B450" s="6"/>
      <c r="C450" s="6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3"/>
    </row>
    <row r="451" spans="1:19" x14ac:dyDescent="0.45">
      <c r="A451" s="6"/>
      <c r="B451" s="6"/>
      <c r="C451" s="6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3"/>
    </row>
    <row r="452" spans="1:19" x14ac:dyDescent="0.45">
      <c r="A452" s="6"/>
      <c r="B452" s="6"/>
      <c r="C452" s="6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3"/>
    </row>
    <row r="453" spans="1:19" x14ac:dyDescent="0.45">
      <c r="A453" s="6"/>
      <c r="B453" s="6"/>
      <c r="C453" s="6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3"/>
    </row>
    <row r="454" spans="1:19" x14ac:dyDescent="0.45">
      <c r="A454" s="6"/>
      <c r="B454" s="6"/>
      <c r="C454" s="6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3"/>
    </row>
    <row r="455" spans="1:19" x14ac:dyDescent="0.45">
      <c r="A455" s="6"/>
      <c r="B455" s="6"/>
      <c r="C455" s="6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3"/>
    </row>
    <row r="456" spans="1:19" x14ac:dyDescent="0.45">
      <c r="A456" s="6"/>
      <c r="B456" s="6"/>
      <c r="C456" s="6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3"/>
    </row>
    <row r="457" spans="1:19" x14ac:dyDescent="0.45">
      <c r="A457" s="6"/>
      <c r="B457" s="6"/>
      <c r="C457" s="6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3"/>
    </row>
    <row r="458" spans="1:19" x14ac:dyDescent="0.45">
      <c r="A458" s="6"/>
      <c r="B458" s="6"/>
      <c r="C458" s="6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3"/>
    </row>
    <row r="459" spans="1:19" x14ac:dyDescent="0.45">
      <c r="A459" s="6"/>
      <c r="B459" s="6"/>
      <c r="C459" s="6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3"/>
    </row>
    <row r="460" spans="1:19" x14ac:dyDescent="0.45">
      <c r="A460" s="6"/>
      <c r="B460" s="6"/>
      <c r="C460" s="6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3"/>
    </row>
    <row r="461" spans="1:19" x14ac:dyDescent="0.45">
      <c r="A461" s="6"/>
      <c r="B461" s="6"/>
      <c r="C461" s="6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3"/>
    </row>
    <row r="462" spans="1:19" x14ac:dyDescent="0.45">
      <c r="A462" s="6"/>
      <c r="B462" s="6"/>
      <c r="C462" s="6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3"/>
    </row>
    <row r="463" spans="1:19" x14ac:dyDescent="0.45">
      <c r="A463" s="6"/>
      <c r="B463" s="6"/>
      <c r="C463" s="6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3"/>
    </row>
    <row r="464" spans="1:19" x14ac:dyDescent="0.45">
      <c r="A464" s="6"/>
      <c r="B464" s="6"/>
      <c r="C464" s="6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3"/>
    </row>
    <row r="465" spans="1:19" x14ac:dyDescent="0.45">
      <c r="A465" s="6"/>
      <c r="B465" s="6"/>
      <c r="C465" s="6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3"/>
    </row>
    <row r="466" spans="1:19" x14ac:dyDescent="0.45">
      <c r="A466" s="6"/>
      <c r="B466" s="6"/>
      <c r="C466" s="6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3"/>
    </row>
    <row r="467" spans="1:19" x14ac:dyDescent="0.45">
      <c r="A467" s="6"/>
      <c r="B467" s="6"/>
      <c r="C467" s="6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3"/>
    </row>
    <row r="468" spans="1:19" x14ac:dyDescent="0.45">
      <c r="A468" s="6"/>
      <c r="B468" s="6"/>
      <c r="C468" s="6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3"/>
    </row>
    <row r="469" spans="1:19" x14ac:dyDescent="0.45">
      <c r="A469" s="6"/>
      <c r="B469" s="6"/>
      <c r="C469" s="6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3"/>
    </row>
    <row r="470" spans="1:19" x14ac:dyDescent="0.45">
      <c r="A470" s="6"/>
      <c r="B470" s="6"/>
      <c r="C470" s="6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3"/>
    </row>
    <row r="471" spans="1:19" x14ac:dyDescent="0.45">
      <c r="A471" s="6"/>
      <c r="B471" s="6"/>
      <c r="C471" s="6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3"/>
    </row>
    <row r="472" spans="1:19" x14ac:dyDescent="0.45">
      <c r="A472" s="6"/>
      <c r="B472" s="6"/>
      <c r="C472" s="6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3"/>
    </row>
    <row r="473" spans="1:19" x14ac:dyDescent="0.45">
      <c r="A473" s="6"/>
      <c r="B473" s="6"/>
      <c r="C473" s="6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3"/>
    </row>
    <row r="474" spans="1:19" x14ac:dyDescent="0.45">
      <c r="A474" s="6"/>
      <c r="B474" s="6"/>
      <c r="C474" s="6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3"/>
    </row>
    <row r="475" spans="1:19" x14ac:dyDescent="0.45">
      <c r="A475" s="6"/>
      <c r="B475" s="6"/>
      <c r="C475" s="6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3"/>
    </row>
    <row r="476" spans="1:19" x14ac:dyDescent="0.45">
      <c r="A476" s="6"/>
      <c r="B476" s="6"/>
      <c r="C476" s="6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3"/>
    </row>
    <row r="477" spans="1:19" x14ac:dyDescent="0.45">
      <c r="A477" s="6"/>
      <c r="B477" s="6"/>
      <c r="C477" s="6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3"/>
    </row>
    <row r="478" spans="1:19" x14ac:dyDescent="0.45">
      <c r="A478" s="6"/>
      <c r="B478" s="6"/>
      <c r="C478" s="6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3"/>
    </row>
    <row r="479" spans="1:19" x14ac:dyDescent="0.45">
      <c r="A479" s="6"/>
      <c r="B479" s="6"/>
      <c r="C479" s="6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3"/>
    </row>
    <row r="480" spans="1:19" x14ac:dyDescent="0.45">
      <c r="A480" s="6"/>
      <c r="B480" s="6"/>
      <c r="C480" s="6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3"/>
    </row>
    <row r="481" spans="1:19" x14ac:dyDescent="0.45">
      <c r="A481" s="6"/>
      <c r="B481" s="6"/>
      <c r="C481" s="6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3"/>
    </row>
    <row r="482" spans="1:19" x14ac:dyDescent="0.45">
      <c r="A482" s="6"/>
      <c r="B482" s="6"/>
      <c r="C482" s="6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3"/>
    </row>
    <row r="483" spans="1:19" x14ac:dyDescent="0.45">
      <c r="A483" s="6"/>
      <c r="B483" s="6"/>
      <c r="C483" s="6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3"/>
    </row>
    <row r="484" spans="1:19" x14ac:dyDescent="0.45">
      <c r="A484" s="6"/>
      <c r="B484" s="6"/>
      <c r="C484" s="6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3"/>
    </row>
    <row r="485" spans="1:19" x14ac:dyDescent="0.45">
      <c r="A485" s="6"/>
      <c r="B485" s="6"/>
      <c r="C485" s="6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3"/>
    </row>
    <row r="486" spans="1:19" x14ac:dyDescent="0.45">
      <c r="A486" s="6"/>
      <c r="B486" s="6"/>
      <c r="C486" s="6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3"/>
    </row>
    <row r="487" spans="1:19" x14ac:dyDescent="0.45">
      <c r="A487" s="6"/>
      <c r="B487" s="6"/>
      <c r="C487" s="6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3"/>
    </row>
    <row r="488" spans="1:19" x14ac:dyDescent="0.45">
      <c r="A488" s="6"/>
      <c r="B488" s="6"/>
      <c r="C488" s="6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3"/>
    </row>
    <row r="489" spans="1:19" x14ac:dyDescent="0.45">
      <c r="A489" s="6"/>
      <c r="B489" s="6"/>
      <c r="C489" s="6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3"/>
    </row>
    <row r="490" spans="1:19" x14ac:dyDescent="0.45">
      <c r="A490" s="6"/>
      <c r="B490" s="6"/>
      <c r="C490" s="6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3"/>
    </row>
    <row r="491" spans="1:19" x14ac:dyDescent="0.45">
      <c r="A491" s="6"/>
      <c r="B491" s="6"/>
      <c r="C491" s="6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3"/>
    </row>
    <row r="492" spans="1:19" x14ac:dyDescent="0.45">
      <c r="A492" s="6"/>
      <c r="B492" s="6"/>
      <c r="C492" s="6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3"/>
    </row>
    <row r="493" spans="1:19" x14ac:dyDescent="0.45">
      <c r="A493" s="6"/>
      <c r="B493" s="6"/>
      <c r="C493" s="6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3"/>
    </row>
    <row r="494" spans="1:19" x14ac:dyDescent="0.45">
      <c r="A494" s="6"/>
      <c r="B494" s="6"/>
      <c r="C494" s="6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3"/>
    </row>
    <row r="495" spans="1:19" x14ac:dyDescent="0.45">
      <c r="A495" s="6"/>
      <c r="B495" s="6"/>
      <c r="C495" s="6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3"/>
    </row>
    <row r="496" spans="1:19" x14ac:dyDescent="0.45">
      <c r="A496" s="6"/>
      <c r="B496" s="6"/>
      <c r="C496" s="6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3"/>
    </row>
    <row r="497" spans="1:19" x14ac:dyDescent="0.45">
      <c r="A497" s="6"/>
      <c r="B497" s="6"/>
      <c r="C497" s="6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3"/>
    </row>
    <row r="498" spans="1:19" x14ac:dyDescent="0.45">
      <c r="A498" s="6"/>
      <c r="B498" s="6"/>
      <c r="C498" s="6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3"/>
    </row>
    <row r="499" spans="1:19" x14ac:dyDescent="0.45">
      <c r="A499" s="6"/>
      <c r="B499" s="6"/>
      <c r="C499" s="6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3"/>
    </row>
    <row r="500" spans="1:19" x14ac:dyDescent="0.45">
      <c r="A500" s="6"/>
      <c r="B500" s="6"/>
      <c r="C500" s="6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3"/>
    </row>
    <row r="501" spans="1:19" x14ac:dyDescent="0.45">
      <c r="A501" s="6"/>
      <c r="B501" s="6"/>
      <c r="C501" s="6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3"/>
    </row>
    <row r="502" spans="1:19" x14ac:dyDescent="0.45">
      <c r="A502" s="6"/>
      <c r="B502" s="6"/>
      <c r="C502" s="6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3"/>
    </row>
    <row r="503" spans="1:19" x14ac:dyDescent="0.45">
      <c r="A503" s="6"/>
      <c r="B503" s="6"/>
      <c r="C503" s="6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3"/>
    </row>
    <row r="504" spans="1:19" x14ac:dyDescent="0.45">
      <c r="A504" s="6"/>
      <c r="B504" s="6"/>
      <c r="C504" s="6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3"/>
    </row>
    <row r="505" spans="1:19" x14ac:dyDescent="0.45">
      <c r="A505" s="6"/>
      <c r="B505" s="6"/>
      <c r="C505" s="6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3"/>
    </row>
    <row r="506" spans="1:19" x14ac:dyDescent="0.45">
      <c r="A506" s="6"/>
      <c r="B506" s="6"/>
      <c r="C506" s="6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3"/>
    </row>
    <row r="507" spans="1:19" x14ac:dyDescent="0.45">
      <c r="A507" s="6"/>
      <c r="B507" s="6"/>
      <c r="C507" s="6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3"/>
    </row>
    <row r="508" spans="1:19" x14ac:dyDescent="0.45">
      <c r="A508" s="6"/>
      <c r="B508" s="6"/>
      <c r="C508" s="6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3"/>
    </row>
    <row r="509" spans="1:19" x14ac:dyDescent="0.45">
      <c r="A509" s="6"/>
      <c r="B509" s="6"/>
      <c r="C509" s="6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3"/>
    </row>
    <row r="510" spans="1:19" x14ac:dyDescent="0.45">
      <c r="A510" s="6"/>
      <c r="B510" s="6"/>
      <c r="C510" s="6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3"/>
    </row>
    <row r="511" spans="1:19" x14ac:dyDescent="0.45">
      <c r="A511" s="6"/>
      <c r="B511" s="6"/>
      <c r="C511" s="6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3"/>
    </row>
    <row r="512" spans="1:19" x14ac:dyDescent="0.45">
      <c r="A512" s="6"/>
      <c r="B512" s="6"/>
      <c r="C512" s="6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3"/>
    </row>
    <row r="513" spans="1:19" x14ac:dyDescent="0.45">
      <c r="A513" s="6"/>
      <c r="B513" s="6"/>
      <c r="C513" s="6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3"/>
    </row>
    <row r="514" spans="1:19" x14ac:dyDescent="0.45">
      <c r="A514" s="6"/>
      <c r="B514" s="6"/>
      <c r="C514" s="6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3"/>
    </row>
    <row r="515" spans="1:19" x14ac:dyDescent="0.45">
      <c r="A515" s="6"/>
      <c r="B515" s="6"/>
      <c r="C515" s="6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3"/>
    </row>
    <row r="516" spans="1:19" x14ac:dyDescent="0.45">
      <c r="A516" s="6"/>
      <c r="B516" s="6"/>
      <c r="C516" s="6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3"/>
    </row>
    <row r="517" spans="1:19" x14ac:dyDescent="0.45">
      <c r="A517" s="6"/>
      <c r="B517" s="6"/>
      <c r="C517" s="6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3"/>
    </row>
    <row r="518" spans="1:19" x14ac:dyDescent="0.45">
      <c r="A518" s="6"/>
      <c r="B518" s="6"/>
      <c r="C518" s="6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3"/>
    </row>
    <row r="519" spans="1:19" x14ac:dyDescent="0.45">
      <c r="A519" s="6"/>
      <c r="B519" s="6"/>
      <c r="C519" s="6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3"/>
    </row>
    <row r="520" spans="1:19" x14ac:dyDescent="0.45">
      <c r="A520" s="6"/>
      <c r="B520" s="6"/>
      <c r="C520" s="6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3"/>
    </row>
    <row r="521" spans="1:19" x14ac:dyDescent="0.45">
      <c r="A521" s="6"/>
      <c r="B521" s="6"/>
      <c r="C521" s="6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3"/>
    </row>
    <row r="522" spans="1:19" x14ac:dyDescent="0.45">
      <c r="A522" s="6"/>
      <c r="B522" s="6"/>
      <c r="C522" s="6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3"/>
    </row>
    <row r="523" spans="1:19" x14ac:dyDescent="0.45">
      <c r="A523" s="6"/>
      <c r="B523" s="6"/>
      <c r="C523" s="6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3"/>
    </row>
    <row r="524" spans="1:19" x14ac:dyDescent="0.45">
      <c r="A524" s="6"/>
      <c r="B524" s="6"/>
      <c r="C524" s="6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3"/>
    </row>
    <row r="525" spans="1:19" x14ac:dyDescent="0.45">
      <c r="A525" s="6"/>
      <c r="B525" s="6"/>
      <c r="C525" s="6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3"/>
    </row>
    <row r="526" spans="1:19" x14ac:dyDescent="0.45">
      <c r="A526" s="6"/>
      <c r="B526" s="6"/>
      <c r="C526" s="6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3"/>
    </row>
    <row r="527" spans="1:19" x14ac:dyDescent="0.45">
      <c r="A527" s="6"/>
      <c r="B527" s="6"/>
      <c r="C527" s="6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3"/>
    </row>
    <row r="528" spans="1:19" x14ac:dyDescent="0.45">
      <c r="A528" s="6"/>
      <c r="B528" s="6"/>
      <c r="C528" s="6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3"/>
    </row>
    <row r="529" spans="1:19" x14ac:dyDescent="0.45">
      <c r="A529" s="6"/>
      <c r="B529" s="6"/>
      <c r="C529" s="6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3"/>
    </row>
    <row r="530" spans="1:19" x14ac:dyDescent="0.45">
      <c r="A530" s="6"/>
      <c r="B530" s="6"/>
      <c r="C530" s="6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3"/>
    </row>
    <row r="531" spans="1:19" x14ac:dyDescent="0.45">
      <c r="A531" s="6"/>
      <c r="B531" s="6"/>
      <c r="C531" s="6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3"/>
    </row>
    <row r="532" spans="1:19" x14ac:dyDescent="0.45">
      <c r="A532" s="6"/>
      <c r="B532" s="6"/>
      <c r="C532" s="6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3"/>
    </row>
    <row r="533" spans="1:19" x14ac:dyDescent="0.45">
      <c r="A533" s="6"/>
      <c r="B533" s="6"/>
      <c r="C533" s="6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3"/>
    </row>
    <row r="534" spans="1:19" x14ac:dyDescent="0.45">
      <c r="A534" s="6"/>
      <c r="B534" s="6"/>
      <c r="C534" s="6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3"/>
    </row>
    <row r="535" spans="1:19" x14ac:dyDescent="0.45">
      <c r="A535" s="6"/>
      <c r="B535" s="6"/>
      <c r="C535" s="6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3"/>
    </row>
    <row r="536" spans="1:19" x14ac:dyDescent="0.45">
      <c r="A536" s="6"/>
      <c r="B536" s="6"/>
      <c r="C536" s="6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3"/>
    </row>
    <row r="537" spans="1:19" x14ac:dyDescent="0.45">
      <c r="A537" s="6"/>
      <c r="B537" s="6"/>
      <c r="C537" s="6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3"/>
    </row>
    <row r="538" spans="1:19" x14ac:dyDescent="0.45">
      <c r="A538" s="6"/>
      <c r="B538" s="6"/>
      <c r="C538" s="6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3"/>
    </row>
    <row r="539" spans="1:19" x14ac:dyDescent="0.45">
      <c r="A539" s="6"/>
      <c r="B539" s="6"/>
      <c r="C539" s="6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3"/>
    </row>
    <row r="540" spans="1:19" x14ac:dyDescent="0.45">
      <c r="A540" s="6"/>
      <c r="B540" s="6"/>
      <c r="C540" s="6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3"/>
    </row>
    <row r="541" spans="1:19" x14ac:dyDescent="0.45">
      <c r="A541" s="6"/>
      <c r="B541" s="6"/>
      <c r="C541" s="6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3"/>
    </row>
    <row r="542" spans="1:19" x14ac:dyDescent="0.45">
      <c r="A542" s="6"/>
      <c r="B542" s="6"/>
      <c r="C542" s="6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3"/>
    </row>
    <row r="543" spans="1:19" x14ac:dyDescent="0.45">
      <c r="A543" s="6"/>
      <c r="B543" s="6"/>
      <c r="C543" s="6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3"/>
    </row>
    <row r="544" spans="1:19" x14ac:dyDescent="0.45">
      <c r="A544" s="6"/>
      <c r="B544" s="6"/>
      <c r="C544" s="6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3"/>
    </row>
    <row r="545" spans="1:19" x14ac:dyDescent="0.45">
      <c r="A545" s="6"/>
      <c r="B545" s="6"/>
      <c r="C545" s="6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3"/>
    </row>
    <row r="546" spans="1:19" x14ac:dyDescent="0.45">
      <c r="A546" s="6"/>
      <c r="B546" s="6"/>
      <c r="C546" s="6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3"/>
    </row>
    <row r="547" spans="1:19" x14ac:dyDescent="0.45">
      <c r="A547" s="6"/>
      <c r="B547" s="6"/>
      <c r="C547" s="6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3"/>
    </row>
    <row r="548" spans="1:19" x14ac:dyDescent="0.45">
      <c r="A548" s="6"/>
      <c r="B548" s="6"/>
      <c r="C548" s="6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3"/>
    </row>
    <row r="549" spans="1:19" x14ac:dyDescent="0.45">
      <c r="A549" s="6"/>
      <c r="B549" s="6"/>
      <c r="C549" s="6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3"/>
    </row>
    <row r="550" spans="1:19" x14ac:dyDescent="0.45">
      <c r="A550" s="6"/>
      <c r="B550" s="6"/>
      <c r="C550" s="6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3"/>
    </row>
    <row r="551" spans="1:19" x14ac:dyDescent="0.45">
      <c r="A551" s="6"/>
      <c r="B551" s="6"/>
      <c r="C551" s="6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3"/>
    </row>
    <row r="552" spans="1:19" x14ac:dyDescent="0.45">
      <c r="A552" s="6"/>
      <c r="B552" s="6"/>
      <c r="C552" s="6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3"/>
    </row>
    <row r="553" spans="1:19" x14ac:dyDescent="0.45">
      <c r="A553" s="6"/>
      <c r="B553" s="6"/>
      <c r="C553" s="6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3"/>
    </row>
    <row r="554" spans="1:19" x14ac:dyDescent="0.45">
      <c r="A554" s="6"/>
      <c r="B554" s="6"/>
      <c r="C554" s="6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3"/>
    </row>
    <row r="555" spans="1:19" x14ac:dyDescent="0.45">
      <c r="A555" s="6"/>
      <c r="B555" s="6"/>
      <c r="C555" s="6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3"/>
    </row>
    <row r="556" spans="1:19" x14ac:dyDescent="0.45">
      <c r="A556" s="6"/>
      <c r="B556" s="6"/>
      <c r="C556" s="6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3"/>
    </row>
    <row r="557" spans="1:19" x14ac:dyDescent="0.45">
      <c r="A557" s="6"/>
      <c r="B557" s="6"/>
      <c r="C557" s="6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3"/>
    </row>
    <row r="558" spans="1:19" x14ac:dyDescent="0.45">
      <c r="A558" s="6"/>
      <c r="B558" s="6"/>
      <c r="C558" s="6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3"/>
    </row>
    <row r="559" spans="1:19" x14ac:dyDescent="0.45">
      <c r="A559" s="6"/>
      <c r="B559" s="6"/>
      <c r="C559" s="6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3"/>
    </row>
    <row r="560" spans="1:19" x14ac:dyDescent="0.45">
      <c r="A560" s="6"/>
      <c r="B560" s="6"/>
      <c r="C560" s="6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3"/>
    </row>
    <row r="561" spans="1:19" x14ac:dyDescent="0.45">
      <c r="A561" s="6"/>
      <c r="B561" s="6"/>
      <c r="C561" s="6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3"/>
    </row>
    <row r="562" spans="1:19" x14ac:dyDescent="0.45">
      <c r="A562" s="6"/>
      <c r="B562" s="6"/>
      <c r="C562" s="6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3"/>
    </row>
    <row r="563" spans="1:19" x14ac:dyDescent="0.45">
      <c r="A563" s="6"/>
      <c r="B563" s="6"/>
      <c r="C563" s="6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3"/>
    </row>
    <row r="564" spans="1:19" x14ac:dyDescent="0.45">
      <c r="A564" s="6"/>
      <c r="B564" s="6"/>
      <c r="C564" s="6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3"/>
    </row>
    <row r="565" spans="1:19" x14ac:dyDescent="0.45">
      <c r="A565" s="6"/>
      <c r="B565" s="6"/>
      <c r="C565" s="6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3"/>
    </row>
    <row r="566" spans="1:19" x14ac:dyDescent="0.45">
      <c r="A566" s="6"/>
      <c r="B566" s="6"/>
      <c r="C566" s="6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3"/>
    </row>
    <row r="567" spans="1:19" x14ac:dyDescent="0.45">
      <c r="A567" s="6"/>
      <c r="B567" s="6"/>
      <c r="C567" s="6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3"/>
    </row>
    <row r="568" spans="1:19" x14ac:dyDescent="0.45">
      <c r="A568" s="6"/>
      <c r="B568" s="6"/>
      <c r="C568" s="6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3"/>
    </row>
    <row r="569" spans="1:19" x14ac:dyDescent="0.45">
      <c r="A569" s="6"/>
      <c r="B569" s="6"/>
      <c r="C569" s="6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3"/>
    </row>
    <row r="570" spans="1:19" x14ac:dyDescent="0.45">
      <c r="A570" s="6"/>
      <c r="B570" s="6"/>
      <c r="C570" s="6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3"/>
    </row>
    <row r="571" spans="1:19" x14ac:dyDescent="0.45">
      <c r="A571" s="6"/>
      <c r="B571" s="6"/>
      <c r="C571" s="6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3"/>
    </row>
    <row r="572" spans="1:19" x14ac:dyDescent="0.45">
      <c r="A572" s="6"/>
      <c r="B572" s="6"/>
      <c r="C572" s="6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3"/>
    </row>
    <row r="573" spans="1:19" x14ac:dyDescent="0.45">
      <c r="A573" s="6"/>
      <c r="B573" s="6"/>
      <c r="C573" s="6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3"/>
    </row>
    <row r="574" spans="1:19" x14ac:dyDescent="0.45">
      <c r="A574" s="6"/>
      <c r="B574" s="6"/>
      <c r="C574" s="6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3"/>
    </row>
    <row r="575" spans="1:19" x14ac:dyDescent="0.45">
      <c r="A575" s="6"/>
      <c r="B575" s="6"/>
      <c r="C575" s="6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3"/>
    </row>
    <row r="576" spans="1:19" x14ac:dyDescent="0.45">
      <c r="A576" s="6"/>
      <c r="B576" s="6"/>
      <c r="C576" s="6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3"/>
    </row>
    <row r="577" spans="1:19" x14ac:dyDescent="0.45">
      <c r="A577" s="6"/>
      <c r="B577" s="6"/>
      <c r="C577" s="6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3"/>
    </row>
    <row r="578" spans="1:19" x14ac:dyDescent="0.45">
      <c r="A578" s="6"/>
      <c r="B578" s="6"/>
      <c r="C578" s="6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3"/>
    </row>
    <row r="579" spans="1:19" x14ac:dyDescent="0.45">
      <c r="A579" s="6"/>
      <c r="B579" s="6"/>
      <c r="C579" s="6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3"/>
    </row>
    <row r="580" spans="1:19" x14ac:dyDescent="0.45">
      <c r="A580" s="6"/>
      <c r="B580" s="6"/>
      <c r="C580" s="6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3"/>
    </row>
    <row r="581" spans="1:19" x14ac:dyDescent="0.45">
      <c r="A581" s="6"/>
      <c r="B581" s="6"/>
      <c r="C581" s="6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3"/>
    </row>
    <row r="582" spans="1:19" x14ac:dyDescent="0.45">
      <c r="A582" s="6"/>
      <c r="B582" s="6"/>
      <c r="C582" s="6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3"/>
    </row>
    <row r="583" spans="1:19" x14ac:dyDescent="0.45">
      <c r="A583" s="6"/>
      <c r="B583" s="6"/>
      <c r="C583" s="6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3"/>
    </row>
    <row r="584" spans="1:19" x14ac:dyDescent="0.45">
      <c r="A584" s="6"/>
      <c r="B584" s="6"/>
      <c r="C584" s="6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3"/>
    </row>
    <row r="585" spans="1:19" x14ac:dyDescent="0.45">
      <c r="A585" s="6"/>
      <c r="B585" s="6"/>
      <c r="C585" s="6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3"/>
    </row>
    <row r="586" spans="1:19" x14ac:dyDescent="0.45">
      <c r="A586" s="6"/>
      <c r="B586" s="6"/>
      <c r="C586" s="6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3"/>
    </row>
    <row r="587" spans="1:19" x14ac:dyDescent="0.45">
      <c r="A587" s="6"/>
      <c r="B587" s="6"/>
      <c r="C587" s="6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3"/>
    </row>
    <row r="588" spans="1:19" x14ac:dyDescent="0.45">
      <c r="A588" s="6"/>
      <c r="B588" s="6"/>
      <c r="C588" s="6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3"/>
    </row>
    <row r="589" spans="1:19" x14ac:dyDescent="0.45">
      <c r="A589" s="6"/>
      <c r="B589" s="6"/>
      <c r="C589" s="6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3"/>
    </row>
    <row r="590" spans="1:19" x14ac:dyDescent="0.45">
      <c r="A590" s="6"/>
      <c r="B590" s="6"/>
      <c r="C590" s="6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3"/>
    </row>
    <row r="591" spans="1:19" x14ac:dyDescent="0.45">
      <c r="A591" s="6"/>
      <c r="B591" s="6"/>
      <c r="C591" s="6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3"/>
    </row>
    <row r="592" spans="1:19" x14ac:dyDescent="0.45">
      <c r="A592" s="6"/>
      <c r="B592" s="6"/>
      <c r="C592" s="6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3"/>
    </row>
    <row r="593" spans="1:19" x14ac:dyDescent="0.45">
      <c r="A593" s="6"/>
      <c r="B593" s="6"/>
      <c r="C593" s="6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3"/>
    </row>
    <row r="594" spans="1:19" x14ac:dyDescent="0.45">
      <c r="A594" s="6"/>
      <c r="B594" s="6"/>
      <c r="C594" s="6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3"/>
    </row>
    <row r="595" spans="1:19" x14ac:dyDescent="0.45">
      <c r="A595" s="6"/>
      <c r="B595" s="6"/>
      <c r="C595" s="6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3"/>
    </row>
    <row r="596" spans="1:19" x14ac:dyDescent="0.45">
      <c r="A596" s="6"/>
      <c r="B596" s="6"/>
      <c r="C596" s="6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3"/>
    </row>
    <row r="597" spans="1:19" x14ac:dyDescent="0.45">
      <c r="A597" s="6"/>
      <c r="B597" s="6"/>
      <c r="C597" s="6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3"/>
    </row>
    <row r="598" spans="1:19" x14ac:dyDescent="0.45">
      <c r="A598" s="6"/>
      <c r="B598" s="6"/>
      <c r="C598" s="6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3"/>
    </row>
    <row r="599" spans="1:19" x14ac:dyDescent="0.45">
      <c r="A599" s="6"/>
      <c r="B599" s="6"/>
      <c r="C599" s="6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3"/>
    </row>
    <row r="600" spans="1:19" x14ac:dyDescent="0.45">
      <c r="A600" s="6"/>
      <c r="B600" s="6"/>
      <c r="C600" s="6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3"/>
    </row>
    <row r="601" spans="1:19" x14ac:dyDescent="0.45">
      <c r="A601" s="6"/>
      <c r="B601" s="6"/>
      <c r="C601" s="6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3"/>
    </row>
    <row r="602" spans="1:19" x14ac:dyDescent="0.45">
      <c r="A602" s="6"/>
      <c r="B602" s="6"/>
      <c r="C602" s="6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3"/>
    </row>
    <row r="603" spans="1:19" x14ac:dyDescent="0.45">
      <c r="A603" s="6"/>
      <c r="B603" s="6"/>
      <c r="C603" s="6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3"/>
    </row>
    <row r="604" spans="1:19" x14ac:dyDescent="0.45">
      <c r="A604" s="6"/>
      <c r="B604" s="6"/>
      <c r="C604" s="6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3"/>
    </row>
    <row r="605" spans="1:19" x14ac:dyDescent="0.45">
      <c r="A605" s="6"/>
      <c r="B605" s="6"/>
      <c r="C605" s="6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3"/>
    </row>
    <row r="606" spans="1:19" x14ac:dyDescent="0.45">
      <c r="A606" s="6"/>
      <c r="B606" s="6"/>
      <c r="C606" s="6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3"/>
    </row>
    <row r="607" spans="1:19" x14ac:dyDescent="0.45">
      <c r="A607" s="6"/>
      <c r="B607" s="6"/>
      <c r="C607" s="6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3"/>
    </row>
    <row r="608" spans="1:19" x14ac:dyDescent="0.45">
      <c r="A608" s="6"/>
      <c r="B608" s="6"/>
      <c r="C608" s="6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3"/>
    </row>
    <row r="609" spans="1:19" x14ac:dyDescent="0.45">
      <c r="A609" s="6"/>
      <c r="B609" s="6"/>
      <c r="C609" s="6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3"/>
    </row>
    <row r="610" spans="1:19" x14ac:dyDescent="0.45">
      <c r="A610" s="6"/>
      <c r="B610" s="6"/>
      <c r="C610" s="6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3"/>
    </row>
    <row r="611" spans="1:19" x14ac:dyDescent="0.45">
      <c r="A611" s="6"/>
      <c r="B611" s="6"/>
      <c r="C611" s="6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3"/>
    </row>
    <row r="612" spans="1:19" x14ac:dyDescent="0.45">
      <c r="A612" s="6"/>
      <c r="B612" s="6"/>
      <c r="C612" s="6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3"/>
    </row>
    <row r="613" spans="1:19" x14ac:dyDescent="0.45">
      <c r="A613" s="6"/>
      <c r="B613" s="6"/>
      <c r="C613" s="6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3"/>
    </row>
    <row r="614" spans="1:19" x14ac:dyDescent="0.45">
      <c r="A614" s="6"/>
      <c r="B614" s="6"/>
      <c r="C614" s="6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3"/>
    </row>
    <row r="615" spans="1:19" x14ac:dyDescent="0.45">
      <c r="A615" s="6"/>
      <c r="B615" s="6"/>
      <c r="C615" s="6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3"/>
    </row>
    <row r="616" spans="1:19" x14ac:dyDescent="0.45">
      <c r="A616" s="6"/>
      <c r="B616" s="6"/>
      <c r="C616" s="6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3"/>
    </row>
    <row r="617" spans="1:19" x14ac:dyDescent="0.45">
      <c r="A617" s="6"/>
      <c r="B617" s="6"/>
      <c r="C617" s="6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3"/>
    </row>
    <row r="618" spans="1:19" x14ac:dyDescent="0.45">
      <c r="A618" s="6"/>
      <c r="B618" s="6"/>
      <c r="C618" s="6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3"/>
    </row>
    <row r="619" spans="1:19" x14ac:dyDescent="0.45">
      <c r="A619" s="6"/>
      <c r="B619" s="6"/>
      <c r="C619" s="6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3"/>
    </row>
    <row r="620" spans="1:19" x14ac:dyDescent="0.45">
      <c r="A620" s="6"/>
      <c r="B620" s="6"/>
      <c r="C620" s="6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3"/>
    </row>
    <row r="621" spans="1:19" x14ac:dyDescent="0.45">
      <c r="A621" s="6"/>
      <c r="B621" s="6"/>
      <c r="C621" s="6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3"/>
    </row>
    <row r="622" spans="1:19" x14ac:dyDescent="0.45">
      <c r="A622" s="6"/>
      <c r="B622" s="6"/>
      <c r="C622" s="6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3"/>
    </row>
    <row r="623" spans="1:19" x14ac:dyDescent="0.45">
      <c r="A623" s="6"/>
      <c r="B623" s="6"/>
      <c r="C623" s="6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3"/>
    </row>
    <row r="624" spans="1:19" x14ac:dyDescent="0.45">
      <c r="A624" s="6"/>
      <c r="B624" s="6"/>
      <c r="C624" s="6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3"/>
    </row>
    <row r="625" spans="1:19" x14ac:dyDescent="0.45">
      <c r="A625" s="6"/>
      <c r="B625" s="6"/>
      <c r="C625" s="6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3"/>
    </row>
    <row r="626" spans="1:19" x14ac:dyDescent="0.45">
      <c r="A626" s="6"/>
      <c r="B626" s="6"/>
      <c r="C626" s="6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3"/>
    </row>
    <row r="627" spans="1:19" x14ac:dyDescent="0.45">
      <c r="A627" s="6"/>
      <c r="B627" s="6"/>
      <c r="C627" s="6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3"/>
    </row>
    <row r="628" spans="1:19" x14ac:dyDescent="0.45">
      <c r="A628" s="6"/>
      <c r="B628" s="6"/>
      <c r="C628" s="6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3"/>
    </row>
    <row r="629" spans="1:19" x14ac:dyDescent="0.45">
      <c r="A629" s="6"/>
      <c r="B629" s="6"/>
      <c r="C629" s="6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3"/>
    </row>
    <row r="630" spans="1:19" x14ac:dyDescent="0.45">
      <c r="A630" s="6"/>
      <c r="B630" s="6"/>
      <c r="C630" s="6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3"/>
    </row>
    <row r="631" spans="1:19" x14ac:dyDescent="0.45">
      <c r="A631" s="6"/>
      <c r="B631" s="6"/>
      <c r="C631" s="6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3"/>
    </row>
    <row r="632" spans="1:19" x14ac:dyDescent="0.45">
      <c r="A632" s="6"/>
      <c r="B632" s="6"/>
      <c r="C632" s="6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3"/>
    </row>
    <row r="633" spans="1:19" x14ac:dyDescent="0.45">
      <c r="A633" s="6"/>
      <c r="B633" s="6"/>
      <c r="C633" s="6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3"/>
    </row>
    <row r="634" spans="1:19" x14ac:dyDescent="0.45">
      <c r="A634" s="6"/>
      <c r="B634" s="6"/>
      <c r="C634" s="6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3"/>
    </row>
    <row r="635" spans="1:19" x14ac:dyDescent="0.45">
      <c r="A635" s="6"/>
      <c r="B635" s="6"/>
      <c r="C635" s="6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3"/>
    </row>
    <row r="636" spans="1:19" x14ac:dyDescent="0.45">
      <c r="A636" s="6"/>
      <c r="B636" s="6"/>
      <c r="C636" s="6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3"/>
    </row>
    <row r="637" spans="1:19" x14ac:dyDescent="0.45">
      <c r="A637" s="6"/>
      <c r="B637" s="6"/>
      <c r="C637" s="6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3"/>
    </row>
    <row r="638" spans="1:19" x14ac:dyDescent="0.45">
      <c r="A638" s="6"/>
      <c r="B638" s="6"/>
      <c r="C638" s="6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3"/>
    </row>
    <row r="639" spans="1:19" x14ac:dyDescent="0.45">
      <c r="A639" s="6"/>
      <c r="B639" s="6"/>
      <c r="C639" s="6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3"/>
    </row>
    <row r="640" spans="1:19" x14ac:dyDescent="0.45">
      <c r="A640" s="6"/>
      <c r="B640" s="6"/>
      <c r="C640" s="6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3"/>
    </row>
    <row r="641" spans="1:19" x14ac:dyDescent="0.45">
      <c r="A641" s="6"/>
      <c r="B641" s="6"/>
      <c r="C641" s="6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3"/>
    </row>
    <row r="642" spans="1:19" x14ac:dyDescent="0.45">
      <c r="A642" s="6"/>
      <c r="B642" s="6"/>
      <c r="C642" s="6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3"/>
    </row>
    <row r="643" spans="1:19" x14ac:dyDescent="0.45">
      <c r="A643" s="6"/>
      <c r="B643" s="6"/>
      <c r="C643" s="6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3"/>
    </row>
    <row r="644" spans="1:19" x14ac:dyDescent="0.45">
      <c r="A644" s="6"/>
      <c r="B644" s="6"/>
      <c r="C644" s="6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3"/>
    </row>
    <row r="645" spans="1:19" x14ac:dyDescent="0.45">
      <c r="A645" s="6"/>
      <c r="B645" s="6"/>
      <c r="C645" s="6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3"/>
    </row>
    <row r="646" spans="1:19" x14ac:dyDescent="0.45">
      <c r="A646" s="6"/>
      <c r="B646" s="6"/>
      <c r="C646" s="6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3"/>
    </row>
    <row r="647" spans="1:19" x14ac:dyDescent="0.45">
      <c r="A647" s="6"/>
      <c r="B647" s="6"/>
      <c r="C647" s="6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3"/>
    </row>
    <row r="648" spans="1:19" x14ac:dyDescent="0.45">
      <c r="A648" s="6"/>
      <c r="B648" s="6"/>
      <c r="C648" s="6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3"/>
    </row>
    <row r="649" spans="1:19" x14ac:dyDescent="0.45">
      <c r="A649" s="6"/>
      <c r="B649" s="6"/>
      <c r="C649" s="6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3"/>
    </row>
    <row r="650" spans="1:19" x14ac:dyDescent="0.45">
      <c r="A650" s="6"/>
      <c r="B650" s="6"/>
      <c r="C650" s="6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3"/>
    </row>
    <row r="651" spans="1:19" x14ac:dyDescent="0.45">
      <c r="A651" s="6"/>
      <c r="B651" s="6"/>
      <c r="C651" s="6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3"/>
    </row>
    <row r="652" spans="1:19" x14ac:dyDescent="0.45">
      <c r="A652" s="6"/>
      <c r="B652" s="6"/>
      <c r="C652" s="6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3"/>
    </row>
    <row r="653" spans="1:19" x14ac:dyDescent="0.45">
      <c r="A653" s="6"/>
      <c r="B653" s="6"/>
      <c r="C653" s="6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3"/>
    </row>
    <row r="654" spans="1:19" x14ac:dyDescent="0.45">
      <c r="A654" s="6"/>
      <c r="B654" s="6"/>
      <c r="C654" s="6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3"/>
    </row>
    <row r="655" spans="1:19" x14ac:dyDescent="0.45">
      <c r="A655" s="6"/>
      <c r="B655" s="6"/>
      <c r="C655" s="6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3"/>
    </row>
    <row r="656" spans="1:19" x14ac:dyDescent="0.45">
      <c r="A656" s="6"/>
      <c r="B656" s="6"/>
      <c r="C656" s="6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3"/>
    </row>
    <row r="657" spans="1:19" x14ac:dyDescent="0.45">
      <c r="A657" s="6"/>
      <c r="B657" s="6"/>
      <c r="C657" s="6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3"/>
    </row>
    <row r="658" spans="1:19" x14ac:dyDescent="0.45">
      <c r="A658" s="6"/>
      <c r="B658" s="6"/>
      <c r="C658" s="6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3"/>
    </row>
    <row r="659" spans="1:19" x14ac:dyDescent="0.45">
      <c r="A659" s="6"/>
      <c r="B659" s="6"/>
      <c r="C659" s="6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3"/>
    </row>
    <row r="660" spans="1:19" x14ac:dyDescent="0.45">
      <c r="A660" s="6"/>
      <c r="B660" s="6"/>
      <c r="C660" s="6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3"/>
    </row>
    <row r="661" spans="1:19" x14ac:dyDescent="0.45">
      <c r="A661" s="6"/>
      <c r="B661" s="6"/>
      <c r="C661" s="6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3"/>
    </row>
    <row r="662" spans="1:19" x14ac:dyDescent="0.45">
      <c r="A662" s="6"/>
      <c r="B662" s="6"/>
      <c r="C662" s="6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3"/>
    </row>
    <row r="663" spans="1:19" x14ac:dyDescent="0.45">
      <c r="A663" s="6"/>
      <c r="B663" s="6"/>
      <c r="C663" s="6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3"/>
    </row>
    <row r="664" spans="1:19" x14ac:dyDescent="0.45">
      <c r="A664" s="6"/>
      <c r="B664" s="6"/>
      <c r="C664" s="6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3"/>
    </row>
    <row r="665" spans="1:19" x14ac:dyDescent="0.45">
      <c r="A665" s="6"/>
      <c r="B665" s="6"/>
      <c r="C665" s="6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3"/>
    </row>
    <row r="666" spans="1:19" x14ac:dyDescent="0.45">
      <c r="A666" s="6"/>
      <c r="B666" s="6"/>
      <c r="C666" s="6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3"/>
    </row>
    <row r="667" spans="1:19" x14ac:dyDescent="0.45">
      <c r="A667" s="6"/>
      <c r="B667" s="6"/>
      <c r="C667" s="6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3"/>
    </row>
    <row r="668" spans="1:19" x14ac:dyDescent="0.45">
      <c r="A668" s="6"/>
      <c r="B668" s="6"/>
      <c r="C668" s="6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3"/>
    </row>
    <row r="669" spans="1:19" x14ac:dyDescent="0.45">
      <c r="A669" s="6"/>
      <c r="B669" s="6"/>
      <c r="C669" s="6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3"/>
    </row>
    <row r="670" spans="1:19" x14ac:dyDescent="0.45">
      <c r="A670" s="6"/>
      <c r="B670" s="6"/>
      <c r="C670" s="6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3"/>
    </row>
    <row r="671" spans="1:19" x14ac:dyDescent="0.45">
      <c r="A671" s="6"/>
      <c r="B671" s="6"/>
      <c r="C671" s="6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3"/>
    </row>
    <row r="672" spans="1:19" x14ac:dyDescent="0.45">
      <c r="A672" s="6"/>
      <c r="B672" s="6"/>
      <c r="C672" s="6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3"/>
    </row>
    <row r="673" spans="1:19" x14ac:dyDescent="0.45">
      <c r="A673" s="6"/>
      <c r="B673" s="6"/>
      <c r="C673" s="6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3"/>
    </row>
    <row r="674" spans="1:19" x14ac:dyDescent="0.45">
      <c r="A674" s="6"/>
      <c r="B674" s="6"/>
      <c r="C674" s="6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3"/>
    </row>
    <row r="675" spans="1:19" x14ac:dyDescent="0.45">
      <c r="A675" s="6"/>
      <c r="B675" s="6"/>
      <c r="C675" s="6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3"/>
    </row>
    <row r="676" spans="1:19" x14ac:dyDescent="0.45">
      <c r="A676" s="6"/>
      <c r="B676" s="6"/>
      <c r="C676" s="6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3"/>
    </row>
    <row r="677" spans="1:19" x14ac:dyDescent="0.45">
      <c r="A677" s="6"/>
      <c r="B677" s="6"/>
      <c r="C677" s="6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3"/>
    </row>
    <row r="678" spans="1:19" x14ac:dyDescent="0.45">
      <c r="A678" s="6"/>
      <c r="B678" s="6"/>
      <c r="C678" s="6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3"/>
    </row>
    <row r="679" spans="1:19" x14ac:dyDescent="0.45">
      <c r="A679" s="6"/>
      <c r="B679" s="6"/>
      <c r="C679" s="6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3"/>
    </row>
    <row r="680" spans="1:19" x14ac:dyDescent="0.45">
      <c r="A680" s="6"/>
      <c r="B680" s="6"/>
      <c r="C680" s="6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3"/>
    </row>
    <row r="681" spans="1:19" x14ac:dyDescent="0.45">
      <c r="A681" s="6"/>
      <c r="B681" s="6"/>
      <c r="C681" s="6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3"/>
    </row>
    <row r="682" spans="1:19" x14ac:dyDescent="0.45">
      <c r="A682" s="6"/>
      <c r="B682" s="6"/>
      <c r="C682" s="6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3"/>
    </row>
    <row r="683" spans="1:19" x14ac:dyDescent="0.45">
      <c r="A683" s="6"/>
      <c r="B683" s="6"/>
      <c r="C683" s="6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3"/>
    </row>
    <row r="684" spans="1:19" x14ac:dyDescent="0.45">
      <c r="A684" s="6"/>
      <c r="B684" s="6"/>
      <c r="C684" s="6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3"/>
    </row>
    <row r="685" spans="1:19" x14ac:dyDescent="0.45">
      <c r="A685" s="6"/>
      <c r="B685" s="6"/>
      <c r="C685" s="6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3"/>
    </row>
    <row r="686" spans="1:19" x14ac:dyDescent="0.45">
      <c r="A686" s="6"/>
      <c r="B686" s="6"/>
      <c r="C686" s="6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3"/>
    </row>
    <row r="687" spans="1:19" x14ac:dyDescent="0.45">
      <c r="A687" s="6"/>
      <c r="B687" s="6"/>
      <c r="C687" s="6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3"/>
    </row>
    <row r="688" spans="1:19" x14ac:dyDescent="0.45">
      <c r="A688" s="6"/>
      <c r="B688" s="6"/>
      <c r="C688" s="6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3"/>
    </row>
    <row r="689" spans="1:19" x14ac:dyDescent="0.45">
      <c r="A689" s="6"/>
      <c r="B689" s="6"/>
      <c r="C689" s="6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3"/>
    </row>
    <row r="690" spans="1:19" x14ac:dyDescent="0.45">
      <c r="A690" s="6"/>
      <c r="B690" s="6"/>
      <c r="C690" s="6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3"/>
    </row>
    <row r="691" spans="1:19" x14ac:dyDescent="0.45">
      <c r="A691" s="6"/>
      <c r="B691" s="6"/>
      <c r="C691" s="6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3"/>
    </row>
    <row r="692" spans="1:19" x14ac:dyDescent="0.45">
      <c r="A692" s="6"/>
      <c r="B692" s="6"/>
      <c r="C692" s="6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3"/>
    </row>
    <row r="693" spans="1:19" x14ac:dyDescent="0.45">
      <c r="A693" s="6"/>
      <c r="B693" s="6"/>
      <c r="C693" s="6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3"/>
    </row>
    <row r="694" spans="1:19" x14ac:dyDescent="0.45">
      <c r="A694" s="6"/>
      <c r="B694" s="6"/>
      <c r="C694" s="6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3"/>
    </row>
    <row r="695" spans="1:19" x14ac:dyDescent="0.45">
      <c r="A695" s="6"/>
      <c r="B695" s="6"/>
      <c r="C695" s="6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3"/>
    </row>
    <row r="696" spans="1:19" x14ac:dyDescent="0.45">
      <c r="A696" s="6"/>
      <c r="B696" s="6"/>
      <c r="C696" s="6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3"/>
    </row>
    <row r="697" spans="1:19" x14ac:dyDescent="0.45">
      <c r="A697" s="6"/>
      <c r="B697" s="6"/>
      <c r="C697" s="6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3"/>
    </row>
    <row r="698" spans="1:19" x14ac:dyDescent="0.45">
      <c r="A698" s="6"/>
      <c r="B698" s="6"/>
      <c r="C698" s="6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3"/>
    </row>
    <row r="699" spans="1:19" x14ac:dyDescent="0.45">
      <c r="A699" s="6"/>
      <c r="B699" s="6"/>
      <c r="C699" s="6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3"/>
    </row>
    <row r="700" spans="1:19" x14ac:dyDescent="0.45">
      <c r="A700" s="6"/>
      <c r="B700" s="6"/>
      <c r="C700" s="6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3"/>
    </row>
    <row r="701" spans="1:19" x14ac:dyDescent="0.45">
      <c r="A701" s="6"/>
      <c r="B701" s="6"/>
      <c r="C701" s="6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3"/>
    </row>
    <row r="702" spans="1:19" x14ac:dyDescent="0.45">
      <c r="A702" s="6"/>
      <c r="B702" s="6"/>
      <c r="C702" s="6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3"/>
    </row>
    <row r="703" spans="1:19" x14ac:dyDescent="0.45">
      <c r="A703" s="6"/>
      <c r="B703" s="6"/>
      <c r="C703" s="6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3"/>
    </row>
    <row r="704" spans="1:19" x14ac:dyDescent="0.45">
      <c r="A704" s="6"/>
      <c r="B704" s="6"/>
      <c r="C704" s="6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3"/>
    </row>
    <row r="705" spans="1:19" x14ac:dyDescent="0.45">
      <c r="A705" s="6"/>
      <c r="B705" s="6"/>
      <c r="C705" s="6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3"/>
    </row>
    <row r="706" spans="1:19" x14ac:dyDescent="0.45">
      <c r="A706" s="6"/>
      <c r="B706" s="6"/>
      <c r="C706" s="6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3"/>
    </row>
    <row r="707" spans="1:19" x14ac:dyDescent="0.45">
      <c r="A707" s="6"/>
      <c r="B707" s="6"/>
      <c r="C707" s="6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3"/>
    </row>
    <row r="708" spans="1:19" x14ac:dyDescent="0.45">
      <c r="A708" s="6"/>
      <c r="B708" s="6"/>
      <c r="C708" s="6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3"/>
    </row>
    <row r="709" spans="1:19" x14ac:dyDescent="0.45">
      <c r="A709" s="6"/>
      <c r="B709" s="6"/>
      <c r="C709" s="6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3"/>
    </row>
    <row r="710" spans="1:19" x14ac:dyDescent="0.45">
      <c r="A710" s="6"/>
      <c r="B710" s="6"/>
      <c r="C710" s="6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3"/>
    </row>
    <row r="711" spans="1:19" x14ac:dyDescent="0.45">
      <c r="A711" s="6"/>
      <c r="B711" s="6"/>
      <c r="C711" s="6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3"/>
    </row>
    <row r="712" spans="1:19" x14ac:dyDescent="0.45">
      <c r="A712" s="6"/>
      <c r="B712" s="6"/>
      <c r="C712" s="6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3"/>
    </row>
    <row r="713" spans="1:19" x14ac:dyDescent="0.45">
      <c r="A713" s="6"/>
      <c r="B713" s="6"/>
      <c r="C713" s="6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3"/>
    </row>
    <row r="714" spans="1:19" x14ac:dyDescent="0.45">
      <c r="A714" s="6"/>
      <c r="B714" s="6"/>
      <c r="C714" s="6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3"/>
    </row>
    <row r="715" spans="1:19" x14ac:dyDescent="0.45">
      <c r="A715" s="6"/>
      <c r="B715" s="6"/>
      <c r="C715" s="6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3"/>
    </row>
    <row r="716" spans="1:19" x14ac:dyDescent="0.45">
      <c r="A716" s="6"/>
      <c r="B716" s="6"/>
      <c r="C716" s="6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3"/>
    </row>
    <row r="717" spans="1:19" x14ac:dyDescent="0.45">
      <c r="A717" s="6"/>
      <c r="B717" s="6"/>
      <c r="C717" s="6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3"/>
    </row>
    <row r="718" spans="1:19" x14ac:dyDescent="0.45">
      <c r="A718" s="6"/>
      <c r="B718" s="6"/>
      <c r="C718" s="6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3"/>
    </row>
    <row r="719" spans="1:19" x14ac:dyDescent="0.45">
      <c r="A719" s="6"/>
      <c r="B719" s="6"/>
      <c r="C719" s="6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3"/>
    </row>
    <row r="720" spans="1:19" x14ac:dyDescent="0.45">
      <c r="A720" s="6"/>
      <c r="B720" s="6"/>
      <c r="C720" s="6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3"/>
    </row>
    <row r="721" spans="1:19" x14ac:dyDescent="0.45">
      <c r="A721" s="6"/>
      <c r="B721" s="6"/>
      <c r="C721" s="6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3"/>
    </row>
    <row r="722" spans="1:19" x14ac:dyDescent="0.45">
      <c r="A722" s="6"/>
      <c r="B722" s="6"/>
      <c r="C722" s="6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3"/>
    </row>
    <row r="723" spans="1:19" x14ac:dyDescent="0.45">
      <c r="A723" s="6"/>
      <c r="B723" s="6"/>
      <c r="C723" s="6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3"/>
    </row>
    <row r="724" spans="1:19" x14ac:dyDescent="0.45">
      <c r="A724" s="6"/>
      <c r="B724" s="6"/>
      <c r="C724" s="6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3"/>
    </row>
    <row r="725" spans="1:19" x14ac:dyDescent="0.45">
      <c r="A725" s="6"/>
      <c r="B725" s="6"/>
      <c r="C725" s="6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3"/>
    </row>
    <row r="726" spans="1:19" x14ac:dyDescent="0.45">
      <c r="A726" s="6"/>
      <c r="B726" s="6"/>
      <c r="C726" s="6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3"/>
    </row>
    <row r="727" spans="1:19" x14ac:dyDescent="0.45">
      <c r="A727" s="6"/>
      <c r="B727" s="6"/>
      <c r="C727" s="6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3"/>
    </row>
    <row r="728" spans="1:19" x14ac:dyDescent="0.45">
      <c r="A728" s="6"/>
      <c r="B728" s="6"/>
      <c r="C728" s="6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3"/>
    </row>
    <row r="729" spans="1:19" x14ac:dyDescent="0.45">
      <c r="A729" s="6"/>
      <c r="B729" s="6"/>
      <c r="C729" s="6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3"/>
    </row>
    <row r="730" spans="1:19" x14ac:dyDescent="0.45">
      <c r="A730" s="6"/>
      <c r="B730" s="6"/>
      <c r="C730" s="6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3"/>
    </row>
    <row r="731" spans="1:19" x14ac:dyDescent="0.45">
      <c r="A731" s="6"/>
      <c r="B731" s="6"/>
      <c r="C731" s="6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3"/>
    </row>
    <row r="732" spans="1:19" x14ac:dyDescent="0.45">
      <c r="A732" s="6"/>
      <c r="B732" s="6"/>
      <c r="C732" s="6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3"/>
    </row>
    <row r="733" spans="1:19" x14ac:dyDescent="0.45">
      <c r="A733" s="6"/>
      <c r="B733" s="6"/>
      <c r="C733" s="6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3"/>
    </row>
    <row r="734" spans="1:19" x14ac:dyDescent="0.45">
      <c r="A734" s="6"/>
      <c r="B734" s="6"/>
      <c r="C734" s="6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3"/>
    </row>
    <row r="735" spans="1:19" x14ac:dyDescent="0.45">
      <c r="A735" s="6"/>
      <c r="B735" s="6"/>
      <c r="C735" s="6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3"/>
    </row>
    <row r="736" spans="1:19" x14ac:dyDescent="0.45">
      <c r="A736" s="6"/>
      <c r="B736" s="6"/>
      <c r="C736" s="6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3"/>
    </row>
    <row r="737" spans="1:19" x14ac:dyDescent="0.45">
      <c r="A737" s="6"/>
      <c r="B737" s="6"/>
      <c r="C737" s="6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3"/>
    </row>
    <row r="738" spans="1:19" x14ac:dyDescent="0.45">
      <c r="A738" s="6"/>
      <c r="B738" s="6"/>
      <c r="C738" s="6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3"/>
    </row>
    <row r="739" spans="1:19" x14ac:dyDescent="0.45">
      <c r="A739" s="6"/>
      <c r="B739" s="6"/>
      <c r="C739" s="6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3"/>
    </row>
    <row r="740" spans="1:19" x14ac:dyDescent="0.45">
      <c r="A740" s="6"/>
      <c r="B740" s="6"/>
      <c r="C740" s="6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3"/>
    </row>
    <row r="741" spans="1:19" x14ac:dyDescent="0.45">
      <c r="A741" s="6"/>
      <c r="B741" s="6"/>
      <c r="C741" s="6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3"/>
    </row>
    <row r="742" spans="1:19" x14ac:dyDescent="0.45">
      <c r="A742" s="6"/>
      <c r="B742" s="6"/>
      <c r="C742" s="6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3"/>
    </row>
    <row r="743" spans="1:19" x14ac:dyDescent="0.45">
      <c r="A743" s="6"/>
      <c r="B743" s="6"/>
      <c r="C743" s="6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3"/>
    </row>
    <row r="744" spans="1:19" x14ac:dyDescent="0.45">
      <c r="A744" s="6"/>
      <c r="B744" s="6"/>
      <c r="C744" s="6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3"/>
    </row>
    <row r="745" spans="1:19" x14ac:dyDescent="0.45">
      <c r="A745" s="6"/>
      <c r="B745" s="6"/>
      <c r="C745" s="6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3"/>
    </row>
    <row r="746" spans="1:19" x14ac:dyDescent="0.45">
      <c r="A746" s="6"/>
      <c r="B746" s="6"/>
      <c r="C746" s="6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3"/>
    </row>
    <row r="747" spans="1:19" x14ac:dyDescent="0.45">
      <c r="A747" s="6"/>
      <c r="B747" s="6"/>
      <c r="C747" s="6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3"/>
    </row>
    <row r="748" spans="1:19" x14ac:dyDescent="0.45">
      <c r="A748" s="6"/>
      <c r="B748" s="6"/>
      <c r="C748" s="6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3"/>
    </row>
    <row r="749" spans="1:19" x14ac:dyDescent="0.45">
      <c r="A749" s="6"/>
      <c r="B749" s="6"/>
      <c r="C749" s="6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3"/>
    </row>
    <row r="750" spans="1:19" x14ac:dyDescent="0.45">
      <c r="A750" s="6"/>
      <c r="B750" s="6"/>
      <c r="C750" s="6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3"/>
    </row>
    <row r="751" spans="1:19" x14ac:dyDescent="0.45">
      <c r="A751" s="6"/>
      <c r="B751" s="6"/>
      <c r="C751" s="6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3"/>
    </row>
    <row r="752" spans="1:19" x14ac:dyDescent="0.45">
      <c r="A752" s="6"/>
      <c r="B752" s="6"/>
      <c r="C752" s="6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3"/>
    </row>
    <row r="753" spans="1:19" x14ac:dyDescent="0.45">
      <c r="A753" s="6"/>
      <c r="B753" s="6"/>
      <c r="C753" s="6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3"/>
    </row>
    <row r="754" spans="1:19" x14ac:dyDescent="0.45">
      <c r="A754" s="6"/>
      <c r="B754" s="6"/>
      <c r="C754" s="6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3"/>
    </row>
    <row r="755" spans="1:19" x14ac:dyDescent="0.45">
      <c r="A755" s="6"/>
      <c r="B755" s="6"/>
      <c r="C755" s="6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3"/>
    </row>
    <row r="756" spans="1:19" x14ac:dyDescent="0.45">
      <c r="A756" s="6"/>
      <c r="B756" s="6"/>
      <c r="C756" s="6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3"/>
    </row>
    <row r="757" spans="1:19" x14ac:dyDescent="0.45">
      <c r="A757" s="6"/>
      <c r="B757" s="6"/>
      <c r="C757" s="6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3"/>
    </row>
    <row r="758" spans="1:19" x14ac:dyDescent="0.45">
      <c r="A758" s="6"/>
      <c r="B758" s="6"/>
      <c r="C758" s="6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3"/>
    </row>
    <row r="759" spans="1:19" x14ac:dyDescent="0.45">
      <c r="A759" s="6"/>
      <c r="B759" s="6"/>
      <c r="C759" s="6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3"/>
    </row>
    <row r="760" spans="1:19" x14ac:dyDescent="0.45">
      <c r="A760" s="6"/>
      <c r="B760" s="6"/>
      <c r="C760" s="6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3"/>
    </row>
    <row r="761" spans="1:19" x14ac:dyDescent="0.45">
      <c r="A761" s="6"/>
      <c r="B761" s="6"/>
      <c r="C761" s="6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3"/>
    </row>
    <row r="762" spans="1:19" x14ac:dyDescent="0.45">
      <c r="A762" s="6"/>
      <c r="B762" s="6"/>
      <c r="C762" s="6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3"/>
    </row>
    <row r="763" spans="1:19" x14ac:dyDescent="0.45">
      <c r="A763" s="6"/>
      <c r="B763" s="6"/>
      <c r="C763" s="6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3"/>
    </row>
    <row r="764" spans="1:19" x14ac:dyDescent="0.45">
      <c r="A764" s="6"/>
      <c r="B764" s="6"/>
      <c r="C764" s="6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3"/>
    </row>
    <row r="765" spans="1:19" x14ac:dyDescent="0.45">
      <c r="A765" s="6"/>
      <c r="B765" s="6"/>
      <c r="C765" s="6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3"/>
    </row>
    <row r="766" spans="1:19" x14ac:dyDescent="0.45">
      <c r="A766" s="6"/>
      <c r="B766" s="6"/>
      <c r="C766" s="6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3"/>
    </row>
    <row r="767" spans="1:19" x14ac:dyDescent="0.45">
      <c r="A767" s="6"/>
      <c r="B767" s="6"/>
      <c r="C767" s="6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3"/>
    </row>
    <row r="768" spans="1:19" x14ac:dyDescent="0.45">
      <c r="A768" s="6"/>
      <c r="B768" s="6"/>
      <c r="C768" s="6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3"/>
    </row>
    <row r="769" spans="1:19" x14ac:dyDescent="0.45">
      <c r="A769" s="6"/>
      <c r="B769" s="6"/>
      <c r="C769" s="6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3"/>
    </row>
    <row r="770" spans="1:19" x14ac:dyDescent="0.45">
      <c r="A770" s="6"/>
      <c r="B770" s="6"/>
      <c r="C770" s="6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3"/>
    </row>
    <row r="771" spans="1:19" x14ac:dyDescent="0.45">
      <c r="A771" s="6"/>
      <c r="B771" s="6"/>
      <c r="C771" s="6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3"/>
    </row>
    <row r="772" spans="1:19" x14ac:dyDescent="0.45">
      <c r="A772" s="6"/>
      <c r="B772" s="6"/>
      <c r="C772" s="6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3"/>
    </row>
    <row r="773" spans="1:19" x14ac:dyDescent="0.45">
      <c r="A773" s="6"/>
      <c r="B773" s="6"/>
      <c r="C773" s="6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3"/>
    </row>
    <row r="774" spans="1:19" x14ac:dyDescent="0.45">
      <c r="A774" s="6"/>
      <c r="B774" s="6"/>
      <c r="C774" s="6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3"/>
    </row>
    <row r="775" spans="1:19" x14ac:dyDescent="0.45">
      <c r="A775" s="6"/>
      <c r="B775" s="6"/>
      <c r="C775" s="6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3"/>
    </row>
    <row r="776" spans="1:19" x14ac:dyDescent="0.45">
      <c r="A776" s="6"/>
      <c r="B776" s="6"/>
      <c r="C776" s="6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3"/>
    </row>
    <row r="777" spans="1:19" x14ac:dyDescent="0.45">
      <c r="A777" s="6"/>
      <c r="B777" s="6"/>
      <c r="C777" s="6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3"/>
    </row>
    <row r="778" spans="1:19" x14ac:dyDescent="0.45">
      <c r="A778" s="6"/>
      <c r="B778" s="6"/>
      <c r="C778" s="6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3"/>
    </row>
    <row r="779" spans="1:19" x14ac:dyDescent="0.45">
      <c r="A779" s="6"/>
      <c r="B779" s="6"/>
      <c r="C779" s="6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3"/>
    </row>
    <row r="780" spans="1:19" x14ac:dyDescent="0.45">
      <c r="A780" s="6"/>
      <c r="B780" s="6"/>
      <c r="C780" s="6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3"/>
    </row>
    <row r="781" spans="1:19" x14ac:dyDescent="0.45">
      <c r="A781" s="6"/>
      <c r="B781" s="6"/>
      <c r="C781" s="6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3"/>
    </row>
    <row r="782" spans="1:19" x14ac:dyDescent="0.45">
      <c r="A782" s="6"/>
      <c r="B782" s="6"/>
      <c r="C782" s="6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3"/>
    </row>
    <row r="783" spans="1:19" x14ac:dyDescent="0.45">
      <c r="A783" s="6"/>
      <c r="B783" s="6"/>
      <c r="C783" s="6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3"/>
    </row>
    <row r="784" spans="1:19" x14ac:dyDescent="0.45">
      <c r="A784" s="6"/>
      <c r="B784" s="6"/>
      <c r="C784" s="6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3"/>
    </row>
    <row r="785" spans="1:19" x14ac:dyDescent="0.45">
      <c r="A785" s="6"/>
      <c r="B785" s="6"/>
      <c r="C785" s="6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3"/>
    </row>
    <row r="786" spans="1:19" x14ac:dyDescent="0.45">
      <c r="A786" s="6"/>
      <c r="B786" s="6"/>
      <c r="C786" s="6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3"/>
    </row>
    <row r="787" spans="1:19" x14ac:dyDescent="0.45">
      <c r="A787" s="6"/>
      <c r="B787" s="6"/>
      <c r="C787" s="6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3"/>
    </row>
    <row r="788" spans="1:19" x14ac:dyDescent="0.45">
      <c r="A788" s="6"/>
      <c r="B788" s="6"/>
      <c r="C788" s="6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3"/>
    </row>
    <row r="789" spans="1:19" x14ac:dyDescent="0.45">
      <c r="A789" s="6"/>
      <c r="B789" s="6"/>
      <c r="C789" s="6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3"/>
    </row>
    <row r="790" spans="1:19" x14ac:dyDescent="0.45">
      <c r="A790" s="6"/>
      <c r="B790" s="6"/>
      <c r="C790" s="6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3"/>
    </row>
    <row r="791" spans="1:19" x14ac:dyDescent="0.45">
      <c r="A791" s="6"/>
      <c r="B791" s="6"/>
      <c r="C791" s="6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3"/>
    </row>
    <row r="792" spans="1:19" x14ac:dyDescent="0.45">
      <c r="A792" s="6"/>
      <c r="B792" s="6"/>
      <c r="C792" s="6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3"/>
    </row>
    <row r="793" spans="1:19" x14ac:dyDescent="0.45">
      <c r="A793" s="6"/>
      <c r="B793" s="6"/>
      <c r="C793" s="6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3"/>
    </row>
    <row r="794" spans="1:19" x14ac:dyDescent="0.45">
      <c r="A794" s="6"/>
      <c r="B794" s="6"/>
      <c r="C794" s="6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3"/>
    </row>
    <row r="795" spans="1:19" x14ac:dyDescent="0.45">
      <c r="A795" s="6"/>
      <c r="B795" s="6"/>
      <c r="C795" s="6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3"/>
    </row>
    <row r="796" spans="1:19" x14ac:dyDescent="0.45">
      <c r="A796" s="6"/>
      <c r="B796" s="6"/>
      <c r="C796" s="6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3"/>
    </row>
    <row r="797" spans="1:19" x14ac:dyDescent="0.45">
      <c r="A797" s="6"/>
      <c r="B797" s="6"/>
      <c r="C797" s="6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3"/>
    </row>
    <row r="798" spans="1:19" x14ac:dyDescent="0.45">
      <c r="A798" s="6"/>
      <c r="B798" s="6"/>
      <c r="C798" s="6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3"/>
    </row>
    <row r="799" spans="1:19" x14ac:dyDescent="0.45">
      <c r="A799" s="6"/>
      <c r="B799" s="6"/>
      <c r="C799" s="6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3"/>
    </row>
    <row r="800" spans="1:19" x14ac:dyDescent="0.45">
      <c r="A800" s="6"/>
      <c r="B800" s="6"/>
      <c r="C800" s="6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3"/>
    </row>
    <row r="801" spans="1:19" x14ac:dyDescent="0.45">
      <c r="A801" s="6"/>
      <c r="B801" s="6"/>
      <c r="C801" s="6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3"/>
    </row>
    <row r="802" spans="1:19" x14ac:dyDescent="0.45">
      <c r="A802" s="6"/>
      <c r="B802" s="6"/>
      <c r="C802" s="6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3"/>
    </row>
    <row r="803" spans="1:19" x14ac:dyDescent="0.45">
      <c r="A803" s="6"/>
      <c r="B803" s="6"/>
      <c r="C803" s="6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3"/>
    </row>
    <row r="804" spans="1:19" x14ac:dyDescent="0.45">
      <c r="A804" s="6"/>
      <c r="B804" s="6"/>
      <c r="C804" s="6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3"/>
    </row>
    <row r="805" spans="1:19" x14ac:dyDescent="0.45">
      <c r="A805" s="6"/>
      <c r="B805" s="6"/>
      <c r="C805" s="6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3"/>
    </row>
    <row r="806" spans="1:19" x14ac:dyDescent="0.45">
      <c r="A806" s="6"/>
      <c r="B806" s="6"/>
      <c r="C806" s="6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3"/>
    </row>
    <row r="807" spans="1:19" x14ac:dyDescent="0.45">
      <c r="A807" s="6"/>
      <c r="B807" s="6"/>
      <c r="C807" s="6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3"/>
    </row>
    <row r="808" spans="1:19" x14ac:dyDescent="0.45">
      <c r="A808" s="6"/>
      <c r="B808" s="6"/>
      <c r="C808" s="6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3"/>
    </row>
    <row r="809" spans="1:19" x14ac:dyDescent="0.45">
      <c r="A809" s="6"/>
      <c r="B809" s="6"/>
      <c r="C809" s="6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3"/>
    </row>
    <row r="810" spans="1:19" x14ac:dyDescent="0.45">
      <c r="A810" s="6"/>
      <c r="B810" s="6"/>
      <c r="C810" s="6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3"/>
    </row>
    <row r="811" spans="1:19" x14ac:dyDescent="0.45">
      <c r="A811" s="6"/>
      <c r="B811" s="6"/>
      <c r="C811" s="6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3"/>
    </row>
    <row r="812" spans="1:19" x14ac:dyDescent="0.45">
      <c r="A812" s="6"/>
      <c r="B812" s="6"/>
      <c r="C812" s="6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3"/>
    </row>
    <row r="813" spans="1:19" x14ac:dyDescent="0.45">
      <c r="A813" s="6"/>
      <c r="B813" s="6"/>
      <c r="C813" s="6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3"/>
    </row>
    <row r="814" spans="1:19" x14ac:dyDescent="0.45">
      <c r="A814" s="6"/>
      <c r="B814" s="6"/>
      <c r="C814" s="6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3"/>
    </row>
    <row r="815" spans="1:19" x14ac:dyDescent="0.45">
      <c r="A815" s="6"/>
      <c r="B815" s="6"/>
      <c r="C815" s="6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3"/>
    </row>
    <row r="816" spans="1:19" x14ac:dyDescent="0.45">
      <c r="A816" s="6"/>
      <c r="B816" s="6"/>
      <c r="C816" s="6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3"/>
    </row>
    <row r="817" spans="1:19" x14ac:dyDescent="0.45">
      <c r="A817" s="6"/>
      <c r="B817" s="6"/>
      <c r="C817" s="6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3"/>
    </row>
    <row r="818" spans="1:19" x14ac:dyDescent="0.45">
      <c r="A818" s="6"/>
      <c r="B818" s="6"/>
      <c r="C818" s="6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3"/>
    </row>
    <row r="819" spans="1:19" x14ac:dyDescent="0.45">
      <c r="A819" s="6"/>
      <c r="B819" s="6"/>
      <c r="C819" s="6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3"/>
    </row>
    <row r="820" spans="1:19" x14ac:dyDescent="0.45">
      <c r="A820" s="6"/>
      <c r="B820" s="6"/>
      <c r="C820" s="6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3"/>
    </row>
    <row r="821" spans="1:19" x14ac:dyDescent="0.45">
      <c r="A821" s="6"/>
      <c r="B821" s="6"/>
      <c r="C821" s="6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3"/>
    </row>
    <row r="822" spans="1:19" x14ac:dyDescent="0.45">
      <c r="A822" s="6"/>
      <c r="B822" s="6"/>
      <c r="C822" s="6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3"/>
    </row>
    <row r="823" spans="1:19" x14ac:dyDescent="0.45">
      <c r="A823" s="6"/>
      <c r="B823" s="6"/>
      <c r="C823" s="6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3"/>
    </row>
    <row r="824" spans="1:19" x14ac:dyDescent="0.45">
      <c r="A824" s="6"/>
      <c r="B824" s="6"/>
      <c r="C824" s="6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3"/>
    </row>
    <row r="825" spans="1:19" x14ac:dyDescent="0.45">
      <c r="A825" s="6"/>
      <c r="B825" s="6"/>
      <c r="C825" s="6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3"/>
    </row>
    <row r="826" spans="1:19" x14ac:dyDescent="0.45">
      <c r="A826" s="6"/>
      <c r="B826" s="6"/>
      <c r="C826" s="6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3"/>
    </row>
    <row r="827" spans="1:19" x14ac:dyDescent="0.45">
      <c r="A827" s="6"/>
      <c r="B827" s="6"/>
      <c r="C827" s="6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3"/>
    </row>
    <row r="828" spans="1:19" x14ac:dyDescent="0.45">
      <c r="A828" s="6"/>
      <c r="B828" s="6"/>
      <c r="C828" s="6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3"/>
    </row>
    <row r="829" spans="1:19" x14ac:dyDescent="0.45">
      <c r="A829" s="6"/>
      <c r="B829" s="6"/>
      <c r="C829" s="6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3"/>
    </row>
    <row r="830" spans="1:19" x14ac:dyDescent="0.45">
      <c r="A830" s="6"/>
      <c r="B830" s="6"/>
      <c r="C830" s="6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3"/>
    </row>
    <row r="831" spans="1:19" x14ac:dyDescent="0.45">
      <c r="A831" s="6"/>
      <c r="B831" s="6"/>
      <c r="C831" s="6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3"/>
    </row>
    <row r="832" spans="1:19" x14ac:dyDescent="0.45">
      <c r="A832" s="6"/>
      <c r="B832" s="6"/>
      <c r="C832" s="6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3"/>
    </row>
    <row r="833" spans="1:19" x14ac:dyDescent="0.45">
      <c r="A833" s="6"/>
      <c r="B833" s="6"/>
      <c r="C833" s="6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3"/>
    </row>
    <row r="834" spans="1:19" x14ac:dyDescent="0.45">
      <c r="A834" s="6"/>
      <c r="B834" s="6"/>
      <c r="C834" s="6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3"/>
    </row>
    <row r="835" spans="1:19" x14ac:dyDescent="0.45">
      <c r="A835" s="6"/>
      <c r="B835" s="6"/>
      <c r="C835" s="6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3"/>
    </row>
    <row r="836" spans="1:19" x14ac:dyDescent="0.45">
      <c r="A836" s="6"/>
      <c r="B836" s="6"/>
      <c r="C836" s="6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3"/>
    </row>
    <row r="837" spans="1:19" x14ac:dyDescent="0.45">
      <c r="A837" s="6"/>
      <c r="B837" s="6"/>
      <c r="C837" s="6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3"/>
    </row>
    <row r="838" spans="1:19" x14ac:dyDescent="0.45">
      <c r="A838" s="6"/>
      <c r="B838" s="6"/>
      <c r="C838" s="6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3"/>
    </row>
    <row r="839" spans="1:19" x14ac:dyDescent="0.45">
      <c r="A839" s="6"/>
      <c r="B839" s="6"/>
      <c r="C839" s="6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3"/>
    </row>
    <row r="840" spans="1:19" x14ac:dyDescent="0.45">
      <c r="A840" s="6"/>
      <c r="B840" s="6"/>
      <c r="C840" s="6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3"/>
    </row>
    <row r="841" spans="1:19" x14ac:dyDescent="0.45">
      <c r="A841" s="6"/>
      <c r="B841" s="6"/>
      <c r="C841" s="6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3"/>
    </row>
    <row r="842" spans="1:19" x14ac:dyDescent="0.45">
      <c r="A842" s="6"/>
      <c r="B842" s="6"/>
      <c r="C842" s="6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3"/>
    </row>
    <row r="843" spans="1:19" x14ac:dyDescent="0.45">
      <c r="A843" s="6"/>
      <c r="B843" s="6"/>
      <c r="C843" s="6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3"/>
    </row>
    <row r="844" spans="1:19" x14ac:dyDescent="0.45">
      <c r="A844" s="6"/>
      <c r="B844" s="6"/>
      <c r="C844" s="6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3"/>
    </row>
    <row r="845" spans="1:19" x14ac:dyDescent="0.45">
      <c r="A845" s="6"/>
      <c r="B845" s="6"/>
      <c r="C845" s="6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3"/>
    </row>
    <row r="846" spans="1:19" x14ac:dyDescent="0.45">
      <c r="A846" s="6"/>
      <c r="B846" s="6"/>
      <c r="C846" s="6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3"/>
    </row>
    <row r="847" spans="1:19" x14ac:dyDescent="0.45">
      <c r="A847" s="6"/>
      <c r="B847" s="6"/>
      <c r="C847" s="6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3"/>
    </row>
    <row r="848" spans="1:19" x14ac:dyDescent="0.45">
      <c r="A848" s="6"/>
      <c r="B848" s="6"/>
      <c r="C848" s="6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3"/>
    </row>
    <row r="849" spans="1:19" x14ac:dyDescent="0.45">
      <c r="A849" s="6"/>
      <c r="B849" s="6"/>
      <c r="C849" s="6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3"/>
    </row>
    <row r="850" spans="1:19" x14ac:dyDescent="0.45">
      <c r="A850" s="6"/>
      <c r="B850" s="6"/>
      <c r="C850" s="6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3"/>
    </row>
    <row r="851" spans="1:19" x14ac:dyDescent="0.45">
      <c r="A851" s="6"/>
      <c r="B851" s="6"/>
      <c r="C851" s="6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3"/>
    </row>
    <row r="852" spans="1:19" x14ac:dyDescent="0.45">
      <c r="A852" s="6"/>
      <c r="B852" s="6"/>
      <c r="C852" s="6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3"/>
    </row>
    <row r="853" spans="1:19" x14ac:dyDescent="0.45">
      <c r="A853" s="6"/>
      <c r="B853" s="6"/>
      <c r="C853" s="6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3"/>
    </row>
    <row r="854" spans="1:19" x14ac:dyDescent="0.45">
      <c r="A854" s="6"/>
      <c r="B854" s="6"/>
      <c r="C854" s="6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3"/>
    </row>
    <row r="855" spans="1:19" x14ac:dyDescent="0.45">
      <c r="A855" s="6"/>
      <c r="B855" s="6"/>
      <c r="C855" s="6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3"/>
    </row>
    <row r="856" spans="1:19" x14ac:dyDescent="0.45">
      <c r="A856" s="6"/>
      <c r="B856" s="6"/>
      <c r="C856" s="6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3"/>
    </row>
    <row r="857" spans="1:19" x14ac:dyDescent="0.45">
      <c r="A857" s="6"/>
      <c r="B857" s="6"/>
      <c r="C857" s="6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3"/>
    </row>
    <row r="858" spans="1:19" x14ac:dyDescent="0.45">
      <c r="A858" s="6"/>
      <c r="B858" s="6"/>
      <c r="C858" s="6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3"/>
    </row>
    <row r="859" spans="1:19" x14ac:dyDescent="0.45">
      <c r="A859" s="6"/>
      <c r="B859" s="6"/>
      <c r="C859" s="6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3"/>
    </row>
    <row r="860" spans="1:19" x14ac:dyDescent="0.45">
      <c r="A860" s="6"/>
      <c r="B860" s="6"/>
      <c r="C860" s="6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3"/>
    </row>
    <row r="861" spans="1:19" x14ac:dyDescent="0.45">
      <c r="A861" s="6"/>
      <c r="B861" s="6"/>
      <c r="C861" s="6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3"/>
    </row>
    <row r="862" spans="1:19" x14ac:dyDescent="0.45">
      <c r="A862" s="6"/>
      <c r="B862" s="6"/>
      <c r="C862" s="6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3"/>
    </row>
    <row r="863" spans="1:19" x14ac:dyDescent="0.45">
      <c r="A863" s="6"/>
      <c r="B863" s="6"/>
      <c r="C863" s="6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3"/>
    </row>
    <row r="864" spans="1:19" x14ac:dyDescent="0.45">
      <c r="A864" s="6"/>
      <c r="B864" s="6"/>
      <c r="C864" s="6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3"/>
    </row>
    <row r="865" spans="1:19" x14ac:dyDescent="0.45">
      <c r="A865" s="6"/>
      <c r="B865" s="6"/>
      <c r="C865" s="6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3"/>
    </row>
    <row r="866" spans="1:19" x14ac:dyDescent="0.45">
      <c r="A866" s="6"/>
      <c r="B866" s="6"/>
      <c r="C866" s="6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3"/>
    </row>
    <row r="867" spans="1:19" x14ac:dyDescent="0.45">
      <c r="A867" s="6"/>
      <c r="B867" s="6"/>
      <c r="C867" s="6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3"/>
    </row>
    <row r="868" spans="1:19" x14ac:dyDescent="0.45">
      <c r="A868" s="6"/>
      <c r="B868" s="6"/>
      <c r="C868" s="6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3"/>
    </row>
    <row r="869" spans="1:19" x14ac:dyDescent="0.45">
      <c r="A869" s="6"/>
      <c r="B869" s="6"/>
      <c r="C869" s="6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3"/>
    </row>
    <row r="870" spans="1:19" x14ac:dyDescent="0.45">
      <c r="A870" s="6"/>
      <c r="B870" s="6"/>
      <c r="C870" s="6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3"/>
    </row>
    <row r="871" spans="1:19" x14ac:dyDescent="0.45">
      <c r="A871" s="6"/>
      <c r="B871" s="6"/>
      <c r="C871" s="6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3"/>
    </row>
    <row r="872" spans="1:19" x14ac:dyDescent="0.45">
      <c r="A872" s="6"/>
      <c r="B872" s="6"/>
      <c r="C872" s="6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3"/>
    </row>
    <row r="873" spans="1:19" x14ac:dyDescent="0.45">
      <c r="A873" s="6"/>
      <c r="B873" s="6"/>
      <c r="C873" s="6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3"/>
    </row>
    <row r="874" spans="1:19" x14ac:dyDescent="0.45">
      <c r="A874" s="6"/>
      <c r="B874" s="6"/>
      <c r="C874" s="6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3"/>
    </row>
    <row r="875" spans="1:19" x14ac:dyDescent="0.45">
      <c r="A875" s="6"/>
      <c r="B875" s="6"/>
      <c r="C875" s="6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3"/>
    </row>
    <row r="876" spans="1:19" x14ac:dyDescent="0.45">
      <c r="A876" s="6"/>
      <c r="B876" s="6"/>
      <c r="C876" s="6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3"/>
    </row>
    <row r="877" spans="1:19" x14ac:dyDescent="0.45">
      <c r="A877" s="6"/>
      <c r="B877" s="6"/>
      <c r="C877" s="6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3"/>
    </row>
    <row r="878" spans="1:19" x14ac:dyDescent="0.45">
      <c r="A878" s="6"/>
      <c r="B878" s="6"/>
      <c r="C878" s="6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3"/>
    </row>
    <row r="879" spans="1:19" x14ac:dyDescent="0.45">
      <c r="A879" s="6"/>
      <c r="B879" s="6"/>
      <c r="C879" s="6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3"/>
    </row>
    <row r="880" spans="1:19" x14ac:dyDescent="0.45">
      <c r="A880" s="6"/>
      <c r="B880" s="6"/>
      <c r="C880" s="6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3"/>
    </row>
    <row r="881" spans="1:19" x14ac:dyDescent="0.45">
      <c r="A881" s="6"/>
      <c r="B881" s="6"/>
      <c r="C881" s="6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3"/>
    </row>
    <row r="882" spans="1:19" x14ac:dyDescent="0.45">
      <c r="A882" s="6"/>
      <c r="B882" s="6"/>
      <c r="C882" s="6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3"/>
    </row>
    <row r="883" spans="1:19" x14ac:dyDescent="0.45">
      <c r="A883" s="6"/>
      <c r="B883" s="6"/>
      <c r="C883" s="6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3"/>
    </row>
    <row r="884" spans="1:19" x14ac:dyDescent="0.45">
      <c r="A884" s="6"/>
      <c r="B884" s="6"/>
      <c r="C884" s="6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3"/>
    </row>
    <row r="885" spans="1:19" x14ac:dyDescent="0.45">
      <c r="A885" s="6"/>
      <c r="B885" s="6"/>
      <c r="C885" s="6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3"/>
    </row>
    <row r="886" spans="1:19" x14ac:dyDescent="0.45">
      <c r="A886" s="6"/>
      <c r="B886" s="6"/>
      <c r="C886" s="6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3"/>
    </row>
    <row r="887" spans="1:19" x14ac:dyDescent="0.45">
      <c r="A887" s="6"/>
      <c r="B887" s="6"/>
      <c r="C887" s="6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3"/>
    </row>
    <row r="888" spans="1:19" x14ac:dyDescent="0.45">
      <c r="A888" s="6"/>
      <c r="B888" s="6"/>
      <c r="C888" s="6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3"/>
    </row>
    <row r="889" spans="1:19" x14ac:dyDescent="0.45">
      <c r="A889" s="6"/>
      <c r="B889" s="6"/>
      <c r="C889" s="6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3"/>
    </row>
    <row r="890" spans="1:19" x14ac:dyDescent="0.45">
      <c r="A890" s="6"/>
      <c r="B890" s="6"/>
      <c r="C890" s="6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3"/>
    </row>
    <row r="891" spans="1:19" x14ac:dyDescent="0.45">
      <c r="A891" s="6"/>
      <c r="B891" s="6"/>
      <c r="C891" s="6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3"/>
    </row>
    <row r="892" spans="1:19" x14ac:dyDescent="0.45">
      <c r="A892" s="6"/>
      <c r="B892" s="6"/>
      <c r="C892" s="6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3"/>
    </row>
    <row r="893" spans="1:19" x14ac:dyDescent="0.45">
      <c r="A893" s="6"/>
      <c r="B893" s="6"/>
      <c r="C893" s="6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3"/>
    </row>
    <row r="894" spans="1:19" x14ac:dyDescent="0.45">
      <c r="A894" s="6"/>
      <c r="B894" s="6"/>
      <c r="C894" s="6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3"/>
    </row>
    <row r="895" spans="1:19" x14ac:dyDescent="0.45">
      <c r="A895" s="6"/>
      <c r="B895" s="6"/>
      <c r="C895" s="6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3"/>
    </row>
    <row r="896" spans="1:19" x14ac:dyDescent="0.45">
      <c r="A896" s="6"/>
      <c r="B896" s="6"/>
      <c r="C896" s="6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3"/>
    </row>
    <row r="897" spans="1:19" x14ac:dyDescent="0.45">
      <c r="A897" s="6"/>
      <c r="B897" s="6"/>
      <c r="C897" s="6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3"/>
    </row>
    <row r="898" spans="1:19" x14ac:dyDescent="0.45">
      <c r="A898" s="6"/>
      <c r="B898" s="6"/>
      <c r="C898" s="6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3"/>
    </row>
    <row r="899" spans="1:19" x14ac:dyDescent="0.45">
      <c r="A899" s="6"/>
      <c r="B899" s="6"/>
      <c r="C899" s="6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3"/>
    </row>
    <row r="900" spans="1:19" x14ac:dyDescent="0.45">
      <c r="A900" s="6"/>
      <c r="B900" s="6"/>
      <c r="C900" s="6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3"/>
    </row>
    <row r="901" spans="1:19" x14ac:dyDescent="0.45">
      <c r="A901" s="6"/>
      <c r="B901" s="6"/>
      <c r="C901" s="6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3"/>
    </row>
    <row r="902" spans="1:19" x14ac:dyDescent="0.45">
      <c r="A902" s="6"/>
      <c r="B902" s="6"/>
      <c r="C902" s="6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3"/>
    </row>
    <row r="903" spans="1:19" x14ac:dyDescent="0.45">
      <c r="A903" s="6"/>
      <c r="B903" s="6"/>
      <c r="C903" s="6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3"/>
    </row>
    <row r="904" spans="1:19" x14ac:dyDescent="0.45">
      <c r="A904" s="6"/>
      <c r="B904" s="6"/>
      <c r="C904" s="6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3"/>
    </row>
    <row r="905" spans="1:19" x14ac:dyDescent="0.45">
      <c r="A905" s="6"/>
      <c r="B905" s="6"/>
      <c r="C905" s="6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3"/>
    </row>
    <row r="906" spans="1:19" x14ac:dyDescent="0.45">
      <c r="A906" s="6"/>
      <c r="B906" s="6"/>
      <c r="C906" s="6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3"/>
    </row>
    <row r="907" spans="1:19" x14ac:dyDescent="0.45">
      <c r="A907" s="6"/>
      <c r="B907" s="6"/>
      <c r="C907" s="6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3"/>
    </row>
    <row r="908" spans="1:19" x14ac:dyDescent="0.45">
      <c r="A908" s="6"/>
      <c r="B908" s="6"/>
      <c r="C908" s="6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3"/>
    </row>
    <row r="909" spans="1:19" x14ac:dyDescent="0.45">
      <c r="A909" s="6"/>
      <c r="B909" s="6"/>
      <c r="C909" s="6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3"/>
    </row>
    <row r="910" spans="1:19" x14ac:dyDescent="0.45">
      <c r="A910" s="6"/>
      <c r="B910" s="6"/>
      <c r="C910" s="6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3"/>
    </row>
    <row r="911" spans="1:19" x14ac:dyDescent="0.45">
      <c r="A911" s="6"/>
      <c r="B911" s="6"/>
      <c r="C911" s="6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3"/>
    </row>
    <row r="912" spans="1:19" x14ac:dyDescent="0.45">
      <c r="A912" s="6"/>
      <c r="B912" s="6"/>
      <c r="C912" s="6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3"/>
    </row>
    <row r="913" spans="1:19" x14ac:dyDescent="0.45">
      <c r="A913" s="6"/>
      <c r="B913" s="6"/>
      <c r="C913" s="6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3"/>
    </row>
    <row r="914" spans="1:19" x14ac:dyDescent="0.45">
      <c r="A914" s="6"/>
      <c r="B914" s="6"/>
      <c r="C914" s="6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3"/>
    </row>
    <row r="915" spans="1:19" x14ac:dyDescent="0.45">
      <c r="A915" s="6"/>
      <c r="B915" s="6"/>
      <c r="C915" s="6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3"/>
    </row>
    <row r="916" spans="1:19" x14ac:dyDescent="0.45">
      <c r="A916" s="6"/>
      <c r="B916" s="6"/>
      <c r="C916" s="6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3"/>
    </row>
    <row r="917" spans="1:19" x14ac:dyDescent="0.45">
      <c r="A917" s="6"/>
      <c r="B917" s="6"/>
      <c r="C917" s="6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3"/>
    </row>
    <row r="918" spans="1:19" x14ac:dyDescent="0.45">
      <c r="A918" s="6"/>
      <c r="B918" s="6"/>
      <c r="C918" s="6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3"/>
    </row>
    <row r="919" spans="1:19" x14ac:dyDescent="0.45">
      <c r="A919" s="6"/>
      <c r="B919" s="6"/>
      <c r="C919" s="6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3"/>
    </row>
    <row r="920" spans="1:19" x14ac:dyDescent="0.45">
      <c r="A920" s="6"/>
      <c r="B920" s="6"/>
      <c r="C920" s="6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3"/>
    </row>
    <row r="921" spans="1:19" x14ac:dyDescent="0.45">
      <c r="A921" s="6"/>
      <c r="B921" s="6"/>
      <c r="C921" s="6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3"/>
    </row>
    <row r="922" spans="1:19" x14ac:dyDescent="0.45">
      <c r="A922" s="6"/>
      <c r="B922" s="6"/>
      <c r="C922" s="6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3"/>
    </row>
    <row r="923" spans="1:19" x14ac:dyDescent="0.45">
      <c r="A923" s="6"/>
      <c r="B923" s="6"/>
      <c r="C923" s="6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3"/>
    </row>
    <row r="924" spans="1:19" x14ac:dyDescent="0.45">
      <c r="A924" s="6"/>
      <c r="B924" s="6"/>
      <c r="C924" s="6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3"/>
    </row>
    <row r="925" spans="1:19" x14ac:dyDescent="0.45">
      <c r="A925" s="6"/>
      <c r="B925" s="6"/>
      <c r="C925" s="6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3"/>
    </row>
    <row r="926" spans="1:19" x14ac:dyDescent="0.45">
      <c r="A926" s="6"/>
      <c r="B926" s="6"/>
      <c r="C926" s="6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3"/>
    </row>
    <row r="927" spans="1:19" x14ac:dyDescent="0.45">
      <c r="A927" s="6"/>
      <c r="B927" s="6"/>
      <c r="C927" s="6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3"/>
    </row>
    <row r="928" spans="1:19" x14ac:dyDescent="0.45">
      <c r="A928" s="6"/>
      <c r="B928" s="6"/>
      <c r="C928" s="6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3"/>
    </row>
    <row r="929" spans="1:19" x14ac:dyDescent="0.45">
      <c r="A929" s="6"/>
      <c r="B929" s="6"/>
      <c r="C929" s="6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3"/>
    </row>
    <row r="930" spans="1:19" x14ac:dyDescent="0.45">
      <c r="A930" s="6"/>
      <c r="B930" s="6"/>
      <c r="C930" s="6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3"/>
    </row>
    <row r="931" spans="1:19" x14ac:dyDescent="0.45">
      <c r="A931" s="6"/>
      <c r="B931" s="6"/>
      <c r="C931" s="6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3"/>
    </row>
    <row r="932" spans="1:19" x14ac:dyDescent="0.45">
      <c r="A932" s="6"/>
      <c r="B932" s="6"/>
      <c r="C932" s="6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3"/>
    </row>
    <row r="933" spans="1:19" x14ac:dyDescent="0.45">
      <c r="A933" s="6"/>
      <c r="B933" s="6"/>
      <c r="C933" s="6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3"/>
    </row>
    <row r="934" spans="1:19" x14ac:dyDescent="0.45">
      <c r="A934" s="6"/>
      <c r="B934" s="6"/>
      <c r="C934" s="6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3"/>
    </row>
    <row r="935" spans="1:19" x14ac:dyDescent="0.45">
      <c r="A935" s="6"/>
      <c r="B935" s="6"/>
      <c r="C935" s="6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3"/>
    </row>
    <row r="936" spans="1:19" x14ac:dyDescent="0.45">
      <c r="A936" s="6"/>
      <c r="B936" s="6"/>
      <c r="C936" s="6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3"/>
    </row>
    <row r="937" spans="1:19" x14ac:dyDescent="0.45">
      <c r="A937" s="6"/>
      <c r="B937" s="6"/>
      <c r="C937" s="6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3"/>
    </row>
    <row r="938" spans="1:19" x14ac:dyDescent="0.45">
      <c r="A938" s="6"/>
      <c r="B938" s="6"/>
      <c r="C938" s="6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3"/>
    </row>
    <row r="939" spans="1:19" x14ac:dyDescent="0.45">
      <c r="A939" s="6"/>
      <c r="B939" s="6"/>
      <c r="C939" s="6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3"/>
    </row>
    <row r="940" spans="1:19" x14ac:dyDescent="0.45">
      <c r="A940" s="6"/>
      <c r="B940" s="6"/>
      <c r="C940" s="6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3"/>
    </row>
    <row r="941" spans="1:19" x14ac:dyDescent="0.45">
      <c r="A941" s="6"/>
      <c r="B941" s="6"/>
      <c r="C941" s="6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3"/>
    </row>
    <row r="942" spans="1:19" x14ac:dyDescent="0.45">
      <c r="A942" s="6"/>
      <c r="B942" s="6"/>
      <c r="C942" s="6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3"/>
    </row>
    <row r="943" spans="1:19" x14ac:dyDescent="0.45">
      <c r="A943" s="6"/>
      <c r="B943" s="6"/>
      <c r="C943" s="6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3"/>
    </row>
    <row r="944" spans="1:19" x14ac:dyDescent="0.45">
      <c r="A944" s="6"/>
      <c r="B944" s="6"/>
      <c r="C944" s="6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3"/>
    </row>
    <row r="945" spans="1:19" x14ac:dyDescent="0.45">
      <c r="A945" s="6"/>
      <c r="B945" s="6"/>
      <c r="C945" s="6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3"/>
    </row>
    <row r="946" spans="1:19" x14ac:dyDescent="0.45">
      <c r="A946" s="6"/>
      <c r="B946" s="6"/>
      <c r="C946" s="6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3"/>
    </row>
    <row r="947" spans="1:19" x14ac:dyDescent="0.45">
      <c r="A947" s="6"/>
      <c r="B947" s="6"/>
      <c r="C947" s="6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3"/>
    </row>
    <row r="948" spans="1:19" x14ac:dyDescent="0.45">
      <c r="A948" s="6"/>
      <c r="B948" s="6"/>
      <c r="C948" s="6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3"/>
    </row>
    <row r="949" spans="1:19" x14ac:dyDescent="0.45">
      <c r="A949" s="6"/>
      <c r="B949" s="6"/>
      <c r="C949" s="6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3"/>
    </row>
    <row r="950" spans="1:19" x14ac:dyDescent="0.45">
      <c r="A950" s="6"/>
      <c r="B950" s="6"/>
      <c r="C950" s="6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3"/>
    </row>
    <row r="951" spans="1:19" x14ac:dyDescent="0.45">
      <c r="A951" s="6"/>
      <c r="B951" s="6"/>
      <c r="C951" s="6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3"/>
    </row>
    <row r="952" spans="1:19" x14ac:dyDescent="0.45">
      <c r="A952" s="6"/>
      <c r="B952" s="6"/>
      <c r="C952" s="6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3"/>
    </row>
    <row r="953" spans="1:19" x14ac:dyDescent="0.45">
      <c r="A953" s="6"/>
      <c r="B953" s="6"/>
      <c r="C953" s="6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3"/>
    </row>
    <row r="954" spans="1:19" x14ac:dyDescent="0.45">
      <c r="A954" s="6"/>
      <c r="B954" s="6"/>
      <c r="C954" s="6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3"/>
    </row>
    <row r="955" spans="1:19" x14ac:dyDescent="0.45">
      <c r="A955" s="6"/>
      <c r="B955" s="6"/>
      <c r="C955" s="6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3"/>
    </row>
    <row r="956" spans="1:19" x14ac:dyDescent="0.45">
      <c r="A956" s="6"/>
      <c r="B956" s="6"/>
      <c r="C956" s="6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3"/>
    </row>
    <row r="957" spans="1:19" x14ac:dyDescent="0.45">
      <c r="A957" s="6"/>
      <c r="B957" s="6"/>
      <c r="C957" s="6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3"/>
    </row>
    <row r="958" spans="1:19" x14ac:dyDescent="0.45">
      <c r="A958" s="6"/>
      <c r="B958" s="6"/>
      <c r="C958" s="6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3"/>
    </row>
    <row r="959" spans="1:19" x14ac:dyDescent="0.45">
      <c r="A959" s="6"/>
      <c r="B959" s="6"/>
      <c r="C959" s="6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3"/>
    </row>
    <row r="960" spans="1:19" x14ac:dyDescent="0.45">
      <c r="A960" s="6"/>
      <c r="B960" s="6"/>
      <c r="C960" s="6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3"/>
    </row>
    <row r="961" spans="1:19" x14ac:dyDescent="0.45">
      <c r="A961" s="6"/>
      <c r="B961" s="6"/>
      <c r="C961" s="6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3"/>
    </row>
    <row r="962" spans="1:19" x14ac:dyDescent="0.45">
      <c r="A962" s="6"/>
      <c r="B962" s="6"/>
      <c r="C962" s="6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3"/>
    </row>
    <row r="963" spans="1:19" x14ac:dyDescent="0.45">
      <c r="A963" s="6"/>
      <c r="B963" s="6"/>
      <c r="C963" s="6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3"/>
    </row>
  </sheetData>
  <mergeCells count="28">
    <mergeCell ref="B150:B160"/>
    <mergeCell ref="B164:B199"/>
    <mergeCell ref="B323:B335"/>
    <mergeCell ref="B337:B359"/>
    <mergeCell ref="B288:B292"/>
    <mergeCell ref="B294:B300"/>
    <mergeCell ref="B302:B321"/>
    <mergeCell ref="B239:B263"/>
    <mergeCell ref="B265:B280"/>
    <mergeCell ref="B282:B286"/>
    <mergeCell ref="B201:B231"/>
    <mergeCell ref="B233:B237"/>
    <mergeCell ref="B361:B391"/>
    <mergeCell ref="B393:B414"/>
    <mergeCell ref="A2:A414"/>
    <mergeCell ref="B2:B23"/>
    <mergeCell ref="B25:B29"/>
    <mergeCell ref="B31:B42"/>
    <mergeCell ref="B44:B52"/>
    <mergeCell ref="B54:B59"/>
    <mergeCell ref="B61:B66"/>
    <mergeCell ref="B68:B73"/>
    <mergeCell ref="B75:B101"/>
    <mergeCell ref="B103:B122"/>
    <mergeCell ref="B124:B129"/>
    <mergeCell ref="B131:B132"/>
    <mergeCell ref="B134:B145"/>
    <mergeCell ref="B147:B148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01. 서울</vt:lpstr>
      <vt:lpstr>02.부산</vt:lpstr>
      <vt:lpstr>03.대구</vt:lpstr>
      <vt:lpstr>04.인천</vt:lpstr>
      <vt:lpstr>05.광주</vt:lpstr>
      <vt:lpstr>06.대전</vt:lpstr>
      <vt:lpstr>07.울산</vt:lpstr>
      <vt:lpstr>08.세종</vt:lpstr>
      <vt:lpstr>09.경기</vt:lpstr>
      <vt:lpstr>10.강원</vt:lpstr>
      <vt:lpstr>11.충북</vt:lpstr>
      <vt:lpstr>12.충남</vt:lpstr>
      <vt:lpstr>13.전북</vt:lpstr>
      <vt:lpstr>14.전남</vt:lpstr>
      <vt:lpstr>15.경북</vt:lpstr>
      <vt:lpstr>16.경남</vt:lpstr>
      <vt:lpstr>17.제주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gy931</cp:lastModifiedBy>
  <dcterms:created xsi:type="dcterms:W3CDTF">2024-05-22T00:21:45Z</dcterms:created>
  <dcterms:modified xsi:type="dcterms:W3CDTF">2025-01-24T08:17:04Z</dcterms:modified>
</cp:coreProperties>
</file>