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김효정\"/>
    </mc:Choice>
  </mc:AlternateContent>
  <bookViews>
    <workbookView xWindow="0" yWindow="0" windowWidth="21570" windowHeight="8010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6" i="3" s="1"/>
  <c r="B13" i="3"/>
  <c r="B14" i="3" s="1"/>
  <c r="B11" i="3"/>
  <c r="B12" i="3" s="1"/>
  <c r="B10" i="3"/>
  <c r="B9" i="3"/>
  <c r="B7" i="3"/>
  <c r="B8" i="3" s="1"/>
  <c r="B5" i="3"/>
  <c r="B6" i="3" s="1"/>
  <c r="B2" i="3"/>
  <c r="B3" i="3" s="1"/>
  <c r="B4" i="3" s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14" i="1" l="1"/>
  <c r="F2" i="3"/>
  <c r="F8" i="1"/>
  <c r="F4" i="2"/>
  <c r="F3" i="1"/>
  <c r="F15" i="1"/>
  <c r="F16" i="1"/>
  <c r="F9" i="1"/>
  <c r="F5" i="1"/>
  <c r="F12" i="1"/>
  <c r="F4" i="3"/>
  <c r="F6" i="1"/>
  <c r="F7" i="2"/>
  <c r="F5" i="2"/>
  <c r="F2" i="1"/>
  <c r="F6" i="2"/>
  <c r="F7" i="1"/>
  <c r="F6" i="3"/>
  <c r="F3" i="3"/>
  <c r="F17" i="1"/>
  <c r="F10" i="1"/>
  <c r="F11" i="1"/>
  <c r="F2" i="2"/>
  <c r="F7" i="3"/>
  <c r="F4" i="1"/>
  <c r="F3" i="2"/>
  <c r="F13" i="1"/>
  <c r="F5" i="3"/>
</calcChain>
</file>

<file path=xl/sharedStrings.xml><?xml version="1.0" encoding="utf-8"?>
<sst xmlns="http://schemas.openxmlformats.org/spreadsheetml/2006/main" count="150" uniqueCount="48">
  <si>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</si>
  <si>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</si>
  <si>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</si>
  <si>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</si>
  <si>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BND US EQUITY</t>
    <phoneticPr fontId="1" type="noConversion"/>
  </si>
  <si>
    <t>VIG US EQUITY</t>
    <phoneticPr fontId="1" type="noConversion"/>
  </si>
  <si>
    <t>ISHARES CORE U.S. AGGREGATE</t>
  </si>
  <si>
    <t>ISHARES CONVERTIBLE BOND ETF</t>
  </si>
  <si>
    <t>SPDR BLOOMBERG CONVERTIBLE S</t>
  </si>
  <si>
    <t>SCHWAB US DVD EQUITY ETF</t>
  </si>
  <si>
    <t>VANGUARD TOTAL BOND MARKET</t>
  </si>
  <si>
    <t>VANGUARD S/T CORP BOND ETF</t>
  </si>
  <si>
    <t>VANGUARD DIVIDEND APPREC ETF</t>
  </si>
  <si>
    <t>SPDR S&amp;P DIVIDEND ETF</t>
  </si>
  <si>
    <t>VANGUARD HIGH DVD YIELD ETF</t>
  </si>
  <si>
    <t>전환사채</t>
    <phoneticPr fontId="1" type="noConversion"/>
  </si>
  <si>
    <t>배당주</t>
    <phoneticPr fontId="1" type="noConversion"/>
  </si>
  <si>
    <t>회사채</t>
    <phoneticPr fontId="1" type="noConversion"/>
  </si>
  <si>
    <t>시니어론</t>
    <phoneticPr fontId="1" type="noConversion"/>
  </si>
  <si>
    <t>전환사채</t>
    <phoneticPr fontId="1" type="noConversion"/>
  </si>
  <si>
    <t>우선주</t>
    <phoneticPr fontId="1" type="noConversion"/>
  </si>
  <si>
    <t>투자등급</t>
    <phoneticPr fontId="1" type="noConversion"/>
  </si>
  <si>
    <t>하이일드</t>
    <phoneticPr fontId="1" type="noConversion"/>
  </si>
  <si>
    <t>회사채</t>
    <phoneticPr fontId="1" type="noConversion"/>
  </si>
  <si>
    <t>채권</t>
    <phoneticPr fontId="1" type="noConversion"/>
  </si>
  <si>
    <t>SDY US EQUITY</t>
    <phoneticPr fontId="1" type="noConversion"/>
  </si>
  <si>
    <t>SCHD US EQUITY</t>
    <phoneticPr fontId="1" type="noConversion"/>
  </si>
  <si>
    <t>VYM US EQUITY</t>
    <phoneticPr fontId="1" type="noConversion"/>
  </si>
  <si>
    <t>VIG US EQUITY</t>
    <phoneticPr fontId="1" type="noConversion"/>
  </si>
  <si>
    <t>BKLN US EQUITY</t>
    <phoneticPr fontId="1" type="noConversion"/>
  </si>
  <si>
    <t>CWB US EQUITY</t>
    <phoneticPr fontId="1" type="noConversion"/>
  </si>
  <si>
    <t>ICVT US EQUITY</t>
    <phoneticPr fontId="1" type="noConversion"/>
  </si>
  <si>
    <t>SRLN US EQUITY</t>
    <phoneticPr fontId="1" type="noConversion"/>
  </si>
  <si>
    <t>FPE US EQUITY</t>
    <phoneticPr fontId="1" type="noConversion"/>
  </si>
  <si>
    <t>LQD US EQUITY</t>
    <phoneticPr fontId="1" type="noConversion"/>
  </si>
  <si>
    <t>JNK US EQUITY</t>
    <phoneticPr fontId="1" type="noConversion"/>
  </si>
  <si>
    <t>HYG US EQUITY</t>
    <phoneticPr fontId="1" type="noConversion"/>
  </si>
  <si>
    <t>VCIT US EQUITY</t>
    <phoneticPr fontId="1" type="noConversion"/>
  </si>
  <si>
    <t>VCSH US EQUITY</t>
    <phoneticPr fontId="1" type="noConversion"/>
  </si>
  <si>
    <t>BND US EQUITY</t>
    <phoneticPr fontId="1" type="noConversion"/>
  </si>
  <si>
    <t>AGG US EQUITY</t>
    <phoneticPr fontId="1" type="noConversion"/>
  </si>
  <si>
    <t>INVESCO SENIOR LOAN ETF</t>
  </si>
  <si>
    <t>SPDR BLACKSTONE SENIOR LOAN</t>
  </si>
  <si>
    <t>FT-PREFERRED SECUR &amp; INC ETF</t>
  </si>
  <si>
    <t>ISHARES IBOXX INVESTMENT GRA</t>
  </si>
  <si>
    <t>SPDR BLOOMBERG HIGH YIELD BO</t>
  </si>
  <si>
    <t>ISHARES IBOXX HIGH YLD CORP</t>
  </si>
  <si>
    <t>VANGUARD INT-TERM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</si>
</sst>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9"/>
      <color rgb="FF4472C4"/>
      <name val="맑은 고딕"/>
      <family val="3"/>
      <charset val="129"/>
      <scheme val="minor"/>
    </font>
    <font>
      <sz val="9"/>
      <color rgb="FF4472C4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1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E17"/>
    </sheetView>
  </sheetViews>
  <sheetFormatPr defaultRowHeight="16.5" x14ac:dyDescent="0.3"/>
  <cols>
    <col min="1" max="1" width="25.875" customWidth="1"/>
    <col min="3" max="3" width="42.5" customWidth="1"/>
    <col min="5" max="5" width="18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v>0.43</v>
      </c>
      <c r="C2" t="s">
        <v>13</v>
      </c>
      <c r="D2" s="6">
        <v>0.11310000000000001</v>
      </c>
      <c r="E2" t="s">
        <v>25</v>
      </c>
      <c r="F2" t="e">
        <f ca="1">_xll.BDP(E2,"NAME")</f>
        <v>#NAME?</v>
      </c>
    </row>
    <row r="3" spans="1:6" x14ac:dyDescent="0.3">
      <c r="A3" t="s">
        <v>16</v>
      </c>
      <c r="B3" s="1">
        <v>0.43</v>
      </c>
      <c r="C3" t="s">
        <v>9</v>
      </c>
      <c r="D3" s="6">
        <v>0.13800000000000001</v>
      </c>
      <c r="E3" s="4" t="s">
        <v>26</v>
      </c>
      <c r="F3" t="e">
        <f ca="1">_xll.BDP(E3,"NAME")</f>
        <v>#NAME?</v>
      </c>
    </row>
    <row r="4" spans="1:6" x14ac:dyDescent="0.3">
      <c r="A4" t="s">
        <v>16</v>
      </c>
      <c r="B4" s="1">
        <v>0.43</v>
      </c>
      <c r="C4" s="2" t="s">
        <v>14</v>
      </c>
      <c r="D4" s="6">
        <v>9.11E-2</v>
      </c>
      <c r="E4" s="4" t="s">
        <v>27</v>
      </c>
      <c r="F4" t="e">
        <f ca="1">_xll.BDP(E4,"NAME")</f>
        <v>#NAME?</v>
      </c>
    </row>
    <row r="5" spans="1:6" x14ac:dyDescent="0.3">
      <c r="A5" t="s">
        <v>16</v>
      </c>
      <c r="B5" s="1">
        <v>0.43</v>
      </c>
      <c r="C5" s="2" t="s">
        <v>12</v>
      </c>
      <c r="D5" s="6">
        <v>8.5699999999999998E-2</v>
      </c>
      <c r="E5" s="4" t="s">
        <v>28</v>
      </c>
      <c r="F5" t="e">
        <f ca="1">_xll.BDP(E5,"NAME")</f>
        <v>#NAME?</v>
      </c>
    </row>
    <row r="6" spans="1:6" ht="17.25" thickBot="1" x14ac:dyDescent="0.35">
      <c r="A6" t="s">
        <v>18</v>
      </c>
      <c r="B6" s="1">
        <v>0.12859999999999999</v>
      </c>
      <c r="C6" s="2" t="s">
        <v>41</v>
      </c>
      <c r="D6" s="6">
        <v>6.4600000000000005E-2</v>
      </c>
      <c r="E6" s="5" t="s">
        <v>29</v>
      </c>
      <c r="F6" t="e">
        <f ca="1">_xll.BDP(E6,"NAME")</f>
        <v>#NAME?</v>
      </c>
    </row>
    <row r="7" spans="1:6" x14ac:dyDescent="0.3">
      <c r="A7" t="s">
        <v>18</v>
      </c>
      <c r="B7" s="1">
        <v>0.12859999999999999</v>
      </c>
      <c r="C7" s="2" t="s">
        <v>42</v>
      </c>
      <c r="D7" s="6">
        <v>6.4000000000000001E-2</v>
      </c>
      <c r="E7" s="8" t="s">
        <v>32</v>
      </c>
      <c r="F7" t="e">
        <f ca="1">_xll.BDP(E7,"NAME")</f>
        <v>#NAME?</v>
      </c>
    </row>
    <row r="8" spans="1:6" x14ac:dyDescent="0.3">
      <c r="A8" t="s">
        <v>19</v>
      </c>
      <c r="B8" s="1">
        <v>0.1875</v>
      </c>
      <c r="C8" s="2" t="s">
        <v>8</v>
      </c>
      <c r="D8" s="6">
        <v>9.2600000000000002E-2</v>
      </c>
      <c r="E8" s="4" t="s">
        <v>30</v>
      </c>
      <c r="F8" t="e">
        <f ca="1">_xll.BDP(E8,"NAME")</f>
        <v>#NAME?</v>
      </c>
    </row>
    <row r="9" spans="1:6" x14ac:dyDescent="0.3">
      <c r="A9" t="s">
        <v>19</v>
      </c>
      <c r="B9" s="1">
        <v>0.1875</v>
      </c>
      <c r="C9" s="2" t="s">
        <v>7</v>
      </c>
      <c r="D9" s="6">
        <v>9.4899999999999998E-2</v>
      </c>
      <c r="E9" s="7" t="s">
        <v>31</v>
      </c>
      <c r="F9" t="e">
        <f ca="1">_xll.BDP(E9,"NAME")</f>
        <v>#NAME?</v>
      </c>
    </row>
    <row r="10" spans="1:6" x14ac:dyDescent="0.3">
      <c r="A10" t="s">
        <v>20</v>
      </c>
      <c r="B10" s="1">
        <v>4.1200000000000001E-2</v>
      </c>
      <c r="C10" s="2" t="s">
        <v>43</v>
      </c>
      <c r="D10" s="6">
        <v>4.1200000000000001E-2</v>
      </c>
      <c r="E10" s="7" t="s">
        <v>33</v>
      </c>
      <c r="F10" t="e">
        <f ca="1">_xll.BDP(E10,"NAME")</f>
        <v>#NAME?</v>
      </c>
    </row>
    <row r="11" spans="1:6" x14ac:dyDescent="0.3">
      <c r="A11" t="s">
        <v>21</v>
      </c>
      <c r="B11" s="1">
        <v>5.8999999999999999E-3</v>
      </c>
      <c r="C11" s="2" t="s">
        <v>44</v>
      </c>
      <c r="D11" s="6">
        <v>5.8999999999999999E-3</v>
      </c>
      <c r="E11" s="7" t="s">
        <v>34</v>
      </c>
      <c r="F11" t="e">
        <f ca="1">_xll.BDP(E11,"NAME")</f>
        <v>#NAME?</v>
      </c>
    </row>
    <row r="12" spans="1:6" x14ac:dyDescent="0.3">
      <c r="A12" t="s">
        <v>22</v>
      </c>
      <c r="B12" s="1">
        <v>5.6899999999999999E-2</v>
      </c>
      <c r="C12" s="2" t="s">
        <v>45</v>
      </c>
      <c r="D12" s="6">
        <v>2.81E-2</v>
      </c>
      <c r="E12" s="7" t="s">
        <v>35</v>
      </c>
      <c r="F12" t="e">
        <f ca="1">_xll.BDP(E12,"NAME")</f>
        <v>#NAME?</v>
      </c>
    </row>
    <row r="13" spans="1:6" x14ac:dyDescent="0.3">
      <c r="A13" t="s">
        <v>22</v>
      </c>
      <c r="B13" s="1">
        <v>5.6899999999999999E-2</v>
      </c>
      <c r="C13" s="2" t="s">
        <v>46</v>
      </c>
      <c r="D13" s="6">
        <v>2.8799999999999999E-2</v>
      </c>
      <c r="E13" s="7" t="s">
        <v>36</v>
      </c>
      <c r="F13" t="e">
        <f ca="1">_xll.BDP(E13,"NAME")</f>
        <v>#NAME?</v>
      </c>
    </row>
    <row r="14" spans="1:6" x14ac:dyDescent="0.3">
      <c r="A14" t="s">
        <v>23</v>
      </c>
      <c r="B14" s="1">
        <v>8.77E-2</v>
      </c>
      <c r="C14" s="2" t="s">
        <v>47</v>
      </c>
      <c r="D14" s="6">
        <v>2.8799999999999999E-2</v>
      </c>
      <c r="E14" s="7" t="s">
        <v>37</v>
      </c>
      <c r="F14" t="e">
        <f ca="1">_xll.BDP(E14,"NAME")</f>
        <v>#NAME?</v>
      </c>
    </row>
    <row r="15" spans="1:6" x14ac:dyDescent="0.3">
      <c r="A15" t="s">
        <v>23</v>
      </c>
      <c r="B15" s="1">
        <v>8.77E-2</v>
      </c>
      <c r="C15" s="3" t="s">
        <v>11</v>
      </c>
      <c r="D15" s="6">
        <v>5.8900000000000001E-2</v>
      </c>
      <c r="E15" s="7" t="s">
        <v>38</v>
      </c>
      <c r="F15" t="e">
        <f ca="1">_xll.BDP(E15,"NAME")</f>
        <v>#NAME?</v>
      </c>
    </row>
    <row r="16" spans="1:6" x14ac:dyDescent="0.3">
      <c r="A16" t="s">
        <v>24</v>
      </c>
      <c r="B16" s="1">
        <v>6.08E-2</v>
      </c>
      <c r="C16" s="2" t="s">
        <v>10</v>
      </c>
      <c r="D16" s="6">
        <v>3.0800000000000001E-2</v>
      </c>
      <c r="E16" s="7" t="s">
        <v>39</v>
      </c>
      <c r="F16" t="e">
        <f ca="1">_xll.BDP(E16,"NAME")</f>
        <v>#NAME?</v>
      </c>
    </row>
    <row r="17" spans="1:6" x14ac:dyDescent="0.3">
      <c r="A17" t="s">
        <v>24</v>
      </c>
      <c r="B17" s="1">
        <v>6.08E-2</v>
      </c>
      <c r="C17" s="2" t="s">
        <v>6</v>
      </c>
      <c r="D17" s="1">
        <v>3.32E-2</v>
      </c>
      <c r="E17" s="7" t="s">
        <v>40</v>
      </c>
      <c r="F17" t="e">
        <f ca="1">_xll.BDP(E17,"NAME")</f>
        <v>#NAME?</v>
      </c>
    </row>
    <row r="18" spans="1:6" x14ac:dyDescent="0.3">
      <c r="B18" s="1"/>
      <c r="C18" s="2"/>
      <c r="D18" s="1"/>
    </row>
    <row r="19" spans="1:6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D16"/>
    </sheetView>
  </sheetViews>
  <sheetFormatPr defaultRowHeight="16.5" x14ac:dyDescent="0.3"/>
  <cols>
    <col min="1" max="1" width="21.25" customWidth="1"/>
    <col min="2" max="2" width="9" customWidth="1"/>
    <col min="3" max="3" width="36.125" customWidth="1"/>
    <col min="4" max="4" width="7.25" customWidth="1"/>
    <col min="5" max="5" width="18.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f>SUM(D2:D4)</f>
        <v>0.19530000000000003</v>
      </c>
      <c r="C2" t="s">
        <v>9</v>
      </c>
      <c r="D2" s="6">
        <v>9.8000000000000004E-2</v>
      </c>
      <c r="E2" s="4" t="s">
        <v>26</v>
      </c>
      <c r="F2" t="e">
        <f ca="1">_xll.BDP(E2,"NAME")</f>
        <v>#NAME?</v>
      </c>
    </row>
    <row r="3" spans="1:6" x14ac:dyDescent="0.3">
      <c r="A3" t="s">
        <v>16</v>
      </c>
      <c r="B3" s="1">
        <f>B2</f>
        <v>0.19530000000000003</v>
      </c>
      <c r="C3" s="2" t="s">
        <v>14</v>
      </c>
      <c r="D3" s="6">
        <v>4.9000000000000002E-2</v>
      </c>
      <c r="E3" s="4" t="s">
        <v>27</v>
      </c>
      <c r="F3" t="e">
        <f ca="1">_xll.BDP(E3,"NAME")</f>
        <v>#NAME?</v>
      </c>
    </row>
    <row r="4" spans="1:6" x14ac:dyDescent="0.3">
      <c r="A4" t="s">
        <v>16</v>
      </c>
      <c r="B4" s="1">
        <f>B3</f>
        <v>0.19530000000000003</v>
      </c>
      <c r="C4" s="2" t="s">
        <v>12</v>
      </c>
      <c r="D4" s="6">
        <v>4.8300000000000003E-2</v>
      </c>
      <c r="E4" s="4" t="s">
        <v>5</v>
      </c>
      <c r="F4" t="e">
        <f ca="1">_xll.BDP(E4,"NAME")</f>
        <v>#NAME?</v>
      </c>
    </row>
    <row r="5" spans="1:6" ht="17.25" thickBot="1" x14ac:dyDescent="0.35">
      <c r="A5" t="s">
        <v>18</v>
      </c>
      <c r="B5" s="1">
        <f>SUM(D5:D6)</f>
        <v>0.16849999999999998</v>
      </c>
      <c r="C5" s="2" t="s">
        <v>41</v>
      </c>
      <c r="D5" s="6">
        <v>8.3599999999999994E-2</v>
      </c>
      <c r="E5" s="5" t="s">
        <v>29</v>
      </c>
      <c r="F5" t="e">
        <f ca="1">_xll.BDP(E5,"NAME")</f>
        <v>#NAME?</v>
      </c>
    </row>
    <row r="6" spans="1:6" x14ac:dyDescent="0.3">
      <c r="A6" t="s">
        <v>18</v>
      </c>
      <c r="B6" s="1">
        <f>B5</f>
        <v>0.16849999999999998</v>
      </c>
      <c r="C6" s="2" t="s">
        <v>42</v>
      </c>
      <c r="D6" s="6">
        <v>8.4900000000000003E-2</v>
      </c>
      <c r="E6" s="8" t="s">
        <v>32</v>
      </c>
      <c r="F6" t="e">
        <f ca="1">_xll.BDP(E6,"NAME")</f>
        <v>#NAME?</v>
      </c>
    </row>
    <row r="7" spans="1:6" x14ac:dyDescent="0.3">
      <c r="A7" t="s">
        <v>15</v>
      </c>
      <c r="B7" s="1">
        <f>SUM(D7:D8)</f>
        <v>0.124</v>
      </c>
      <c r="C7" s="2" t="s">
        <v>8</v>
      </c>
      <c r="D7" s="6">
        <v>6.3399999999999998E-2</v>
      </c>
      <c r="E7" s="4" t="s">
        <v>30</v>
      </c>
      <c r="F7" t="e">
        <f ca="1">_xll.BDP(E7,"NAME")</f>
        <v>#NAME?</v>
      </c>
    </row>
    <row r="8" spans="1:6" x14ac:dyDescent="0.3">
      <c r="A8" t="s">
        <v>15</v>
      </c>
      <c r="B8" s="1">
        <f>B7</f>
        <v>0.124</v>
      </c>
      <c r="C8" s="2" t="s">
        <v>7</v>
      </c>
      <c r="D8" s="6">
        <v>6.0600000000000001E-2</v>
      </c>
      <c r="E8" s="7" t="s">
        <v>31</v>
      </c>
    </row>
    <row r="9" spans="1:6" x14ac:dyDescent="0.3">
      <c r="A9" t="s">
        <v>20</v>
      </c>
      <c r="B9" s="1">
        <f>D9</f>
        <v>4.3099999999999999E-2</v>
      </c>
      <c r="C9" s="2" t="s">
        <v>43</v>
      </c>
      <c r="D9" s="6">
        <v>4.3099999999999999E-2</v>
      </c>
      <c r="E9" s="7" t="s">
        <v>33</v>
      </c>
    </row>
    <row r="10" spans="1:6" x14ac:dyDescent="0.3">
      <c r="A10" t="s">
        <v>21</v>
      </c>
      <c r="B10" s="1">
        <f>D10</f>
        <v>3.1199999999999999E-2</v>
      </c>
      <c r="C10" s="2" t="s">
        <v>44</v>
      </c>
      <c r="D10" s="6">
        <v>3.1199999999999999E-2</v>
      </c>
      <c r="E10" s="7" t="s">
        <v>34</v>
      </c>
    </row>
    <row r="11" spans="1:6" x14ac:dyDescent="0.3">
      <c r="A11" t="s">
        <v>22</v>
      </c>
      <c r="B11" s="1">
        <f>SUM(D11:D12)</f>
        <v>6.59E-2</v>
      </c>
      <c r="C11" s="2" t="s">
        <v>45</v>
      </c>
      <c r="D11" s="6">
        <v>3.3099999999999997E-2</v>
      </c>
      <c r="E11" s="7" t="s">
        <v>35</v>
      </c>
    </row>
    <row r="12" spans="1:6" x14ac:dyDescent="0.3">
      <c r="A12" t="s">
        <v>22</v>
      </c>
      <c r="B12" s="1">
        <f>B11</f>
        <v>6.59E-2</v>
      </c>
      <c r="C12" s="2" t="s">
        <v>46</v>
      </c>
      <c r="D12" s="6">
        <v>3.2800000000000003E-2</v>
      </c>
      <c r="E12" s="7" t="s">
        <v>36</v>
      </c>
    </row>
    <row r="13" spans="1:6" x14ac:dyDescent="0.3">
      <c r="A13" t="s">
        <v>17</v>
      </c>
      <c r="B13" s="1">
        <f>SUM(D13:D14)</f>
        <v>0.16980000000000001</v>
      </c>
      <c r="C13" s="2" t="s">
        <v>47</v>
      </c>
      <c r="D13" s="6">
        <v>6.6199999999999995E-2</v>
      </c>
      <c r="E13" s="7" t="s">
        <v>37</v>
      </c>
    </row>
    <row r="14" spans="1:6" x14ac:dyDescent="0.3">
      <c r="A14" t="s">
        <v>17</v>
      </c>
      <c r="B14" s="1">
        <f>B13</f>
        <v>0.16980000000000001</v>
      </c>
      <c r="C14" s="3" t="s">
        <v>11</v>
      </c>
      <c r="D14" s="6">
        <v>0.1036</v>
      </c>
      <c r="E14" s="7" t="s">
        <v>38</v>
      </c>
    </row>
    <row r="15" spans="1:6" x14ac:dyDescent="0.3">
      <c r="A15" t="s">
        <v>24</v>
      </c>
      <c r="B15" s="1">
        <f>SUM(D15:D16)</f>
        <v>0.1588</v>
      </c>
      <c r="C15" s="2" t="s">
        <v>10</v>
      </c>
      <c r="D15" s="6">
        <v>7.6899999999999996E-2</v>
      </c>
      <c r="E15" s="7" t="s">
        <v>4</v>
      </c>
    </row>
    <row r="16" spans="1:6" x14ac:dyDescent="0.3">
      <c r="A16" t="s">
        <v>24</v>
      </c>
      <c r="B16" s="1">
        <f>B15</f>
        <v>0.1588</v>
      </c>
      <c r="C16" s="2" t="s">
        <v>6</v>
      </c>
      <c r="D16" s="1">
        <v>8.1900000000000001E-2</v>
      </c>
      <c r="E16" s="7" t="s">
        <v>40</v>
      </c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4" sqref="F14"/>
    </sheetView>
  </sheetViews>
  <sheetFormatPr defaultRowHeight="16.5" x14ac:dyDescent="0.3"/>
  <cols>
    <col min="1" max="1" width="21.375" customWidth="1"/>
    <col min="2" max="2" width="15" customWidth="1"/>
    <col min="3" max="3" width="33.875" customWidth="1"/>
    <col min="6" max="6" width="13.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16</v>
      </c>
      <c r="B2" s="1">
        <f>SUM(D2:D4)</f>
        <v>6.5299999999999997E-2</v>
      </c>
      <c r="C2" t="s">
        <v>9</v>
      </c>
      <c r="D2" s="6">
        <v>5.33E-2</v>
      </c>
      <c r="E2" s="4" t="s">
        <v>26</v>
      </c>
      <c r="F2" t="e">
        <f ca="1">_xll.BDP(E2,"NAME")</f>
        <v>#NAME?</v>
      </c>
    </row>
    <row r="3" spans="1:6" x14ac:dyDescent="0.3">
      <c r="A3" t="s">
        <v>16</v>
      </c>
      <c r="B3" s="1">
        <f>B2</f>
        <v>6.5299999999999997E-2</v>
      </c>
      <c r="C3" s="2" t="s">
        <v>14</v>
      </c>
      <c r="D3" s="6">
        <v>8.0999999999999996E-3</v>
      </c>
      <c r="E3" s="4" t="s">
        <v>27</v>
      </c>
      <c r="F3" t="e">
        <f ca="1">_xll.BDP(E3,"NAME")</f>
        <v>#NAME?</v>
      </c>
    </row>
    <row r="4" spans="1:6" x14ac:dyDescent="0.3">
      <c r="A4" t="s">
        <v>16</v>
      </c>
      <c r="B4" s="1">
        <f>B3</f>
        <v>6.5299999999999997E-2</v>
      </c>
      <c r="C4" s="2" t="s">
        <v>12</v>
      </c>
      <c r="D4" s="6">
        <v>3.8999999999999998E-3</v>
      </c>
      <c r="E4" s="4" t="s">
        <v>5</v>
      </c>
      <c r="F4" t="e">
        <f ca="1">_xll.BDP(E4,"NAME")</f>
        <v>#NAME?</v>
      </c>
    </row>
    <row r="5" spans="1:6" ht="17.25" thickBot="1" x14ac:dyDescent="0.35">
      <c r="A5" t="s">
        <v>18</v>
      </c>
      <c r="B5" s="1">
        <f>SUM(D5:D6)</f>
        <v>0.2321</v>
      </c>
      <c r="C5" s="2" t="s">
        <v>41</v>
      </c>
      <c r="D5" s="6">
        <v>0.11070000000000001</v>
      </c>
      <c r="E5" s="5" t="s">
        <v>29</v>
      </c>
      <c r="F5" t="e">
        <f ca="1">_xll.BDP(E5,"NAME")</f>
        <v>#NAME?</v>
      </c>
    </row>
    <row r="6" spans="1:6" x14ac:dyDescent="0.3">
      <c r="A6" t="s">
        <v>18</v>
      </c>
      <c r="B6" s="1">
        <f>B5</f>
        <v>0.2321</v>
      </c>
      <c r="C6" s="2" t="s">
        <v>42</v>
      </c>
      <c r="D6" s="6">
        <v>0.12139999999999999</v>
      </c>
      <c r="E6" s="8" t="s">
        <v>32</v>
      </c>
      <c r="F6" t="e">
        <f ca="1">_xll.BDP(E6,"NAME")</f>
        <v>#NAME?</v>
      </c>
    </row>
    <row r="7" spans="1:6" x14ac:dyDescent="0.3">
      <c r="A7" t="s">
        <v>15</v>
      </c>
      <c r="B7" s="1">
        <f>SUM(D7:D8)</f>
        <v>2.69E-2</v>
      </c>
      <c r="C7" s="2" t="s">
        <v>8</v>
      </c>
      <c r="D7" s="6">
        <v>1.5800000000000002E-2</v>
      </c>
      <c r="E7" s="4" t="s">
        <v>30</v>
      </c>
      <c r="F7" t="e">
        <f ca="1">_xll.BDP(E7,"NAME")</f>
        <v>#NAME?</v>
      </c>
    </row>
    <row r="8" spans="1:6" x14ac:dyDescent="0.3">
      <c r="A8" t="s">
        <v>15</v>
      </c>
      <c r="B8" s="1">
        <f>B7</f>
        <v>2.69E-2</v>
      </c>
      <c r="C8" s="2" t="s">
        <v>7</v>
      </c>
      <c r="D8" s="6">
        <v>1.11E-2</v>
      </c>
      <c r="E8" s="7" t="s">
        <v>31</v>
      </c>
    </row>
    <row r="9" spans="1:6" x14ac:dyDescent="0.3">
      <c r="A9" t="s">
        <v>20</v>
      </c>
      <c r="B9" s="1">
        <f>D9</f>
        <v>3.1699999999999999E-2</v>
      </c>
      <c r="C9" s="2" t="s">
        <v>43</v>
      </c>
      <c r="D9" s="6">
        <v>3.1699999999999999E-2</v>
      </c>
      <c r="E9" s="7" t="s">
        <v>33</v>
      </c>
    </row>
    <row r="10" spans="1:6" x14ac:dyDescent="0.3">
      <c r="A10" t="s">
        <v>21</v>
      </c>
      <c r="B10" s="1">
        <f>D10</f>
        <v>1.8200000000000001E-2</v>
      </c>
      <c r="C10" s="2" t="s">
        <v>44</v>
      </c>
      <c r="D10" s="6">
        <v>1.8200000000000001E-2</v>
      </c>
      <c r="E10" s="7" t="s">
        <v>34</v>
      </c>
    </row>
    <row r="11" spans="1:6" x14ac:dyDescent="0.3">
      <c r="A11" t="s">
        <v>22</v>
      </c>
      <c r="B11" s="1">
        <f>SUM(D11:D12)</f>
        <v>6.1600000000000002E-2</v>
      </c>
      <c r="C11" s="2" t="s">
        <v>45</v>
      </c>
      <c r="D11" s="6">
        <v>3.0800000000000001E-2</v>
      </c>
      <c r="E11" s="7" t="s">
        <v>35</v>
      </c>
    </row>
    <row r="12" spans="1:6" x14ac:dyDescent="0.3">
      <c r="A12" t="s">
        <v>22</v>
      </c>
      <c r="B12" s="1">
        <f>B11</f>
        <v>6.1600000000000002E-2</v>
      </c>
      <c r="C12" s="2" t="s">
        <v>46</v>
      </c>
      <c r="D12" s="6">
        <v>3.0800000000000001E-2</v>
      </c>
      <c r="E12" s="7" t="s">
        <v>36</v>
      </c>
    </row>
    <row r="13" spans="1:6" x14ac:dyDescent="0.3">
      <c r="A13" t="s">
        <v>17</v>
      </c>
      <c r="B13" s="1">
        <f>SUM(D13:D14)</f>
        <v>0.2772</v>
      </c>
      <c r="C13" s="2" t="s">
        <v>47</v>
      </c>
      <c r="D13" s="6">
        <v>0.1007</v>
      </c>
      <c r="E13" s="7" t="s">
        <v>37</v>
      </c>
    </row>
    <row r="14" spans="1:6" x14ac:dyDescent="0.3">
      <c r="A14" t="s">
        <v>17</v>
      </c>
      <c r="B14" s="1">
        <f>B13</f>
        <v>0.2772</v>
      </c>
      <c r="C14" s="3" t="s">
        <v>11</v>
      </c>
      <c r="D14" s="6">
        <v>0.17649999999999999</v>
      </c>
      <c r="E14" s="7" t="s">
        <v>38</v>
      </c>
    </row>
    <row r="15" spans="1:6" x14ac:dyDescent="0.3">
      <c r="A15" t="s">
        <v>24</v>
      </c>
      <c r="B15" s="1">
        <f>SUM(D15:D16)</f>
        <v>0.28720000000000001</v>
      </c>
      <c r="C15" s="2" t="s">
        <v>10</v>
      </c>
      <c r="D15" s="6">
        <v>0.13850000000000001</v>
      </c>
      <c r="E15" s="7" t="s">
        <v>4</v>
      </c>
    </row>
    <row r="16" spans="1:6" x14ac:dyDescent="0.3">
      <c r="A16" t="s">
        <v>24</v>
      </c>
      <c r="B16" s="1">
        <f>B15</f>
        <v>0.28720000000000001</v>
      </c>
      <c r="C16" s="2" t="s">
        <v>6</v>
      </c>
      <c r="D16" s="1">
        <v>0.1487</v>
      </c>
      <c r="E16" s="7" t="s">
        <v>40</v>
      </c>
    </row>
    <row r="17" spans="2:4" x14ac:dyDescent="0.3">
      <c r="B17" s="1"/>
      <c r="C17" s="2"/>
      <c r="D17" s="1"/>
    </row>
    <row r="18" spans="2:4" x14ac:dyDescent="0.3">
      <c r="B18" s="1"/>
      <c r="C18" s="2"/>
      <c r="D18" s="1"/>
    </row>
    <row r="19" spans="2:4" x14ac:dyDescent="0.3">
      <c r="B19" s="1"/>
      <c r="C19" s="2"/>
      <c r="D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2023-05-02T04:16:57Z</dcterms:modified>
</cp:coreProperties>
</file>