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 activeTab="2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B11" i="1"/>
  <c r="B10" i="1"/>
  <c r="B9" i="1"/>
  <c r="B8" i="1"/>
  <c r="B6" i="1"/>
  <c r="B7" i="1"/>
  <c r="B5" i="1"/>
  <c r="B3" i="1"/>
  <c r="B4" i="1"/>
  <c r="B2" i="1"/>
</calcChain>
</file>

<file path=xl/sharedStrings.xml><?xml version="1.0" encoding="utf-8"?>
<sst xmlns="http://schemas.openxmlformats.org/spreadsheetml/2006/main" count="75" uniqueCount="19">
  <si>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</si>
  <si>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</si>
  <si>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</si>
  <si>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</si>
  <si>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</si>
  <si>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TIGER Fn반도체TOP10</t>
  </si>
  <si>
    <t>코드</t>
    <phoneticPr fontId="1" type="noConversion"/>
  </si>
  <si>
    <t>리츠</t>
    <phoneticPr fontId="1" type="noConversion"/>
  </si>
  <si>
    <t>TIGER 헬스케어</t>
  </si>
  <si>
    <t>TIGER 로우볼</t>
  </si>
  <si>
    <t>맥쿼리인프라</t>
  </si>
  <si>
    <t>이지스밸류리츠</t>
  </si>
  <si>
    <t>이리츠코크렙</t>
  </si>
  <si>
    <t>ACE KRX 금현물</t>
    <phoneticPr fontId="1" type="noConversion"/>
  </si>
  <si>
    <t>TIGER 글로벌리튬&amp;2차전지</t>
    <phoneticPr fontId="1" type="noConversion"/>
  </si>
  <si>
    <t>TIGER 구리실물</t>
    <phoneticPr fontId="1" type="noConversion"/>
  </si>
  <si>
    <t>TIGER 국채3년</t>
    <phoneticPr fontId="1" type="noConversion"/>
  </si>
  <si>
    <t>테마로테이팅</t>
    <phoneticPr fontId="1" type="noConversion"/>
  </si>
  <si>
    <t>채권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</si>
</sst>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  <font>
      <sz val="9"/>
      <color rgb="FF000000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 vertical="center" wrapText="1"/>
    </xf>
    <xf numFmtId="10" fontId="3" fillId="2" borderId="6" xfId="0" applyNumberFormat="1" applyFont="1" applyFill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 wrapText="1"/>
    </xf>
    <xf numFmtId="10" fontId="3" fillId="0" borderId="6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1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ht="17.25" thickBot="1" x14ac:dyDescent="0.35">
      <c r="A2" t="s">
        <v>17</v>
      </c>
      <c r="B2" s="1">
        <f>D2*3</f>
        <v>0.33</v>
      </c>
      <c r="C2" s="3" t="s">
        <v>5</v>
      </c>
      <c r="D2" s="11">
        <v>0.11</v>
      </c>
      <c r="E2" s="8">
        <v>396500</v>
      </c>
    </row>
    <row r="3" spans="1:5" ht="17.25" thickBot="1" x14ac:dyDescent="0.35">
      <c r="A3" t="s">
        <v>17</v>
      </c>
      <c r="B3" s="1">
        <f t="shared" ref="B3:B4" si="0">D3*3</f>
        <v>0.33</v>
      </c>
      <c r="C3" s="4" t="s">
        <v>8</v>
      </c>
      <c r="D3" s="12">
        <v>0.11</v>
      </c>
      <c r="E3" s="8">
        <v>227540</v>
      </c>
    </row>
    <row r="4" spans="1:5" ht="17.25" thickBot="1" x14ac:dyDescent="0.35">
      <c r="A4" t="s">
        <v>17</v>
      </c>
      <c r="B4" s="1">
        <f t="shared" si="0"/>
        <v>0.33</v>
      </c>
      <c r="C4" s="4" t="s">
        <v>9</v>
      </c>
      <c r="D4" s="12">
        <v>0.11</v>
      </c>
      <c r="E4" s="8">
        <v>174350</v>
      </c>
    </row>
    <row r="5" spans="1:5" ht="17.25" thickBot="1" x14ac:dyDescent="0.35">
      <c r="A5" t="s">
        <v>7</v>
      </c>
      <c r="B5" s="1">
        <f>D5*3</f>
        <v>0.129</v>
      </c>
      <c r="C5" s="4" t="s">
        <v>10</v>
      </c>
      <c r="D5" s="12">
        <v>4.2999999999999997E-2</v>
      </c>
      <c r="E5" s="9">
        <v>88980</v>
      </c>
    </row>
    <row r="6" spans="1:5" ht="17.25" thickBot="1" x14ac:dyDescent="0.35">
      <c r="A6" t="s">
        <v>7</v>
      </c>
      <c r="B6" s="1">
        <f t="shared" ref="B6:B7" si="1">D6*3</f>
        <v>0.129</v>
      </c>
      <c r="C6" s="4" t="s">
        <v>11</v>
      </c>
      <c r="D6" s="12">
        <v>4.2999999999999997E-2</v>
      </c>
      <c r="E6" s="10">
        <v>334890</v>
      </c>
    </row>
    <row r="7" spans="1:5" ht="17.25" thickBot="1" x14ac:dyDescent="0.35">
      <c r="A7" t="s">
        <v>7</v>
      </c>
      <c r="B7" s="1">
        <f t="shared" si="1"/>
        <v>0.129</v>
      </c>
      <c r="C7" s="5" t="s">
        <v>12</v>
      </c>
      <c r="D7" s="13">
        <v>4.2999999999999997E-2</v>
      </c>
      <c r="E7" s="10">
        <v>88260</v>
      </c>
    </row>
    <row r="8" spans="1:5" x14ac:dyDescent="0.3">
      <c r="A8" t="s">
        <v>4</v>
      </c>
      <c r="B8" s="1">
        <f>SUM(D8:D10)</f>
        <v>0.14000000000000001</v>
      </c>
      <c r="C8" s="6" t="s">
        <v>13</v>
      </c>
      <c r="D8" s="14">
        <v>5.6000000000000001E-2</v>
      </c>
      <c r="E8">
        <v>411060</v>
      </c>
    </row>
    <row r="9" spans="1:5" x14ac:dyDescent="0.3">
      <c r="A9" t="s">
        <v>4</v>
      </c>
      <c r="B9" s="1">
        <f>SUM(D8:D10)</f>
        <v>0.14000000000000001</v>
      </c>
      <c r="C9" s="6" t="s">
        <v>14</v>
      </c>
      <c r="D9" s="14">
        <v>4.2000000000000003E-2</v>
      </c>
      <c r="E9">
        <v>394670</v>
      </c>
    </row>
    <row r="10" spans="1:5" ht="17.25" thickBot="1" x14ac:dyDescent="0.35">
      <c r="A10" t="s">
        <v>4</v>
      </c>
      <c r="B10" s="1">
        <f>SUM(D8:D10)</f>
        <v>0.14000000000000001</v>
      </c>
      <c r="C10" s="7" t="s">
        <v>15</v>
      </c>
      <c r="D10" s="15">
        <v>4.2000000000000003E-2</v>
      </c>
      <c r="E10">
        <v>160580</v>
      </c>
    </row>
    <row r="11" spans="1:5" ht="17.25" thickBot="1" x14ac:dyDescent="0.35">
      <c r="A11" t="s">
        <v>18</v>
      </c>
      <c r="B11" s="1">
        <f>D11</f>
        <v>0.4</v>
      </c>
      <c r="C11" s="7" t="s">
        <v>16</v>
      </c>
      <c r="D11" s="15">
        <v>0.4</v>
      </c>
      <c r="E11">
        <v>114820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1"/>
    </sheetView>
  </sheetViews>
  <sheetFormatPr defaultRowHeight="16.5" x14ac:dyDescent="0.3"/>
  <cols>
    <col min="1" max="1" width="21.25" customWidth="1"/>
    <col min="2" max="2" width="9" customWidth="1"/>
    <col min="3" max="3" width="27.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ht="17.25" thickBot="1" x14ac:dyDescent="0.35">
      <c r="A2" t="s">
        <v>17</v>
      </c>
      <c r="B2" s="1">
        <f>D2*3</f>
        <v>0.22199999999999998</v>
      </c>
      <c r="C2" s="3" t="s">
        <v>5</v>
      </c>
      <c r="D2" s="11">
        <v>7.3999999999999996E-2</v>
      </c>
      <c r="E2" s="8">
        <v>396500</v>
      </c>
    </row>
    <row r="3" spans="1:5" ht="17.25" thickBot="1" x14ac:dyDescent="0.35">
      <c r="A3" t="s">
        <v>17</v>
      </c>
      <c r="B3" s="1">
        <f t="shared" ref="B3:B4" si="0">D3*3</f>
        <v>0.22199999999999998</v>
      </c>
      <c r="C3" s="4" t="s">
        <v>8</v>
      </c>
      <c r="D3" s="12">
        <v>7.3999999999999996E-2</v>
      </c>
      <c r="E3" s="8">
        <v>227540</v>
      </c>
    </row>
    <row r="4" spans="1:5" ht="17.25" thickBot="1" x14ac:dyDescent="0.35">
      <c r="A4" t="s">
        <v>17</v>
      </c>
      <c r="B4" s="1">
        <f t="shared" si="0"/>
        <v>0.22199999999999998</v>
      </c>
      <c r="C4" s="4" t="s">
        <v>9</v>
      </c>
      <c r="D4" s="12">
        <v>7.3999999999999996E-2</v>
      </c>
      <c r="E4" s="8">
        <v>174350</v>
      </c>
    </row>
    <row r="5" spans="1:5" ht="17.25" thickBot="1" x14ac:dyDescent="0.35">
      <c r="A5" t="s">
        <v>7</v>
      </c>
      <c r="B5" s="1">
        <f>D5*3</f>
        <v>8.4000000000000005E-2</v>
      </c>
      <c r="C5" s="4" t="s">
        <v>10</v>
      </c>
      <c r="D5" s="12">
        <v>2.8000000000000001E-2</v>
      </c>
      <c r="E5" s="9">
        <v>88980</v>
      </c>
    </row>
    <row r="6" spans="1:5" ht="17.25" thickBot="1" x14ac:dyDescent="0.35">
      <c r="A6" t="s">
        <v>7</v>
      </c>
      <c r="B6" s="1">
        <f t="shared" ref="B6:B7" si="1">D6*3</f>
        <v>8.4000000000000005E-2</v>
      </c>
      <c r="C6" s="4" t="s">
        <v>11</v>
      </c>
      <c r="D6" s="12">
        <v>2.8000000000000001E-2</v>
      </c>
      <c r="E6" s="10">
        <v>334890</v>
      </c>
    </row>
    <row r="7" spans="1:5" ht="17.25" thickBot="1" x14ac:dyDescent="0.35">
      <c r="A7" t="s">
        <v>7</v>
      </c>
      <c r="B7" s="1">
        <f t="shared" si="1"/>
        <v>8.4000000000000005E-2</v>
      </c>
      <c r="C7" s="5" t="s">
        <v>12</v>
      </c>
      <c r="D7" s="13">
        <v>2.8000000000000001E-2</v>
      </c>
      <c r="E7" s="10">
        <v>88260</v>
      </c>
    </row>
    <row r="8" spans="1:5" x14ac:dyDescent="0.3">
      <c r="A8" t="s">
        <v>4</v>
      </c>
      <c r="B8" s="1">
        <f>SUM(D8:D10)</f>
        <v>9.2999999999999999E-2</v>
      </c>
      <c r="C8" s="6" t="s">
        <v>13</v>
      </c>
      <c r="D8" s="14">
        <v>3.6999999999999998E-2</v>
      </c>
      <c r="E8">
        <v>411060</v>
      </c>
    </row>
    <row r="9" spans="1:5" x14ac:dyDescent="0.3">
      <c r="A9" t="s">
        <v>4</v>
      </c>
      <c r="B9" s="1">
        <f>SUM(D8:D10)</f>
        <v>9.2999999999999999E-2</v>
      </c>
      <c r="C9" s="6" t="s">
        <v>14</v>
      </c>
      <c r="D9" s="14">
        <v>2.8000000000000001E-2</v>
      </c>
      <c r="E9">
        <v>394670</v>
      </c>
    </row>
    <row r="10" spans="1:5" ht="17.25" thickBot="1" x14ac:dyDescent="0.35">
      <c r="A10" t="s">
        <v>4</v>
      </c>
      <c r="B10" s="1">
        <f>SUM(D8:D10)</f>
        <v>9.2999999999999999E-2</v>
      </c>
      <c r="C10" s="7" t="s">
        <v>15</v>
      </c>
      <c r="D10" s="15">
        <v>2.8000000000000001E-2</v>
      </c>
      <c r="E10">
        <v>160580</v>
      </c>
    </row>
    <row r="11" spans="1:5" ht="17.25" thickBot="1" x14ac:dyDescent="0.35">
      <c r="A11" t="s">
        <v>18</v>
      </c>
      <c r="B11" s="1">
        <f>D11</f>
        <v>0.6</v>
      </c>
      <c r="C11" s="7" t="s">
        <v>16</v>
      </c>
      <c r="D11" s="15">
        <v>0.6</v>
      </c>
      <c r="E11">
        <v>114820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3" sqref="C23"/>
    </sheetView>
  </sheetViews>
  <sheetFormatPr defaultRowHeight="16.5" x14ac:dyDescent="0.3"/>
  <cols>
    <col min="1" max="1" width="21.375" customWidth="1"/>
    <col min="2" max="2" width="15" customWidth="1"/>
    <col min="3" max="3" width="22.625" customWidth="1"/>
    <col min="5" max="5" width="9" style="2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ht="17.25" thickBot="1" x14ac:dyDescent="0.35">
      <c r="A2" t="s">
        <v>17</v>
      </c>
      <c r="B2" s="1">
        <f>D2*3</f>
        <v>0.11099999999999999</v>
      </c>
      <c r="C2" s="3" t="s">
        <v>5</v>
      </c>
      <c r="D2" s="11">
        <v>3.6999999999999998E-2</v>
      </c>
      <c r="E2" s="8">
        <v>396500</v>
      </c>
    </row>
    <row r="3" spans="1:5" ht="17.25" thickBot="1" x14ac:dyDescent="0.35">
      <c r="A3" t="s">
        <v>17</v>
      </c>
      <c r="B3" s="1">
        <f t="shared" ref="B3:B4" si="0">D3*3</f>
        <v>0.11099999999999999</v>
      </c>
      <c r="C3" s="4" t="s">
        <v>8</v>
      </c>
      <c r="D3" s="12">
        <v>3.6999999999999998E-2</v>
      </c>
      <c r="E3" s="8">
        <v>227540</v>
      </c>
    </row>
    <row r="4" spans="1:5" ht="17.25" thickBot="1" x14ac:dyDescent="0.35">
      <c r="A4" t="s">
        <v>17</v>
      </c>
      <c r="B4" s="1">
        <f t="shared" si="0"/>
        <v>0.11099999999999999</v>
      </c>
      <c r="C4" s="4" t="s">
        <v>9</v>
      </c>
      <c r="D4" s="12">
        <v>3.6999999999999998E-2</v>
      </c>
      <c r="E4" s="8">
        <v>174350</v>
      </c>
    </row>
    <row r="5" spans="1:5" ht="17.25" thickBot="1" x14ac:dyDescent="0.35">
      <c r="A5" t="s">
        <v>7</v>
      </c>
      <c r="B5" s="1">
        <f>D5*3</f>
        <v>4.2000000000000003E-2</v>
      </c>
      <c r="C5" s="4" t="s">
        <v>10</v>
      </c>
      <c r="D5" s="12">
        <v>1.4E-2</v>
      </c>
      <c r="E5" s="9">
        <v>88980</v>
      </c>
    </row>
    <row r="6" spans="1:5" ht="17.25" thickBot="1" x14ac:dyDescent="0.35">
      <c r="A6" t="s">
        <v>7</v>
      </c>
      <c r="B6" s="1">
        <f t="shared" ref="B6:B7" si="1">D6*3</f>
        <v>4.2000000000000003E-2</v>
      </c>
      <c r="C6" s="4" t="s">
        <v>11</v>
      </c>
      <c r="D6" s="12">
        <v>1.4E-2</v>
      </c>
      <c r="E6" s="10">
        <v>334890</v>
      </c>
    </row>
    <row r="7" spans="1:5" ht="17.25" thickBot="1" x14ac:dyDescent="0.35">
      <c r="A7" t="s">
        <v>7</v>
      </c>
      <c r="B7" s="1">
        <f t="shared" si="1"/>
        <v>4.2000000000000003E-2</v>
      </c>
      <c r="C7" s="5" t="s">
        <v>12</v>
      </c>
      <c r="D7" s="13">
        <v>1.4E-2</v>
      </c>
      <c r="E7" s="10">
        <v>88260</v>
      </c>
    </row>
    <row r="8" spans="1:5" x14ac:dyDescent="0.3">
      <c r="A8" t="s">
        <v>4</v>
      </c>
      <c r="B8" s="1">
        <f>SUM(D8:D10)</f>
        <v>4.7E-2</v>
      </c>
      <c r="C8" s="6" t="s">
        <v>13</v>
      </c>
      <c r="D8" s="14">
        <v>1.9E-2</v>
      </c>
      <c r="E8">
        <v>411060</v>
      </c>
    </row>
    <row r="9" spans="1:5" x14ac:dyDescent="0.3">
      <c r="A9" t="s">
        <v>4</v>
      </c>
      <c r="B9" s="1">
        <f>SUM(D8:D10)</f>
        <v>4.7E-2</v>
      </c>
      <c r="C9" s="6" t="s">
        <v>14</v>
      </c>
      <c r="D9" s="14">
        <v>1.4E-2</v>
      </c>
      <c r="E9">
        <v>394670</v>
      </c>
    </row>
    <row r="10" spans="1:5" ht="17.25" thickBot="1" x14ac:dyDescent="0.35">
      <c r="A10" t="s">
        <v>4</v>
      </c>
      <c r="B10" s="1">
        <f>SUM(D8:D10)</f>
        <v>4.7E-2</v>
      </c>
      <c r="C10" s="7" t="s">
        <v>15</v>
      </c>
      <c r="D10" s="15">
        <v>1.4E-2</v>
      </c>
      <c r="E10">
        <v>160580</v>
      </c>
    </row>
    <row r="11" spans="1:5" ht="17.25" thickBot="1" x14ac:dyDescent="0.35">
      <c r="A11" t="s">
        <v>18</v>
      </c>
      <c r="B11" s="1">
        <f>D11</f>
        <v>0.8</v>
      </c>
      <c r="C11" s="7" t="s">
        <v>16</v>
      </c>
      <c r="D11" s="15">
        <v>0.8</v>
      </c>
      <c r="E11">
        <v>114820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2023-07-18T08:35:11Z</dcterms:modified>
</cp:coreProperties>
</file>