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result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F30" i="3" l="1"/>
  <c r="E30" i="3"/>
  <c r="D30" i="3"/>
  <c r="D29" i="3"/>
  <c r="E29" i="3"/>
  <c r="F29" i="3"/>
  <c r="D26" i="2"/>
  <c r="E26" i="2"/>
  <c r="C26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E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" i="1"/>
</calcChain>
</file>

<file path=xl/sharedStrings.xml><?xml version="1.0" encoding="utf-8"?>
<sst xmlns="http://schemas.openxmlformats.org/spreadsheetml/2006/main" count="281" uniqueCount="235">
  <si>
    <t>William &amp; Mary</t>
  </si>
  <si>
    <t>Oklahoma St.</t>
  </si>
  <si>
    <t>Charlotte</t>
  </si>
  <si>
    <t>Middle Tenn.</t>
  </si>
  <si>
    <t>Kansas St.</t>
  </si>
  <si>
    <t>Clemson</t>
  </si>
  <si>
    <t>Colgate</t>
  </si>
  <si>
    <t>Duquesne</t>
  </si>
  <si>
    <t>Hawaii</t>
  </si>
  <si>
    <t>Miami (OH)</t>
  </si>
  <si>
    <t>Tennessee</t>
  </si>
  <si>
    <t>Alabama A&amp;M</t>
  </si>
  <si>
    <t>Arkansas</t>
  </si>
  <si>
    <t>New Mexico St.</t>
  </si>
  <si>
    <t>Sam Houston</t>
  </si>
  <si>
    <t>Morgan St.</t>
  </si>
  <si>
    <t>Abilene Christian</t>
  </si>
  <si>
    <t>The Citadel</t>
  </si>
  <si>
    <t>UTSA</t>
  </si>
  <si>
    <t>LIU</t>
  </si>
  <si>
    <t>Fla. Atlantic</t>
  </si>
  <si>
    <t>Temple</t>
  </si>
  <si>
    <t>San Diego St.</t>
  </si>
  <si>
    <t>Boise St.</t>
  </si>
  <si>
    <t>Grambling</t>
  </si>
  <si>
    <t>Bucknell</t>
  </si>
  <si>
    <t>Chattanooga</t>
  </si>
  <si>
    <t>UCLA</t>
  </si>
  <si>
    <t>Ga. Southern</t>
  </si>
  <si>
    <t>Idaho St.</t>
  </si>
  <si>
    <t>Tarleton St.</t>
  </si>
  <si>
    <t>UNI</t>
  </si>
  <si>
    <t>Troy</t>
  </si>
  <si>
    <t>Ohio St.</t>
  </si>
  <si>
    <t>California</t>
  </si>
  <si>
    <t>Robert Morris</t>
  </si>
  <si>
    <t>Illinois St.</t>
  </si>
  <si>
    <t>Alcorn</t>
  </si>
  <si>
    <t>Wake Forest</t>
  </si>
  <si>
    <t>Boston College</t>
  </si>
  <si>
    <t>Houston Christian</t>
  </si>
  <si>
    <t>West Virginia</t>
  </si>
  <si>
    <t>BYU</t>
  </si>
  <si>
    <t>Utah</t>
  </si>
  <si>
    <t>San Jose St.</t>
  </si>
  <si>
    <t>Texas Tech</t>
  </si>
  <si>
    <t>Richmond</t>
  </si>
  <si>
    <t>Wyoming</t>
  </si>
  <si>
    <t>Valparaiso</t>
  </si>
  <si>
    <t>Southern Ill.</t>
  </si>
  <si>
    <t>Northwestern</t>
  </si>
  <si>
    <t>UCF</t>
  </si>
  <si>
    <t>Ball St.</t>
  </si>
  <si>
    <t>Old Dominion</t>
  </si>
  <si>
    <t>North Ala.</t>
  </si>
  <si>
    <t>Alabama St.</t>
  </si>
  <si>
    <t>Delaware</t>
  </si>
  <si>
    <t>NC State</t>
  </si>
  <si>
    <t>Eastern Ky.</t>
  </si>
  <si>
    <t>Illinois</t>
  </si>
  <si>
    <t>Western Ky.</t>
  </si>
  <si>
    <t>UIW</t>
  </si>
  <si>
    <t>Nicholls</t>
  </si>
  <si>
    <t>Vanderbilt</t>
  </si>
  <si>
    <t>East Carolina</t>
  </si>
  <si>
    <t>Ole Miss</t>
  </si>
  <si>
    <t>Colorado</t>
  </si>
  <si>
    <t>Weber St.</t>
  </si>
  <si>
    <t>Tulsa</t>
  </si>
  <si>
    <t>Cal Poly</t>
  </si>
  <si>
    <t>Syracuse</t>
  </si>
  <si>
    <t>Idaho</t>
  </si>
  <si>
    <t>Kent St.</t>
  </si>
  <si>
    <t>Missouri St.</t>
  </si>
  <si>
    <t>Southeastern La.</t>
  </si>
  <si>
    <t>FIU</t>
  </si>
  <si>
    <t>Georgia Tech</t>
  </si>
  <si>
    <t>Western Ill.</t>
  </si>
  <si>
    <t>Kennesaw St.</t>
  </si>
  <si>
    <t>Furman</t>
  </si>
  <si>
    <t>Massachusetts</t>
  </si>
  <si>
    <t>LSU</t>
  </si>
  <si>
    <t>Eastern Wash.</t>
  </si>
  <si>
    <t>Alabama</t>
  </si>
  <si>
    <t>Eastern Ill.</t>
  </si>
  <si>
    <t>Pittsburgh</t>
  </si>
  <si>
    <t>Northern Colo.</t>
  </si>
  <si>
    <t>Georgia St.</t>
  </si>
  <si>
    <t>Lafayette</t>
  </si>
  <si>
    <t>Stanford</t>
  </si>
  <si>
    <t>Texas</t>
  </si>
  <si>
    <t>Samford</t>
  </si>
  <si>
    <t>UAlbany</t>
  </si>
  <si>
    <t>Austin Peay</t>
  </si>
  <si>
    <t>Army West Point</t>
  </si>
  <si>
    <t>Coastal Carolina</t>
  </si>
  <si>
    <t>Stony Brook</t>
  </si>
  <si>
    <t>Bryant</t>
  </si>
  <si>
    <t>Duke</t>
  </si>
  <si>
    <t>Iowa St.</t>
  </si>
  <si>
    <t>Florida A&amp;M</t>
  </si>
  <si>
    <t>Bowling Green</t>
  </si>
  <si>
    <t>Holy Cross</t>
  </si>
  <si>
    <t>Tennessee Tech</t>
  </si>
  <si>
    <t>UC Davis</t>
  </si>
  <si>
    <t>Southern California</t>
  </si>
  <si>
    <t>Elon</t>
  </si>
  <si>
    <t>Mississippi St.</t>
  </si>
  <si>
    <t>Indiana</t>
  </si>
  <si>
    <t>Murray St.</t>
  </si>
  <si>
    <t>Maryland</t>
  </si>
  <si>
    <t>Texas Southern</t>
  </si>
  <si>
    <t>Utah St.</t>
  </si>
  <si>
    <t>Miami (FL)</t>
  </si>
  <si>
    <t>Arizona</t>
  </si>
  <si>
    <t>Fresno St.</t>
  </si>
  <si>
    <t>Cincinnati</t>
  </si>
  <si>
    <t>Arizona St.</t>
  </si>
  <si>
    <t>Missouri</t>
  </si>
  <si>
    <t>Marshall</t>
  </si>
  <si>
    <t>ULM</t>
  </si>
  <si>
    <t>Navy</t>
  </si>
  <si>
    <t>Toledo</t>
  </si>
  <si>
    <t>App State</t>
  </si>
  <si>
    <t>South Carolina</t>
  </si>
  <si>
    <t>Jacksonville St.</t>
  </si>
  <si>
    <t>Virginia</t>
  </si>
  <si>
    <t>Nebraska</t>
  </si>
  <si>
    <t>North Dakota</t>
  </si>
  <si>
    <t>Campbell</t>
  </si>
  <si>
    <t>Florida</t>
  </si>
  <si>
    <t>Fordham</t>
  </si>
  <si>
    <t>Utah Tech</t>
  </si>
  <si>
    <t>Tulane</t>
  </si>
  <si>
    <t>New Mexico</t>
  </si>
  <si>
    <t>Charleston So.</t>
  </si>
  <si>
    <t>McNeese</t>
  </si>
  <si>
    <t>Montana St.</t>
  </si>
  <si>
    <t>North Texas</t>
  </si>
  <si>
    <t>Towson</t>
  </si>
  <si>
    <t>Louisiana</t>
  </si>
  <si>
    <t>Tennessee St.</t>
  </si>
  <si>
    <t>NIU</t>
  </si>
  <si>
    <t>ETSU</t>
  </si>
  <si>
    <t>Bethune-Cookman</t>
  </si>
  <si>
    <t>SMU</t>
  </si>
  <si>
    <t>Penn St.</t>
  </si>
  <si>
    <t>Arkansas St.</t>
  </si>
  <si>
    <t>North Dakota St.</t>
  </si>
  <si>
    <t>Akron</t>
  </si>
  <si>
    <t>Norfolk St.</t>
  </si>
  <si>
    <t>Kansas</t>
  </si>
  <si>
    <t>Baylor</t>
  </si>
  <si>
    <t>UT Martin</t>
  </si>
  <si>
    <t>Ohio</t>
  </si>
  <si>
    <t>Washington</t>
  </si>
  <si>
    <t>Purdue</t>
  </si>
  <si>
    <t>Western Mich.</t>
  </si>
  <si>
    <t>Georgia</t>
  </si>
  <si>
    <t>SFA</t>
  </si>
  <si>
    <t>Buffalo</t>
  </si>
  <si>
    <t>Iowa</t>
  </si>
  <si>
    <t>Auburn</t>
  </si>
  <si>
    <t>UTEP</t>
  </si>
  <si>
    <t>Colorado St.</t>
  </si>
  <si>
    <t>Kentucky</t>
  </si>
  <si>
    <t>Southern Utah</t>
  </si>
  <si>
    <t>Howard</t>
  </si>
  <si>
    <t>Central Mich.</t>
  </si>
  <si>
    <t>South Fla.</t>
  </si>
  <si>
    <t>Youngstown St.</t>
  </si>
  <si>
    <t>Louisiana Tech</t>
  </si>
  <si>
    <t>Northwestern St.</t>
  </si>
  <si>
    <t>VMI</t>
  </si>
  <si>
    <t>Portland St.</t>
  </si>
  <si>
    <t>Oklahoma</t>
  </si>
  <si>
    <t>Sacramento St.</t>
  </si>
  <si>
    <t>Nevada</t>
  </si>
  <si>
    <t>UConn</t>
  </si>
  <si>
    <t>Minnesota</t>
  </si>
  <si>
    <t>Indiana St.</t>
  </si>
  <si>
    <t>Western Caro.</t>
  </si>
  <si>
    <t>Southern U.</t>
  </si>
  <si>
    <t>Maine</t>
  </si>
  <si>
    <t>Southern Miss.</t>
  </si>
  <si>
    <t>N.C. A&amp;T</t>
  </si>
  <si>
    <t>Central Ark.</t>
  </si>
  <si>
    <t>Lamar University</t>
  </si>
  <si>
    <t>Houston</t>
  </si>
  <si>
    <t>South Carolina St.</t>
  </si>
  <si>
    <t>Liberty</t>
  </si>
  <si>
    <t>Virginia Tech</t>
  </si>
  <si>
    <t>North Carolina</t>
  </si>
  <si>
    <t>Michigan St.</t>
  </si>
  <si>
    <t>Villanova</t>
  </si>
  <si>
    <t>Rice</t>
  </si>
  <si>
    <t>Memphis</t>
  </si>
  <si>
    <t>Southeast Mo. St.</t>
  </si>
  <si>
    <t>Louisville</t>
  </si>
  <si>
    <t>Rhode Island</t>
  </si>
  <si>
    <t>Ark.-Pine Bluff</t>
  </si>
  <si>
    <t>Notre Dame</t>
  </si>
  <si>
    <t>Texas A&amp;M</t>
  </si>
  <si>
    <t>Saint Francis (PA)</t>
  </si>
  <si>
    <t>Mercer</t>
  </si>
  <si>
    <t>Florida St.</t>
  </si>
  <si>
    <t>Oregon</t>
  </si>
  <si>
    <t>Eastern Mich.</t>
  </si>
  <si>
    <t>Northern Ariz.</t>
  </si>
  <si>
    <t>Texas St.</t>
  </si>
  <si>
    <t>Washington St.</t>
  </si>
  <si>
    <t>Wofford</t>
  </si>
  <si>
    <t>UNLV</t>
  </si>
  <si>
    <t>South Dakota</t>
  </si>
  <si>
    <t>Air Force</t>
  </si>
  <si>
    <t>Oregon St.</t>
  </si>
  <si>
    <t>Wagner</t>
  </si>
  <si>
    <t>Central Conn. St.</t>
  </si>
  <si>
    <t>Michigan</t>
  </si>
  <si>
    <t>Rutgers</t>
  </si>
  <si>
    <t>New Hampshire</t>
  </si>
  <si>
    <t>South Dakota St.</t>
  </si>
  <si>
    <t>TCU</t>
  </si>
  <si>
    <t>South Alabama</t>
  </si>
  <si>
    <t>Gardner-Webb</t>
  </si>
  <si>
    <t>James Madison</t>
  </si>
  <si>
    <t>Wisconsin</t>
  </si>
  <si>
    <t>UAB</t>
  </si>
  <si>
    <t>Georgia</t>
    <phoneticPr fontId="1" type="noConversion"/>
  </si>
  <si>
    <t>UTSA</t>
    <phoneticPr fontId="1" type="noConversion"/>
  </si>
  <si>
    <t>LSU</t>
    <phoneticPr fontId="1" type="noConversion"/>
  </si>
  <si>
    <t>a</t>
    <phoneticPr fontId="1" type="noConversion"/>
  </si>
  <si>
    <t>Georgia</t>
    <phoneticPr fontId="1" type="noConversion"/>
  </si>
  <si>
    <t>UTSA</t>
    <phoneticPr fontId="1" type="noConversion"/>
  </si>
  <si>
    <t>North Carolina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</si>
</sst>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b/>
      <sz val="12"/>
      <color rgb="FF49494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EE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3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197" workbookViewId="0">
      <selection sqref="A1:A228"/>
    </sheetView>
  </sheetViews>
  <sheetFormatPr defaultRowHeight="16.5" x14ac:dyDescent="0.3"/>
  <sheetData>
    <row r="1" spans="1:7" x14ac:dyDescent="0.3">
      <c r="A1" t="s">
        <v>0</v>
      </c>
      <c r="B1">
        <v>137</v>
      </c>
      <c r="C1">
        <v>1.067978090386392E-3</v>
      </c>
      <c r="D1">
        <v>1.067978090386392E-3</v>
      </c>
      <c r="E1">
        <v>1</v>
      </c>
      <c r="F1">
        <v>0</v>
      </c>
      <c r="G1">
        <f>E1/(E1+F1)</f>
        <v>1</v>
      </c>
    </row>
    <row r="2" spans="1:7" x14ac:dyDescent="0.3">
      <c r="A2" t="s">
        <v>1</v>
      </c>
      <c r="B2">
        <v>39</v>
      </c>
      <c r="C2">
        <v>7.9627484007405106E-3</v>
      </c>
      <c r="D2">
        <v>4.6449365670986316E-3</v>
      </c>
      <c r="E2">
        <v>7</v>
      </c>
      <c r="F2">
        <v>5</v>
      </c>
      <c r="G2">
        <f t="shared" ref="G2:G65" si="0">E2/(E2+F2)</f>
        <v>0.58333333333333337</v>
      </c>
    </row>
    <row r="3" spans="1:7" x14ac:dyDescent="0.3">
      <c r="A3" t="s">
        <v>2</v>
      </c>
      <c r="B3">
        <v>121</v>
      </c>
      <c r="C3">
        <v>2.008210217627756E-3</v>
      </c>
      <c r="D3">
        <v>5.020525544069391E-4</v>
      </c>
      <c r="E3">
        <v>3</v>
      </c>
      <c r="F3">
        <v>9</v>
      </c>
      <c r="G3">
        <f t="shared" si="0"/>
        <v>0.25</v>
      </c>
    </row>
    <row r="4" spans="1:7" x14ac:dyDescent="0.3">
      <c r="A4" t="s">
        <v>3</v>
      </c>
      <c r="B4">
        <v>96</v>
      </c>
      <c r="C4">
        <v>3.5046519179168069E-3</v>
      </c>
      <c r="D4">
        <v>2.0443802854514712E-3</v>
      </c>
      <c r="E4">
        <v>7</v>
      </c>
      <c r="F4">
        <v>5</v>
      </c>
      <c r="G4">
        <f t="shared" si="0"/>
        <v>0.58333333333333337</v>
      </c>
    </row>
    <row r="5" spans="1:7" x14ac:dyDescent="0.3">
      <c r="A5" t="s">
        <v>4</v>
      </c>
      <c r="B5">
        <v>2</v>
      </c>
      <c r="C5">
        <v>2.417834599033114E-2</v>
      </c>
      <c r="D5">
        <v>1.8598727684870111E-2</v>
      </c>
      <c r="E5">
        <v>10</v>
      </c>
      <c r="F5">
        <v>3</v>
      </c>
      <c r="G5">
        <f t="shared" si="0"/>
        <v>0.76923076923076927</v>
      </c>
    </row>
    <row r="6" spans="1:7" x14ac:dyDescent="0.3">
      <c r="A6" t="s">
        <v>5</v>
      </c>
      <c r="B6">
        <v>12</v>
      </c>
      <c r="C6">
        <v>1.6715399777100019E-2</v>
      </c>
      <c r="D6">
        <v>1.414379981139232E-2</v>
      </c>
      <c r="E6">
        <v>11</v>
      </c>
      <c r="F6">
        <v>2</v>
      </c>
      <c r="G6">
        <f t="shared" si="0"/>
        <v>0.84615384615384615</v>
      </c>
    </row>
    <row r="7" spans="1:7" x14ac:dyDescent="0.3">
      <c r="A7" t="s">
        <v>6</v>
      </c>
      <c r="B7">
        <v>141</v>
      </c>
      <c r="C7">
        <v>8.7831379205488157E-4</v>
      </c>
      <c r="D7">
        <v>0</v>
      </c>
      <c r="E7">
        <v>0</v>
      </c>
      <c r="F7">
        <v>2</v>
      </c>
      <c r="G7">
        <f t="shared" si="0"/>
        <v>0</v>
      </c>
    </row>
    <row r="8" spans="1:7" x14ac:dyDescent="0.3">
      <c r="A8" t="s">
        <v>7</v>
      </c>
      <c r="B8">
        <v>141</v>
      </c>
      <c r="C8">
        <v>8.7831379205488157E-4</v>
      </c>
      <c r="D8">
        <v>0</v>
      </c>
      <c r="E8">
        <v>0</v>
      </c>
      <c r="F8">
        <v>2</v>
      </c>
      <c r="G8">
        <f t="shared" si="0"/>
        <v>0</v>
      </c>
    </row>
    <row r="9" spans="1:7" x14ac:dyDescent="0.3">
      <c r="A9" t="s">
        <v>8</v>
      </c>
      <c r="B9">
        <v>125</v>
      </c>
      <c r="C9">
        <v>1.717424472066116E-3</v>
      </c>
      <c r="D9">
        <v>3.9632872432295003E-4</v>
      </c>
      <c r="E9">
        <v>3</v>
      </c>
      <c r="F9">
        <v>10</v>
      </c>
      <c r="G9">
        <f t="shared" si="0"/>
        <v>0.23076923076923078</v>
      </c>
    </row>
    <row r="10" spans="1:7" x14ac:dyDescent="0.3">
      <c r="A10" t="s">
        <v>9</v>
      </c>
      <c r="B10">
        <v>118</v>
      </c>
      <c r="C10">
        <v>2.5727231606737901E-3</v>
      </c>
      <c r="D10">
        <v>1.286361580336895E-3</v>
      </c>
      <c r="E10">
        <v>6</v>
      </c>
      <c r="F10">
        <v>6</v>
      </c>
      <c r="G10">
        <f t="shared" si="0"/>
        <v>0.5</v>
      </c>
    </row>
    <row r="11" spans="1:7" x14ac:dyDescent="0.3">
      <c r="A11" t="s">
        <v>10</v>
      </c>
      <c r="B11">
        <v>8</v>
      </c>
      <c r="C11">
        <v>1.792640099003296E-2</v>
      </c>
      <c r="D11">
        <v>1.4938667491694131E-2</v>
      </c>
      <c r="E11">
        <v>10</v>
      </c>
      <c r="F11">
        <v>2</v>
      </c>
      <c r="G11">
        <f t="shared" si="0"/>
        <v>0.83333333333333337</v>
      </c>
    </row>
    <row r="12" spans="1:7" x14ac:dyDescent="0.3">
      <c r="A12" t="s">
        <v>11</v>
      </c>
      <c r="B12">
        <v>141</v>
      </c>
      <c r="C12">
        <v>8.7831379205488157E-4</v>
      </c>
      <c r="D12">
        <v>0</v>
      </c>
      <c r="E12">
        <v>0</v>
      </c>
      <c r="F12">
        <v>3</v>
      </c>
      <c r="G12">
        <f t="shared" si="0"/>
        <v>0</v>
      </c>
    </row>
    <row r="13" spans="1:7" x14ac:dyDescent="0.3">
      <c r="A13" t="s">
        <v>12</v>
      </c>
      <c r="B13">
        <v>25</v>
      </c>
      <c r="C13">
        <v>1.145957570465404E-2</v>
      </c>
      <c r="D13">
        <v>5.7297878523270189E-3</v>
      </c>
      <c r="E13">
        <v>6</v>
      </c>
      <c r="F13">
        <v>6</v>
      </c>
      <c r="G13">
        <f t="shared" si="0"/>
        <v>0.5</v>
      </c>
    </row>
    <row r="14" spans="1:7" x14ac:dyDescent="0.3">
      <c r="A14" t="s">
        <v>13</v>
      </c>
      <c r="B14">
        <v>88</v>
      </c>
      <c r="C14">
        <v>3.752404840892184E-3</v>
      </c>
      <c r="D14">
        <v>1.876202420446092E-3</v>
      </c>
      <c r="E14">
        <v>6</v>
      </c>
      <c r="F14">
        <v>6</v>
      </c>
      <c r="G14">
        <f t="shared" si="0"/>
        <v>0.5</v>
      </c>
    </row>
    <row r="15" spans="1:7" x14ac:dyDescent="0.3">
      <c r="A15" t="s">
        <v>14</v>
      </c>
      <c r="B15">
        <v>218</v>
      </c>
      <c r="C15">
        <v>8.783137920548807E-4</v>
      </c>
      <c r="D15">
        <v>0</v>
      </c>
      <c r="E15">
        <v>0</v>
      </c>
      <c r="F15">
        <v>1</v>
      </c>
      <c r="G15">
        <f t="shared" si="0"/>
        <v>0</v>
      </c>
    </row>
    <row r="16" spans="1:7" x14ac:dyDescent="0.3">
      <c r="A16" t="s">
        <v>15</v>
      </c>
      <c r="B16">
        <v>141</v>
      </c>
      <c r="C16">
        <v>8.7831379205488157E-4</v>
      </c>
      <c r="D16">
        <v>0</v>
      </c>
      <c r="E16">
        <v>0</v>
      </c>
      <c r="F16">
        <v>1</v>
      </c>
      <c r="G16">
        <f t="shared" si="0"/>
        <v>0</v>
      </c>
    </row>
    <row r="17" spans="1:7" x14ac:dyDescent="0.3">
      <c r="A17" t="s">
        <v>16</v>
      </c>
      <c r="B17">
        <v>141</v>
      </c>
      <c r="C17">
        <v>8.7831379205488157E-4</v>
      </c>
      <c r="D17">
        <v>0</v>
      </c>
      <c r="E17">
        <v>0</v>
      </c>
      <c r="F17">
        <v>1</v>
      </c>
      <c r="G17">
        <f t="shared" si="0"/>
        <v>0</v>
      </c>
    </row>
    <row r="18" spans="1:7" x14ac:dyDescent="0.3">
      <c r="A18" t="s">
        <v>17</v>
      </c>
      <c r="B18">
        <v>141</v>
      </c>
      <c r="C18">
        <v>8.7831379205488157E-4</v>
      </c>
      <c r="D18">
        <v>0</v>
      </c>
      <c r="E18">
        <v>0</v>
      </c>
      <c r="F18">
        <v>1</v>
      </c>
      <c r="G18">
        <f t="shared" si="0"/>
        <v>0</v>
      </c>
    </row>
    <row r="19" spans="1:7" x14ac:dyDescent="0.3">
      <c r="A19" t="s">
        <v>18</v>
      </c>
      <c r="B19">
        <v>52</v>
      </c>
      <c r="C19">
        <v>5.9102297709465847E-3</v>
      </c>
      <c r="D19">
        <v>5.0009636523394166E-3</v>
      </c>
      <c r="E19">
        <v>11</v>
      </c>
      <c r="F19">
        <v>2</v>
      </c>
      <c r="G19">
        <f t="shared" si="0"/>
        <v>0.84615384615384615</v>
      </c>
    </row>
    <row r="20" spans="1:7" x14ac:dyDescent="0.3">
      <c r="A20" t="s">
        <v>19</v>
      </c>
      <c r="B20">
        <v>141</v>
      </c>
      <c r="C20">
        <v>8.7831379205488157E-4</v>
      </c>
      <c r="D20">
        <v>0</v>
      </c>
      <c r="E20">
        <v>0</v>
      </c>
      <c r="F20">
        <v>2</v>
      </c>
      <c r="G20">
        <f t="shared" si="0"/>
        <v>0</v>
      </c>
    </row>
    <row r="21" spans="1:7" x14ac:dyDescent="0.3">
      <c r="A21" t="s">
        <v>20</v>
      </c>
      <c r="B21">
        <v>113</v>
      </c>
      <c r="C21">
        <v>2.659881385020226E-3</v>
      </c>
      <c r="D21">
        <v>1.1082839104250941E-3</v>
      </c>
      <c r="E21">
        <v>5</v>
      </c>
      <c r="F21">
        <v>7</v>
      </c>
      <c r="G21">
        <f t="shared" si="0"/>
        <v>0.41666666666666669</v>
      </c>
    </row>
    <row r="22" spans="1:7" x14ac:dyDescent="0.3">
      <c r="A22" t="s">
        <v>21</v>
      </c>
      <c r="B22">
        <v>123</v>
      </c>
      <c r="C22">
        <v>1.8655351673783861E-3</v>
      </c>
      <c r="D22">
        <v>4.6638379184459652E-4</v>
      </c>
      <c r="E22">
        <v>3</v>
      </c>
      <c r="F22">
        <v>9</v>
      </c>
      <c r="G22">
        <f t="shared" si="0"/>
        <v>0.25</v>
      </c>
    </row>
    <row r="23" spans="1:7" x14ac:dyDescent="0.3">
      <c r="A23" t="s">
        <v>22</v>
      </c>
      <c r="B23">
        <v>100</v>
      </c>
      <c r="C23">
        <v>3.4324496343773299E-3</v>
      </c>
      <c r="D23">
        <v>2.0022622867201089E-3</v>
      </c>
      <c r="E23">
        <v>7</v>
      </c>
      <c r="F23">
        <v>5</v>
      </c>
      <c r="G23">
        <f t="shared" si="0"/>
        <v>0.58333333333333337</v>
      </c>
    </row>
    <row r="24" spans="1:7" x14ac:dyDescent="0.3">
      <c r="A24" t="s">
        <v>23</v>
      </c>
      <c r="B24">
        <v>53</v>
      </c>
      <c r="C24">
        <v>5.8471739897236266E-3</v>
      </c>
      <c r="D24">
        <v>4.0480435313471263E-3</v>
      </c>
      <c r="E24">
        <v>9</v>
      </c>
      <c r="F24">
        <v>4</v>
      </c>
      <c r="G24">
        <f t="shared" si="0"/>
        <v>0.69230769230769229</v>
      </c>
    </row>
    <row r="25" spans="1:7" x14ac:dyDescent="0.3">
      <c r="A25" t="s">
        <v>24</v>
      </c>
      <c r="B25">
        <v>141</v>
      </c>
      <c r="C25">
        <v>8.7831379205488157E-4</v>
      </c>
      <c r="D25">
        <v>0</v>
      </c>
      <c r="E25">
        <v>0</v>
      </c>
      <c r="F25">
        <v>1</v>
      </c>
      <c r="G25">
        <f t="shared" si="0"/>
        <v>0</v>
      </c>
    </row>
    <row r="26" spans="1:7" x14ac:dyDescent="0.3">
      <c r="A26" t="s">
        <v>25</v>
      </c>
      <c r="B26">
        <v>141</v>
      </c>
      <c r="C26">
        <v>8.7831379205488157E-4</v>
      </c>
      <c r="D26">
        <v>0</v>
      </c>
      <c r="E26">
        <v>0</v>
      </c>
      <c r="F26">
        <v>1</v>
      </c>
      <c r="G26">
        <f t="shared" si="0"/>
        <v>0</v>
      </c>
    </row>
    <row r="27" spans="1:7" x14ac:dyDescent="0.3">
      <c r="A27" t="s">
        <v>26</v>
      </c>
      <c r="B27">
        <v>141</v>
      </c>
      <c r="C27">
        <v>8.7831379205488157E-4</v>
      </c>
      <c r="D27">
        <v>0</v>
      </c>
      <c r="E27">
        <v>0</v>
      </c>
      <c r="F27">
        <v>1</v>
      </c>
      <c r="G27">
        <f t="shared" si="0"/>
        <v>0</v>
      </c>
    </row>
    <row r="28" spans="1:7" x14ac:dyDescent="0.3">
      <c r="A28" t="s">
        <v>27</v>
      </c>
      <c r="B28">
        <v>5</v>
      </c>
      <c r="C28">
        <v>1.835773605247195E-2</v>
      </c>
      <c r="D28">
        <v>1.3768302039353961E-2</v>
      </c>
      <c r="E28">
        <v>9</v>
      </c>
      <c r="F28">
        <v>3</v>
      </c>
      <c r="G28">
        <f t="shared" si="0"/>
        <v>0.75</v>
      </c>
    </row>
    <row r="29" spans="1:7" x14ac:dyDescent="0.3">
      <c r="A29" t="s">
        <v>28</v>
      </c>
      <c r="B29">
        <v>51</v>
      </c>
      <c r="C29">
        <v>5.923828021459525E-3</v>
      </c>
      <c r="D29">
        <v>2.961914010729763E-3</v>
      </c>
      <c r="E29">
        <v>6</v>
      </c>
      <c r="F29">
        <v>6</v>
      </c>
      <c r="G29">
        <f t="shared" si="0"/>
        <v>0.5</v>
      </c>
    </row>
    <row r="30" spans="1:7" x14ac:dyDescent="0.3">
      <c r="A30" t="s">
        <v>29</v>
      </c>
      <c r="B30">
        <v>218</v>
      </c>
      <c r="C30">
        <v>8.783137920548807E-4</v>
      </c>
      <c r="D30">
        <v>0</v>
      </c>
      <c r="E30">
        <v>0</v>
      </c>
      <c r="F30">
        <v>2</v>
      </c>
      <c r="G30">
        <f t="shared" si="0"/>
        <v>0</v>
      </c>
    </row>
    <row r="31" spans="1:7" x14ac:dyDescent="0.3">
      <c r="A31" t="s">
        <v>30</v>
      </c>
      <c r="B31">
        <v>141</v>
      </c>
      <c r="C31">
        <v>8.7831379205488157E-4</v>
      </c>
      <c r="D31">
        <v>0</v>
      </c>
      <c r="E31">
        <v>0</v>
      </c>
      <c r="F31">
        <v>1</v>
      </c>
      <c r="G31">
        <f t="shared" si="0"/>
        <v>0</v>
      </c>
    </row>
    <row r="32" spans="1:7" x14ac:dyDescent="0.3">
      <c r="A32" t="s">
        <v>31</v>
      </c>
      <c r="B32">
        <v>141</v>
      </c>
      <c r="C32">
        <v>8.7831379205488157E-4</v>
      </c>
      <c r="D32">
        <v>0</v>
      </c>
      <c r="E32">
        <v>0</v>
      </c>
      <c r="F32">
        <v>1</v>
      </c>
      <c r="G32">
        <f t="shared" si="0"/>
        <v>0</v>
      </c>
    </row>
    <row r="33" spans="1:7" x14ac:dyDescent="0.3">
      <c r="A33" t="s">
        <v>32</v>
      </c>
      <c r="B33">
        <v>19</v>
      </c>
      <c r="C33">
        <v>1.2814766330782721E-2</v>
      </c>
      <c r="D33">
        <v>1.098408542638519E-2</v>
      </c>
      <c r="E33">
        <v>12</v>
      </c>
      <c r="F33">
        <v>2</v>
      </c>
      <c r="G33">
        <f t="shared" si="0"/>
        <v>0.8571428571428571</v>
      </c>
    </row>
    <row r="34" spans="1:7" x14ac:dyDescent="0.3">
      <c r="A34" t="s">
        <v>33</v>
      </c>
      <c r="B34">
        <v>28</v>
      </c>
      <c r="C34">
        <v>1.044193679484773E-2</v>
      </c>
      <c r="D34">
        <v>9.571775395277083E-3</v>
      </c>
      <c r="E34">
        <v>11</v>
      </c>
      <c r="F34">
        <v>1</v>
      </c>
      <c r="G34">
        <f t="shared" si="0"/>
        <v>0.91666666666666663</v>
      </c>
    </row>
    <row r="35" spans="1:7" x14ac:dyDescent="0.3">
      <c r="A35" t="s">
        <v>34</v>
      </c>
      <c r="B35">
        <v>103</v>
      </c>
      <c r="C35">
        <v>3.392008910474848E-3</v>
      </c>
      <c r="D35">
        <v>1.1306696368249491E-3</v>
      </c>
      <c r="E35">
        <v>4</v>
      </c>
      <c r="F35">
        <v>8</v>
      </c>
      <c r="G35">
        <f t="shared" si="0"/>
        <v>0.33333333333333331</v>
      </c>
    </row>
    <row r="36" spans="1:7" x14ac:dyDescent="0.3">
      <c r="A36" t="s">
        <v>35</v>
      </c>
      <c r="B36">
        <v>141</v>
      </c>
      <c r="C36">
        <v>8.7831379205488157E-4</v>
      </c>
      <c r="D36">
        <v>0</v>
      </c>
      <c r="E36">
        <v>0</v>
      </c>
      <c r="F36">
        <v>2</v>
      </c>
      <c r="G36">
        <f t="shared" si="0"/>
        <v>0</v>
      </c>
    </row>
    <row r="37" spans="1:7" x14ac:dyDescent="0.3">
      <c r="A37" t="s">
        <v>36</v>
      </c>
      <c r="B37">
        <v>141</v>
      </c>
      <c r="C37">
        <v>8.7831379205488157E-4</v>
      </c>
      <c r="D37">
        <v>0</v>
      </c>
      <c r="E37">
        <v>0</v>
      </c>
      <c r="F37">
        <v>1</v>
      </c>
      <c r="G37">
        <f t="shared" si="0"/>
        <v>0</v>
      </c>
    </row>
    <row r="38" spans="1:7" x14ac:dyDescent="0.3">
      <c r="A38" t="s">
        <v>37</v>
      </c>
      <c r="B38">
        <v>141</v>
      </c>
      <c r="C38">
        <v>8.7831379205488157E-4</v>
      </c>
      <c r="D38">
        <v>0</v>
      </c>
      <c r="E38">
        <v>0</v>
      </c>
      <c r="F38">
        <v>1</v>
      </c>
      <c r="G38">
        <f t="shared" si="0"/>
        <v>0</v>
      </c>
    </row>
    <row r="39" spans="1:7" x14ac:dyDescent="0.3">
      <c r="A39" t="s">
        <v>38</v>
      </c>
      <c r="B39">
        <v>29</v>
      </c>
      <c r="C39">
        <v>9.7843371172371719E-3</v>
      </c>
      <c r="D39">
        <v>5.707529985055017E-3</v>
      </c>
      <c r="E39">
        <v>7</v>
      </c>
      <c r="F39">
        <v>5</v>
      </c>
      <c r="G39">
        <f t="shared" si="0"/>
        <v>0.58333333333333337</v>
      </c>
    </row>
    <row r="40" spans="1:7" x14ac:dyDescent="0.3">
      <c r="A40" t="s">
        <v>39</v>
      </c>
      <c r="B40">
        <v>56</v>
      </c>
      <c r="C40">
        <v>5.7937839173002994E-3</v>
      </c>
      <c r="D40">
        <v>1.4484459793250751E-3</v>
      </c>
      <c r="E40">
        <v>3</v>
      </c>
      <c r="F40">
        <v>9</v>
      </c>
      <c r="G40">
        <f t="shared" si="0"/>
        <v>0.25</v>
      </c>
    </row>
    <row r="41" spans="1:7" x14ac:dyDescent="0.3">
      <c r="A41" t="s">
        <v>40</v>
      </c>
      <c r="B41">
        <v>141</v>
      </c>
      <c r="C41">
        <v>8.7831379205488157E-4</v>
      </c>
      <c r="D41">
        <v>0</v>
      </c>
      <c r="E41">
        <v>0</v>
      </c>
      <c r="F41">
        <v>1</v>
      </c>
      <c r="G41">
        <f t="shared" si="0"/>
        <v>0</v>
      </c>
    </row>
    <row r="42" spans="1:7" x14ac:dyDescent="0.3">
      <c r="A42" t="s">
        <v>41</v>
      </c>
      <c r="B42">
        <v>69</v>
      </c>
      <c r="C42">
        <v>4.747961926573588E-3</v>
      </c>
      <c r="D42">
        <v>1.9783174694056622E-3</v>
      </c>
      <c r="E42">
        <v>5</v>
      </c>
      <c r="F42">
        <v>7</v>
      </c>
      <c r="G42">
        <f t="shared" si="0"/>
        <v>0.41666666666666669</v>
      </c>
    </row>
    <row r="43" spans="1:7" x14ac:dyDescent="0.3">
      <c r="A43" t="s">
        <v>42</v>
      </c>
      <c r="B43">
        <v>59</v>
      </c>
      <c r="C43">
        <v>5.4260763359486701E-3</v>
      </c>
      <c r="D43">
        <v>3.1652111959700581E-3</v>
      </c>
      <c r="E43">
        <v>7</v>
      </c>
      <c r="F43">
        <v>5</v>
      </c>
      <c r="G43">
        <f t="shared" si="0"/>
        <v>0.58333333333333337</v>
      </c>
    </row>
    <row r="44" spans="1:7" x14ac:dyDescent="0.3">
      <c r="A44" t="s">
        <v>43</v>
      </c>
      <c r="B44">
        <v>3</v>
      </c>
      <c r="C44">
        <v>2.286020340365626E-2</v>
      </c>
      <c r="D44">
        <v>1.7584771848966362E-2</v>
      </c>
      <c r="E44">
        <v>10</v>
      </c>
      <c r="F44">
        <v>3</v>
      </c>
      <c r="G44">
        <f t="shared" si="0"/>
        <v>0.76923076923076927</v>
      </c>
    </row>
    <row r="45" spans="1:7" x14ac:dyDescent="0.3">
      <c r="A45" t="s">
        <v>44</v>
      </c>
      <c r="B45">
        <v>107</v>
      </c>
      <c r="C45">
        <v>3.1032541546421812E-3</v>
      </c>
      <c r="D45">
        <v>1.9747980984086608E-3</v>
      </c>
      <c r="E45">
        <v>7</v>
      </c>
      <c r="F45">
        <v>4</v>
      </c>
      <c r="G45">
        <f t="shared" si="0"/>
        <v>0.63636363636363635</v>
      </c>
    </row>
    <row r="46" spans="1:7" x14ac:dyDescent="0.3">
      <c r="A46" t="s">
        <v>45</v>
      </c>
      <c r="B46">
        <v>40</v>
      </c>
      <c r="C46">
        <v>7.7196782250948106E-3</v>
      </c>
      <c r="D46">
        <v>4.5031456313053067E-3</v>
      </c>
      <c r="E46">
        <v>7</v>
      </c>
      <c r="F46">
        <v>5</v>
      </c>
      <c r="G46">
        <f t="shared" si="0"/>
        <v>0.58333333333333337</v>
      </c>
    </row>
    <row r="47" spans="1:7" x14ac:dyDescent="0.3">
      <c r="A47" t="s">
        <v>46</v>
      </c>
      <c r="B47">
        <v>141</v>
      </c>
      <c r="C47">
        <v>8.7831379205488157E-4</v>
      </c>
      <c r="D47">
        <v>0</v>
      </c>
      <c r="E47">
        <v>0</v>
      </c>
      <c r="F47">
        <v>1</v>
      </c>
      <c r="G47">
        <f t="shared" si="0"/>
        <v>0</v>
      </c>
    </row>
    <row r="48" spans="1:7" x14ac:dyDescent="0.3">
      <c r="A48" t="s">
        <v>47</v>
      </c>
      <c r="B48">
        <v>79</v>
      </c>
      <c r="C48">
        <v>4.13955198516823E-3</v>
      </c>
      <c r="D48">
        <v>2.4147386580148011E-3</v>
      </c>
      <c r="E48">
        <v>7</v>
      </c>
      <c r="F48">
        <v>5</v>
      </c>
      <c r="G48">
        <f t="shared" si="0"/>
        <v>0.58333333333333337</v>
      </c>
    </row>
    <row r="49" spans="1:7" x14ac:dyDescent="0.3">
      <c r="A49" t="s">
        <v>48</v>
      </c>
      <c r="B49">
        <v>141</v>
      </c>
      <c r="C49">
        <v>8.7831379205488157E-4</v>
      </c>
      <c r="D49">
        <v>0</v>
      </c>
      <c r="E49">
        <v>0</v>
      </c>
      <c r="F49">
        <v>1</v>
      </c>
      <c r="G49">
        <f t="shared" si="0"/>
        <v>0</v>
      </c>
    </row>
    <row r="50" spans="1:7" x14ac:dyDescent="0.3">
      <c r="A50" t="s">
        <v>49</v>
      </c>
      <c r="B50">
        <v>140</v>
      </c>
      <c r="C50">
        <v>9.7068335803233107E-4</v>
      </c>
      <c r="D50">
        <v>9.7068335803233107E-4</v>
      </c>
      <c r="E50">
        <v>1</v>
      </c>
      <c r="F50">
        <v>0</v>
      </c>
      <c r="G50">
        <f t="shared" si="0"/>
        <v>1</v>
      </c>
    </row>
    <row r="51" spans="1:7" x14ac:dyDescent="0.3">
      <c r="A51" t="s">
        <v>50</v>
      </c>
      <c r="B51">
        <v>136</v>
      </c>
      <c r="C51">
        <v>1.195370853825815E-3</v>
      </c>
      <c r="D51">
        <v>9.9614237818817901E-5</v>
      </c>
      <c r="E51">
        <v>1</v>
      </c>
      <c r="F51">
        <v>11</v>
      </c>
      <c r="G51">
        <f t="shared" si="0"/>
        <v>8.3333333333333329E-2</v>
      </c>
    </row>
    <row r="52" spans="1:7" x14ac:dyDescent="0.3">
      <c r="A52" t="s">
        <v>51</v>
      </c>
      <c r="B52">
        <v>21</v>
      </c>
      <c r="C52">
        <v>1.2469426824956579E-2</v>
      </c>
      <c r="D52">
        <v>8.6326801095853271E-3</v>
      </c>
      <c r="E52">
        <v>9</v>
      </c>
      <c r="F52">
        <v>4</v>
      </c>
      <c r="G52">
        <f t="shared" si="0"/>
        <v>0.69230769230769229</v>
      </c>
    </row>
    <row r="53" spans="1:7" x14ac:dyDescent="0.3">
      <c r="A53" t="s">
        <v>52</v>
      </c>
      <c r="B53">
        <v>109</v>
      </c>
      <c r="C53">
        <v>2.9574444622027709E-3</v>
      </c>
      <c r="D53">
        <v>1.2322685259178209E-3</v>
      </c>
      <c r="E53">
        <v>5</v>
      </c>
      <c r="F53">
        <v>7</v>
      </c>
      <c r="G53">
        <f t="shared" si="0"/>
        <v>0.41666666666666669</v>
      </c>
    </row>
    <row r="54" spans="1:7" x14ac:dyDescent="0.3">
      <c r="A54" t="s">
        <v>53</v>
      </c>
      <c r="B54">
        <v>85</v>
      </c>
      <c r="C54">
        <v>3.866535799900735E-3</v>
      </c>
      <c r="D54">
        <v>9.6663394997518386E-4</v>
      </c>
      <c r="E54">
        <v>3</v>
      </c>
      <c r="F54">
        <v>9</v>
      </c>
      <c r="G54">
        <f t="shared" si="0"/>
        <v>0.25</v>
      </c>
    </row>
    <row r="55" spans="1:7" x14ac:dyDescent="0.3">
      <c r="A55" t="s">
        <v>54</v>
      </c>
      <c r="B55">
        <v>141</v>
      </c>
      <c r="C55">
        <v>8.7831379205488157E-4</v>
      </c>
      <c r="D55">
        <v>0</v>
      </c>
      <c r="E55">
        <v>0</v>
      </c>
      <c r="F55">
        <v>1</v>
      </c>
      <c r="G55">
        <f t="shared" si="0"/>
        <v>0</v>
      </c>
    </row>
    <row r="56" spans="1:7" x14ac:dyDescent="0.3">
      <c r="A56" t="s">
        <v>55</v>
      </c>
      <c r="B56">
        <v>141</v>
      </c>
      <c r="C56">
        <v>8.7831379205488157E-4</v>
      </c>
      <c r="D56">
        <v>0</v>
      </c>
      <c r="E56">
        <v>0</v>
      </c>
      <c r="F56">
        <v>1</v>
      </c>
      <c r="G56">
        <f t="shared" si="0"/>
        <v>0</v>
      </c>
    </row>
    <row r="57" spans="1:7" x14ac:dyDescent="0.3">
      <c r="A57" t="s">
        <v>56</v>
      </c>
      <c r="B57">
        <v>131</v>
      </c>
      <c r="C57">
        <v>1.428307571254111E-3</v>
      </c>
      <c r="D57">
        <v>1.428307571254111E-3</v>
      </c>
      <c r="E57">
        <v>1</v>
      </c>
      <c r="F57">
        <v>0</v>
      </c>
      <c r="G57">
        <f t="shared" si="0"/>
        <v>1</v>
      </c>
    </row>
    <row r="58" spans="1:7" x14ac:dyDescent="0.3">
      <c r="A58" t="s">
        <v>57</v>
      </c>
      <c r="B58">
        <v>22</v>
      </c>
      <c r="C58">
        <v>1.21963689535013E-2</v>
      </c>
      <c r="D58">
        <v>8.1309126356675365E-3</v>
      </c>
      <c r="E58">
        <v>8</v>
      </c>
      <c r="F58">
        <v>4</v>
      </c>
      <c r="G58">
        <f t="shared" si="0"/>
        <v>0.66666666666666663</v>
      </c>
    </row>
    <row r="59" spans="1:7" x14ac:dyDescent="0.3">
      <c r="A59" t="s">
        <v>58</v>
      </c>
      <c r="B59">
        <v>130</v>
      </c>
      <c r="C59">
        <v>1.5644376400335161E-3</v>
      </c>
      <c r="D59">
        <v>7.8221882001675794E-4</v>
      </c>
      <c r="E59">
        <v>1</v>
      </c>
      <c r="F59">
        <v>1</v>
      </c>
      <c r="G59">
        <f t="shared" si="0"/>
        <v>0.5</v>
      </c>
    </row>
    <row r="60" spans="1:7" x14ac:dyDescent="0.3">
      <c r="A60" t="s">
        <v>59</v>
      </c>
      <c r="B60">
        <v>62</v>
      </c>
      <c r="C60">
        <v>5.2154828245010902E-3</v>
      </c>
      <c r="D60">
        <v>3.4769885496673931E-3</v>
      </c>
      <c r="E60">
        <v>8</v>
      </c>
      <c r="F60">
        <v>4</v>
      </c>
      <c r="G60">
        <f t="shared" si="0"/>
        <v>0.66666666666666663</v>
      </c>
    </row>
    <row r="61" spans="1:7" x14ac:dyDescent="0.3">
      <c r="A61" t="s">
        <v>60</v>
      </c>
      <c r="B61">
        <v>89</v>
      </c>
      <c r="C61">
        <v>3.7246388879441611E-3</v>
      </c>
      <c r="D61">
        <v>2.2920854695040989E-3</v>
      </c>
      <c r="E61">
        <v>8</v>
      </c>
      <c r="F61">
        <v>5</v>
      </c>
      <c r="G61">
        <f t="shared" si="0"/>
        <v>0.61538461538461542</v>
      </c>
    </row>
    <row r="62" spans="1:7" x14ac:dyDescent="0.3">
      <c r="A62" t="s">
        <v>61</v>
      </c>
      <c r="B62">
        <v>138</v>
      </c>
      <c r="C62">
        <v>1.028791907925091E-3</v>
      </c>
      <c r="D62">
        <v>1.028791907925091E-3</v>
      </c>
      <c r="E62">
        <v>1</v>
      </c>
      <c r="F62">
        <v>0</v>
      </c>
      <c r="G62">
        <f t="shared" si="0"/>
        <v>1</v>
      </c>
    </row>
    <row r="63" spans="1:7" x14ac:dyDescent="0.3">
      <c r="A63" t="s">
        <v>62</v>
      </c>
      <c r="B63">
        <v>141</v>
      </c>
      <c r="C63">
        <v>8.7831379205488157E-4</v>
      </c>
      <c r="D63">
        <v>0</v>
      </c>
      <c r="E63">
        <v>0</v>
      </c>
      <c r="F63">
        <v>2</v>
      </c>
      <c r="G63">
        <f t="shared" si="0"/>
        <v>0</v>
      </c>
    </row>
    <row r="64" spans="1:7" x14ac:dyDescent="0.3">
      <c r="A64" t="s">
        <v>63</v>
      </c>
      <c r="B64">
        <v>57</v>
      </c>
      <c r="C64">
        <v>5.6694833143103576E-3</v>
      </c>
      <c r="D64">
        <v>2.3622847142959818E-3</v>
      </c>
      <c r="E64">
        <v>5</v>
      </c>
      <c r="F64">
        <v>7</v>
      </c>
      <c r="G64">
        <f t="shared" si="0"/>
        <v>0.41666666666666669</v>
      </c>
    </row>
    <row r="65" spans="1:7" x14ac:dyDescent="0.3">
      <c r="A65" t="s">
        <v>64</v>
      </c>
      <c r="B65">
        <v>44</v>
      </c>
      <c r="C65">
        <v>6.3421599001301978E-3</v>
      </c>
      <c r="D65">
        <v>3.6995932750759492E-3</v>
      </c>
      <c r="E65">
        <v>7</v>
      </c>
      <c r="F65">
        <v>5</v>
      </c>
      <c r="G65">
        <f t="shared" si="0"/>
        <v>0.58333333333333337</v>
      </c>
    </row>
    <row r="66" spans="1:7" x14ac:dyDescent="0.3">
      <c r="A66" t="s">
        <v>65</v>
      </c>
      <c r="B66">
        <v>23</v>
      </c>
      <c r="C66">
        <v>1.200694670480041E-2</v>
      </c>
      <c r="D66">
        <v>8.3125015648618239E-3</v>
      </c>
      <c r="E66">
        <v>9</v>
      </c>
      <c r="F66">
        <v>4</v>
      </c>
      <c r="G66">
        <f t="shared" ref="G66:G129" si="1">E66/(E66+F66)</f>
        <v>0.69230769230769229</v>
      </c>
    </row>
    <row r="67" spans="1:7" x14ac:dyDescent="0.3">
      <c r="A67" t="s">
        <v>66</v>
      </c>
      <c r="B67">
        <v>135</v>
      </c>
      <c r="C67">
        <v>1.2387147387928339E-3</v>
      </c>
      <c r="D67">
        <v>1.0322622823273619E-4</v>
      </c>
      <c r="E67">
        <v>1</v>
      </c>
      <c r="F67">
        <v>11</v>
      </c>
      <c r="G67">
        <f t="shared" si="1"/>
        <v>8.3333333333333329E-2</v>
      </c>
    </row>
    <row r="68" spans="1:7" x14ac:dyDescent="0.3">
      <c r="A68" t="s">
        <v>67</v>
      </c>
      <c r="B68">
        <v>132</v>
      </c>
      <c r="C68">
        <v>1.4218871333731709E-3</v>
      </c>
      <c r="D68">
        <v>1.4218871333731709E-3</v>
      </c>
      <c r="E68">
        <v>1</v>
      </c>
      <c r="F68">
        <v>0</v>
      </c>
      <c r="G68">
        <f t="shared" si="1"/>
        <v>1</v>
      </c>
    </row>
    <row r="69" spans="1:7" x14ac:dyDescent="0.3">
      <c r="A69" t="s">
        <v>68</v>
      </c>
      <c r="B69">
        <v>106</v>
      </c>
      <c r="C69">
        <v>3.2446106137302639E-3</v>
      </c>
      <c r="D69">
        <v>1.351921089054277E-3</v>
      </c>
      <c r="E69">
        <v>5</v>
      </c>
      <c r="F69">
        <v>7</v>
      </c>
      <c r="G69">
        <f t="shared" si="1"/>
        <v>0.41666666666666669</v>
      </c>
    </row>
    <row r="70" spans="1:7" x14ac:dyDescent="0.3">
      <c r="A70" t="s">
        <v>69</v>
      </c>
      <c r="B70">
        <v>141</v>
      </c>
      <c r="C70">
        <v>8.7831379205488157E-4</v>
      </c>
      <c r="D70">
        <v>0</v>
      </c>
      <c r="E70">
        <v>0</v>
      </c>
      <c r="F70">
        <v>1</v>
      </c>
      <c r="G70">
        <f t="shared" si="1"/>
        <v>0</v>
      </c>
    </row>
    <row r="71" spans="1:7" x14ac:dyDescent="0.3">
      <c r="A71" t="s">
        <v>70</v>
      </c>
      <c r="B71">
        <v>37</v>
      </c>
      <c r="C71">
        <v>8.282081110427655E-3</v>
      </c>
      <c r="D71">
        <v>4.8312139810827992E-3</v>
      </c>
      <c r="E71">
        <v>7</v>
      </c>
      <c r="F71">
        <v>5</v>
      </c>
      <c r="G71">
        <f t="shared" si="1"/>
        <v>0.58333333333333337</v>
      </c>
    </row>
    <row r="72" spans="1:7" x14ac:dyDescent="0.3">
      <c r="A72" t="s">
        <v>71</v>
      </c>
      <c r="B72">
        <v>141</v>
      </c>
      <c r="C72">
        <v>8.7831379205488157E-4</v>
      </c>
      <c r="D72">
        <v>0</v>
      </c>
      <c r="E72">
        <v>0</v>
      </c>
      <c r="F72">
        <v>2</v>
      </c>
      <c r="G72">
        <f t="shared" si="1"/>
        <v>0</v>
      </c>
    </row>
    <row r="73" spans="1:7" x14ac:dyDescent="0.3">
      <c r="A73" t="s">
        <v>72</v>
      </c>
      <c r="B73">
        <v>92</v>
      </c>
      <c r="C73">
        <v>3.6385849047569281E-3</v>
      </c>
      <c r="D73">
        <v>1.5160770436487201E-3</v>
      </c>
      <c r="E73">
        <v>5</v>
      </c>
      <c r="F73">
        <v>7</v>
      </c>
      <c r="G73">
        <f t="shared" si="1"/>
        <v>0.41666666666666669</v>
      </c>
    </row>
    <row r="74" spans="1:7" x14ac:dyDescent="0.3">
      <c r="A74" t="s">
        <v>73</v>
      </c>
      <c r="B74">
        <v>218</v>
      </c>
      <c r="C74">
        <v>8.783137920548807E-4</v>
      </c>
      <c r="D74">
        <v>0</v>
      </c>
      <c r="E74">
        <v>0</v>
      </c>
      <c r="F74">
        <v>1</v>
      </c>
      <c r="G74">
        <f t="shared" si="1"/>
        <v>0</v>
      </c>
    </row>
    <row r="75" spans="1:7" x14ac:dyDescent="0.3">
      <c r="A75" t="s">
        <v>74</v>
      </c>
      <c r="B75">
        <v>141</v>
      </c>
      <c r="C75">
        <v>8.7831379205488157E-4</v>
      </c>
      <c r="D75">
        <v>0</v>
      </c>
      <c r="E75">
        <v>0</v>
      </c>
      <c r="F75">
        <v>2</v>
      </c>
      <c r="G75">
        <f t="shared" si="1"/>
        <v>0</v>
      </c>
    </row>
    <row r="76" spans="1:7" x14ac:dyDescent="0.3">
      <c r="A76" t="s">
        <v>75</v>
      </c>
      <c r="B76">
        <v>116</v>
      </c>
      <c r="C76">
        <v>2.5953259083547281E-3</v>
      </c>
      <c r="D76">
        <v>8.6510863611824267E-4</v>
      </c>
      <c r="E76">
        <v>4</v>
      </c>
      <c r="F76">
        <v>8</v>
      </c>
      <c r="G76">
        <f t="shared" si="1"/>
        <v>0.33333333333333331</v>
      </c>
    </row>
    <row r="77" spans="1:7" x14ac:dyDescent="0.3">
      <c r="A77" t="s">
        <v>76</v>
      </c>
      <c r="B77">
        <v>54</v>
      </c>
      <c r="C77">
        <v>5.8403656807439848E-3</v>
      </c>
      <c r="D77">
        <v>2.433485700309994E-3</v>
      </c>
      <c r="E77">
        <v>5</v>
      </c>
      <c r="F77">
        <v>7</v>
      </c>
      <c r="G77">
        <f t="shared" si="1"/>
        <v>0.41666666666666669</v>
      </c>
    </row>
    <row r="78" spans="1:7" x14ac:dyDescent="0.3">
      <c r="A78" t="s">
        <v>77</v>
      </c>
      <c r="B78">
        <v>141</v>
      </c>
      <c r="C78">
        <v>8.7831379205488157E-4</v>
      </c>
      <c r="D78">
        <v>0</v>
      </c>
      <c r="E78">
        <v>0</v>
      </c>
      <c r="F78">
        <v>1</v>
      </c>
      <c r="G78">
        <f t="shared" si="1"/>
        <v>0</v>
      </c>
    </row>
    <row r="79" spans="1:7" x14ac:dyDescent="0.3">
      <c r="A79" t="s">
        <v>78</v>
      </c>
      <c r="B79">
        <v>141</v>
      </c>
      <c r="C79">
        <v>8.7831379205488157E-4</v>
      </c>
      <c r="D79">
        <v>0</v>
      </c>
      <c r="E79">
        <v>0</v>
      </c>
      <c r="F79">
        <v>1</v>
      </c>
      <c r="G79">
        <f t="shared" si="1"/>
        <v>0</v>
      </c>
    </row>
    <row r="80" spans="1:7" x14ac:dyDescent="0.3">
      <c r="A80" t="s">
        <v>79</v>
      </c>
      <c r="B80">
        <v>141</v>
      </c>
      <c r="C80">
        <v>8.7831379205488157E-4</v>
      </c>
      <c r="D80">
        <v>0</v>
      </c>
      <c r="E80">
        <v>0</v>
      </c>
      <c r="F80">
        <v>1</v>
      </c>
      <c r="G80">
        <f t="shared" si="1"/>
        <v>0</v>
      </c>
    </row>
    <row r="81" spans="1:7" x14ac:dyDescent="0.3">
      <c r="A81" t="s">
        <v>80</v>
      </c>
      <c r="B81">
        <v>129</v>
      </c>
      <c r="C81">
        <v>1.6248805153015299E-3</v>
      </c>
      <c r="D81">
        <v>1.354067096084608E-4</v>
      </c>
      <c r="E81">
        <v>1</v>
      </c>
      <c r="F81">
        <v>11</v>
      </c>
      <c r="G81">
        <f t="shared" si="1"/>
        <v>8.3333333333333329E-2</v>
      </c>
    </row>
    <row r="82" spans="1:7" x14ac:dyDescent="0.3">
      <c r="A82" t="s">
        <v>81</v>
      </c>
      <c r="B82">
        <v>10</v>
      </c>
      <c r="C82">
        <v>1.680353111613388E-2</v>
      </c>
      <c r="D82">
        <v>1.163321384963115E-2</v>
      </c>
      <c r="E82">
        <v>9</v>
      </c>
      <c r="F82">
        <v>4</v>
      </c>
      <c r="G82">
        <f t="shared" si="1"/>
        <v>0.69230769230769229</v>
      </c>
    </row>
    <row r="83" spans="1:7" x14ac:dyDescent="0.3">
      <c r="A83" t="s">
        <v>82</v>
      </c>
      <c r="B83">
        <v>141</v>
      </c>
      <c r="C83">
        <v>8.7831379205488157E-4</v>
      </c>
      <c r="D83">
        <v>0</v>
      </c>
      <c r="E83">
        <v>0</v>
      </c>
      <c r="F83">
        <v>2</v>
      </c>
      <c r="G83">
        <f t="shared" si="1"/>
        <v>0</v>
      </c>
    </row>
    <row r="84" spans="1:7" x14ac:dyDescent="0.3">
      <c r="A84" t="s">
        <v>83</v>
      </c>
      <c r="B84">
        <v>17</v>
      </c>
      <c r="C84">
        <v>1.344157359483167E-2</v>
      </c>
      <c r="D84">
        <v>1.120131132902639E-2</v>
      </c>
      <c r="E84">
        <v>10</v>
      </c>
      <c r="F84">
        <v>2</v>
      </c>
      <c r="G84">
        <f t="shared" si="1"/>
        <v>0.83333333333333337</v>
      </c>
    </row>
    <row r="85" spans="1:7" x14ac:dyDescent="0.3">
      <c r="A85" t="s">
        <v>84</v>
      </c>
      <c r="B85">
        <v>141</v>
      </c>
      <c r="C85">
        <v>8.7831379205488157E-4</v>
      </c>
      <c r="D85">
        <v>0</v>
      </c>
      <c r="E85">
        <v>0</v>
      </c>
      <c r="F85">
        <v>1</v>
      </c>
      <c r="G85">
        <f t="shared" si="1"/>
        <v>0</v>
      </c>
    </row>
    <row r="86" spans="1:7" x14ac:dyDescent="0.3">
      <c r="A86" t="s">
        <v>85</v>
      </c>
      <c r="B86">
        <v>50</v>
      </c>
      <c r="C86">
        <v>6.0546462554723294E-3</v>
      </c>
      <c r="D86">
        <v>4.0364308369815523E-3</v>
      </c>
      <c r="E86">
        <v>8</v>
      </c>
      <c r="F86">
        <v>4</v>
      </c>
      <c r="G86">
        <f t="shared" si="1"/>
        <v>0.66666666666666663</v>
      </c>
    </row>
    <row r="87" spans="1:7" x14ac:dyDescent="0.3">
      <c r="A87" t="s">
        <v>86</v>
      </c>
      <c r="B87">
        <v>218</v>
      </c>
      <c r="C87">
        <v>8.783137920548807E-4</v>
      </c>
      <c r="D87">
        <v>0</v>
      </c>
      <c r="E87">
        <v>0</v>
      </c>
      <c r="F87">
        <v>1</v>
      </c>
      <c r="G87">
        <f t="shared" si="1"/>
        <v>0</v>
      </c>
    </row>
    <row r="88" spans="1:7" x14ac:dyDescent="0.3">
      <c r="A88" t="s">
        <v>87</v>
      </c>
      <c r="B88">
        <v>81</v>
      </c>
      <c r="C88">
        <v>4.0955844753806699E-3</v>
      </c>
      <c r="D88">
        <v>1.3651948251268899E-3</v>
      </c>
      <c r="E88">
        <v>4</v>
      </c>
      <c r="F88">
        <v>8</v>
      </c>
      <c r="G88">
        <f t="shared" si="1"/>
        <v>0.33333333333333331</v>
      </c>
    </row>
    <row r="89" spans="1:7" x14ac:dyDescent="0.3">
      <c r="A89" t="s">
        <v>88</v>
      </c>
      <c r="B89">
        <v>141</v>
      </c>
      <c r="C89">
        <v>8.7831379205488157E-4</v>
      </c>
      <c r="D89">
        <v>0</v>
      </c>
      <c r="E89">
        <v>0</v>
      </c>
      <c r="F89">
        <v>1</v>
      </c>
      <c r="G89">
        <f t="shared" si="1"/>
        <v>0</v>
      </c>
    </row>
    <row r="90" spans="1:7" x14ac:dyDescent="0.3">
      <c r="A90" t="s">
        <v>89</v>
      </c>
      <c r="B90">
        <v>67</v>
      </c>
      <c r="C90">
        <v>4.8638137494094406E-3</v>
      </c>
      <c r="D90">
        <v>1.2159534373523599E-3</v>
      </c>
      <c r="E90">
        <v>3</v>
      </c>
      <c r="F90">
        <v>9</v>
      </c>
      <c r="G90">
        <f t="shared" si="1"/>
        <v>0.25</v>
      </c>
    </row>
    <row r="91" spans="1:7" x14ac:dyDescent="0.3">
      <c r="A91" t="s">
        <v>90</v>
      </c>
      <c r="B91">
        <v>16</v>
      </c>
      <c r="C91">
        <v>1.376928970737766E-2</v>
      </c>
      <c r="D91">
        <v>9.1795264715851029E-3</v>
      </c>
      <c r="E91">
        <v>8</v>
      </c>
      <c r="F91">
        <v>4</v>
      </c>
      <c r="G91">
        <f t="shared" si="1"/>
        <v>0.66666666666666663</v>
      </c>
    </row>
    <row r="92" spans="1:7" x14ac:dyDescent="0.3">
      <c r="A92" t="s">
        <v>91</v>
      </c>
      <c r="B92">
        <v>141</v>
      </c>
      <c r="C92">
        <v>8.7831379205488157E-4</v>
      </c>
      <c r="D92">
        <v>0</v>
      </c>
      <c r="E92">
        <v>0</v>
      </c>
      <c r="F92">
        <v>1</v>
      </c>
      <c r="G92">
        <f t="shared" si="1"/>
        <v>0</v>
      </c>
    </row>
    <row r="93" spans="1:7" x14ac:dyDescent="0.3">
      <c r="A93" t="s">
        <v>92</v>
      </c>
      <c r="B93">
        <v>141</v>
      </c>
      <c r="C93">
        <v>8.7831379205488157E-4</v>
      </c>
      <c r="D93">
        <v>0</v>
      </c>
      <c r="E93">
        <v>0</v>
      </c>
      <c r="F93">
        <v>1</v>
      </c>
      <c r="G93">
        <f t="shared" si="1"/>
        <v>0</v>
      </c>
    </row>
    <row r="94" spans="1:7" x14ac:dyDescent="0.3">
      <c r="A94" t="s">
        <v>93</v>
      </c>
      <c r="B94">
        <v>141</v>
      </c>
      <c r="C94">
        <v>8.7831379205488157E-4</v>
      </c>
      <c r="D94">
        <v>0</v>
      </c>
      <c r="E94">
        <v>0</v>
      </c>
      <c r="F94">
        <v>2</v>
      </c>
      <c r="G94">
        <f t="shared" si="1"/>
        <v>0</v>
      </c>
    </row>
    <row r="95" spans="1:7" x14ac:dyDescent="0.3">
      <c r="A95" t="s">
        <v>94</v>
      </c>
      <c r="B95">
        <v>90</v>
      </c>
      <c r="C95">
        <v>3.706856313955027E-3</v>
      </c>
      <c r="D95">
        <v>1.853428156977514E-3</v>
      </c>
      <c r="E95">
        <v>6</v>
      </c>
      <c r="F95">
        <v>6</v>
      </c>
      <c r="G95">
        <f t="shared" si="1"/>
        <v>0.5</v>
      </c>
    </row>
    <row r="96" spans="1:7" x14ac:dyDescent="0.3">
      <c r="A96" t="s">
        <v>95</v>
      </c>
      <c r="B96">
        <v>35</v>
      </c>
      <c r="C96">
        <v>8.5421869163265166E-3</v>
      </c>
      <c r="D96">
        <v>6.4066401872448879E-3</v>
      </c>
      <c r="E96">
        <v>9</v>
      </c>
      <c r="F96">
        <v>3</v>
      </c>
      <c r="G96">
        <f t="shared" si="1"/>
        <v>0.75</v>
      </c>
    </row>
    <row r="97" spans="1:7" x14ac:dyDescent="0.3">
      <c r="A97" t="s">
        <v>96</v>
      </c>
      <c r="B97">
        <v>141</v>
      </c>
      <c r="C97">
        <v>8.7831379205488157E-4</v>
      </c>
      <c r="D97">
        <v>0</v>
      </c>
      <c r="E97">
        <v>0</v>
      </c>
      <c r="F97">
        <v>1</v>
      </c>
      <c r="G97">
        <f t="shared" si="1"/>
        <v>0</v>
      </c>
    </row>
    <row r="98" spans="1:7" x14ac:dyDescent="0.3">
      <c r="A98" t="s">
        <v>97</v>
      </c>
      <c r="B98">
        <v>141</v>
      </c>
      <c r="C98">
        <v>8.7831379205488157E-4</v>
      </c>
      <c r="D98">
        <v>0</v>
      </c>
      <c r="E98">
        <v>0</v>
      </c>
      <c r="F98">
        <v>1</v>
      </c>
      <c r="G98">
        <f t="shared" si="1"/>
        <v>0</v>
      </c>
    </row>
    <row r="99" spans="1:7" x14ac:dyDescent="0.3">
      <c r="A99" t="s">
        <v>98</v>
      </c>
      <c r="B99">
        <v>73</v>
      </c>
      <c r="C99">
        <v>4.6076087273145003E-3</v>
      </c>
      <c r="D99">
        <v>2.6877717576001248E-3</v>
      </c>
      <c r="E99">
        <v>7</v>
      </c>
      <c r="F99">
        <v>5</v>
      </c>
      <c r="G99">
        <f t="shared" si="1"/>
        <v>0.58333333333333337</v>
      </c>
    </row>
    <row r="100" spans="1:7" x14ac:dyDescent="0.3">
      <c r="A100" t="s">
        <v>99</v>
      </c>
      <c r="B100">
        <v>83</v>
      </c>
      <c r="C100">
        <v>3.9562026483834414E-3</v>
      </c>
      <c r="D100">
        <v>1.318734216127814E-3</v>
      </c>
      <c r="E100">
        <v>4</v>
      </c>
      <c r="F100">
        <v>8</v>
      </c>
      <c r="G100">
        <f t="shared" si="1"/>
        <v>0.33333333333333331</v>
      </c>
    </row>
    <row r="101" spans="1:7" x14ac:dyDescent="0.3">
      <c r="A101" t="s">
        <v>100</v>
      </c>
      <c r="B101">
        <v>218</v>
      </c>
      <c r="C101">
        <v>8.783137920548807E-4</v>
      </c>
      <c r="D101">
        <v>0</v>
      </c>
      <c r="E101">
        <v>0</v>
      </c>
      <c r="F101">
        <v>1</v>
      </c>
      <c r="G101">
        <f t="shared" si="1"/>
        <v>0</v>
      </c>
    </row>
    <row r="102" spans="1:7" x14ac:dyDescent="0.3">
      <c r="A102" t="s">
        <v>101</v>
      </c>
      <c r="B102">
        <v>68</v>
      </c>
      <c r="C102">
        <v>4.8432271622020949E-3</v>
      </c>
      <c r="D102">
        <v>2.421613581101047E-3</v>
      </c>
      <c r="E102">
        <v>6</v>
      </c>
      <c r="F102">
        <v>6</v>
      </c>
      <c r="G102">
        <f t="shared" si="1"/>
        <v>0.5</v>
      </c>
    </row>
    <row r="103" spans="1:7" x14ac:dyDescent="0.3">
      <c r="A103" t="s">
        <v>102</v>
      </c>
      <c r="B103">
        <v>133</v>
      </c>
      <c r="C103">
        <v>1.412876776125322E-3</v>
      </c>
      <c r="D103">
        <v>1.412876776125322E-3</v>
      </c>
      <c r="E103">
        <v>1</v>
      </c>
      <c r="F103">
        <v>0</v>
      </c>
      <c r="G103">
        <f t="shared" si="1"/>
        <v>1</v>
      </c>
    </row>
    <row r="104" spans="1:7" x14ac:dyDescent="0.3">
      <c r="A104" t="s">
        <v>103</v>
      </c>
      <c r="B104">
        <v>141</v>
      </c>
      <c r="C104">
        <v>8.7831379205488157E-4</v>
      </c>
      <c r="D104">
        <v>0</v>
      </c>
      <c r="E104">
        <v>0</v>
      </c>
      <c r="F104">
        <v>1</v>
      </c>
      <c r="G104">
        <f t="shared" si="1"/>
        <v>0</v>
      </c>
    </row>
    <row r="105" spans="1:7" x14ac:dyDescent="0.3">
      <c r="A105" t="s">
        <v>104</v>
      </c>
      <c r="B105">
        <v>141</v>
      </c>
      <c r="C105">
        <v>8.7831379205488157E-4</v>
      </c>
      <c r="D105">
        <v>0</v>
      </c>
      <c r="E105">
        <v>0</v>
      </c>
      <c r="F105">
        <v>1</v>
      </c>
      <c r="G105">
        <f t="shared" si="1"/>
        <v>0</v>
      </c>
    </row>
    <row r="106" spans="1:7" x14ac:dyDescent="0.3">
      <c r="A106" t="s">
        <v>105</v>
      </c>
      <c r="B106">
        <v>9</v>
      </c>
      <c r="C106">
        <v>1.7116440517738241E-2</v>
      </c>
      <c r="D106">
        <v>1.448314197654774E-2</v>
      </c>
      <c r="E106">
        <v>11</v>
      </c>
      <c r="F106">
        <v>2</v>
      </c>
      <c r="G106">
        <f t="shared" si="1"/>
        <v>0.84615384615384615</v>
      </c>
    </row>
    <row r="107" spans="1:7" x14ac:dyDescent="0.3">
      <c r="A107" t="s">
        <v>106</v>
      </c>
      <c r="B107">
        <v>141</v>
      </c>
      <c r="C107">
        <v>8.7831379205488157E-4</v>
      </c>
      <c r="D107">
        <v>0</v>
      </c>
      <c r="E107">
        <v>0</v>
      </c>
      <c r="F107">
        <v>1</v>
      </c>
      <c r="G107">
        <f t="shared" si="1"/>
        <v>0</v>
      </c>
    </row>
    <row r="108" spans="1:7" x14ac:dyDescent="0.3">
      <c r="A108" t="s">
        <v>107</v>
      </c>
      <c r="B108">
        <v>31</v>
      </c>
      <c r="C108">
        <v>9.4952857551175197E-3</v>
      </c>
      <c r="D108">
        <v>6.3301905034116798E-3</v>
      </c>
      <c r="E108">
        <v>8</v>
      </c>
      <c r="F108">
        <v>4</v>
      </c>
      <c r="G108">
        <f t="shared" si="1"/>
        <v>0.66666666666666663</v>
      </c>
    </row>
    <row r="109" spans="1:7" x14ac:dyDescent="0.3">
      <c r="A109" t="s">
        <v>108</v>
      </c>
      <c r="B109">
        <v>101</v>
      </c>
      <c r="C109">
        <v>3.403564443697514E-3</v>
      </c>
      <c r="D109">
        <v>1.1345214812325049E-3</v>
      </c>
      <c r="E109">
        <v>4</v>
      </c>
      <c r="F109">
        <v>8</v>
      </c>
      <c r="G109">
        <f t="shared" si="1"/>
        <v>0.33333333333333331</v>
      </c>
    </row>
    <row r="110" spans="1:7" x14ac:dyDescent="0.3">
      <c r="A110" t="s">
        <v>109</v>
      </c>
      <c r="B110">
        <v>141</v>
      </c>
      <c r="C110">
        <v>8.7831379205488157E-4</v>
      </c>
      <c r="D110">
        <v>0</v>
      </c>
      <c r="E110">
        <v>0</v>
      </c>
      <c r="F110">
        <v>2</v>
      </c>
      <c r="G110">
        <f t="shared" si="1"/>
        <v>0</v>
      </c>
    </row>
    <row r="111" spans="1:7" x14ac:dyDescent="0.3">
      <c r="A111" t="s">
        <v>110</v>
      </c>
      <c r="B111">
        <v>97</v>
      </c>
      <c r="C111">
        <v>3.4582263090617272E-3</v>
      </c>
      <c r="D111">
        <v>2.017298680286007E-3</v>
      </c>
      <c r="E111">
        <v>7</v>
      </c>
      <c r="F111">
        <v>5</v>
      </c>
      <c r="G111">
        <f t="shared" si="1"/>
        <v>0.58333333333333337</v>
      </c>
    </row>
    <row r="112" spans="1:7" x14ac:dyDescent="0.3">
      <c r="A112" t="s">
        <v>111</v>
      </c>
      <c r="B112">
        <v>141</v>
      </c>
      <c r="C112">
        <v>8.7831379205488157E-4</v>
      </c>
      <c r="D112">
        <v>0</v>
      </c>
      <c r="E112">
        <v>0</v>
      </c>
      <c r="F112">
        <v>2</v>
      </c>
      <c r="G112">
        <f t="shared" si="1"/>
        <v>0</v>
      </c>
    </row>
    <row r="113" spans="1:7" x14ac:dyDescent="0.3">
      <c r="A113" t="s">
        <v>112</v>
      </c>
      <c r="B113">
        <v>86</v>
      </c>
      <c r="C113">
        <v>3.8369882916585189E-3</v>
      </c>
      <c r="D113">
        <v>1.9184941458292601E-3</v>
      </c>
      <c r="E113">
        <v>6</v>
      </c>
      <c r="F113">
        <v>6</v>
      </c>
      <c r="G113">
        <f t="shared" si="1"/>
        <v>0.5</v>
      </c>
    </row>
    <row r="114" spans="1:7" x14ac:dyDescent="0.3">
      <c r="A114" t="s">
        <v>113</v>
      </c>
      <c r="B114">
        <v>74</v>
      </c>
      <c r="C114">
        <v>4.5228262767665478E-3</v>
      </c>
      <c r="D114">
        <v>1.884510948652728E-3</v>
      </c>
      <c r="E114">
        <v>5</v>
      </c>
      <c r="F114">
        <v>7</v>
      </c>
      <c r="G114">
        <f t="shared" si="1"/>
        <v>0.41666666666666669</v>
      </c>
    </row>
    <row r="115" spans="1:7" x14ac:dyDescent="0.3">
      <c r="A115" t="s">
        <v>114</v>
      </c>
      <c r="B115">
        <v>38</v>
      </c>
      <c r="C115">
        <v>8.1728623958585139E-3</v>
      </c>
      <c r="D115">
        <v>3.4053593316077141E-3</v>
      </c>
      <c r="E115">
        <v>5</v>
      </c>
      <c r="F115">
        <v>7</v>
      </c>
      <c r="G115">
        <f t="shared" si="1"/>
        <v>0.41666666666666669</v>
      </c>
    </row>
    <row r="116" spans="1:7" x14ac:dyDescent="0.3">
      <c r="A116" t="s">
        <v>115</v>
      </c>
      <c r="B116">
        <v>58</v>
      </c>
      <c r="C116">
        <v>5.567795231899441E-3</v>
      </c>
      <c r="D116">
        <v>3.854627468238074E-3</v>
      </c>
      <c r="E116">
        <v>9</v>
      </c>
      <c r="F116">
        <v>4</v>
      </c>
      <c r="G116">
        <f t="shared" si="1"/>
        <v>0.69230769230769229</v>
      </c>
    </row>
    <row r="117" spans="1:7" x14ac:dyDescent="0.3">
      <c r="A117" t="s">
        <v>116</v>
      </c>
      <c r="B117">
        <v>60</v>
      </c>
      <c r="C117">
        <v>5.4073468602937698E-3</v>
      </c>
      <c r="D117">
        <v>4.0555101452203271E-3</v>
      </c>
      <c r="E117">
        <v>9</v>
      </c>
      <c r="F117">
        <v>3</v>
      </c>
      <c r="G117">
        <f t="shared" si="1"/>
        <v>0.75</v>
      </c>
    </row>
    <row r="118" spans="1:7" x14ac:dyDescent="0.3">
      <c r="A118" t="s">
        <v>117</v>
      </c>
      <c r="B118">
        <v>42</v>
      </c>
      <c r="C118">
        <v>7.0664614764671674E-3</v>
      </c>
      <c r="D118">
        <v>1.7666153691167921E-3</v>
      </c>
      <c r="E118">
        <v>3</v>
      </c>
      <c r="F118">
        <v>9</v>
      </c>
      <c r="G118">
        <f t="shared" si="1"/>
        <v>0.25</v>
      </c>
    </row>
    <row r="119" spans="1:7" x14ac:dyDescent="0.3">
      <c r="A119" t="s">
        <v>118</v>
      </c>
      <c r="B119">
        <v>34</v>
      </c>
      <c r="C119">
        <v>8.927897191709078E-3</v>
      </c>
      <c r="D119">
        <v>4.463948595854539E-3</v>
      </c>
      <c r="E119">
        <v>6</v>
      </c>
      <c r="F119">
        <v>6</v>
      </c>
      <c r="G119">
        <f t="shared" si="1"/>
        <v>0.5</v>
      </c>
    </row>
    <row r="120" spans="1:7" x14ac:dyDescent="0.3">
      <c r="A120" t="s">
        <v>119</v>
      </c>
      <c r="B120">
        <v>32</v>
      </c>
      <c r="C120">
        <v>9.3424183039703852E-3</v>
      </c>
      <c r="D120">
        <v>6.2282788693135901E-3</v>
      </c>
      <c r="E120">
        <v>8</v>
      </c>
      <c r="F120">
        <v>4</v>
      </c>
      <c r="G120">
        <f t="shared" si="1"/>
        <v>0.66666666666666663</v>
      </c>
    </row>
    <row r="121" spans="1:7" x14ac:dyDescent="0.3">
      <c r="A121" t="s">
        <v>120</v>
      </c>
      <c r="B121">
        <v>110</v>
      </c>
      <c r="C121">
        <v>2.927213308802508E-3</v>
      </c>
      <c r="D121">
        <v>9.7573776960083614E-4</v>
      </c>
      <c r="E121">
        <v>4</v>
      </c>
      <c r="F121">
        <v>8</v>
      </c>
      <c r="G121">
        <f t="shared" si="1"/>
        <v>0.33333333333333331</v>
      </c>
    </row>
    <row r="122" spans="1:7" x14ac:dyDescent="0.3">
      <c r="A122" t="s">
        <v>121</v>
      </c>
      <c r="B122">
        <v>64</v>
      </c>
      <c r="C122">
        <v>5.1764120395221616E-3</v>
      </c>
      <c r="D122">
        <v>1.725470679840721E-3</v>
      </c>
      <c r="E122">
        <v>4</v>
      </c>
      <c r="F122">
        <v>8</v>
      </c>
      <c r="G122">
        <f t="shared" si="1"/>
        <v>0.33333333333333331</v>
      </c>
    </row>
    <row r="123" spans="1:7" x14ac:dyDescent="0.3">
      <c r="A123" t="s">
        <v>122</v>
      </c>
      <c r="B123">
        <v>75</v>
      </c>
      <c r="C123">
        <v>4.5158971308249694E-3</v>
      </c>
      <c r="D123">
        <v>2.7790136189692121E-3</v>
      </c>
      <c r="E123">
        <v>8</v>
      </c>
      <c r="F123">
        <v>5</v>
      </c>
      <c r="G123">
        <f t="shared" si="1"/>
        <v>0.61538461538461542</v>
      </c>
    </row>
    <row r="124" spans="1:7" x14ac:dyDescent="0.3">
      <c r="A124" t="s">
        <v>123</v>
      </c>
      <c r="B124">
        <v>33</v>
      </c>
      <c r="C124">
        <v>9.1547333212437729E-3</v>
      </c>
      <c r="D124">
        <v>4.5773666606218856E-3</v>
      </c>
      <c r="E124">
        <v>6</v>
      </c>
      <c r="F124">
        <v>6</v>
      </c>
      <c r="G124">
        <f t="shared" si="1"/>
        <v>0.5</v>
      </c>
    </row>
    <row r="125" spans="1:7" x14ac:dyDescent="0.3">
      <c r="A125" t="s">
        <v>124</v>
      </c>
      <c r="B125">
        <v>4</v>
      </c>
      <c r="C125">
        <v>1.9813451438109999E-2</v>
      </c>
      <c r="D125">
        <v>1.3208967625406669E-2</v>
      </c>
      <c r="E125">
        <v>8</v>
      </c>
      <c r="F125">
        <v>4</v>
      </c>
      <c r="G125">
        <f t="shared" si="1"/>
        <v>0.66666666666666663</v>
      </c>
    </row>
    <row r="126" spans="1:7" x14ac:dyDescent="0.3">
      <c r="A126" t="s">
        <v>125</v>
      </c>
      <c r="B126">
        <v>141</v>
      </c>
      <c r="C126">
        <v>8.7831379205488157E-4</v>
      </c>
      <c r="D126">
        <v>0</v>
      </c>
      <c r="E126">
        <v>0</v>
      </c>
      <c r="F126">
        <v>1</v>
      </c>
      <c r="G126">
        <f t="shared" si="1"/>
        <v>0</v>
      </c>
    </row>
    <row r="127" spans="1:7" x14ac:dyDescent="0.3">
      <c r="A127" t="s">
        <v>126</v>
      </c>
      <c r="B127">
        <v>112</v>
      </c>
      <c r="C127">
        <v>2.6992406020809111E-3</v>
      </c>
      <c r="D127">
        <v>8.0977218062427319E-4</v>
      </c>
      <c r="E127">
        <v>3</v>
      </c>
      <c r="F127">
        <v>7</v>
      </c>
      <c r="G127">
        <f t="shared" si="1"/>
        <v>0.3</v>
      </c>
    </row>
    <row r="128" spans="1:7" x14ac:dyDescent="0.3">
      <c r="A128" t="s">
        <v>127</v>
      </c>
      <c r="B128">
        <v>108</v>
      </c>
      <c r="C128">
        <v>2.9840664637264301E-3</v>
      </c>
      <c r="D128">
        <v>9.9468882124214338E-4</v>
      </c>
      <c r="E128">
        <v>4</v>
      </c>
      <c r="F128">
        <v>8</v>
      </c>
      <c r="G128">
        <f t="shared" si="1"/>
        <v>0.33333333333333331</v>
      </c>
    </row>
    <row r="129" spans="1:7" x14ac:dyDescent="0.3">
      <c r="A129" t="s">
        <v>128</v>
      </c>
      <c r="B129">
        <v>218</v>
      </c>
      <c r="C129">
        <v>8.783137920548807E-4</v>
      </c>
      <c r="D129">
        <v>0</v>
      </c>
      <c r="E129">
        <v>0</v>
      </c>
      <c r="F129">
        <v>1</v>
      </c>
      <c r="G129">
        <f t="shared" si="1"/>
        <v>0</v>
      </c>
    </row>
    <row r="130" spans="1:7" x14ac:dyDescent="0.3">
      <c r="A130" t="s">
        <v>129</v>
      </c>
      <c r="B130">
        <v>218</v>
      </c>
      <c r="C130">
        <v>8.783137920548807E-4</v>
      </c>
      <c r="D130">
        <v>0</v>
      </c>
      <c r="E130">
        <v>0</v>
      </c>
      <c r="F130">
        <v>1</v>
      </c>
      <c r="G130">
        <f t="shared" ref="G130:G193" si="2">E130/(E130+F130)</f>
        <v>0</v>
      </c>
    </row>
    <row r="131" spans="1:7" x14ac:dyDescent="0.3">
      <c r="A131" t="s">
        <v>130</v>
      </c>
      <c r="B131">
        <v>14</v>
      </c>
      <c r="C131">
        <v>1.422885943165272E-2</v>
      </c>
      <c r="D131">
        <v>7.1144297158263611E-3</v>
      </c>
      <c r="E131">
        <v>6</v>
      </c>
      <c r="F131">
        <v>6</v>
      </c>
      <c r="G131">
        <f t="shared" si="2"/>
        <v>0.5</v>
      </c>
    </row>
    <row r="132" spans="1:7" x14ac:dyDescent="0.3">
      <c r="A132" t="s">
        <v>131</v>
      </c>
      <c r="B132">
        <v>141</v>
      </c>
      <c r="C132">
        <v>8.7831379205488157E-4</v>
      </c>
      <c r="D132">
        <v>0</v>
      </c>
      <c r="E132">
        <v>0</v>
      </c>
      <c r="F132">
        <v>1</v>
      </c>
      <c r="G132">
        <f t="shared" si="2"/>
        <v>0</v>
      </c>
    </row>
    <row r="133" spans="1:7" x14ac:dyDescent="0.3">
      <c r="A133" t="s">
        <v>132</v>
      </c>
      <c r="B133">
        <v>141</v>
      </c>
      <c r="C133">
        <v>8.7831379205488157E-4</v>
      </c>
      <c r="D133">
        <v>0</v>
      </c>
      <c r="E133">
        <v>0</v>
      </c>
      <c r="F133">
        <v>1</v>
      </c>
      <c r="G133">
        <f t="shared" si="2"/>
        <v>0</v>
      </c>
    </row>
    <row r="134" spans="1:7" x14ac:dyDescent="0.3">
      <c r="A134" t="s">
        <v>133</v>
      </c>
      <c r="B134">
        <v>11</v>
      </c>
      <c r="C134">
        <v>1.6778166687336601E-2</v>
      </c>
      <c r="D134">
        <v>1.4381285732002799E-2</v>
      </c>
      <c r="E134">
        <v>12</v>
      </c>
      <c r="F134">
        <v>2</v>
      </c>
      <c r="G134">
        <f t="shared" si="2"/>
        <v>0.8571428571428571</v>
      </c>
    </row>
    <row r="135" spans="1:7" x14ac:dyDescent="0.3">
      <c r="A135" t="s">
        <v>134</v>
      </c>
      <c r="B135">
        <v>126</v>
      </c>
      <c r="C135">
        <v>1.6694124951045261E-3</v>
      </c>
      <c r="D135">
        <v>2.7823541585075433E-4</v>
      </c>
      <c r="E135">
        <v>2</v>
      </c>
      <c r="F135">
        <v>10</v>
      </c>
      <c r="G135">
        <f t="shared" si="2"/>
        <v>0.16666666666666666</v>
      </c>
    </row>
    <row r="136" spans="1:7" x14ac:dyDescent="0.3">
      <c r="A136" t="s">
        <v>135</v>
      </c>
      <c r="B136">
        <v>141</v>
      </c>
      <c r="C136">
        <v>8.7831379205488157E-4</v>
      </c>
      <c r="D136">
        <v>0</v>
      </c>
      <c r="E136">
        <v>0</v>
      </c>
      <c r="F136">
        <v>1</v>
      </c>
      <c r="G136">
        <f t="shared" si="2"/>
        <v>0</v>
      </c>
    </row>
    <row r="137" spans="1:7" x14ac:dyDescent="0.3">
      <c r="A137" t="s">
        <v>136</v>
      </c>
      <c r="B137">
        <v>141</v>
      </c>
      <c r="C137">
        <v>8.7831379205488157E-4</v>
      </c>
      <c r="D137">
        <v>0</v>
      </c>
      <c r="E137">
        <v>0</v>
      </c>
      <c r="F137">
        <v>1</v>
      </c>
      <c r="G137">
        <f t="shared" si="2"/>
        <v>0</v>
      </c>
    </row>
    <row r="138" spans="1:7" x14ac:dyDescent="0.3">
      <c r="A138" t="s">
        <v>137</v>
      </c>
      <c r="B138">
        <v>141</v>
      </c>
      <c r="C138">
        <v>8.7831379205488157E-4</v>
      </c>
      <c r="D138">
        <v>0</v>
      </c>
      <c r="E138">
        <v>0</v>
      </c>
      <c r="F138">
        <v>1</v>
      </c>
      <c r="G138">
        <f t="shared" si="2"/>
        <v>0</v>
      </c>
    </row>
    <row r="139" spans="1:7" x14ac:dyDescent="0.3">
      <c r="A139" t="s">
        <v>138</v>
      </c>
      <c r="B139">
        <v>93</v>
      </c>
      <c r="C139">
        <v>3.5960806556338569E-3</v>
      </c>
      <c r="D139">
        <v>1.936351122264385E-3</v>
      </c>
      <c r="E139">
        <v>7</v>
      </c>
      <c r="F139">
        <v>6</v>
      </c>
      <c r="G139">
        <f t="shared" si="2"/>
        <v>0.53846153846153844</v>
      </c>
    </row>
    <row r="140" spans="1:7" x14ac:dyDescent="0.3">
      <c r="A140" t="s">
        <v>139</v>
      </c>
      <c r="B140">
        <v>141</v>
      </c>
      <c r="C140">
        <v>8.7831379205488157E-4</v>
      </c>
      <c r="D140">
        <v>0</v>
      </c>
      <c r="E140">
        <v>0</v>
      </c>
      <c r="F140">
        <v>1</v>
      </c>
      <c r="G140">
        <f t="shared" si="2"/>
        <v>0</v>
      </c>
    </row>
    <row r="141" spans="1:7" x14ac:dyDescent="0.3">
      <c r="A141" t="s">
        <v>140</v>
      </c>
      <c r="B141">
        <v>48</v>
      </c>
      <c r="C141">
        <v>6.2120047589605152E-3</v>
      </c>
      <c r="D141">
        <v>3.3449256394402771E-3</v>
      </c>
      <c r="E141">
        <v>7</v>
      </c>
      <c r="F141">
        <v>6</v>
      </c>
      <c r="G141">
        <f t="shared" si="2"/>
        <v>0.53846153846153844</v>
      </c>
    </row>
    <row r="142" spans="1:7" x14ac:dyDescent="0.3">
      <c r="A142" t="s">
        <v>141</v>
      </c>
      <c r="B142">
        <v>141</v>
      </c>
      <c r="C142">
        <v>8.7831379205488157E-4</v>
      </c>
      <c r="D142">
        <v>0</v>
      </c>
      <c r="E142">
        <v>0</v>
      </c>
      <c r="F142">
        <v>1</v>
      </c>
      <c r="G142">
        <f t="shared" si="2"/>
        <v>0</v>
      </c>
    </row>
    <row r="143" spans="1:7" x14ac:dyDescent="0.3">
      <c r="A143" t="s">
        <v>142</v>
      </c>
      <c r="B143">
        <v>111</v>
      </c>
      <c r="C143">
        <v>2.827060522396473E-3</v>
      </c>
      <c r="D143">
        <v>7.0676513059911815E-4</v>
      </c>
      <c r="E143">
        <v>3</v>
      </c>
      <c r="F143">
        <v>9</v>
      </c>
      <c r="G143">
        <f t="shared" si="2"/>
        <v>0.25</v>
      </c>
    </row>
    <row r="144" spans="1:7" x14ac:dyDescent="0.3">
      <c r="A144" t="s">
        <v>143</v>
      </c>
      <c r="B144">
        <v>218</v>
      </c>
      <c r="C144">
        <v>8.783137920548807E-4</v>
      </c>
      <c r="D144">
        <v>0</v>
      </c>
      <c r="E144">
        <v>0</v>
      </c>
      <c r="F144">
        <v>1</v>
      </c>
      <c r="G144">
        <f t="shared" si="2"/>
        <v>0</v>
      </c>
    </row>
    <row r="145" spans="1:7" x14ac:dyDescent="0.3">
      <c r="A145" t="s">
        <v>144</v>
      </c>
      <c r="B145">
        <v>141</v>
      </c>
      <c r="C145">
        <v>8.7831379205488157E-4</v>
      </c>
      <c r="D145">
        <v>0</v>
      </c>
      <c r="E145">
        <v>0</v>
      </c>
      <c r="F145">
        <v>1</v>
      </c>
      <c r="G145">
        <f t="shared" si="2"/>
        <v>0</v>
      </c>
    </row>
    <row r="146" spans="1:7" x14ac:dyDescent="0.3">
      <c r="A146" t="s">
        <v>145</v>
      </c>
      <c r="B146">
        <v>78</v>
      </c>
      <c r="C146">
        <v>4.3701998758244841E-3</v>
      </c>
      <c r="D146">
        <v>2.5492832608976159E-3</v>
      </c>
      <c r="E146">
        <v>7</v>
      </c>
      <c r="F146">
        <v>5</v>
      </c>
      <c r="G146">
        <f t="shared" si="2"/>
        <v>0.58333333333333337</v>
      </c>
    </row>
    <row r="147" spans="1:7" x14ac:dyDescent="0.3">
      <c r="A147" t="s">
        <v>146</v>
      </c>
      <c r="B147">
        <v>49</v>
      </c>
      <c r="C147">
        <v>6.1962648752520427E-3</v>
      </c>
      <c r="D147">
        <v>5.1635540627100358E-3</v>
      </c>
      <c r="E147">
        <v>10</v>
      </c>
      <c r="F147">
        <v>2</v>
      </c>
      <c r="G147">
        <f t="shared" si="2"/>
        <v>0.83333333333333337</v>
      </c>
    </row>
    <row r="148" spans="1:7" x14ac:dyDescent="0.3">
      <c r="A148" t="s">
        <v>147</v>
      </c>
      <c r="B148">
        <v>120</v>
      </c>
      <c r="C148">
        <v>2.061455878271461E-3</v>
      </c>
      <c r="D148">
        <v>5.1536396956786514E-4</v>
      </c>
      <c r="E148">
        <v>3</v>
      </c>
      <c r="F148">
        <v>9</v>
      </c>
      <c r="G148">
        <f t="shared" si="2"/>
        <v>0.25</v>
      </c>
    </row>
    <row r="149" spans="1:7" x14ac:dyDescent="0.3">
      <c r="A149" t="s">
        <v>148</v>
      </c>
      <c r="B149">
        <v>141</v>
      </c>
      <c r="C149">
        <v>8.7831379205488157E-4</v>
      </c>
      <c r="D149">
        <v>0</v>
      </c>
      <c r="E149">
        <v>0</v>
      </c>
      <c r="F149">
        <v>1</v>
      </c>
      <c r="G149">
        <f t="shared" si="2"/>
        <v>0</v>
      </c>
    </row>
    <row r="150" spans="1:7" x14ac:dyDescent="0.3">
      <c r="A150" t="s">
        <v>149</v>
      </c>
      <c r="B150">
        <v>122</v>
      </c>
      <c r="C150">
        <v>1.891880675750087E-3</v>
      </c>
      <c r="D150">
        <v>3.1531344595834768E-4</v>
      </c>
      <c r="E150">
        <v>2</v>
      </c>
      <c r="F150">
        <v>10</v>
      </c>
      <c r="G150">
        <f t="shared" si="2"/>
        <v>0.16666666666666666</v>
      </c>
    </row>
    <row r="151" spans="1:7" x14ac:dyDescent="0.3">
      <c r="A151" t="s">
        <v>150</v>
      </c>
      <c r="B151">
        <v>141</v>
      </c>
      <c r="C151">
        <v>8.7831379205488157E-4</v>
      </c>
      <c r="D151">
        <v>0</v>
      </c>
      <c r="E151">
        <v>0</v>
      </c>
      <c r="F151">
        <v>2</v>
      </c>
      <c r="G151">
        <f t="shared" si="2"/>
        <v>0</v>
      </c>
    </row>
    <row r="152" spans="1:7" x14ac:dyDescent="0.3">
      <c r="A152" t="s">
        <v>151</v>
      </c>
      <c r="B152">
        <v>55</v>
      </c>
      <c r="C152">
        <v>5.820170794741065E-3</v>
      </c>
      <c r="D152">
        <v>2.9100853973705329E-3</v>
      </c>
      <c r="E152">
        <v>6</v>
      </c>
      <c r="F152">
        <v>6</v>
      </c>
      <c r="G152">
        <f t="shared" si="2"/>
        <v>0.5</v>
      </c>
    </row>
    <row r="153" spans="1:7" x14ac:dyDescent="0.3">
      <c r="A153" t="s">
        <v>152</v>
      </c>
      <c r="B153">
        <v>63</v>
      </c>
      <c r="C153">
        <v>5.2017760829827613E-3</v>
      </c>
      <c r="D153">
        <v>2.6008880414913811E-3</v>
      </c>
      <c r="E153">
        <v>6</v>
      </c>
      <c r="F153">
        <v>6</v>
      </c>
      <c r="G153">
        <f t="shared" si="2"/>
        <v>0.5</v>
      </c>
    </row>
    <row r="154" spans="1:7" x14ac:dyDescent="0.3">
      <c r="A154" t="s">
        <v>153</v>
      </c>
      <c r="B154">
        <v>141</v>
      </c>
      <c r="C154">
        <v>8.7831379205488157E-4</v>
      </c>
      <c r="D154">
        <v>0</v>
      </c>
      <c r="E154">
        <v>0</v>
      </c>
      <c r="F154">
        <v>2</v>
      </c>
      <c r="G154">
        <f t="shared" si="2"/>
        <v>0</v>
      </c>
    </row>
    <row r="155" spans="1:7" x14ac:dyDescent="0.3">
      <c r="A155" t="s">
        <v>154</v>
      </c>
      <c r="B155">
        <v>70</v>
      </c>
      <c r="C155">
        <v>4.7317226427806922E-3</v>
      </c>
      <c r="D155">
        <v>3.2758079834635562E-3</v>
      </c>
      <c r="E155">
        <v>9</v>
      </c>
      <c r="F155">
        <v>4</v>
      </c>
      <c r="G155">
        <f t="shared" si="2"/>
        <v>0.69230769230769229</v>
      </c>
    </row>
    <row r="156" spans="1:7" x14ac:dyDescent="0.3">
      <c r="A156" t="s">
        <v>155</v>
      </c>
      <c r="B156">
        <v>20</v>
      </c>
      <c r="C156">
        <v>1.2578499047026331E-2</v>
      </c>
      <c r="D156">
        <v>1.0482082539188611E-2</v>
      </c>
      <c r="E156">
        <v>10</v>
      </c>
      <c r="F156">
        <v>2</v>
      </c>
      <c r="G156">
        <f t="shared" si="2"/>
        <v>0.83333333333333337</v>
      </c>
    </row>
    <row r="157" spans="1:7" x14ac:dyDescent="0.3">
      <c r="A157" t="s">
        <v>156</v>
      </c>
      <c r="B157">
        <v>61</v>
      </c>
      <c r="C157">
        <v>5.2424603806651548E-3</v>
      </c>
      <c r="D157">
        <v>3.2261294650247109E-3</v>
      </c>
      <c r="E157">
        <v>8</v>
      </c>
      <c r="F157">
        <v>5</v>
      </c>
      <c r="G157">
        <f t="shared" si="2"/>
        <v>0.61538461538461542</v>
      </c>
    </row>
    <row r="158" spans="1:7" x14ac:dyDescent="0.3">
      <c r="A158" t="s">
        <v>157</v>
      </c>
      <c r="B158">
        <v>104</v>
      </c>
      <c r="C158">
        <v>3.3910660843039821E-3</v>
      </c>
      <c r="D158">
        <v>1.4129442017933259E-3</v>
      </c>
      <c r="E158">
        <v>5</v>
      </c>
      <c r="F158">
        <v>7</v>
      </c>
      <c r="G158">
        <f t="shared" si="2"/>
        <v>0.41666666666666669</v>
      </c>
    </row>
    <row r="159" spans="1:7" x14ac:dyDescent="0.3">
      <c r="A159" t="s">
        <v>158</v>
      </c>
      <c r="B159">
        <v>1</v>
      </c>
      <c r="C159">
        <v>3.107540384866361E-2</v>
      </c>
      <c r="D159">
        <v>3.107540384866361E-2</v>
      </c>
      <c r="E159">
        <v>13</v>
      </c>
      <c r="F159">
        <v>0</v>
      </c>
      <c r="G159">
        <f t="shared" si="2"/>
        <v>1</v>
      </c>
    </row>
    <row r="160" spans="1:7" x14ac:dyDescent="0.3">
      <c r="A160" t="s">
        <v>159</v>
      </c>
      <c r="B160">
        <v>141</v>
      </c>
      <c r="C160">
        <v>8.7831379205488157E-4</v>
      </c>
      <c r="D160">
        <v>0</v>
      </c>
      <c r="E160">
        <v>0</v>
      </c>
      <c r="F160">
        <v>1</v>
      </c>
      <c r="G160">
        <f t="shared" si="2"/>
        <v>0</v>
      </c>
    </row>
    <row r="161" spans="1:7" x14ac:dyDescent="0.3">
      <c r="A161" t="s">
        <v>160</v>
      </c>
      <c r="B161">
        <v>87</v>
      </c>
      <c r="C161">
        <v>3.7733857699089909E-3</v>
      </c>
      <c r="D161">
        <v>1.8866928849544959E-3</v>
      </c>
      <c r="E161">
        <v>6</v>
      </c>
      <c r="F161">
        <v>6</v>
      </c>
      <c r="G161">
        <f t="shared" si="2"/>
        <v>0.5</v>
      </c>
    </row>
    <row r="162" spans="1:7" x14ac:dyDescent="0.3">
      <c r="A162" t="s">
        <v>161</v>
      </c>
      <c r="B162">
        <v>77</v>
      </c>
      <c r="C162">
        <v>4.407604926764324E-3</v>
      </c>
      <c r="D162">
        <v>2.5711028739458558E-3</v>
      </c>
      <c r="E162">
        <v>7</v>
      </c>
      <c r="F162">
        <v>5</v>
      </c>
      <c r="G162">
        <f t="shared" si="2"/>
        <v>0.58333333333333337</v>
      </c>
    </row>
    <row r="163" spans="1:7" x14ac:dyDescent="0.3">
      <c r="A163" t="s">
        <v>162</v>
      </c>
      <c r="B163">
        <v>66</v>
      </c>
      <c r="C163">
        <v>5.0922611472865083E-3</v>
      </c>
      <c r="D163">
        <v>2.121775478036045E-3</v>
      </c>
      <c r="E163">
        <v>5</v>
      </c>
      <c r="F163">
        <v>7</v>
      </c>
      <c r="G163">
        <f t="shared" si="2"/>
        <v>0.41666666666666669</v>
      </c>
    </row>
    <row r="164" spans="1:7" x14ac:dyDescent="0.3">
      <c r="A164" t="s">
        <v>163</v>
      </c>
      <c r="B164">
        <v>99</v>
      </c>
      <c r="C164">
        <v>3.4408322235108678E-3</v>
      </c>
      <c r="D164">
        <v>1.4336800931295289E-3</v>
      </c>
      <c r="E164">
        <v>5</v>
      </c>
      <c r="F164">
        <v>7</v>
      </c>
      <c r="G164">
        <f t="shared" si="2"/>
        <v>0.41666666666666669</v>
      </c>
    </row>
    <row r="165" spans="1:7" x14ac:dyDescent="0.3">
      <c r="A165" t="s">
        <v>164</v>
      </c>
      <c r="B165">
        <v>134</v>
      </c>
      <c r="C165">
        <v>1.3166730501345961E-3</v>
      </c>
      <c r="D165">
        <v>3.2916826253364892E-4</v>
      </c>
      <c r="E165">
        <v>3</v>
      </c>
      <c r="F165">
        <v>9</v>
      </c>
      <c r="G165">
        <f t="shared" si="2"/>
        <v>0.25</v>
      </c>
    </row>
    <row r="166" spans="1:7" x14ac:dyDescent="0.3">
      <c r="A166" t="s">
        <v>165</v>
      </c>
      <c r="B166">
        <v>30</v>
      </c>
      <c r="C166">
        <v>9.5050968957873343E-3</v>
      </c>
      <c r="D166">
        <v>5.5446398558759453E-3</v>
      </c>
      <c r="E166">
        <v>7</v>
      </c>
      <c r="F166">
        <v>5</v>
      </c>
      <c r="G166">
        <f t="shared" si="2"/>
        <v>0.58333333333333337</v>
      </c>
    </row>
    <row r="167" spans="1:7" x14ac:dyDescent="0.3">
      <c r="A167" t="s">
        <v>166</v>
      </c>
      <c r="B167">
        <v>141</v>
      </c>
      <c r="C167">
        <v>8.7831379205488157E-4</v>
      </c>
      <c r="D167">
        <v>0</v>
      </c>
      <c r="E167">
        <v>0</v>
      </c>
      <c r="F167">
        <v>1</v>
      </c>
      <c r="G167">
        <f t="shared" si="2"/>
        <v>0</v>
      </c>
    </row>
    <row r="168" spans="1:7" x14ac:dyDescent="0.3">
      <c r="A168" t="s">
        <v>167</v>
      </c>
      <c r="B168">
        <v>141</v>
      </c>
      <c r="C168">
        <v>8.7831379205488157E-4</v>
      </c>
      <c r="D168">
        <v>0</v>
      </c>
      <c r="E168">
        <v>0</v>
      </c>
      <c r="F168">
        <v>1</v>
      </c>
      <c r="G168">
        <f t="shared" si="2"/>
        <v>0</v>
      </c>
    </row>
    <row r="169" spans="1:7" x14ac:dyDescent="0.3">
      <c r="A169" t="s">
        <v>168</v>
      </c>
      <c r="B169">
        <v>117</v>
      </c>
      <c r="C169">
        <v>2.5872535172592852E-3</v>
      </c>
      <c r="D169">
        <v>8.6241783908642825E-4</v>
      </c>
      <c r="E169">
        <v>4</v>
      </c>
      <c r="F169">
        <v>8</v>
      </c>
      <c r="G169">
        <f t="shared" si="2"/>
        <v>0.33333333333333331</v>
      </c>
    </row>
    <row r="170" spans="1:7" x14ac:dyDescent="0.3">
      <c r="A170" t="s">
        <v>169</v>
      </c>
      <c r="B170">
        <v>128</v>
      </c>
      <c r="C170">
        <v>1.624880515301531E-3</v>
      </c>
      <c r="D170">
        <v>1.2499080886934849E-4</v>
      </c>
      <c r="E170">
        <v>1</v>
      </c>
      <c r="F170">
        <v>12</v>
      </c>
      <c r="G170">
        <f t="shared" si="2"/>
        <v>7.6923076923076927E-2</v>
      </c>
    </row>
    <row r="171" spans="1:7" x14ac:dyDescent="0.3">
      <c r="A171" t="s">
        <v>170</v>
      </c>
      <c r="B171">
        <v>218</v>
      </c>
      <c r="C171">
        <v>8.783137920548807E-4</v>
      </c>
      <c r="D171">
        <v>0</v>
      </c>
      <c r="E171">
        <v>0</v>
      </c>
      <c r="F171">
        <v>1</v>
      </c>
      <c r="G171">
        <f t="shared" si="2"/>
        <v>0</v>
      </c>
    </row>
    <row r="172" spans="1:7" x14ac:dyDescent="0.3">
      <c r="A172" t="s">
        <v>171</v>
      </c>
      <c r="B172">
        <v>114</v>
      </c>
      <c r="C172">
        <v>2.6384866827737041E-3</v>
      </c>
      <c r="D172">
        <v>6.5962167069342592E-4</v>
      </c>
      <c r="E172">
        <v>3</v>
      </c>
      <c r="F172">
        <v>9</v>
      </c>
      <c r="G172">
        <f t="shared" si="2"/>
        <v>0.25</v>
      </c>
    </row>
    <row r="173" spans="1:7" x14ac:dyDescent="0.3">
      <c r="A173" t="s">
        <v>172</v>
      </c>
      <c r="B173">
        <v>141</v>
      </c>
      <c r="C173">
        <v>8.7831379205488157E-4</v>
      </c>
      <c r="D173">
        <v>0</v>
      </c>
      <c r="E173">
        <v>0</v>
      </c>
      <c r="F173">
        <v>1</v>
      </c>
      <c r="G173">
        <f t="shared" si="2"/>
        <v>0</v>
      </c>
    </row>
    <row r="174" spans="1:7" x14ac:dyDescent="0.3">
      <c r="A174" t="s">
        <v>173</v>
      </c>
      <c r="B174">
        <v>141</v>
      </c>
      <c r="C174">
        <v>8.7831379205488157E-4</v>
      </c>
      <c r="D174">
        <v>0</v>
      </c>
      <c r="E174">
        <v>0</v>
      </c>
      <c r="F174">
        <v>1</v>
      </c>
      <c r="G174">
        <f t="shared" si="2"/>
        <v>0</v>
      </c>
    </row>
    <row r="175" spans="1:7" x14ac:dyDescent="0.3">
      <c r="A175" t="s">
        <v>174</v>
      </c>
      <c r="B175">
        <v>141</v>
      </c>
      <c r="C175">
        <v>8.7831379205488157E-4</v>
      </c>
      <c r="D175">
        <v>0</v>
      </c>
      <c r="E175">
        <v>0</v>
      </c>
      <c r="F175">
        <v>2</v>
      </c>
      <c r="G175">
        <f t="shared" si="2"/>
        <v>0</v>
      </c>
    </row>
    <row r="176" spans="1:7" x14ac:dyDescent="0.3">
      <c r="A176" t="s">
        <v>175</v>
      </c>
      <c r="B176">
        <v>71</v>
      </c>
      <c r="C176">
        <v>4.6535523176966121E-3</v>
      </c>
      <c r="D176">
        <v>2.3267761588483061E-3</v>
      </c>
      <c r="E176">
        <v>6</v>
      </c>
      <c r="F176">
        <v>6</v>
      </c>
      <c r="G176">
        <f t="shared" si="2"/>
        <v>0.5</v>
      </c>
    </row>
    <row r="177" spans="1:7" x14ac:dyDescent="0.3">
      <c r="A177" t="s">
        <v>176</v>
      </c>
      <c r="B177">
        <v>139</v>
      </c>
      <c r="C177">
        <v>1.0026662467898159E-3</v>
      </c>
      <c r="D177">
        <v>1.0026662467898159E-3</v>
      </c>
      <c r="E177">
        <v>1</v>
      </c>
      <c r="F177">
        <v>0</v>
      </c>
      <c r="G177">
        <f t="shared" si="2"/>
        <v>1</v>
      </c>
    </row>
    <row r="178" spans="1:7" x14ac:dyDescent="0.3">
      <c r="A178" t="s">
        <v>177</v>
      </c>
      <c r="B178">
        <v>124</v>
      </c>
      <c r="C178">
        <v>1.7703307749436399E-3</v>
      </c>
      <c r="D178">
        <v>2.9505512915727321E-4</v>
      </c>
      <c r="E178">
        <v>2</v>
      </c>
      <c r="F178">
        <v>10</v>
      </c>
      <c r="G178">
        <f t="shared" si="2"/>
        <v>0.16666666666666666</v>
      </c>
    </row>
    <row r="179" spans="1:7" x14ac:dyDescent="0.3">
      <c r="A179" t="s">
        <v>178</v>
      </c>
      <c r="B179">
        <v>65</v>
      </c>
      <c r="C179">
        <v>5.0973409049012604E-3</v>
      </c>
      <c r="D179">
        <v>2.5486704524506302E-3</v>
      </c>
      <c r="E179">
        <v>6</v>
      </c>
      <c r="F179">
        <v>6</v>
      </c>
      <c r="G179">
        <f t="shared" si="2"/>
        <v>0.5</v>
      </c>
    </row>
    <row r="180" spans="1:7" x14ac:dyDescent="0.3">
      <c r="A180" t="s">
        <v>179</v>
      </c>
      <c r="B180">
        <v>84</v>
      </c>
      <c r="C180">
        <v>3.8934133928138518E-3</v>
      </c>
      <c r="D180">
        <v>2.595608928542568E-3</v>
      </c>
      <c r="E180">
        <v>8</v>
      </c>
      <c r="F180">
        <v>4</v>
      </c>
      <c r="G180">
        <f t="shared" si="2"/>
        <v>0.66666666666666663</v>
      </c>
    </row>
    <row r="181" spans="1:7" x14ac:dyDescent="0.3">
      <c r="A181" t="s">
        <v>180</v>
      </c>
      <c r="B181">
        <v>141</v>
      </c>
      <c r="C181">
        <v>8.7831379205488157E-4</v>
      </c>
      <c r="D181">
        <v>0</v>
      </c>
      <c r="E181">
        <v>0</v>
      </c>
      <c r="F181">
        <v>1</v>
      </c>
      <c r="G181">
        <f t="shared" si="2"/>
        <v>0</v>
      </c>
    </row>
    <row r="182" spans="1:7" x14ac:dyDescent="0.3">
      <c r="A182" t="s">
        <v>181</v>
      </c>
      <c r="B182">
        <v>141</v>
      </c>
      <c r="C182">
        <v>8.7831379205488157E-4</v>
      </c>
      <c r="D182">
        <v>0</v>
      </c>
      <c r="E182">
        <v>0</v>
      </c>
      <c r="F182">
        <v>1</v>
      </c>
      <c r="G182">
        <f t="shared" si="2"/>
        <v>0</v>
      </c>
    </row>
    <row r="183" spans="1:7" x14ac:dyDescent="0.3">
      <c r="A183" t="s">
        <v>182</v>
      </c>
      <c r="B183">
        <v>141</v>
      </c>
      <c r="C183">
        <v>8.7831379205488157E-4</v>
      </c>
      <c r="D183">
        <v>0</v>
      </c>
      <c r="E183">
        <v>0</v>
      </c>
      <c r="F183">
        <v>1</v>
      </c>
      <c r="G183">
        <f t="shared" si="2"/>
        <v>0</v>
      </c>
    </row>
    <row r="184" spans="1:7" x14ac:dyDescent="0.3">
      <c r="A184" t="s">
        <v>183</v>
      </c>
      <c r="B184">
        <v>141</v>
      </c>
      <c r="C184">
        <v>8.7831379205488157E-4</v>
      </c>
      <c r="D184">
        <v>0</v>
      </c>
      <c r="E184">
        <v>0</v>
      </c>
      <c r="F184">
        <v>2</v>
      </c>
      <c r="G184">
        <f t="shared" si="2"/>
        <v>0</v>
      </c>
    </row>
    <row r="185" spans="1:7" x14ac:dyDescent="0.3">
      <c r="A185" t="s">
        <v>184</v>
      </c>
      <c r="B185">
        <v>27</v>
      </c>
      <c r="C185">
        <v>1.050177113126502E-2</v>
      </c>
      <c r="D185">
        <v>5.2508855656325116E-3</v>
      </c>
      <c r="E185">
        <v>6</v>
      </c>
      <c r="F185">
        <v>6</v>
      </c>
      <c r="G185">
        <f t="shared" si="2"/>
        <v>0.5</v>
      </c>
    </row>
    <row r="186" spans="1:7" x14ac:dyDescent="0.3">
      <c r="A186" t="s">
        <v>185</v>
      </c>
      <c r="B186">
        <v>127</v>
      </c>
      <c r="C186">
        <v>1.6616072756983509E-3</v>
      </c>
      <c r="D186">
        <v>1.6616072756983509E-3</v>
      </c>
      <c r="E186">
        <v>1</v>
      </c>
      <c r="F186">
        <v>0</v>
      </c>
      <c r="G186">
        <f t="shared" si="2"/>
        <v>1</v>
      </c>
    </row>
    <row r="187" spans="1:7" x14ac:dyDescent="0.3">
      <c r="A187" t="s">
        <v>186</v>
      </c>
      <c r="B187">
        <v>141</v>
      </c>
      <c r="C187">
        <v>8.7831379205488157E-4</v>
      </c>
      <c r="D187">
        <v>0</v>
      </c>
      <c r="E187">
        <v>0</v>
      </c>
      <c r="F187">
        <v>2</v>
      </c>
      <c r="G187">
        <f t="shared" si="2"/>
        <v>0</v>
      </c>
    </row>
    <row r="188" spans="1:7" x14ac:dyDescent="0.3">
      <c r="A188" t="s">
        <v>187</v>
      </c>
      <c r="B188">
        <v>141</v>
      </c>
      <c r="C188">
        <v>8.7831379205488157E-4</v>
      </c>
      <c r="D188">
        <v>0</v>
      </c>
      <c r="E188">
        <v>0</v>
      </c>
      <c r="F188">
        <v>2</v>
      </c>
      <c r="G188">
        <f t="shared" si="2"/>
        <v>0</v>
      </c>
    </row>
    <row r="189" spans="1:7" x14ac:dyDescent="0.3">
      <c r="A189" t="s">
        <v>188</v>
      </c>
      <c r="B189">
        <v>46</v>
      </c>
      <c r="C189">
        <v>6.243792954931532E-3</v>
      </c>
      <c r="D189">
        <v>3.6422125570433942E-3</v>
      </c>
      <c r="E189">
        <v>7</v>
      </c>
      <c r="F189">
        <v>5</v>
      </c>
      <c r="G189">
        <f t="shared" si="2"/>
        <v>0.58333333333333337</v>
      </c>
    </row>
    <row r="190" spans="1:7" x14ac:dyDescent="0.3">
      <c r="A190" t="s">
        <v>189</v>
      </c>
      <c r="B190">
        <v>141</v>
      </c>
      <c r="C190">
        <v>8.7831379205488157E-4</v>
      </c>
      <c r="D190">
        <v>0</v>
      </c>
      <c r="E190">
        <v>0</v>
      </c>
      <c r="F190">
        <v>2</v>
      </c>
      <c r="G190">
        <f t="shared" si="2"/>
        <v>0</v>
      </c>
    </row>
    <row r="191" spans="1:7" x14ac:dyDescent="0.3">
      <c r="A191" t="s">
        <v>190</v>
      </c>
      <c r="B191">
        <v>45</v>
      </c>
      <c r="C191">
        <v>6.3096511663442772E-3</v>
      </c>
      <c r="D191">
        <v>4.2064341108961848E-3</v>
      </c>
      <c r="E191">
        <v>8</v>
      </c>
      <c r="F191">
        <v>4</v>
      </c>
      <c r="G191">
        <f t="shared" si="2"/>
        <v>0.66666666666666663</v>
      </c>
    </row>
    <row r="192" spans="1:7" x14ac:dyDescent="0.3">
      <c r="A192" t="s">
        <v>191</v>
      </c>
      <c r="B192">
        <v>94</v>
      </c>
      <c r="C192">
        <v>3.5128720914502729E-3</v>
      </c>
      <c r="D192">
        <v>9.580560249409834E-4</v>
      </c>
      <c r="E192">
        <v>3</v>
      </c>
      <c r="F192">
        <v>8</v>
      </c>
      <c r="G192">
        <f t="shared" si="2"/>
        <v>0.27272727272727271</v>
      </c>
    </row>
    <row r="193" spans="1:7" x14ac:dyDescent="0.3">
      <c r="A193" t="s">
        <v>192</v>
      </c>
      <c r="B193">
        <v>36</v>
      </c>
      <c r="C193">
        <v>8.3404079660918898E-3</v>
      </c>
      <c r="D193">
        <v>5.7741285919097694E-3</v>
      </c>
      <c r="E193">
        <v>9</v>
      </c>
      <c r="F193">
        <v>4</v>
      </c>
      <c r="G193">
        <f t="shared" si="2"/>
        <v>0.69230769230769229</v>
      </c>
    </row>
    <row r="194" spans="1:7" x14ac:dyDescent="0.3">
      <c r="A194" t="s">
        <v>193</v>
      </c>
      <c r="B194">
        <v>105</v>
      </c>
      <c r="C194">
        <v>3.380494178866148E-3</v>
      </c>
      <c r="D194">
        <v>1.4085392411942281E-3</v>
      </c>
      <c r="E194">
        <v>5</v>
      </c>
      <c r="F194">
        <v>7</v>
      </c>
      <c r="G194">
        <f t="shared" ref="G194:G228" si="3">E194/(E194+F194)</f>
        <v>0.41666666666666669</v>
      </c>
    </row>
    <row r="195" spans="1:7" x14ac:dyDescent="0.3">
      <c r="A195" t="s">
        <v>194</v>
      </c>
      <c r="B195">
        <v>141</v>
      </c>
      <c r="C195">
        <v>8.7831379205488157E-4</v>
      </c>
      <c r="D195">
        <v>0</v>
      </c>
      <c r="E195">
        <v>0</v>
      </c>
      <c r="F195">
        <v>1</v>
      </c>
      <c r="G195">
        <f t="shared" si="3"/>
        <v>0</v>
      </c>
    </row>
    <row r="196" spans="1:7" x14ac:dyDescent="0.3">
      <c r="A196" t="s">
        <v>195</v>
      </c>
      <c r="B196">
        <v>91</v>
      </c>
      <c r="C196">
        <v>3.6692366622886538E-3</v>
      </c>
      <c r="D196">
        <v>1.528848609286939E-3</v>
      </c>
      <c r="E196">
        <v>5</v>
      </c>
      <c r="F196">
        <v>7</v>
      </c>
      <c r="G196">
        <f t="shared" si="3"/>
        <v>0.41666666666666669</v>
      </c>
    </row>
    <row r="197" spans="1:7" x14ac:dyDescent="0.3">
      <c r="A197" t="s">
        <v>196</v>
      </c>
      <c r="B197">
        <v>98</v>
      </c>
      <c r="C197">
        <v>3.4491899733608451E-3</v>
      </c>
      <c r="D197">
        <v>1.724594986680423E-3</v>
      </c>
      <c r="E197">
        <v>6</v>
      </c>
      <c r="F197">
        <v>6</v>
      </c>
      <c r="G197">
        <f t="shared" si="3"/>
        <v>0.5</v>
      </c>
    </row>
    <row r="198" spans="1:7" x14ac:dyDescent="0.3">
      <c r="A198" t="s">
        <v>197</v>
      </c>
      <c r="B198">
        <v>141</v>
      </c>
      <c r="C198">
        <v>8.7831379205488157E-4</v>
      </c>
      <c r="D198">
        <v>0</v>
      </c>
      <c r="E198">
        <v>0</v>
      </c>
      <c r="F198">
        <v>1</v>
      </c>
      <c r="G198">
        <f t="shared" si="3"/>
        <v>0</v>
      </c>
    </row>
    <row r="199" spans="1:7" x14ac:dyDescent="0.3">
      <c r="A199" t="s">
        <v>198</v>
      </c>
      <c r="B199">
        <v>24</v>
      </c>
      <c r="C199">
        <v>1.147328447648862E-2</v>
      </c>
      <c r="D199">
        <v>6.6927492779516942E-3</v>
      </c>
      <c r="E199">
        <v>7</v>
      </c>
      <c r="F199">
        <v>5</v>
      </c>
      <c r="G199">
        <f t="shared" si="3"/>
        <v>0.58333333333333337</v>
      </c>
    </row>
    <row r="200" spans="1:7" x14ac:dyDescent="0.3">
      <c r="A200" t="s">
        <v>199</v>
      </c>
      <c r="B200">
        <v>218</v>
      </c>
      <c r="C200">
        <v>8.783137920548807E-4</v>
      </c>
      <c r="D200">
        <v>0</v>
      </c>
      <c r="E200">
        <v>0</v>
      </c>
      <c r="F200">
        <v>1</v>
      </c>
      <c r="G200">
        <f t="shared" si="3"/>
        <v>0</v>
      </c>
    </row>
    <row r="201" spans="1:7" x14ac:dyDescent="0.3">
      <c r="A201" t="s">
        <v>200</v>
      </c>
      <c r="B201">
        <v>141</v>
      </c>
      <c r="C201">
        <v>8.7831379205488157E-4</v>
      </c>
      <c r="D201">
        <v>0</v>
      </c>
      <c r="E201">
        <v>0</v>
      </c>
      <c r="F201">
        <v>1</v>
      </c>
      <c r="G201">
        <f t="shared" si="3"/>
        <v>0</v>
      </c>
    </row>
    <row r="202" spans="1:7" x14ac:dyDescent="0.3">
      <c r="A202" t="s">
        <v>201</v>
      </c>
      <c r="B202">
        <v>15</v>
      </c>
      <c r="C202">
        <v>1.3858016787756359E-2</v>
      </c>
      <c r="D202">
        <v>9.2386778585042371E-3</v>
      </c>
      <c r="E202">
        <v>8</v>
      </c>
      <c r="F202">
        <v>4</v>
      </c>
      <c r="G202">
        <f t="shared" si="3"/>
        <v>0.66666666666666663</v>
      </c>
    </row>
    <row r="203" spans="1:7" x14ac:dyDescent="0.3">
      <c r="A203" t="s">
        <v>202</v>
      </c>
      <c r="B203">
        <v>41</v>
      </c>
      <c r="C203">
        <v>7.4938300514896658E-3</v>
      </c>
      <c r="D203">
        <v>3.1224291881206939E-3</v>
      </c>
      <c r="E203">
        <v>5</v>
      </c>
      <c r="F203">
        <v>7</v>
      </c>
      <c r="G203">
        <f t="shared" si="3"/>
        <v>0.41666666666666669</v>
      </c>
    </row>
    <row r="204" spans="1:7" x14ac:dyDescent="0.3">
      <c r="A204" t="s">
        <v>203</v>
      </c>
      <c r="B204">
        <v>141</v>
      </c>
      <c r="C204">
        <v>8.7831379205488157E-4</v>
      </c>
      <c r="D204">
        <v>0</v>
      </c>
      <c r="E204">
        <v>0</v>
      </c>
      <c r="F204">
        <v>1</v>
      </c>
      <c r="G204">
        <f t="shared" si="3"/>
        <v>0</v>
      </c>
    </row>
    <row r="205" spans="1:7" x14ac:dyDescent="0.3">
      <c r="A205" t="s">
        <v>204</v>
      </c>
      <c r="B205">
        <v>141</v>
      </c>
      <c r="C205">
        <v>8.7831379205488157E-4</v>
      </c>
      <c r="D205">
        <v>0</v>
      </c>
      <c r="E205">
        <v>0</v>
      </c>
      <c r="F205">
        <v>1</v>
      </c>
      <c r="G205">
        <f t="shared" si="3"/>
        <v>0</v>
      </c>
    </row>
    <row r="206" spans="1:7" x14ac:dyDescent="0.3">
      <c r="A206" t="s">
        <v>205</v>
      </c>
      <c r="B206">
        <v>18</v>
      </c>
      <c r="C206">
        <v>1.2882127057443781E-2</v>
      </c>
      <c r="D206">
        <v>9.6615952930828343E-3</v>
      </c>
      <c r="E206">
        <v>9</v>
      </c>
      <c r="F206">
        <v>3</v>
      </c>
      <c r="G206">
        <f t="shared" si="3"/>
        <v>0.75</v>
      </c>
    </row>
    <row r="207" spans="1:7" x14ac:dyDescent="0.3">
      <c r="A207" t="s">
        <v>206</v>
      </c>
      <c r="B207">
        <v>13</v>
      </c>
      <c r="C207">
        <v>1.6513200771676069E-2</v>
      </c>
      <c r="D207">
        <v>1.238490057875705E-2</v>
      </c>
      <c r="E207">
        <v>9</v>
      </c>
      <c r="F207">
        <v>3</v>
      </c>
      <c r="G207">
        <f t="shared" si="3"/>
        <v>0.75</v>
      </c>
    </row>
    <row r="208" spans="1:7" x14ac:dyDescent="0.3">
      <c r="A208" t="s">
        <v>207</v>
      </c>
      <c r="B208">
        <v>72</v>
      </c>
      <c r="C208">
        <v>4.6494570403413336E-3</v>
      </c>
      <c r="D208">
        <v>2.8612043325177438E-3</v>
      </c>
      <c r="E208">
        <v>8</v>
      </c>
      <c r="F208">
        <v>5</v>
      </c>
      <c r="G208">
        <f t="shared" si="3"/>
        <v>0.61538461538461542</v>
      </c>
    </row>
    <row r="209" spans="1:7" x14ac:dyDescent="0.3">
      <c r="A209" t="s">
        <v>208</v>
      </c>
      <c r="B209">
        <v>141</v>
      </c>
      <c r="C209">
        <v>8.7831379205488157E-4</v>
      </c>
      <c r="D209">
        <v>0</v>
      </c>
      <c r="E209">
        <v>0</v>
      </c>
      <c r="F209">
        <v>1</v>
      </c>
      <c r="G209">
        <f t="shared" si="3"/>
        <v>0</v>
      </c>
    </row>
    <row r="210" spans="1:7" x14ac:dyDescent="0.3">
      <c r="A210" t="s">
        <v>209</v>
      </c>
      <c r="B210">
        <v>102</v>
      </c>
      <c r="C210">
        <v>3.3922475020771721E-3</v>
      </c>
      <c r="D210">
        <v>1.1307491673590571E-3</v>
      </c>
      <c r="E210">
        <v>4</v>
      </c>
      <c r="F210">
        <v>8</v>
      </c>
      <c r="G210">
        <f t="shared" si="3"/>
        <v>0.33333333333333331</v>
      </c>
    </row>
    <row r="211" spans="1:7" x14ac:dyDescent="0.3">
      <c r="A211" t="s">
        <v>210</v>
      </c>
      <c r="B211">
        <v>76</v>
      </c>
      <c r="C211">
        <v>4.4285615063367296E-3</v>
      </c>
      <c r="D211">
        <v>2.5833275453630931E-3</v>
      </c>
      <c r="E211">
        <v>7</v>
      </c>
      <c r="F211">
        <v>5</v>
      </c>
      <c r="G211">
        <f t="shared" si="3"/>
        <v>0.58333333333333337</v>
      </c>
    </row>
    <row r="212" spans="1:7" x14ac:dyDescent="0.3">
      <c r="A212" t="s">
        <v>211</v>
      </c>
      <c r="B212">
        <v>141</v>
      </c>
      <c r="C212">
        <v>8.7831379205488157E-4</v>
      </c>
      <c r="D212">
        <v>0</v>
      </c>
      <c r="E212">
        <v>0</v>
      </c>
      <c r="F212">
        <v>1</v>
      </c>
      <c r="G212">
        <f t="shared" si="3"/>
        <v>0</v>
      </c>
    </row>
    <row r="213" spans="1:7" x14ac:dyDescent="0.3">
      <c r="A213" t="s">
        <v>212</v>
      </c>
      <c r="B213">
        <v>115</v>
      </c>
      <c r="C213">
        <v>2.5969934324987149E-3</v>
      </c>
      <c r="D213">
        <v>1.082080596874465E-3</v>
      </c>
      <c r="E213">
        <v>5</v>
      </c>
      <c r="F213">
        <v>7</v>
      </c>
      <c r="G213">
        <f t="shared" si="3"/>
        <v>0.41666666666666669</v>
      </c>
    </row>
    <row r="214" spans="1:7" x14ac:dyDescent="0.3">
      <c r="A214" t="s">
        <v>213</v>
      </c>
      <c r="B214">
        <v>218</v>
      </c>
      <c r="C214">
        <v>8.783137920548807E-4</v>
      </c>
      <c r="D214">
        <v>0</v>
      </c>
      <c r="E214">
        <v>0</v>
      </c>
      <c r="F214">
        <v>1</v>
      </c>
      <c r="G214">
        <f t="shared" si="3"/>
        <v>0</v>
      </c>
    </row>
    <row r="215" spans="1:7" x14ac:dyDescent="0.3">
      <c r="A215" t="s">
        <v>214</v>
      </c>
      <c r="B215">
        <v>80</v>
      </c>
      <c r="C215">
        <v>4.1113274115413788E-3</v>
      </c>
      <c r="D215">
        <v>3.0834955586560341E-3</v>
      </c>
      <c r="E215">
        <v>9</v>
      </c>
      <c r="F215">
        <v>3</v>
      </c>
      <c r="G215">
        <f t="shared" si="3"/>
        <v>0.75</v>
      </c>
    </row>
    <row r="216" spans="1:7" x14ac:dyDescent="0.3">
      <c r="A216" t="s">
        <v>215</v>
      </c>
      <c r="B216">
        <v>26</v>
      </c>
      <c r="C216">
        <v>1.1065025178309861E-2</v>
      </c>
      <c r="D216">
        <v>8.2987688837323978E-3</v>
      </c>
      <c r="E216">
        <v>9</v>
      </c>
      <c r="F216">
        <v>3</v>
      </c>
      <c r="G216">
        <f t="shared" si="3"/>
        <v>0.75</v>
      </c>
    </row>
    <row r="217" spans="1:7" x14ac:dyDescent="0.3">
      <c r="A217" t="s">
        <v>216</v>
      </c>
      <c r="B217">
        <v>141</v>
      </c>
      <c r="C217">
        <v>8.7831379205488157E-4</v>
      </c>
      <c r="D217">
        <v>0</v>
      </c>
      <c r="E217">
        <v>0</v>
      </c>
      <c r="F217">
        <v>2</v>
      </c>
      <c r="G217">
        <f t="shared" si="3"/>
        <v>0</v>
      </c>
    </row>
    <row r="218" spans="1:7" x14ac:dyDescent="0.3">
      <c r="A218" t="s">
        <v>217</v>
      </c>
      <c r="B218">
        <v>141</v>
      </c>
      <c r="C218">
        <v>8.7831379205488157E-4</v>
      </c>
      <c r="D218">
        <v>0</v>
      </c>
      <c r="E218">
        <v>0</v>
      </c>
      <c r="F218">
        <v>1</v>
      </c>
      <c r="G218">
        <f t="shared" si="3"/>
        <v>0</v>
      </c>
    </row>
    <row r="219" spans="1:7" x14ac:dyDescent="0.3">
      <c r="A219" t="s">
        <v>218</v>
      </c>
      <c r="B219">
        <v>7</v>
      </c>
      <c r="C219">
        <v>1.805396789589734E-2</v>
      </c>
      <c r="D219">
        <v>1.805396789589734E-2</v>
      </c>
      <c r="E219">
        <v>13</v>
      </c>
      <c r="F219">
        <v>0</v>
      </c>
      <c r="G219">
        <f t="shared" si="3"/>
        <v>1</v>
      </c>
    </row>
    <row r="220" spans="1:7" x14ac:dyDescent="0.3">
      <c r="A220" t="s">
        <v>219</v>
      </c>
      <c r="B220">
        <v>119</v>
      </c>
      <c r="C220">
        <v>2.3366060115962762E-3</v>
      </c>
      <c r="D220">
        <v>7.7886867053209193E-4</v>
      </c>
      <c r="E220">
        <v>4</v>
      </c>
      <c r="F220">
        <v>8</v>
      </c>
      <c r="G220">
        <f t="shared" si="3"/>
        <v>0.33333333333333331</v>
      </c>
    </row>
    <row r="221" spans="1:7" x14ac:dyDescent="0.3">
      <c r="A221" t="s">
        <v>220</v>
      </c>
      <c r="B221">
        <v>141</v>
      </c>
      <c r="C221">
        <v>8.7831379205488157E-4</v>
      </c>
      <c r="D221">
        <v>0</v>
      </c>
      <c r="E221">
        <v>0</v>
      </c>
      <c r="F221">
        <v>1</v>
      </c>
      <c r="G221">
        <f t="shared" si="3"/>
        <v>0</v>
      </c>
    </row>
    <row r="222" spans="1:7" x14ac:dyDescent="0.3">
      <c r="A222" t="s">
        <v>221</v>
      </c>
      <c r="B222">
        <v>141</v>
      </c>
      <c r="C222">
        <v>8.7831379205488157E-4</v>
      </c>
      <c r="D222">
        <v>0</v>
      </c>
      <c r="E222">
        <v>0</v>
      </c>
      <c r="F222">
        <v>1</v>
      </c>
      <c r="G222">
        <f t="shared" si="3"/>
        <v>0</v>
      </c>
    </row>
    <row r="223" spans="1:7" x14ac:dyDescent="0.3">
      <c r="A223" t="s">
        <v>222</v>
      </c>
      <c r="B223">
        <v>6</v>
      </c>
      <c r="C223">
        <v>1.8123631798191101E-2</v>
      </c>
      <c r="D223">
        <v>1.6729506275253329E-2</v>
      </c>
      <c r="E223">
        <v>12</v>
      </c>
      <c r="F223">
        <v>1</v>
      </c>
      <c r="G223">
        <f t="shared" si="3"/>
        <v>0.92307692307692313</v>
      </c>
    </row>
    <row r="224" spans="1:7" x14ac:dyDescent="0.3">
      <c r="A224" t="s">
        <v>223</v>
      </c>
      <c r="B224">
        <v>47</v>
      </c>
      <c r="C224">
        <v>6.2139857281765807E-3</v>
      </c>
      <c r="D224">
        <v>5.178321440147151E-3</v>
      </c>
      <c r="E224">
        <v>10</v>
      </c>
      <c r="F224">
        <v>2</v>
      </c>
      <c r="G224">
        <f t="shared" si="3"/>
        <v>0.83333333333333337</v>
      </c>
    </row>
    <row r="225" spans="1:7" x14ac:dyDescent="0.3">
      <c r="A225" t="s">
        <v>224</v>
      </c>
      <c r="B225">
        <v>141</v>
      </c>
      <c r="C225">
        <v>8.7831379205488157E-4</v>
      </c>
      <c r="D225">
        <v>0</v>
      </c>
      <c r="E225">
        <v>0</v>
      </c>
      <c r="F225">
        <v>3</v>
      </c>
      <c r="G225">
        <f t="shared" si="3"/>
        <v>0</v>
      </c>
    </row>
    <row r="226" spans="1:7" x14ac:dyDescent="0.3">
      <c r="A226" t="s">
        <v>225</v>
      </c>
      <c r="B226">
        <v>43</v>
      </c>
      <c r="C226">
        <v>6.9200428548472706E-3</v>
      </c>
      <c r="D226">
        <v>5.0327584398889239E-3</v>
      </c>
      <c r="E226">
        <v>8</v>
      </c>
      <c r="F226">
        <v>3</v>
      </c>
      <c r="G226">
        <f t="shared" si="3"/>
        <v>0.72727272727272729</v>
      </c>
    </row>
    <row r="227" spans="1:7" x14ac:dyDescent="0.3">
      <c r="A227" t="s">
        <v>226</v>
      </c>
      <c r="B227">
        <v>82</v>
      </c>
      <c r="C227">
        <v>4.0450145660965433E-3</v>
      </c>
      <c r="D227">
        <v>2.0225072830482721E-3</v>
      </c>
      <c r="E227">
        <v>6</v>
      </c>
      <c r="F227">
        <v>6</v>
      </c>
      <c r="G227">
        <f t="shared" si="3"/>
        <v>0.5</v>
      </c>
    </row>
    <row r="228" spans="1:7" x14ac:dyDescent="0.3">
      <c r="A228" t="s">
        <v>227</v>
      </c>
      <c r="B228">
        <v>95</v>
      </c>
      <c r="C228">
        <v>3.5104686290313111E-3</v>
      </c>
      <c r="D228">
        <v>1.755234314515656E-3</v>
      </c>
      <c r="E228">
        <v>6</v>
      </c>
      <c r="F228">
        <v>6</v>
      </c>
      <c r="G228">
        <f t="shared" si="3"/>
        <v>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A15" sqref="A15"/>
    </sheetView>
  </sheetViews>
  <sheetFormatPr defaultRowHeight="16.5" x14ac:dyDescent="0.3"/>
  <sheetData>
    <row r="1" spans="1:5" x14ac:dyDescent="0.3">
      <c r="A1" s="1" t="s">
        <v>228</v>
      </c>
      <c r="B1" s="2">
        <v>1574</v>
      </c>
      <c r="C1">
        <f>VLOOKUP($A1,Sheet1!$A$1:$G$228,3,0)</f>
        <v>3.107540384866361E-2</v>
      </c>
      <c r="D1">
        <f>VLOOKUP($A1,Sheet1!$A$1:$G$228,4,0)</f>
        <v>3.107540384866361E-2</v>
      </c>
      <c r="E1">
        <f>VLOOKUP($A1,Sheet1!$A$1:$G$228,7,0)</f>
        <v>1</v>
      </c>
    </row>
    <row r="2" spans="1:5" x14ac:dyDescent="0.3">
      <c r="A2" s="1" t="s">
        <v>222</v>
      </c>
      <c r="B2" s="2">
        <v>1430</v>
      </c>
      <c r="C2">
        <f>VLOOKUP($A2,Sheet1!$A$1:$G$228,3,0)</f>
        <v>1.8123631798191101E-2</v>
      </c>
      <c r="D2">
        <f>VLOOKUP($A2,Sheet1!$A$1:$G$228,4,0)</f>
        <v>1.6729506275253329E-2</v>
      </c>
      <c r="E2">
        <f>VLOOKUP($A2,Sheet1!$A$1:$G$228,7,0)</f>
        <v>0.92307692307692313</v>
      </c>
    </row>
    <row r="3" spans="1:5" x14ac:dyDescent="0.3">
      <c r="A3" s="1" t="s">
        <v>218</v>
      </c>
      <c r="B3" s="2">
        <v>1513</v>
      </c>
      <c r="C3">
        <f>VLOOKUP($A3,Sheet1!$A$1:$G$228,3,0)</f>
        <v>1.805396789589734E-2</v>
      </c>
      <c r="D3">
        <f>VLOOKUP($A3,Sheet1!$A$1:$G$228,4,0)</f>
        <v>1.805396789589734E-2</v>
      </c>
      <c r="E3">
        <f>VLOOKUP($A3,Sheet1!$A$1:$G$228,7,0)</f>
        <v>1</v>
      </c>
    </row>
    <row r="4" spans="1:5" x14ac:dyDescent="0.3">
      <c r="A4" s="1" t="s">
        <v>33</v>
      </c>
      <c r="B4" s="2">
        <v>1398</v>
      </c>
      <c r="C4">
        <f>VLOOKUP($A4,Sheet1!$A$1:$G$228,3,0)</f>
        <v>1.044193679484773E-2</v>
      </c>
      <c r="D4">
        <f>VLOOKUP($A4,Sheet1!$A$1:$G$228,4,0)</f>
        <v>9.571775395277083E-3</v>
      </c>
      <c r="E4">
        <f>VLOOKUP($A4,Sheet1!$A$1:$G$228,7,0)</f>
        <v>0.91666666666666663</v>
      </c>
    </row>
    <row r="5" spans="1:5" x14ac:dyDescent="0.3">
      <c r="A5" s="1" t="s">
        <v>83</v>
      </c>
      <c r="B5" s="2">
        <v>1285</v>
      </c>
      <c r="C5">
        <f>VLOOKUP($A5,Sheet1!$A$1:$G$228,3,0)</f>
        <v>1.344157359483167E-2</v>
      </c>
      <c r="D5">
        <f>VLOOKUP($A5,Sheet1!$A$1:$G$228,4,0)</f>
        <v>1.120131132902639E-2</v>
      </c>
      <c r="E5">
        <f>VLOOKUP($A5,Sheet1!$A$1:$G$228,7,0)</f>
        <v>0.83333333333333337</v>
      </c>
    </row>
    <row r="6" spans="1:5" ht="28.5" x14ac:dyDescent="0.3">
      <c r="A6" s="1" t="s">
        <v>10</v>
      </c>
      <c r="B6" s="2">
        <v>1233</v>
      </c>
      <c r="C6">
        <f>VLOOKUP($A6,Sheet1!$A$1:$G$228,3,0)</f>
        <v>1.792640099003296E-2</v>
      </c>
      <c r="D6">
        <f>VLOOKUP($A6,Sheet1!$A$1:$G$228,4,0)</f>
        <v>1.4938667491694131E-2</v>
      </c>
      <c r="E6">
        <f>VLOOKUP($A6,Sheet1!$A$1:$G$228,7,0)</f>
        <v>0.83333333333333337</v>
      </c>
    </row>
    <row r="7" spans="1:5" x14ac:dyDescent="0.3">
      <c r="A7" s="1" t="s">
        <v>146</v>
      </c>
      <c r="B7" s="2">
        <v>1063</v>
      </c>
      <c r="C7">
        <f>VLOOKUP($A7,Sheet1!$A$1:$G$228,3,0)</f>
        <v>6.1962648752520427E-3</v>
      </c>
      <c r="D7">
        <f>VLOOKUP($A7,Sheet1!$A$1:$G$228,4,0)</f>
        <v>5.1635540627100358E-3</v>
      </c>
      <c r="E7">
        <f>VLOOKUP($A7,Sheet1!$A$1:$G$228,7,0)</f>
        <v>0.83333333333333337</v>
      </c>
    </row>
    <row r="8" spans="1:5" ht="28.5" x14ac:dyDescent="0.3">
      <c r="A8" s="1" t="s">
        <v>155</v>
      </c>
      <c r="B8" s="2">
        <v>933</v>
      </c>
      <c r="C8">
        <f>VLOOKUP($A8,Sheet1!$A$1:$G$228,3,0)</f>
        <v>1.2578499047026331E-2</v>
      </c>
      <c r="D8">
        <f>VLOOKUP($A8,Sheet1!$A$1:$G$228,4,0)</f>
        <v>1.0482082539188611E-2</v>
      </c>
      <c r="E8">
        <f>VLOOKUP($A8,Sheet1!$A$1:$G$228,7,0)</f>
        <v>0.83333333333333337</v>
      </c>
    </row>
    <row r="9" spans="1:5" x14ac:dyDescent="0.3">
      <c r="A9" s="1" t="s">
        <v>133</v>
      </c>
      <c r="B9" s="2">
        <v>681</v>
      </c>
      <c r="C9">
        <f>VLOOKUP($A9,Sheet1!$A$1:$G$228,3,0)</f>
        <v>1.6778166687336601E-2</v>
      </c>
      <c r="D9">
        <f>VLOOKUP($A9,Sheet1!$A$1:$G$228,4,0)</f>
        <v>1.4381285732002799E-2</v>
      </c>
      <c r="E9">
        <f>VLOOKUP($A9,Sheet1!$A$1:$G$228,7,0)</f>
        <v>0.8571428571428571</v>
      </c>
    </row>
    <row r="10" spans="1:5" x14ac:dyDescent="0.3">
      <c r="A10" s="1" t="s">
        <v>43</v>
      </c>
      <c r="B10" s="3">
        <v>1110</v>
      </c>
      <c r="C10">
        <f>VLOOKUP($A10,Sheet1!$A$1:$G$228,3,0)</f>
        <v>2.286020340365626E-2</v>
      </c>
      <c r="D10">
        <f>VLOOKUP($A10,Sheet1!$A$1:$G$228,4,0)</f>
        <v>1.7584771848966362E-2</v>
      </c>
      <c r="E10">
        <f>VLOOKUP($A10,Sheet1!$A$1:$G$228,7,0)</f>
        <v>0.76923076923076927</v>
      </c>
    </row>
    <row r="11" spans="1:5" x14ac:dyDescent="0.3">
      <c r="A11" s="1" t="s">
        <v>205</v>
      </c>
      <c r="B11" s="3">
        <v>708</v>
      </c>
      <c r="C11">
        <f>VLOOKUP($A11,Sheet1!$A$1:$G$228,3,0)</f>
        <v>1.2882127057443781E-2</v>
      </c>
      <c r="D11">
        <f>VLOOKUP($A11,Sheet1!$A$1:$G$228,4,0)</f>
        <v>9.6615952930828343E-3</v>
      </c>
      <c r="E11">
        <f>VLOOKUP($A11,Sheet1!$A$1:$G$228,7,0)</f>
        <v>0.75</v>
      </c>
    </row>
    <row r="12" spans="1:5" x14ac:dyDescent="0.3">
      <c r="A12" s="1" t="s">
        <v>5</v>
      </c>
      <c r="B12" s="3">
        <v>1042</v>
      </c>
      <c r="C12">
        <f>VLOOKUP($A12,Sheet1!$A$1:$G$228,3,0)</f>
        <v>1.6715399777100019E-2</v>
      </c>
      <c r="D12">
        <f>VLOOKUP($A12,Sheet1!$A$1:$G$228,4,0)</f>
        <v>1.414379981139232E-2</v>
      </c>
      <c r="E12">
        <f>VLOOKUP($A12,Sheet1!$A$1:$G$228,7,0)</f>
        <v>0.84615384615384615</v>
      </c>
    </row>
    <row r="13" spans="1:5" ht="28.5" x14ac:dyDescent="0.3">
      <c r="A13" s="1" t="s">
        <v>4</v>
      </c>
      <c r="B13" s="3">
        <v>1032</v>
      </c>
      <c r="C13">
        <f>VLOOKUP($A13,Sheet1!$A$1:$G$228,3,0)</f>
        <v>2.417834599033114E-2</v>
      </c>
      <c r="D13">
        <f>VLOOKUP($A13,Sheet1!$A$1:$G$228,4,0)</f>
        <v>1.8598727684870111E-2</v>
      </c>
      <c r="E13">
        <f>VLOOKUP($A13,Sheet1!$A$1:$G$228,7,0)</f>
        <v>0.76923076923076927</v>
      </c>
    </row>
    <row r="14" spans="1:5" x14ac:dyDescent="0.3">
      <c r="A14" s="1" t="s">
        <v>206</v>
      </c>
      <c r="B14" s="3">
        <v>670</v>
      </c>
      <c r="C14">
        <f>VLOOKUP($A14,Sheet1!$A$1:$G$228,3,0)</f>
        <v>1.6513200771676069E-2</v>
      </c>
      <c r="D14">
        <f>VLOOKUP($A14,Sheet1!$A$1:$G$228,4,0)</f>
        <v>1.238490057875705E-2</v>
      </c>
      <c r="E14">
        <f>VLOOKUP($A14,Sheet1!$A$1:$G$228,7,0)</f>
        <v>0.75</v>
      </c>
    </row>
    <row r="15" spans="1:5" x14ac:dyDescent="0.3">
      <c r="A15" s="1" t="s">
        <v>81</v>
      </c>
      <c r="B15" s="3">
        <v>660</v>
      </c>
      <c r="C15">
        <f>VLOOKUP($A15,Sheet1!$A$1:$G$228,3,0)</f>
        <v>1.680353111613388E-2</v>
      </c>
      <c r="D15">
        <f>VLOOKUP($A15,Sheet1!$A$1:$G$228,4,0)</f>
        <v>1.163321384963115E-2</v>
      </c>
      <c r="E15">
        <f>VLOOKUP($A15,Sheet1!$A$1:$G$228,7,0)</f>
        <v>0.69230769230769229</v>
      </c>
    </row>
    <row r="16" spans="1:5" ht="28.5" x14ac:dyDescent="0.3">
      <c r="A16" s="1" t="s">
        <v>215</v>
      </c>
      <c r="B16" s="3">
        <v>644</v>
      </c>
      <c r="C16">
        <f>VLOOKUP($A16,Sheet1!$A$1:$G$228,3,0)</f>
        <v>1.1065025178309861E-2</v>
      </c>
      <c r="D16">
        <f>VLOOKUP($A16,Sheet1!$A$1:$G$228,4,0)</f>
        <v>8.2987688837323978E-3</v>
      </c>
      <c r="E16">
        <f>VLOOKUP($A16,Sheet1!$A$1:$G$228,7,0)</f>
        <v>0.75</v>
      </c>
    </row>
    <row r="17" spans="1:5" ht="28.5" x14ac:dyDescent="0.3">
      <c r="A17" s="1" t="s">
        <v>201</v>
      </c>
      <c r="B17" s="3">
        <v>394</v>
      </c>
      <c r="C17">
        <f>VLOOKUP($A17,Sheet1!$A$1:$G$228,3,0)</f>
        <v>1.3858016787756359E-2</v>
      </c>
      <c r="D17">
        <f>VLOOKUP($A17,Sheet1!$A$1:$G$228,4,0)</f>
        <v>9.2386778585042371E-3</v>
      </c>
      <c r="E17">
        <f>VLOOKUP($A17,Sheet1!$A$1:$G$228,7,0)</f>
        <v>0.66666666666666663</v>
      </c>
    </row>
    <row r="18" spans="1:5" x14ac:dyDescent="0.3">
      <c r="A18" s="1" t="s">
        <v>32</v>
      </c>
      <c r="B18" s="3">
        <v>158</v>
      </c>
      <c r="C18">
        <f>VLOOKUP($A18,Sheet1!$A$1:$G$228,3,0)</f>
        <v>1.2814766330782721E-2</v>
      </c>
      <c r="D18">
        <f>VLOOKUP($A18,Sheet1!$A$1:$G$228,4,0)</f>
        <v>1.098408542638519E-2</v>
      </c>
      <c r="E18">
        <f>VLOOKUP($A18,Sheet1!$A$1:$G$228,7,0)</f>
        <v>0.8571428571428571</v>
      </c>
    </row>
    <row r="19" spans="1:5" ht="28.5" x14ac:dyDescent="0.3">
      <c r="A19" s="1" t="s">
        <v>107</v>
      </c>
      <c r="B19" s="3">
        <v>119</v>
      </c>
      <c r="C19">
        <f>VLOOKUP($A19,Sheet1!$A$1:$G$228,3,0)</f>
        <v>9.4952857551175197E-3</v>
      </c>
      <c r="D19">
        <f>VLOOKUP($A19,Sheet1!$A$1:$G$228,4,0)</f>
        <v>6.3301905034116798E-3</v>
      </c>
      <c r="E19">
        <f>VLOOKUP($A19,Sheet1!$A$1:$G$228,7,0)</f>
        <v>0.66666666666666663</v>
      </c>
    </row>
    <row r="20" spans="1:5" x14ac:dyDescent="0.3">
      <c r="A20" s="1" t="s">
        <v>27</v>
      </c>
      <c r="B20" s="3">
        <v>570</v>
      </c>
      <c r="C20">
        <f>VLOOKUP($A20,Sheet1!$A$1:$G$228,3,0)</f>
        <v>1.835773605247195E-2</v>
      </c>
      <c r="D20">
        <f>VLOOKUP($A20,Sheet1!$A$1:$G$228,4,0)</f>
        <v>1.3768302039353961E-2</v>
      </c>
      <c r="E20">
        <f>VLOOKUP($A20,Sheet1!$A$1:$G$228,7,0)</f>
        <v>0.75</v>
      </c>
    </row>
    <row r="21" spans="1:5" ht="28.5" x14ac:dyDescent="0.3">
      <c r="A21" s="1" t="s">
        <v>124</v>
      </c>
      <c r="B21" s="3">
        <v>382</v>
      </c>
      <c r="C21">
        <f>VLOOKUP($A21,Sheet1!$A$1:$G$228,3,0)</f>
        <v>1.9813451438109999E-2</v>
      </c>
      <c r="D21">
        <f>VLOOKUP($A21,Sheet1!$A$1:$G$228,4,0)</f>
        <v>1.3208967625406669E-2</v>
      </c>
      <c r="E21">
        <f>VLOOKUP($A21,Sheet1!$A$1:$G$228,7,0)</f>
        <v>0.66666666666666663</v>
      </c>
    </row>
    <row r="22" spans="1:5" ht="28.5" x14ac:dyDescent="0.3">
      <c r="A22" s="1" t="s">
        <v>115</v>
      </c>
      <c r="B22" s="1">
        <v>164</v>
      </c>
      <c r="C22">
        <f>VLOOKUP($A22,Sheet1!$A$1:$G$228,3,0)</f>
        <v>5.567795231899441E-3</v>
      </c>
      <c r="D22">
        <f>VLOOKUP($A22,Sheet1!$A$1:$G$228,4,0)</f>
        <v>3.854627468238074E-3</v>
      </c>
      <c r="E22">
        <f>VLOOKUP($A22,Sheet1!$A$1:$G$228,7,0)</f>
        <v>0.69230769230769229</v>
      </c>
    </row>
    <row r="23" spans="1:5" x14ac:dyDescent="0.3">
      <c r="A23" s="1" t="s">
        <v>90</v>
      </c>
      <c r="B23" s="3">
        <v>305</v>
      </c>
      <c r="C23">
        <f>VLOOKUP($A23,Sheet1!$A$1:$G$228,3,0)</f>
        <v>1.376928970737766E-2</v>
      </c>
      <c r="D23">
        <f>VLOOKUP($A23,Sheet1!$A$1:$G$228,4,0)</f>
        <v>9.1795264715851029E-3</v>
      </c>
      <c r="E23">
        <f>VLOOKUP($A23,Sheet1!$A$1:$G$228,7,0)</f>
        <v>0.66666666666666663</v>
      </c>
    </row>
    <row r="24" spans="1:5" x14ac:dyDescent="0.3">
      <c r="A24" s="1" t="s">
        <v>229</v>
      </c>
      <c r="B24" s="1">
        <v>227</v>
      </c>
      <c r="C24">
        <f>VLOOKUP($A24,Sheet1!$A$1:$G$228,3,0)</f>
        <v>5.9102297709465847E-3</v>
      </c>
      <c r="D24">
        <f>VLOOKUP($A24,Sheet1!$A$1:$G$228,4,0)</f>
        <v>5.0009636523394166E-3</v>
      </c>
      <c r="E24">
        <f>VLOOKUP($A24,Sheet1!$A$1:$G$228,7,0)</f>
        <v>0.84615384615384615</v>
      </c>
    </row>
    <row r="25" spans="1:5" x14ac:dyDescent="0.3">
      <c r="A25" s="1" t="s">
        <v>230</v>
      </c>
      <c r="B25" s="3">
        <v>660</v>
      </c>
      <c r="C25">
        <f>VLOOKUP($A25,Sheet1!$A$1:$G$228,3,0)</f>
        <v>1.680353111613388E-2</v>
      </c>
      <c r="D25">
        <f>VLOOKUP($A25,Sheet1!$A$1:$G$228,4,0)</f>
        <v>1.163321384963115E-2</v>
      </c>
      <c r="E25">
        <f>VLOOKUP($A25,Sheet1!$A$1:$G$228,7,0)</f>
        <v>0.69230769230769229</v>
      </c>
    </row>
    <row r="26" spans="1:5" x14ac:dyDescent="0.3">
      <c r="C26">
        <f>CORREL($B$1:$B$25,C1:C25)</f>
        <v>0.49324715253038248</v>
      </c>
      <c r="D26">
        <f t="shared" ref="D26:E26" si="0">CORREL($B$1:$B$25,D1:D25)</f>
        <v>0.64047680243560057</v>
      </c>
      <c r="E26">
        <f t="shared" si="0"/>
        <v>0.74177746105324149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F2" sqref="F2:F28"/>
    </sheetView>
  </sheetViews>
  <sheetFormatPr defaultRowHeight="16.5" x14ac:dyDescent="0.3"/>
  <sheetData>
    <row r="1" spans="1:6" x14ac:dyDescent="0.3">
      <c r="B1" t="s">
        <v>231</v>
      </c>
    </row>
    <row r="2" spans="1:6" x14ac:dyDescent="0.3">
      <c r="A2" s="1" t="s">
        <v>232</v>
      </c>
      <c r="B2" s="2">
        <v>1574</v>
      </c>
      <c r="C2" s="2">
        <v>1</v>
      </c>
      <c r="D2">
        <f>VLOOKUP($A2,Sheet1!$A$1:$G$228,3,0)</f>
        <v>3.107540384866361E-2</v>
      </c>
      <c r="E2">
        <f>VLOOKUP($A2,Sheet1!$A$1:$G$228,4,0)</f>
        <v>3.107540384866361E-2</v>
      </c>
      <c r="F2">
        <f>VLOOKUP($A2,Sheet1!$A$1:$G$228,7,0)</f>
        <v>1</v>
      </c>
    </row>
    <row r="3" spans="1:6" x14ac:dyDescent="0.3">
      <c r="A3" s="1" t="s">
        <v>218</v>
      </c>
      <c r="B3" s="2">
        <v>1513</v>
      </c>
      <c r="C3" s="2">
        <v>2</v>
      </c>
      <c r="D3">
        <f>VLOOKUP($A3,Sheet1!$A$1:$G$228,3,0)</f>
        <v>1.805396789589734E-2</v>
      </c>
      <c r="E3">
        <f>VLOOKUP($A3,Sheet1!$A$1:$G$228,4,0)</f>
        <v>1.805396789589734E-2</v>
      </c>
      <c r="F3">
        <f>VLOOKUP($A3,Sheet1!$A$1:$G$228,7,0)</f>
        <v>1</v>
      </c>
    </row>
    <row r="4" spans="1:6" x14ac:dyDescent="0.3">
      <c r="A4" s="1" t="s">
        <v>222</v>
      </c>
      <c r="B4" s="2">
        <v>1430</v>
      </c>
      <c r="C4" s="2">
        <v>3</v>
      </c>
      <c r="D4">
        <f>VLOOKUP($A4,Sheet1!$A$1:$G$228,3,0)</f>
        <v>1.8123631798191101E-2</v>
      </c>
      <c r="E4">
        <f>VLOOKUP($A4,Sheet1!$A$1:$G$228,4,0)</f>
        <v>1.6729506275253329E-2</v>
      </c>
      <c r="F4">
        <f>VLOOKUP($A4,Sheet1!$A$1:$G$228,7,0)</f>
        <v>0.92307692307692313</v>
      </c>
    </row>
    <row r="5" spans="1:6" x14ac:dyDescent="0.3">
      <c r="A5" s="1" t="s">
        <v>33</v>
      </c>
      <c r="B5" s="2">
        <v>1398</v>
      </c>
      <c r="C5" s="2">
        <v>4</v>
      </c>
      <c r="D5">
        <f>VLOOKUP($A5,Sheet1!$A$1:$G$228,3,0)</f>
        <v>1.044193679484773E-2</v>
      </c>
      <c r="E5">
        <f>VLOOKUP($A5,Sheet1!$A$1:$G$228,4,0)</f>
        <v>9.571775395277083E-3</v>
      </c>
      <c r="F5">
        <f>VLOOKUP($A5,Sheet1!$A$1:$G$228,7,0)</f>
        <v>0.91666666666666663</v>
      </c>
    </row>
    <row r="6" spans="1:6" x14ac:dyDescent="0.3">
      <c r="A6" s="1" t="s">
        <v>83</v>
      </c>
      <c r="B6" s="2">
        <v>1285</v>
      </c>
      <c r="C6" s="2">
        <v>5</v>
      </c>
      <c r="D6">
        <f>VLOOKUP($A6,Sheet1!$A$1:$G$228,3,0)</f>
        <v>1.344157359483167E-2</v>
      </c>
      <c r="E6">
        <f>VLOOKUP($A6,Sheet1!$A$1:$G$228,4,0)</f>
        <v>1.120131132902639E-2</v>
      </c>
      <c r="F6">
        <f>VLOOKUP($A6,Sheet1!$A$1:$G$228,7,0)</f>
        <v>0.83333333333333337</v>
      </c>
    </row>
    <row r="7" spans="1:6" ht="28.5" x14ac:dyDescent="0.3">
      <c r="A7" s="1" t="s">
        <v>10</v>
      </c>
      <c r="B7" s="2">
        <v>1233</v>
      </c>
      <c r="C7" s="2">
        <v>6</v>
      </c>
      <c r="D7">
        <f>VLOOKUP($A7,Sheet1!$A$1:$G$228,3,0)</f>
        <v>1.792640099003296E-2</v>
      </c>
      <c r="E7">
        <f>VLOOKUP($A7,Sheet1!$A$1:$G$228,4,0)</f>
        <v>1.4938667491694131E-2</v>
      </c>
      <c r="F7">
        <f>VLOOKUP($A7,Sheet1!$A$1:$G$228,7,0)</f>
        <v>0.83333333333333337</v>
      </c>
    </row>
    <row r="8" spans="1:6" x14ac:dyDescent="0.3">
      <c r="A8" s="1" t="s">
        <v>5</v>
      </c>
      <c r="B8" s="3">
        <v>1042</v>
      </c>
      <c r="C8" s="3">
        <v>7</v>
      </c>
      <c r="D8">
        <f>VLOOKUP($A8,Sheet1!$A$1:$G$228,3,0)</f>
        <v>1.6715399777100019E-2</v>
      </c>
      <c r="E8">
        <f>VLOOKUP($A8,Sheet1!$A$1:$G$228,4,0)</f>
        <v>1.414379981139232E-2</v>
      </c>
      <c r="F8">
        <f>VLOOKUP($A8,Sheet1!$A$1:$G$228,7,0)</f>
        <v>0.84615384615384615</v>
      </c>
    </row>
    <row r="9" spans="1:6" x14ac:dyDescent="0.3">
      <c r="A9" s="1" t="s">
        <v>43</v>
      </c>
      <c r="B9" s="3">
        <v>1110</v>
      </c>
      <c r="C9" s="3">
        <v>8</v>
      </c>
      <c r="D9">
        <f>VLOOKUP($A9,Sheet1!$A$1:$G$228,3,0)</f>
        <v>2.286020340365626E-2</v>
      </c>
      <c r="E9">
        <f>VLOOKUP($A9,Sheet1!$A$1:$G$228,4,0)</f>
        <v>1.7584771848966362E-2</v>
      </c>
      <c r="F9">
        <f>VLOOKUP($A9,Sheet1!$A$1:$G$228,7,0)</f>
        <v>0.76923076923076927</v>
      </c>
    </row>
    <row r="10" spans="1:6" ht="28.5" x14ac:dyDescent="0.3">
      <c r="A10" s="1" t="s">
        <v>4</v>
      </c>
      <c r="B10" s="3">
        <v>1032</v>
      </c>
      <c r="C10" s="3">
        <v>9</v>
      </c>
      <c r="D10">
        <f>VLOOKUP($A10,Sheet1!$A$1:$G$228,3,0)</f>
        <v>2.417834599033114E-2</v>
      </c>
      <c r="E10">
        <f>VLOOKUP($A10,Sheet1!$A$1:$G$228,4,0)</f>
        <v>1.8598727684870111E-2</v>
      </c>
      <c r="F10">
        <f>VLOOKUP($A10,Sheet1!$A$1:$G$228,7,0)</f>
        <v>0.76923076923076927</v>
      </c>
    </row>
    <row r="11" spans="1:6" x14ac:dyDescent="0.3">
      <c r="A11" s="1" t="s">
        <v>146</v>
      </c>
      <c r="B11" s="2">
        <v>1063</v>
      </c>
      <c r="C11" s="2">
        <v>11</v>
      </c>
      <c r="D11">
        <f>VLOOKUP($A11,Sheet1!$A$1:$G$228,3,0)</f>
        <v>6.1962648752520427E-3</v>
      </c>
      <c r="E11">
        <f>VLOOKUP($A11,Sheet1!$A$1:$G$228,4,0)</f>
        <v>5.1635540627100358E-3</v>
      </c>
      <c r="F11">
        <f>VLOOKUP($A11,Sheet1!$A$1:$G$228,7,0)</f>
        <v>0.83333333333333337</v>
      </c>
    </row>
    <row r="12" spans="1:6" ht="28.5" x14ac:dyDescent="0.3">
      <c r="A12" s="1" t="s">
        <v>155</v>
      </c>
      <c r="B12" s="2">
        <v>933</v>
      </c>
      <c r="C12" s="2">
        <v>12</v>
      </c>
      <c r="D12">
        <f>VLOOKUP($A12,Sheet1!$A$1:$G$228,3,0)</f>
        <v>1.2578499047026331E-2</v>
      </c>
      <c r="E12">
        <f>VLOOKUP($A12,Sheet1!$A$1:$G$228,4,0)</f>
        <v>1.0482082539188611E-2</v>
      </c>
      <c r="F12">
        <f>VLOOKUP($A12,Sheet1!$A$1:$G$228,7,0)</f>
        <v>0.83333333333333337</v>
      </c>
    </row>
    <row r="13" spans="1:6" x14ac:dyDescent="0.3">
      <c r="A13" s="1" t="s">
        <v>205</v>
      </c>
      <c r="B13" s="3">
        <v>708</v>
      </c>
      <c r="C13" s="3">
        <v>13</v>
      </c>
      <c r="D13">
        <f>VLOOKUP($A13,Sheet1!$A$1:$G$228,3,0)</f>
        <v>1.2882127057443781E-2</v>
      </c>
      <c r="E13">
        <f>VLOOKUP($A13,Sheet1!$A$1:$G$228,4,0)</f>
        <v>9.6615952930828343E-3</v>
      </c>
      <c r="F13">
        <f>VLOOKUP($A13,Sheet1!$A$1:$G$228,7,0)</f>
        <v>0.75</v>
      </c>
    </row>
    <row r="14" spans="1:6" ht="28.5" x14ac:dyDescent="0.3">
      <c r="A14" s="1" t="s">
        <v>215</v>
      </c>
      <c r="B14" s="3">
        <v>644</v>
      </c>
      <c r="C14" s="3">
        <v>14</v>
      </c>
      <c r="D14">
        <f>VLOOKUP($A14,Sheet1!$A$1:$G$228,3,0)</f>
        <v>1.1065025178309861E-2</v>
      </c>
      <c r="E14">
        <f>VLOOKUP($A14,Sheet1!$A$1:$G$228,4,0)</f>
        <v>8.2987688837323978E-3</v>
      </c>
      <c r="F14">
        <f>VLOOKUP($A14,Sheet1!$A$1:$G$228,7,0)</f>
        <v>0.75</v>
      </c>
    </row>
    <row r="15" spans="1:6" x14ac:dyDescent="0.3">
      <c r="A15" s="1" t="s">
        <v>206</v>
      </c>
      <c r="B15" s="3">
        <v>670</v>
      </c>
      <c r="C15" s="3">
        <v>15</v>
      </c>
      <c r="D15">
        <f>VLOOKUP($A15,Sheet1!$A$1:$G$228,3,0)</f>
        <v>1.6513200771676069E-2</v>
      </c>
      <c r="E15">
        <f>VLOOKUP($A15,Sheet1!$A$1:$G$228,4,0)</f>
        <v>1.238490057875705E-2</v>
      </c>
      <c r="F15">
        <f>VLOOKUP($A15,Sheet1!$A$1:$G$228,7,0)</f>
        <v>0.75</v>
      </c>
    </row>
    <row r="16" spans="1:6" x14ac:dyDescent="0.3">
      <c r="A16" s="1" t="s">
        <v>133</v>
      </c>
      <c r="B16" s="2">
        <v>681</v>
      </c>
      <c r="C16" s="2">
        <v>16</v>
      </c>
      <c r="D16">
        <f>VLOOKUP($A16,Sheet1!$A$1:$G$228,3,0)</f>
        <v>1.6778166687336601E-2</v>
      </c>
      <c r="E16">
        <f>VLOOKUP($A16,Sheet1!$A$1:$G$228,4,0)</f>
        <v>1.4381285732002799E-2</v>
      </c>
      <c r="F16">
        <f>VLOOKUP($A16,Sheet1!$A$1:$G$228,7,0)</f>
        <v>0.8571428571428571</v>
      </c>
    </row>
    <row r="17" spans="1:6" x14ac:dyDescent="0.3">
      <c r="A17" s="1" t="s">
        <v>81</v>
      </c>
      <c r="B17" s="3">
        <v>660</v>
      </c>
      <c r="C17" s="3">
        <v>17</v>
      </c>
      <c r="D17">
        <f>VLOOKUP($A17,Sheet1!$A$1:$G$228,3,0)</f>
        <v>1.680353111613388E-2</v>
      </c>
      <c r="E17">
        <f>VLOOKUP($A17,Sheet1!$A$1:$G$228,4,0)</f>
        <v>1.163321384963115E-2</v>
      </c>
      <c r="F17">
        <f>VLOOKUP($A17,Sheet1!$A$1:$G$228,7,0)</f>
        <v>0.69230769230769229</v>
      </c>
    </row>
    <row r="18" spans="1:6" x14ac:dyDescent="0.3">
      <c r="A18" s="1" t="s">
        <v>27</v>
      </c>
      <c r="B18" s="3">
        <v>570</v>
      </c>
      <c r="C18" s="3">
        <v>18</v>
      </c>
      <c r="D18">
        <f>VLOOKUP($A18,Sheet1!$A$1:$G$228,3,0)</f>
        <v>1.835773605247195E-2</v>
      </c>
      <c r="E18">
        <f>VLOOKUP($A18,Sheet1!$A$1:$G$228,4,0)</f>
        <v>1.3768302039353961E-2</v>
      </c>
      <c r="F18">
        <f>VLOOKUP($A18,Sheet1!$A$1:$G$228,7,0)</f>
        <v>0.75</v>
      </c>
    </row>
    <row r="19" spans="1:6" ht="28.5" x14ac:dyDescent="0.3">
      <c r="A19" s="1" t="s">
        <v>124</v>
      </c>
      <c r="B19" s="3">
        <v>382</v>
      </c>
      <c r="C19" s="3">
        <v>19</v>
      </c>
      <c r="D19">
        <f>VLOOKUP($A19,Sheet1!$A$1:$G$228,3,0)</f>
        <v>1.9813451438109999E-2</v>
      </c>
      <c r="E19">
        <f>VLOOKUP($A19,Sheet1!$A$1:$G$228,4,0)</f>
        <v>1.3208967625406669E-2</v>
      </c>
      <c r="F19">
        <f>VLOOKUP($A19,Sheet1!$A$1:$G$228,7,0)</f>
        <v>0.66666666666666663</v>
      </c>
    </row>
    <row r="20" spans="1:6" x14ac:dyDescent="0.3">
      <c r="A20" s="1" t="s">
        <v>90</v>
      </c>
      <c r="B20" s="3">
        <v>305</v>
      </c>
      <c r="C20" s="3">
        <v>20</v>
      </c>
      <c r="D20">
        <f>VLOOKUP($A20,Sheet1!$A$1:$G$228,3,0)</f>
        <v>1.376928970737766E-2</v>
      </c>
      <c r="E20">
        <f>VLOOKUP($A20,Sheet1!$A$1:$G$228,4,0)</f>
        <v>9.1795264715851029E-3</v>
      </c>
      <c r="F20">
        <f>VLOOKUP($A20,Sheet1!$A$1:$G$228,7,0)</f>
        <v>0.66666666666666663</v>
      </c>
    </row>
    <row r="21" spans="1:6" ht="28.5" x14ac:dyDescent="0.3">
      <c r="A21" s="1" t="s">
        <v>201</v>
      </c>
      <c r="B21" s="3">
        <v>394</v>
      </c>
      <c r="C21" s="3">
        <v>21</v>
      </c>
      <c r="D21">
        <f>VLOOKUP($A21,Sheet1!$A$1:$G$228,3,0)</f>
        <v>1.3858016787756359E-2</v>
      </c>
      <c r="E21">
        <f>VLOOKUP($A21,Sheet1!$A$1:$G$228,4,0)</f>
        <v>9.2386778585042371E-3</v>
      </c>
      <c r="F21">
        <f>VLOOKUP($A21,Sheet1!$A$1:$G$228,7,0)</f>
        <v>0.66666666666666663</v>
      </c>
    </row>
    <row r="22" spans="1:6" ht="28.5" x14ac:dyDescent="0.3">
      <c r="A22" s="1" t="s">
        <v>107</v>
      </c>
      <c r="B22" s="3">
        <v>119</v>
      </c>
      <c r="C22" s="3">
        <v>22</v>
      </c>
      <c r="D22">
        <f>VLOOKUP($A22,Sheet1!$A$1:$G$228,3,0)</f>
        <v>9.4952857551175197E-3</v>
      </c>
      <c r="E22">
        <f>VLOOKUP($A22,Sheet1!$A$1:$G$228,4,0)</f>
        <v>6.3301905034116798E-3</v>
      </c>
      <c r="F22">
        <f>VLOOKUP($A22,Sheet1!$A$1:$G$228,7,0)</f>
        <v>0.66666666666666663</v>
      </c>
    </row>
    <row r="23" spans="1:6" x14ac:dyDescent="0.3">
      <c r="A23" s="1" t="s">
        <v>32</v>
      </c>
      <c r="B23" s="3">
        <v>158</v>
      </c>
      <c r="C23" s="3">
        <v>24</v>
      </c>
      <c r="D23">
        <f>VLOOKUP($A23,Sheet1!$A$1:$G$228,3,0)</f>
        <v>1.2814766330782721E-2</v>
      </c>
      <c r="E23">
        <f>VLOOKUP($A23,Sheet1!$A$1:$G$228,4,0)</f>
        <v>1.098408542638519E-2</v>
      </c>
      <c r="F23">
        <f>VLOOKUP($A23,Sheet1!$A$1:$G$228,7,0)</f>
        <v>0.8571428571428571</v>
      </c>
    </row>
    <row r="24" spans="1:6" x14ac:dyDescent="0.3">
      <c r="A24" s="1" t="s">
        <v>233</v>
      </c>
      <c r="B24" s="1">
        <v>227</v>
      </c>
      <c r="C24" s="1">
        <v>25</v>
      </c>
      <c r="D24">
        <f>VLOOKUP($A24,Sheet1!$A$1:$G$228,3,0)</f>
        <v>5.9102297709465847E-3</v>
      </c>
      <c r="E24">
        <f>VLOOKUP($A24,Sheet1!$A$1:$G$228,4,0)</f>
        <v>5.0009636523394166E-3</v>
      </c>
      <c r="F24">
        <f>VLOOKUP($A24,Sheet1!$A$1:$G$228,7,0)</f>
        <v>0.84615384615384615</v>
      </c>
    </row>
    <row r="25" spans="1:6" ht="28.5" x14ac:dyDescent="0.3">
      <c r="A25" s="1" t="s">
        <v>115</v>
      </c>
      <c r="B25" s="1">
        <v>164</v>
      </c>
      <c r="C25" s="1"/>
      <c r="D25">
        <f>VLOOKUP($A25,Sheet1!$A$1:$G$228,3,0)</f>
        <v>5.567795231899441E-3</v>
      </c>
      <c r="E25">
        <f>VLOOKUP($A25,Sheet1!$A$1:$G$228,4,0)</f>
        <v>3.854627468238074E-3</v>
      </c>
      <c r="F25">
        <f>VLOOKUP($A25,Sheet1!$A$1:$G$228,7,0)</f>
        <v>0.69230769230769229</v>
      </c>
    </row>
    <row r="26" spans="1:6" ht="28.5" x14ac:dyDescent="0.3">
      <c r="A26" s="1" t="s">
        <v>234</v>
      </c>
      <c r="B26" s="3">
        <v>59</v>
      </c>
      <c r="C26" s="3"/>
      <c r="D26">
        <f>VLOOKUP($A26,Sheet1!$A$1:$G$228,3,0)</f>
        <v>8.3404079660918898E-3</v>
      </c>
      <c r="E26">
        <f>VLOOKUP($A26,Sheet1!$A$1:$G$228,4,0)</f>
        <v>5.7741285919097694E-3</v>
      </c>
      <c r="F26">
        <f>VLOOKUP($A26,Sheet1!$A$1:$G$228,7,0)</f>
        <v>0.69230769230769229</v>
      </c>
    </row>
    <row r="27" spans="1:6" x14ac:dyDescent="0.3">
      <c r="A27" s="4" t="s">
        <v>105</v>
      </c>
      <c r="B27" s="3"/>
      <c r="C27" s="3">
        <v>10</v>
      </c>
      <c r="D27">
        <f>VLOOKUP($A27,Sheet1!$A$1:$G$228,3,0)</f>
        <v>1.7116440517738241E-2</v>
      </c>
      <c r="E27">
        <f>VLOOKUP($A27,Sheet1!$A$1:$G$228,4,0)</f>
        <v>1.448314197654774E-2</v>
      </c>
      <c r="F27">
        <f>VLOOKUP($A27,Sheet1!$A$1:$G$228,7,0)</f>
        <v>0.84615384615384615</v>
      </c>
    </row>
    <row r="28" spans="1:6" x14ac:dyDescent="0.3">
      <c r="A28" s="4" t="s">
        <v>57</v>
      </c>
      <c r="B28" s="3"/>
      <c r="C28" s="3">
        <v>23</v>
      </c>
      <c r="D28">
        <f>VLOOKUP($A28,Sheet1!$A$1:$G$228,3,0)</f>
        <v>1.21963689535013E-2</v>
      </c>
      <c r="E28">
        <f>VLOOKUP($A28,Sheet1!$A$1:$G$228,4,0)</f>
        <v>8.1309126356675365E-3</v>
      </c>
      <c r="F28">
        <f>VLOOKUP($A28,Sheet1!$A$1:$G$228,7,0)</f>
        <v>0.66666666666666663</v>
      </c>
    </row>
    <row r="29" spans="1:6" x14ac:dyDescent="0.3">
      <c r="D29">
        <f>CORREL($B$2:$B$28,D2:D28)</f>
        <v>0.53268762336059416</v>
      </c>
      <c r="E29">
        <f t="shared" ref="E29:F29" si="0">CORREL($B$2:$B$28,E2:E28)</f>
        <v>0.66334671695178515</v>
      </c>
      <c r="F29">
        <f t="shared" si="0"/>
        <v>0.75956953587402376</v>
      </c>
    </row>
    <row r="30" spans="1:6" x14ac:dyDescent="0.3">
      <c r="D30">
        <f>CORREL($C$2:$C$28,D2:D28)</f>
        <v>-0.48098687396668249</v>
      </c>
      <c r="E30">
        <f t="shared" ref="E30:F30" si="1">CORREL($C$2:$C$28,E2:E28)</f>
        <v>-0.62842588327979498</v>
      </c>
      <c r="F30">
        <f t="shared" si="1"/>
        <v>-0.70588964562425072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2023-03-01T12:47:15Z</dcterms:created>
  <dcterms:modified xsi:type="dcterms:W3CDTF">2023-03-01T14:48:35Z</dcterms:modified>
</cp:coreProperties>
</file>